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codeName="ThisWorkbook"/>
  <mc:AlternateContent xmlns:mc="http://schemas.openxmlformats.org/markup-compatibility/2006">
    <mc:Choice Requires="x15">
      <x15ac:absPath xmlns:x15ac="http://schemas.microsoft.com/office/spreadsheetml/2010/11/ac" url="Y:\TRG00029_VNIWest\VNI West modelling\Annual Outcomes Workbooks\PACR\Published\"/>
    </mc:Choice>
  </mc:AlternateContent>
  <xr:revisionPtr revIDLastSave="0" documentId="11_F161E92C1EA918628C98BCC885240DB72E00C9F9" xr6:coauthVersionLast="47" xr6:coauthVersionMax="47" xr10:uidLastSave="{00000000-0000-0000-0000-000000000000}"/>
  <bookViews>
    <workbookView xWindow="0" yWindow="0" windowWidth="28800" windowHeight="12000"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4513"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O5A West_CF" sheetId="4542" r:id="rId18"/>
    <sheet name="O5A West_Generation" sheetId="4543" r:id="rId19"/>
    <sheet name="O5A West_Capacity" sheetId="4544" r:id="rId20"/>
    <sheet name="O5A West_REZ Generation" sheetId="4545" r:id="rId21"/>
    <sheet name="O5A West_REZ Capacity" sheetId="4546" r:id="rId22"/>
    <sheet name="O5A West_VOM Cost" sheetId="4547" r:id="rId23"/>
    <sheet name="O5A West_FOM Cost" sheetId="4548" r:id="rId24"/>
    <sheet name="O5A West_Fuel Cost" sheetId="4549" r:id="rId25"/>
    <sheet name="O5A West_Build Cost" sheetId="4550" r:id="rId26"/>
    <sheet name="O5A West_Rehab Cost" sheetId="4551" r:id="rId27"/>
    <sheet name="O5A West_REZ Tx Cost" sheetId="4552" r:id="rId28"/>
    <sheet name="O5A West_USE+DSP Cost" sheetId="4553" r:id="rId29"/>
    <sheet name="O5 no comp_CF" sheetId="4556" r:id="rId30"/>
    <sheet name="O5 no comp_Generation" sheetId="4557" r:id="rId31"/>
    <sheet name="O5 no comp_Capacity" sheetId="4558" r:id="rId32"/>
    <sheet name="O5 no comp_REZ Generation" sheetId="4559" r:id="rId33"/>
    <sheet name="O5 no comp_REZ Capacity" sheetId="4560" r:id="rId34"/>
    <sheet name="O5 no comp_VOM Cost" sheetId="4561" r:id="rId35"/>
    <sheet name="O5 no comp_FOM Cost" sheetId="4562" r:id="rId36"/>
    <sheet name="O5 no comp_Fuel Cost" sheetId="4563" r:id="rId37"/>
    <sheet name="O5 no comp_Build Cost" sheetId="4564" r:id="rId38"/>
    <sheet name="O5 no comp_Rehab Cost" sheetId="4565" r:id="rId39"/>
    <sheet name="O5 no comp_REZ Tx Cost" sheetId="4566" r:id="rId40"/>
    <sheet name="O5 no comp_USE+DSP Cost" sheetId="4567" r:id="rId41"/>
  </sheets>
  <externalReferences>
    <externalReference r:id="rId42"/>
    <externalReference r:id="rId43"/>
    <externalReference r:id="rId44"/>
  </externalReferences>
  <definedNames>
    <definedName name="_xlnm._FilterDatabase" localSheetId="3" hidden="1">'Abbreviations and notes'!$A$2:$B$23</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Capacity'!$A$5:$AC$40</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37" hidden="1">'O5 no comp_Build Cost'!$A$5:$AC$5</definedName>
    <definedName name="_xlnm._FilterDatabase" localSheetId="31" hidden="1">'O5 no comp_Capacity'!$A$5:$AA$18</definedName>
    <definedName name="_xlnm._FilterDatabase" localSheetId="29" hidden="1">'O5 no comp_CF'!$A$5:$AA$18</definedName>
    <definedName name="_xlnm._FilterDatabase" localSheetId="35" hidden="1">'O5 no comp_FOM Cost'!$A$1:$AC$5</definedName>
    <definedName name="_xlnm._FilterDatabase" localSheetId="36" hidden="1">'O5 no comp_Fuel Cost'!$A$5:$AC$5</definedName>
    <definedName name="_xlnm._FilterDatabase" localSheetId="30" hidden="1">'O5 no comp_Generation'!$A$5:$AA$18</definedName>
    <definedName name="_xlnm._FilterDatabase" localSheetId="38" hidden="1">'O5 no comp_Rehab Cost'!$A$5:$AA$5</definedName>
    <definedName name="_xlnm._FilterDatabase" localSheetId="33" hidden="1">'O5 no comp_REZ Capacity'!$A$5:$AC$40</definedName>
    <definedName name="_xlnm._FilterDatabase" localSheetId="39" hidden="1">'O5 no comp_REZ Tx Cost'!$A$5:$AA$5</definedName>
    <definedName name="_xlnm._FilterDatabase" localSheetId="40" hidden="1">'O5 no comp_USE+DSP Cost'!$A$5:$AA$5</definedName>
    <definedName name="_xlnm._FilterDatabase" localSheetId="34" hidden="1">'O5 no comp_VOM Cost'!$A$5:$AA$5</definedName>
    <definedName name="_xlnm._FilterDatabase" localSheetId="25" hidden="1">'O5A West_Build Cost'!$A$5:$AC$5</definedName>
    <definedName name="_xlnm._FilterDatabase" localSheetId="19" hidden="1">'O5A West_Capacity'!$A$5:$AA$18</definedName>
    <definedName name="_xlnm._FilterDatabase" localSheetId="17" hidden="1">'O5A West_CF'!$A$5:$AA$18</definedName>
    <definedName name="_xlnm._FilterDatabase" localSheetId="23" hidden="1">'O5A West_FOM Cost'!$A$1:$AC$5</definedName>
    <definedName name="_xlnm._FilterDatabase" localSheetId="24" hidden="1">'O5A West_Fuel Cost'!$A$5:$AC$5</definedName>
    <definedName name="_xlnm._FilterDatabase" localSheetId="18" hidden="1">'O5A West_Generation'!$A$5:$AA$18</definedName>
    <definedName name="_xlnm._FilterDatabase" localSheetId="26" hidden="1">'O5A West_Rehab Cost'!$A$5:$AA$5</definedName>
    <definedName name="_xlnm._FilterDatabase" localSheetId="21" hidden="1">'O5A West_REZ Capacity'!$A$5:$AC$40</definedName>
    <definedName name="_xlnm._FilterDatabase" localSheetId="27" hidden="1">'O5A West_REZ Tx Cost'!$A$5:$AA$5</definedName>
    <definedName name="_xlnm._FilterDatabase" localSheetId="28" hidden="1">'O5A West_USE+DSP Cost'!$A$5:$AA$5</definedName>
    <definedName name="_xlnm._FilterDatabase" localSheetId="22" hidden="1">'O5A West_VOM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31">#REF!</definedName>
    <definedName name="BaseCase_NEM_Build" localSheetId="30">#REF!</definedName>
    <definedName name="BaseCase_NEM_Build" localSheetId="33">#REF!</definedName>
    <definedName name="BaseCase_NEM_Build" localSheetId="19">#REF!</definedName>
    <definedName name="BaseCase_NEM_Build" localSheetId="18">#REF!</definedName>
    <definedName name="BaseCase_NEM_Build" localSheetId="21">#REF!</definedName>
    <definedName name="BaseCase_NEM_DSP" localSheetId="7">#REF!</definedName>
    <definedName name="BaseCase_NEM_DSP" localSheetId="6">#REF!</definedName>
    <definedName name="BaseCase_NEM_DSP" localSheetId="9">#REF!</definedName>
    <definedName name="BaseCase_NEM_DSP" localSheetId="31">#REF!</definedName>
    <definedName name="BaseCase_NEM_DSP" localSheetId="30">#REF!</definedName>
    <definedName name="BaseCase_NEM_DSP" localSheetId="33">#REF!</definedName>
    <definedName name="BaseCase_NEM_DSP" localSheetId="19">#REF!</definedName>
    <definedName name="BaseCase_NEM_DSP" localSheetId="18">#REF!</definedName>
    <definedName name="BaseCase_NEM_DSP" localSheetId="21">#REF!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31">#REF!</definedName>
    <definedName name="BaseCase_NEM_FOM" localSheetId="30">#REF!</definedName>
    <definedName name="BaseCase_NEM_FOM" localSheetId="33">#REF!</definedName>
    <definedName name="BaseCase_NEM_FOM" localSheetId="19">#REF!</definedName>
    <definedName name="BaseCase_NEM_FOM" localSheetId="18">#REF!</definedName>
    <definedName name="BaseCase_NEM_FOM" localSheetId="21">#REF!</definedName>
    <definedName name="BaseCase_NEM_Fuel" localSheetId="7">#REF!</definedName>
    <definedName name="BaseCase_NEM_Fuel" localSheetId="6">#REF!</definedName>
    <definedName name="BaseCase_NEM_Fuel" localSheetId="9">#REF!</definedName>
    <definedName name="BaseCase_NEM_Fuel" localSheetId="31">#REF!</definedName>
    <definedName name="BaseCase_NEM_Fuel" localSheetId="30">#REF!</definedName>
    <definedName name="BaseCase_NEM_Fuel" localSheetId="33">#REF!</definedName>
    <definedName name="BaseCase_NEM_Fuel" localSheetId="19">#REF!</definedName>
    <definedName name="BaseCase_NEM_Fuel" localSheetId="18">#REF!</definedName>
    <definedName name="BaseCase_NEM_Fuel" localSheetId="21">#REF!</definedName>
    <definedName name="BaseCase_NEM_REHAB" localSheetId="7">#REF!</definedName>
    <definedName name="BaseCase_NEM_REHAB" localSheetId="6">#REF!</definedName>
    <definedName name="BaseCase_NEM_REHAB" localSheetId="9">#REF!</definedName>
    <definedName name="BaseCase_NEM_REHAB" localSheetId="31">#REF!</definedName>
    <definedName name="BaseCase_NEM_REHAB" localSheetId="30">#REF!</definedName>
    <definedName name="BaseCase_NEM_REHAB" localSheetId="33">#REF!</definedName>
    <definedName name="BaseCase_NEM_REHAB" localSheetId="19">#REF!</definedName>
    <definedName name="BaseCase_NEM_REHAB" localSheetId="18">#REF!</definedName>
    <definedName name="BaseCase_NEM_REHAB" localSheetId="21">#REF!</definedName>
    <definedName name="BaseCase_NEM_REZ" localSheetId="7">#REF!</definedName>
    <definedName name="BaseCase_NEM_REZ" localSheetId="6">#REF!</definedName>
    <definedName name="BaseCase_NEM_REZ" localSheetId="9">#REF!</definedName>
    <definedName name="BaseCase_NEM_REZ" localSheetId="31">#REF!</definedName>
    <definedName name="BaseCase_NEM_REZ" localSheetId="30">#REF!</definedName>
    <definedName name="BaseCase_NEM_REZ" localSheetId="33">#REF!</definedName>
    <definedName name="BaseCase_NEM_REZ" localSheetId="19">#REF!</definedName>
    <definedName name="BaseCase_NEM_REZ" localSheetId="18">#REF!</definedName>
    <definedName name="BaseCase_NEM_REZ" localSheetId="21">#REF!</definedName>
    <definedName name="BaseCase_NEM_SyncCon" localSheetId="7">#REF!</definedName>
    <definedName name="BaseCase_NEM_SyncCon" localSheetId="6">#REF!</definedName>
    <definedName name="BaseCase_NEM_SyncCon" localSheetId="9">#REF!</definedName>
    <definedName name="BaseCase_NEM_SyncCon" localSheetId="31">#REF!</definedName>
    <definedName name="BaseCase_NEM_SyncCon" localSheetId="30">#REF!</definedName>
    <definedName name="BaseCase_NEM_SyncCon" localSheetId="33">#REF!</definedName>
    <definedName name="BaseCase_NEM_SyncCon" localSheetId="19">#REF!</definedName>
    <definedName name="BaseCase_NEM_SyncCon" localSheetId="18">#REF!</definedName>
    <definedName name="BaseCase_NEM_SyncCon" localSheetId="21">#REF!</definedName>
    <definedName name="BaseCase_NEM_VOM" localSheetId="7">#REF!</definedName>
    <definedName name="BaseCase_NEM_VOM" localSheetId="6">#REF!</definedName>
    <definedName name="BaseCase_NEM_VOM" localSheetId="9">#REF!</definedName>
    <definedName name="BaseCase_NEM_VOM" localSheetId="31">#REF!</definedName>
    <definedName name="BaseCase_NEM_VOM" localSheetId="30">#REF!</definedName>
    <definedName name="BaseCase_NEM_VOM" localSheetId="33">#REF!</definedName>
    <definedName name="BaseCase_NEM_VOM" localSheetId="19">#REF!</definedName>
    <definedName name="BaseCase_NEM_VOM" localSheetId="18">#REF!</definedName>
    <definedName name="BaseCase_NEM_VOM" localSheetId="21">#REF!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31">#REF!</definedName>
    <definedName name="M27_30_NEM_Build" localSheetId="30">#REF!</definedName>
    <definedName name="M27_30_NEM_Build" localSheetId="33">#REF!</definedName>
    <definedName name="M27_30_NEM_Build" localSheetId="19">#REF!</definedName>
    <definedName name="M27_30_NEM_Build" localSheetId="18">#REF!</definedName>
    <definedName name="M27_30_NEM_Build" localSheetId="21">#REF!</definedName>
    <definedName name="M27_30_NEM_DSP" localSheetId="7">#REF!</definedName>
    <definedName name="M27_30_NEM_DSP" localSheetId="6">#REF!</definedName>
    <definedName name="M27_30_NEM_DSP" localSheetId="9">#REF!</definedName>
    <definedName name="M27_30_NEM_DSP" localSheetId="31">#REF!</definedName>
    <definedName name="M27_30_NEM_DSP" localSheetId="30">#REF!</definedName>
    <definedName name="M27_30_NEM_DSP" localSheetId="33">#REF!</definedName>
    <definedName name="M27_30_NEM_DSP" localSheetId="19">#REF!</definedName>
    <definedName name="M27_30_NEM_DSP" localSheetId="18">#REF!</definedName>
    <definedName name="M27_30_NEM_DSP" localSheetId="21">#REF!</definedName>
    <definedName name="M27_30_NEM_FOM" localSheetId="7">#REF!</definedName>
    <definedName name="M27_30_NEM_FOM" localSheetId="6">#REF!</definedName>
    <definedName name="M27_30_NEM_FOM" localSheetId="9">#REF!</definedName>
    <definedName name="M27_30_NEM_FOM" localSheetId="31">#REF!</definedName>
    <definedName name="M27_30_NEM_FOM" localSheetId="30">#REF!</definedName>
    <definedName name="M27_30_NEM_FOM" localSheetId="33">#REF!</definedName>
    <definedName name="M27_30_NEM_FOM" localSheetId="19">#REF!</definedName>
    <definedName name="M27_30_NEM_FOM" localSheetId="18">#REF!</definedName>
    <definedName name="M27_30_NEM_FOM" localSheetId="21">#REF!</definedName>
    <definedName name="M27_30_NEM_Fuel" localSheetId="7">#REF!</definedName>
    <definedName name="M27_30_NEM_Fuel" localSheetId="6">#REF!</definedName>
    <definedName name="M27_30_NEM_Fuel" localSheetId="9">#REF!</definedName>
    <definedName name="M27_30_NEM_Fuel" localSheetId="31">#REF!</definedName>
    <definedName name="M27_30_NEM_Fuel" localSheetId="30">#REF!</definedName>
    <definedName name="M27_30_NEM_Fuel" localSheetId="33">#REF!</definedName>
    <definedName name="M27_30_NEM_Fuel" localSheetId="19">#REF!</definedName>
    <definedName name="M27_30_NEM_Fuel" localSheetId="18">#REF!</definedName>
    <definedName name="M27_30_NEM_Fuel" localSheetId="21">#REF!</definedName>
    <definedName name="M27_30_NEM_REHAB" localSheetId="7">#REF!</definedName>
    <definedName name="M27_30_NEM_REHAB" localSheetId="6">#REF!</definedName>
    <definedName name="M27_30_NEM_REHAB" localSheetId="9">#REF!</definedName>
    <definedName name="M27_30_NEM_REHAB" localSheetId="31">#REF!</definedName>
    <definedName name="M27_30_NEM_REHAB" localSheetId="30">#REF!</definedName>
    <definedName name="M27_30_NEM_REHAB" localSheetId="33">#REF!</definedName>
    <definedName name="M27_30_NEM_REHAB" localSheetId="19">#REF!</definedName>
    <definedName name="M27_30_NEM_REHAB" localSheetId="18">#REF!</definedName>
    <definedName name="M27_30_NEM_REHAB" localSheetId="21">#REF!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31">#REF!</definedName>
    <definedName name="M27_30_NEM_REZ" localSheetId="29">#REF!</definedName>
    <definedName name="M27_30_NEM_REZ" localSheetId="30">#REF!</definedName>
    <definedName name="M27_30_NEM_REZ" localSheetId="33">#REF!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SyncCon" localSheetId="7">#REF!</definedName>
    <definedName name="M27_30_NEM_SyncCon" localSheetId="6">#REF!</definedName>
    <definedName name="M27_30_NEM_SyncCon" localSheetId="9">#REF!</definedName>
    <definedName name="M27_30_NEM_SyncCon" localSheetId="31">#REF!</definedName>
    <definedName name="M27_30_NEM_SyncCon" localSheetId="30">#REF!</definedName>
    <definedName name="M27_30_NEM_SyncCon" localSheetId="33">#REF!</definedName>
    <definedName name="M27_30_NEM_SyncCon" localSheetId="19">#REF!</definedName>
    <definedName name="M27_30_NEM_SyncCon" localSheetId="18">#REF!</definedName>
    <definedName name="M27_30_NEM_SyncCon" localSheetId="21">#REF!</definedName>
    <definedName name="M27_30_NEM_VOM" localSheetId="7">#REF!</definedName>
    <definedName name="M27_30_NEM_VOM" localSheetId="6">#REF!</definedName>
    <definedName name="M27_30_NEM_VOM" localSheetId="9">#REF!</definedName>
    <definedName name="M27_30_NEM_VOM" localSheetId="31">#REF!</definedName>
    <definedName name="M27_30_NEM_VOM" localSheetId="30">#REF!</definedName>
    <definedName name="M27_30_NEM_VOM" localSheetId="33">#REF!</definedName>
    <definedName name="M27_30_NEM_VOM" localSheetId="19">#REF!</definedName>
    <definedName name="M27_30_NEM_VOM" localSheetId="18">#REF!</definedName>
    <definedName name="M27_30_NEM_VOM" localSheetId="21">#REF!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784" l="1"/>
  <c r="AI47" i="784" l="1"/>
  <c r="AH47" i="784"/>
  <c r="AH25" i="784"/>
  <c r="AI25" i="784"/>
  <c r="AG47" i="784" l="1"/>
  <c r="AF47" i="784"/>
  <c r="AE47" i="784"/>
  <c r="AD47" i="784"/>
  <c r="AC47" i="784"/>
  <c r="AB47" i="784"/>
  <c r="AA47" i="784"/>
  <c r="Z47" i="784"/>
  <c r="Y47" i="784"/>
  <c r="X47" i="784"/>
  <c r="W47" i="784"/>
  <c r="V47" i="784"/>
  <c r="U47" i="784"/>
  <c r="T47" i="784"/>
  <c r="S47" i="784"/>
  <c r="R47" i="784"/>
  <c r="Q47" i="784"/>
  <c r="P47" i="784"/>
  <c r="O47" i="784"/>
  <c r="N47" i="784"/>
  <c r="M47" i="784"/>
  <c r="L47" i="784"/>
  <c r="K47" i="784"/>
  <c r="J47" i="784"/>
  <c r="I47" i="784"/>
  <c r="A44" i="784"/>
  <c r="AG25" i="784"/>
  <c r="AF25" i="784"/>
  <c r="AE25" i="784"/>
  <c r="AD25" i="784"/>
  <c r="AC25" i="784"/>
  <c r="AB25" i="784"/>
  <c r="AA25" i="784"/>
  <c r="Z25" i="784"/>
  <c r="Y25" i="784"/>
  <c r="X25" i="784"/>
  <c r="W25" i="784"/>
  <c r="V25" i="784"/>
  <c r="U25" i="784"/>
  <c r="T25" i="784"/>
  <c r="S25" i="784"/>
  <c r="R25" i="784"/>
  <c r="Q25" i="784"/>
  <c r="P25" i="784"/>
  <c r="O25" i="784"/>
  <c r="N25" i="784"/>
  <c r="M25" i="784"/>
  <c r="L25" i="784"/>
  <c r="K25" i="784"/>
  <c r="J25" i="784"/>
  <c r="I25" i="784"/>
  <c r="A22" i="784"/>
  <c r="E11" i="784"/>
  <c r="E10" i="784"/>
  <c r="E9" i="784"/>
  <c r="E8" i="784"/>
  <c r="A3" i="784"/>
  <c r="J1" i="784"/>
  <c r="I49" i="784"/>
  <c r="I53" i="784"/>
  <c r="J41" i="784"/>
  <c r="I61" i="784"/>
  <c r="I52" i="784"/>
  <c r="I63" i="784"/>
  <c r="K1" i="784" l="1"/>
  <c r="J63" i="784"/>
  <c r="J53" i="784"/>
  <c r="J48" i="784"/>
  <c r="I48" i="784"/>
  <c r="J54" i="784"/>
  <c r="J57" i="784"/>
  <c r="I56" i="784"/>
  <c r="J49" i="784"/>
  <c r="I41" i="784"/>
  <c r="J59" i="784"/>
  <c r="J58" i="784"/>
  <c r="J52" i="784"/>
  <c r="I50" i="784"/>
  <c r="I57" i="784"/>
  <c r="I54" i="784"/>
  <c r="I58" i="784"/>
  <c r="L1" i="784" l="1"/>
  <c r="K58" i="784"/>
  <c r="K48" i="784"/>
  <c r="J50" i="784"/>
  <c r="K51" i="784"/>
  <c r="K31" i="784"/>
  <c r="J39" i="784"/>
  <c r="J35" i="784"/>
  <c r="I29" i="784"/>
  <c r="J62" i="784"/>
  <c r="K32" i="784"/>
  <c r="J30" i="784"/>
  <c r="K41" i="784"/>
  <c r="J36" i="784"/>
  <c r="K30" i="784"/>
  <c r="K54" i="784"/>
  <c r="K56" i="784"/>
  <c r="I62" i="784"/>
  <c r="J26" i="784"/>
  <c r="I36" i="784"/>
  <c r="I39" i="784"/>
  <c r="J33" i="784"/>
  <c r="K37" i="784"/>
  <c r="K50" i="784"/>
  <c r="K34" i="784"/>
  <c r="J27" i="784"/>
  <c r="K33" i="784"/>
  <c r="K39" i="784"/>
  <c r="I40" i="784"/>
  <c r="K27" i="784"/>
  <c r="J40" i="784"/>
  <c r="K49" i="784"/>
  <c r="I30" i="784"/>
  <c r="I27" i="784"/>
  <c r="K55" i="784"/>
  <c r="I55" i="784"/>
  <c r="K26" i="784"/>
  <c r="J31" i="784"/>
  <c r="K52" i="784"/>
  <c r="I32" i="784"/>
  <c r="K40" i="784"/>
  <c r="K59" i="784"/>
  <c r="J29" i="784"/>
  <c r="I31" i="784"/>
  <c r="K63" i="784"/>
  <c r="K57" i="784"/>
  <c r="K53" i="784"/>
  <c r="J37" i="784"/>
  <c r="I34" i="784"/>
  <c r="K28" i="784"/>
  <c r="I37" i="784"/>
  <c r="J28" i="784"/>
  <c r="I28" i="784"/>
  <c r="K61" i="784"/>
  <c r="J32" i="784"/>
  <c r="I51" i="784"/>
  <c r="J61" i="784"/>
  <c r="J55" i="784"/>
  <c r="K62" i="784"/>
  <c r="K35" i="784"/>
  <c r="I26" i="784"/>
  <c r="K36" i="784"/>
  <c r="K29" i="784"/>
  <c r="I59" i="784"/>
  <c r="I33" i="784"/>
  <c r="I35" i="784"/>
  <c r="J56" i="784"/>
  <c r="J51" i="784"/>
  <c r="J34" i="784"/>
  <c r="M1" i="784" l="1"/>
  <c r="L59" i="784"/>
  <c r="L55" i="784"/>
  <c r="L33" i="784"/>
  <c r="L32" i="784"/>
  <c r="I7" i="784"/>
  <c r="L31" i="784"/>
  <c r="L40" i="784"/>
  <c r="I9" i="784"/>
  <c r="L39" i="784"/>
  <c r="L52" i="784"/>
  <c r="L28" i="784"/>
  <c r="L27" i="784"/>
  <c r="L49" i="784"/>
  <c r="L53" i="784"/>
  <c r="I13" i="784"/>
  <c r="L30" i="784"/>
  <c r="L58" i="784"/>
  <c r="L63" i="784"/>
  <c r="I12" i="784"/>
  <c r="I11" i="784"/>
  <c r="L29" i="784"/>
  <c r="L54" i="784"/>
  <c r="L34" i="784"/>
  <c r="L57" i="784"/>
  <c r="L56" i="784"/>
  <c r="L62" i="784"/>
  <c r="L48" i="784"/>
  <c r="L37" i="784"/>
  <c r="I10" i="784"/>
  <c r="L41" i="784"/>
  <c r="L26" i="784"/>
  <c r="L51" i="784"/>
  <c r="L61" i="784"/>
  <c r="L50" i="784"/>
  <c r="N1" i="784" l="1"/>
  <c r="M39" i="784"/>
  <c r="M54" i="784"/>
  <c r="L35" i="784"/>
  <c r="M26" i="784"/>
  <c r="M59" i="784"/>
  <c r="M31" i="784"/>
  <c r="M53" i="784"/>
  <c r="M34" i="784"/>
  <c r="L36" i="784"/>
  <c r="M48" i="784"/>
  <c r="J11" i="784"/>
  <c r="J12" i="784"/>
  <c r="M62" i="784"/>
  <c r="J9" i="784"/>
  <c r="M40" i="784"/>
  <c r="J7" i="784"/>
  <c r="M37" i="784"/>
  <c r="M32" i="784"/>
  <c r="I8" i="784"/>
  <c r="J10" i="784"/>
  <c r="M49" i="784"/>
  <c r="M52" i="784"/>
  <c r="M27" i="784"/>
  <c r="M55" i="784"/>
  <c r="M41" i="784"/>
  <c r="J13" i="784"/>
  <c r="M50" i="784"/>
  <c r="M63" i="784"/>
  <c r="M29" i="784"/>
  <c r="M51" i="784"/>
  <c r="M33" i="784"/>
  <c r="M28" i="784"/>
  <c r="M56" i="784"/>
  <c r="M36" i="784"/>
  <c r="M57" i="784"/>
  <c r="M61" i="784"/>
  <c r="M35" i="784"/>
  <c r="M58" i="784"/>
  <c r="I14" i="784" l="1"/>
  <c r="O1" i="784"/>
  <c r="N56" i="784"/>
  <c r="N55" i="784"/>
  <c r="N51" i="784"/>
  <c r="N32" i="784"/>
  <c r="J8" i="784"/>
  <c r="K7" i="784"/>
  <c r="N57" i="784"/>
  <c r="N58" i="784"/>
  <c r="K11" i="784"/>
  <c r="N63" i="784"/>
  <c r="N30" i="784"/>
  <c r="N28" i="784"/>
  <c r="N36" i="784"/>
  <c r="K13" i="784"/>
  <c r="N53" i="784"/>
  <c r="K12" i="784"/>
  <c r="N48" i="784"/>
  <c r="N39" i="784"/>
  <c r="N26" i="784"/>
  <c r="N54" i="784"/>
  <c r="N35" i="784"/>
  <c r="N50" i="784"/>
  <c r="N62" i="784"/>
  <c r="N33" i="784"/>
  <c r="N27" i="784"/>
  <c r="N52" i="784"/>
  <c r="N61" i="784"/>
  <c r="K9" i="784"/>
  <c r="K10" i="784"/>
  <c r="N49" i="784"/>
  <c r="N34" i="784"/>
  <c r="M30" i="784"/>
  <c r="N59" i="784"/>
  <c r="N29" i="784"/>
  <c r="N41" i="784"/>
  <c r="N31" i="784"/>
  <c r="N40" i="784"/>
  <c r="J14" i="784" l="1"/>
  <c r="P1" i="784"/>
  <c r="O37" i="784"/>
  <c r="O41" i="784"/>
  <c r="O40" i="784"/>
  <c r="O53" i="784"/>
  <c r="L10" i="784"/>
  <c r="O54" i="784"/>
  <c r="K8" i="784"/>
  <c r="L7" i="784"/>
  <c r="O56" i="784"/>
  <c r="O31" i="784"/>
  <c r="O48" i="784"/>
  <c r="O39" i="784"/>
  <c r="O51" i="784"/>
  <c r="O36" i="784"/>
  <c r="N37" i="784"/>
  <c r="O52" i="784"/>
  <c r="O32" i="784"/>
  <c r="L12" i="784"/>
  <c r="O34" i="784"/>
  <c r="O35" i="784"/>
  <c r="O26" i="784"/>
  <c r="O33" i="784"/>
  <c r="O50" i="784"/>
  <c r="L9" i="784"/>
  <c r="L11" i="784"/>
  <c r="L13" i="784"/>
  <c r="O61" i="784"/>
  <c r="O28" i="784"/>
  <c r="O27" i="784"/>
  <c r="K14" i="784" l="1"/>
  <c r="Q1" i="784"/>
  <c r="P53" i="784"/>
  <c r="P58" i="784"/>
  <c r="P34" i="784"/>
  <c r="P52" i="784"/>
  <c r="P59" i="784"/>
  <c r="P29" i="784"/>
  <c r="M9" i="784"/>
  <c r="P49" i="784"/>
  <c r="O63" i="784"/>
  <c r="P33" i="784"/>
  <c r="P37" i="784"/>
  <c r="M10" i="784"/>
  <c r="P30" i="784"/>
  <c r="P35" i="784"/>
  <c r="P51" i="784"/>
  <c r="O55" i="784"/>
  <c r="P62" i="784"/>
  <c r="P55" i="784"/>
  <c r="M7" i="784"/>
  <c r="M12" i="784"/>
  <c r="P63" i="784"/>
  <c r="P56" i="784"/>
  <c r="P36" i="784"/>
  <c r="P54" i="784"/>
  <c r="P31" i="784"/>
  <c r="P61" i="784"/>
  <c r="M13" i="784"/>
  <c r="P48" i="784"/>
  <c r="O62" i="784"/>
  <c r="L8" i="784"/>
  <c r="P57" i="784"/>
  <c r="P39" i="784"/>
  <c r="O57" i="784"/>
  <c r="O49" i="784"/>
  <c r="O29" i="784"/>
  <c r="P32" i="784"/>
  <c r="O59" i="784"/>
  <c r="P27" i="784"/>
  <c r="P41" i="784"/>
  <c r="O30" i="784"/>
  <c r="P50" i="784"/>
  <c r="O58" i="784"/>
  <c r="M11" i="784"/>
  <c r="P40" i="784"/>
  <c r="L14" i="784" l="1"/>
  <c r="R1" i="784"/>
  <c r="P26" i="784"/>
  <c r="Q48" i="784"/>
  <c r="Q31" i="784"/>
  <c r="Q26" i="784"/>
  <c r="Q36" i="784"/>
  <c r="N12" i="784"/>
  <c r="Q32" i="784"/>
  <c r="Q59" i="784"/>
  <c r="Q27" i="784"/>
  <c r="Q41" i="784"/>
  <c r="Q34" i="784"/>
  <c r="Q56" i="784"/>
  <c r="N10" i="784"/>
  <c r="Q33" i="784"/>
  <c r="Q54" i="784"/>
  <c r="N9" i="784"/>
  <c r="N11" i="784"/>
  <c r="Q52" i="784"/>
  <c r="Q49" i="784"/>
  <c r="Q40" i="784"/>
  <c r="Q37" i="784"/>
  <c r="Q55" i="784"/>
  <c r="Q62" i="784"/>
  <c r="Q63" i="784"/>
  <c r="Q29" i="784"/>
  <c r="Q61" i="784"/>
  <c r="M8" i="784"/>
  <c r="N7" i="784"/>
  <c r="Q50" i="784"/>
  <c r="P28" i="784"/>
  <c r="Q51" i="784"/>
  <c r="N13" i="784"/>
  <c r="M14" i="784" l="1"/>
  <c r="S1" i="784"/>
  <c r="R26" i="784"/>
  <c r="R63" i="784"/>
  <c r="R41" i="784"/>
  <c r="Q53" i="784"/>
  <c r="R33" i="784"/>
  <c r="Q35" i="784"/>
  <c r="R50" i="784"/>
  <c r="O11" i="784"/>
  <c r="R30" i="784"/>
  <c r="Q58" i="784"/>
  <c r="R39" i="784"/>
  <c r="R48" i="784"/>
  <c r="R37" i="784"/>
  <c r="R28" i="784"/>
  <c r="O10" i="784"/>
  <c r="R57" i="784"/>
  <c r="Q57" i="784"/>
  <c r="R61" i="784"/>
  <c r="R32" i="784"/>
  <c r="R40" i="784"/>
  <c r="R51" i="784"/>
  <c r="R31" i="784"/>
  <c r="R29" i="784"/>
  <c r="Q30" i="784"/>
  <c r="R52" i="784"/>
  <c r="R62" i="784"/>
  <c r="R49" i="784"/>
  <c r="R27" i="784"/>
  <c r="R58" i="784"/>
  <c r="Q28" i="784"/>
  <c r="O12" i="784"/>
  <c r="R56" i="784"/>
  <c r="Q39" i="784"/>
  <c r="R35" i="784"/>
  <c r="O13" i="784"/>
  <c r="R54" i="784"/>
  <c r="N8" i="784"/>
  <c r="O7" i="784"/>
  <c r="R34" i="784"/>
  <c r="O9" i="784"/>
  <c r="R53" i="784"/>
  <c r="R36" i="784"/>
  <c r="R59" i="784"/>
  <c r="N14" i="784" l="1"/>
  <c r="T1" i="784"/>
  <c r="S57" i="784"/>
  <c r="S52" i="784"/>
  <c r="P9" i="784"/>
  <c r="S53" i="784"/>
  <c r="S31" i="784"/>
  <c r="S63" i="784"/>
  <c r="P12" i="784"/>
  <c r="P13" i="784"/>
  <c r="S61" i="784"/>
  <c r="S37" i="784"/>
  <c r="S35" i="784"/>
  <c r="S56" i="784"/>
  <c r="R55" i="784"/>
  <c r="S40" i="784"/>
  <c r="P10" i="784"/>
  <c r="S54" i="784"/>
  <c r="P7" i="784"/>
  <c r="S55" i="784"/>
  <c r="S32" i="784"/>
  <c r="S26" i="784"/>
  <c r="O8" i="784"/>
  <c r="S48" i="784"/>
  <c r="S27" i="784"/>
  <c r="S28" i="784"/>
  <c r="P11" i="784"/>
  <c r="O14" i="784" l="1"/>
  <c r="U1" i="784"/>
  <c r="S39" i="784"/>
  <c r="Q12" i="784"/>
  <c r="Q9" i="784"/>
  <c r="S36" i="784"/>
  <c r="T52" i="784"/>
  <c r="T34" i="784"/>
  <c r="T56" i="784"/>
  <c r="T57" i="784"/>
  <c r="T50" i="784"/>
  <c r="S41" i="784"/>
  <c r="P8" i="784"/>
  <c r="S29" i="784"/>
  <c r="T51" i="784"/>
  <c r="T30" i="784"/>
  <c r="T53" i="784"/>
  <c r="T49" i="784"/>
  <c r="T41" i="784"/>
  <c r="S34" i="784"/>
  <c r="S59" i="784"/>
  <c r="T39" i="784"/>
  <c r="T32" i="784"/>
  <c r="T40" i="784"/>
  <c r="T63" i="784"/>
  <c r="T28" i="784"/>
  <c r="T61" i="784"/>
  <c r="T62" i="784"/>
  <c r="S30" i="784"/>
  <c r="Q13" i="784"/>
  <c r="S49" i="784"/>
  <c r="T59" i="784"/>
  <c r="T58" i="784"/>
  <c r="S33" i="784"/>
  <c r="T55" i="784"/>
  <c r="T48" i="784"/>
  <c r="Q7" i="784"/>
  <c r="T37" i="784"/>
  <c r="T33" i="784"/>
  <c r="T54" i="784"/>
  <c r="S51" i="784"/>
  <c r="S50" i="784"/>
  <c r="S58" i="784"/>
  <c r="T31" i="784"/>
  <c r="Q11" i="784"/>
  <c r="Q10" i="784"/>
  <c r="T27" i="784"/>
  <c r="T29" i="784"/>
  <c r="T26" i="784"/>
  <c r="T35" i="784"/>
  <c r="S62" i="784"/>
  <c r="P14" i="784" l="1"/>
  <c r="V1" i="784"/>
  <c r="U48" i="784"/>
  <c r="U30" i="784"/>
  <c r="Q8" i="784"/>
  <c r="R7" i="784"/>
  <c r="U31" i="784"/>
  <c r="U39" i="784"/>
  <c r="U41" i="784"/>
  <c r="U58" i="784"/>
  <c r="U52" i="784"/>
  <c r="U62" i="784"/>
  <c r="U63" i="784"/>
  <c r="U37" i="784"/>
  <c r="U50" i="784"/>
  <c r="U59" i="784"/>
  <c r="U61" i="784"/>
  <c r="U55" i="784"/>
  <c r="U54" i="784"/>
  <c r="U26" i="784"/>
  <c r="U40" i="784"/>
  <c r="U35" i="784"/>
  <c r="U27" i="784"/>
  <c r="U57" i="784"/>
  <c r="R9" i="784"/>
  <c r="U33" i="784"/>
  <c r="R12" i="784"/>
  <c r="U53" i="784"/>
  <c r="U36" i="784"/>
  <c r="U56" i="784"/>
  <c r="U51" i="784"/>
  <c r="R13" i="784"/>
  <c r="R10" i="784"/>
  <c r="T36" i="784"/>
  <c r="U49" i="784"/>
  <c r="R11" i="784"/>
  <c r="Q14" i="784" l="1"/>
  <c r="W1" i="784"/>
  <c r="V36" i="784"/>
  <c r="S13" i="784"/>
  <c r="V61" i="784"/>
  <c r="U32" i="784"/>
  <c r="R8" i="784"/>
  <c r="S12" i="784"/>
  <c r="V56" i="784"/>
  <c r="V34" i="784"/>
  <c r="V53" i="784"/>
  <c r="V39" i="784"/>
  <c r="V51" i="784"/>
  <c r="V37" i="784"/>
  <c r="V33" i="784"/>
  <c r="V30" i="784"/>
  <c r="U29" i="784"/>
  <c r="V28" i="784"/>
  <c r="S7" i="784"/>
  <c r="V52" i="784"/>
  <c r="V32" i="784"/>
  <c r="V57" i="784"/>
  <c r="V58" i="784"/>
  <c r="V48" i="784"/>
  <c r="V62" i="784"/>
  <c r="V31" i="784"/>
  <c r="V63" i="784"/>
  <c r="S11" i="784"/>
  <c r="S10" i="784"/>
  <c r="V27" i="784"/>
  <c r="V35" i="784"/>
  <c r="V54" i="784"/>
  <c r="U34" i="784"/>
  <c r="V40" i="784"/>
  <c r="S9" i="784"/>
  <c r="U28" i="784"/>
  <c r="V55" i="784"/>
  <c r="V41" i="784"/>
  <c r="V49" i="784"/>
  <c r="R14" i="784" l="1"/>
  <c r="X1" i="784"/>
  <c r="W26" i="784"/>
  <c r="W31" i="784"/>
  <c r="W55" i="784"/>
  <c r="W29" i="784"/>
  <c r="W61" i="784"/>
  <c r="W48" i="784"/>
  <c r="W51" i="784"/>
  <c r="W63" i="784"/>
  <c r="W36" i="784"/>
  <c r="S8" i="784"/>
  <c r="W49" i="784"/>
  <c r="W56" i="784"/>
  <c r="T12" i="784"/>
  <c r="T10" i="784"/>
  <c r="W39" i="784"/>
  <c r="W33" i="784"/>
  <c r="W50" i="784"/>
  <c r="W54" i="784"/>
  <c r="W32" i="784"/>
  <c r="W34" i="784"/>
  <c r="V26" i="784"/>
  <c r="T13" i="784"/>
  <c r="W59" i="784"/>
  <c r="W35" i="784"/>
  <c r="W37" i="784"/>
  <c r="T7" i="784"/>
  <c r="T11" i="784"/>
  <c r="W28" i="784"/>
  <c r="W62" i="784"/>
  <c r="W30" i="784"/>
  <c r="W52" i="784"/>
  <c r="V50" i="784"/>
  <c r="W27" i="784"/>
  <c r="V29" i="784"/>
  <c r="W57" i="784"/>
  <c r="T9" i="784"/>
  <c r="W41" i="784"/>
  <c r="V59" i="784"/>
  <c r="W40" i="784"/>
  <c r="W58" i="784"/>
  <c r="W53" i="784"/>
  <c r="S14" i="784" l="1"/>
  <c r="Y1" i="784"/>
  <c r="X55" i="784"/>
  <c r="X27" i="784"/>
  <c r="X63" i="784"/>
  <c r="X59" i="784"/>
  <c r="X40" i="784"/>
  <c r="T8" i="784"/>
  <c r="X32" i="784"/>
  <c r="X58" i="784"/>
  <c r="X37" i="784"/>
  <c r="U9" i="784"/>
  <c r="X53" i="784"/>
  <c r="X34" i="784"/>
  <c r="X29" i="784"/>
  <c r="X54" i="784"/>
  <c r="X30" i="784"/>
  <c r="X52" i="784"/>
  <c r="U11" i="784"/>
  <c r="X36" i="784"/>
  <c r="U13" i="784"/>
  <c r="X57" i="784"/>
  <c r="X49" i="784"/>
  <c r="X33" i="784"/>
  <c r="X62" i="784"/>
  <c r="U12" i="784"/>
  <c r="X31" i="784"/>
  <c r="X26" i="784"/>
  <c r="X61" i="784"/>
  <c r="X48" i="784"/>
  <c r="U10" i="784"/>
  <c r="X41" i="784"/>
  <c r="X51" i="784"/>
  <c r="X39" i="784"/>
  <c r="U7" i="784"/>
  <c r="X28" i="784"/>
  <c r="X50" i="784"/>
  <c r="X56" i="784"/>
  <c r="T14" i="784" l="1"/>
  <c r="Z1" i="784"/>
  <c r="Y57" i="784"/>
  <c r="Y27" i="784"/>
  <c r="Y53" i="784"/>
  <c r="X35" i="784"/>
  <c r="Y31" i="784"/>
  <c r="Y30" i="784"/>
  <c r="Y28" i="784"/>
  <c r="Y36" i="784"/>
  <c r="Y50" i="784"/>
  <c r="Y29" i="784"/>
  <c r="Y34" i="784"/>
  <c r="Y59" i="784"/>
  <c r="Y35" i="784"/>
  <c r="Y48" i="784"/>
  <c r="Y54" i="784"/>
  <c r="Y33" i="784"/>
  <c r="Y41" i="784"/>
  <c r="Y40" i="784"/>
  <c r="V11" i="784"/>
  <c r="Y26" i="784"/>
  <c r="Y37" i="784"/>
  <c r="Y56" i="784"/>
  <c r="Y58" i="784"/>
  <c r="Y51" i="784"/>
  <c r="V7" i="784"/>
  <c r="V9" i="784"/>
  <c r="V10" i="784"/>
  <c r="Y49" i="784"/>
  <c r="Y61" i="784"/>
  <c r="Y63" i="784"/>
  <c r="U8" i="784"/>
  <c r="Y55" i="784"/>
  <c r="V13" i="784"/>
  <c r="V12" i="784"/>
  <c r="U14" i="784" l="1"/>
  <c r="AA1" i="784"/>
  <c r="Z56" i="784"/>
  <c r="Y39" i="784"/>
  <c r="Z27" i="784"/>
  <c r="Z48" i="784"/>
  <c r="Z33" i="784"/>
  <c r="Z62" i="784"/>
  <c r="W9" i="784"/>
  <c r="Z34" i="784"/>
  <c r="Z50" i="784"/>
  <c r="Z39" i="784"/>
  <c r="W12" i="784"/>
  <c r="W7" i="784"/>
  <c r="Z40" i="784"/>
  <c r="Y32" i="784"/>
  <c r="Y52" i="784"/>
  <c r="Z28" i="784"/>
  <c r="Z35" i="784"/>
  <c r="W13" i="784"/>
  <c r="Z37" i="784"/>
  <c r="W11" i="784"/>
  <c r="Z58" i="784"/>
  <c r="Z59" i="784"/>
  <c r="Z49" i="784"/>
  <c r="W10" i="784"/>
  <c r="Z32" i="784"/>
  <c r="Z63" i="784"/>
  <c r="Z30" i="784"/>
  <c r="V8" i="784"/>
  <c r="Z54" i="784"/>
  <c r="Z53" i="784"/>
  <c r="Z61" i="784"/>
  <c r="Z55" i="784"/>
  <c r="Z41" i="784"/>
  <c r="Y62" i="784"/>
  <c r="Z57" i="784"/>
  <c r="Z52" i="784"/>
  <c r="Z31" i="784"/>
  <c r="Z51" i="784"/>
  <c r="V14" i="784" l="1"/>
  <c r="AB1" i="784"/>
  <c r="AA32" i="784"/>
  <c r="AA63" i="784"/>
  <c r="X10" i="784"/>
  <c r="AA51" i="784"/>
  <c r="AA48" i="784"/>
  <c r="Z36" i="784"/>
  <c r="X12" i="784"/>
  <c r="AA55" i="784"/>
  <c r="AA56" i="784"/>
  <c r="AA30" i="784"/>
  <c r="AA33" i="784"/>
  <c r="AA59" i="784"/>
  <c r="AA26" i="784"/>
  <c r="AA34" i="784"/>
  <c r="W8" i="784"/>
  <c r="AA35" i="784"/>
  <c r="AA57" i="784"/>
  <c r="X7" i="784"/>
  <c r="Z26" i="784"/>
  <c r="AA40" i="784"/>
  <c r="AA53" i="784"/>
  <c r="AA58" i="784"/>
  <c r="AA54" i="784"/>
  <c r="X9" i="784"/>
  <c r="AA28" i="784"/>
  <c r="AA50" i="784"/>
  <c r="AA29" i="784"/>
  <c r="AA49" i="784"/>
  <c r="X11" i="784"/>
  <c r="AA62" i="784"/>
  <c r="AA27" i="784"/>
  <c r="AA61" i="784"/>
  <c r="Z29" i="784"/>
  <c r="X13" i="784"/>
  <c r="AA36" i="784"/>
  <c r="AA31" i="784"/>
  <c r="AA52" i="784"/>
  <c r="W14" i="784" l="1"/>
  <c r="AC1" i="784"/>
  <c r="AB29" i="784"/>
  <c r="AB57" i="784"/>
  <c r="Y10" i="784"/>
  <c r="AB61" i="784"/>
  <c r="AB51" i="784"/>
  <c r="AB63" i="784"/>
  <c r="AB59" i="784"/>
  <c r="AB40" i="784"/>
  <c r="AB54" i="784"/>
  <c r="AB32" i="784"/>
  <c r="AB30" i="784"/>
  <c r="AB58" i="784"/>
  <c r="AB34" i="784"/>
  <c r="AA37" i="784"/>
  <c r="AB39" i="784"/>
  <c r="AB37" i="784"/>
  <c r="AB28" i="784"/>
  <c r="X8" i="784"/>
  <c r="AB50" i="784"/>
  <c r="AB53" i="784"/>
  <c r="AB52" i="784"/>
  <c r="Y11" i="784"/>
  <c r="AB41" i="784"/>
  <c r="Y12" i="784"/>
  <c r="AA41" i="784"/>
  <c r="AA39" i="784"/>
  <c r="AB36" i="784"/>
  <c r="Y9" i="784"/>
  <c r="AB49" i="784"/>
  <c r="AB26" i="784"/>
  <c r="AB27" i="784"/>
  <c r="AB33" i="784"/>
  <c r="Y13" i="784"/>
  <c r="Y7" i="784"/>
  <c r="AB62" i="784"/>
  <c r="AB48" i="784"/>
  <c r="AB55" i="784"/>
  <c r="X14" i="784" l="1"/>
  <c r="AD1" i="784"/>
  <c r="AC37" i="784"/>
  <c r="AC50" i="784"/>
  <c r="AC35" i="784"/>
  <c r="Z9" i="784"/>
  <c r="AC40" i="784"/>
  <c r="AC51" i="784"/>
  <c r="AC34" i="784"/>
  <c r="AC41" i="784"/>
  <c r="Z11" i="784"/>
  <c r="AC39" i="784"/>
  <c r="AC30" i="784"/>
  <c r="AC33" i="784"/>
  <c r="AB31" i="784"/>
  <c r="Y8" i="784"/>
  <c r="AC58" i="784"/>
  <c r="Z13" i="784"/>
  <c r="Z7" i="784"/>
  <c r="Z12" i="784"/>
  <c r="AB56" i="784"/>
  <c r="Z10" i="784"/>
  <c r="AB35" i="784"/>
  <c r="AC27" i="784"/>
  <c r="AC28" i="784"/>
  <c r="AC52" i="784"/>
  <c r="AC55" i="784"/>
  <c r="Y14" i="784" l="1"/>
  <c r="AE1" i="784"/>
  <c r="AD40" i="784"/>
  <c r="AC49" i="784"/>
  <c r="AD55" i="784"/>
  <c r="Z8" i="784"/>
  <c r="AC36" i="784"/>
  <c r="AD30" i="784"/>
  <c r="AC59" i="784"/>
  <c r="AA13" i="784"/>
  <c r="AD62" i="784"/>
  <c r="AD61" i="784"/>
  <c r="AD36" i="784"/>
  <c r="AC53" i="784"/>
  <c r="AD52" i="784"/>
  <c r="AC56" i="784"/>
  <c r="AC32" i="784"/>
  <c r="AA10" i="784"/>
  <c r="AC62" i="784"/>
  <c r="AD63" i="784"/>
  <c r="AA9" i="784"/>
  <c r="AD33" i="784"/>
  <c r="AC57" i="784"/>
  <c r="AD28" i="784"/>
  <c r="AD31" i="784"/>
  <c r="AD41" i="784"/>
  <c r="AC48" i="784"/>
  <c r="AD49" i="784"/>
  <c r="AA11" i="784"/>
  <c r="AD54" i="784"/>
  <c r="AC61" i="784"/>
  <c r="AD34" i="784"/>
  <c r="AD53" i="784"/>
  <c r="AC31" i="784"/>
  <c r="AA7" i="784"/>
  <c r="AD32" i="784"/>
  <c r="AA12" i="784"/>
  <c r="AD58" i="784"/>
  <c r="AD50" i="784"/>
  <c r="AD39" i="784"/>
  <c r="AD35" i="784"/>
  <c r="AD26" i="784"/>
  <c r="AC54" i="784"/>
  <c r="AD27" i="784"/>
  <c r="AD37" i="784"/>
  <c r="AC63" i="784"/>
  <c r="AD59" i="784"/>
  <c r="AD56" i="784"/>
  <c r="AD48" i="784"/>
  <c r="AC26" i="784"/>
  <c r="AD51" i="784"/>
  <c r="AC29" i="784"/>
  <c r="Z14" i="784" l="1"/>
  <c r="AF1" i="784"/>
  <c r="AF52" i="784"/>
  <c r="AF50" i="784"/>
  <c r="AD29" i="784"/>
  <c r="AE29" i="784"/>
  <c r="AF58" i="784"/>
  <c r="AE48" i="784"/>
  <c r="AE50" i="784"/>
  <c r="AE35" i="784"/>
  <c r="AB10" i="784"/>
  <c r="AF41" i="784"/>
  <c r="AF39" i="784"/>
  <c r="AE51" i="784"/>
  <c r="AE39" i="784"/>
  <c r="AF59" i="784"/>
  <c r="AB11" i="784"/>
  <c r="AE34" i="784"/>
  <c r="AF61" i="784"/>
  <c r="AE62" i="784"/>
  <c r="AB12" i="784"/>
  <c r="AE31" i="784"/>
  <c r="AF35" i="784"/>
  <c r="AF26" i="784"/>
  <c r="AD57" i="784"/>
  <c r="AF62" i="784"/>
  <c r="AF37" i="784"/>
  <c r="AA8" i="784"/>
  <c r="AE49" i="784"/>
  <c r="AF53" i="784"/>
  <c r="AF40" i="784"/>
  <c r="AE28" i="784"/>
  <c r="AF56" i="784"/>
  <c r="AE54" i="784"/>
  <c r="AF55" i="784"/>
  <c r="AF36" i="784"/>
  <c r="AB13" i="784"/>
  <c r="AB7" i="784"/>
  <c r="AE57" i="784"/>
  <c r="AB9" i="784"/>
  <c r="AF33" i="784"/>
  <c r="AE36" i="784"/>
  <c r="AE32" i="784"/>
  <c r="AE53" i="784"/>
  <c r="AF28" i="784"/>
  <c r="AF31" i="784"/>
  <c r="AF63" i="784"/>
  <c r="AE58" i="784"/>
  <c r="AE27" i="784"/>
  <c r="AE26" i="784"/>
  <c r="AE37" i="784"/>
  <c r="AF27" i="784"/>
  <c r="AE52" i="784"/>
  <c r="AE56" i="784"/>
  <c r="AF49" i="784"/>
  <c r="AE33" i="784"/>
  <c r="AF48" i="784"/>
  <c r="AF32" i="784"/>
  <c r="AE61" i="784"/>
  <c r="AF29" i="784"/>
  <c r="AE63" i="784"/>
  <c r="AF51" i="784"/>
  <c r="AG1" i="784" l="1"/>
  <c r="AA14" i="784"/>
  <c r="AG57" i="784"/>
  <c r="AF34" i="784"/>
  <c r="AG49" i="784"/>
  <c r="AG29" i="784"/>
  <c r="AE55" i="784"/>
  <c r="AE40" i="784"/>
  <c r="AG37" i="784"/>
  <c r="AG35" i="784"/>
  <c r="AB8" i="784"/>
  <c r="AF57" i="784"/>
  <c r="AF54" i="784"/>
  <c r="AC7" i="784"/>
  <c r="AC11" i="784"/>
  <c r="AC9" i="784"/>
  <c r="AC12" i="784"/>
  <c r="AG31" i="784"/>
  <c r="AG51" i="784"/>
  <c r="AE59" i="784"/>
  <c r="AC10" i="784"/>
  <c r="AG39" i="784"/>
  <c r="AG30" i="784"/>
  <c r="AG63" i="784"/>
  <c r="AG28" i="784"/>
  <c r="AG52" i="784"/>
  <c r="AG58" i="784"/>
  <c r="AG50" i="784"/>
  <c r="AE41" i="784"/>
  <c r="AE30" i="784"/>
  <c r="AG59" i="784"/>
  <c r="AG40" i="784"/>
  <c r="AG33" i="784"/>
  <c r="AG56" i="784"/>
  <c r="AG26" i="784"/>
  <c r="AF30" i="784"/>
  <c r="AG61" i="784"/>
  <c r="AG32" i="784"/>
  <c r="AG53" i="784"/>
  <c r="AG27" i="784"/>
  <c r="AG34" i="784"/>
  <c r="AG48" i="784"/>
  <c r="AG55" i="784"/>
  <c r="AG36" i="784"/>
  <c r="AC13" i="784"/>
  <c r="AG41" i="784"/>
  <c r="AH1" i="784" l="1"/>
  <c r="AI1" i="784" s="1"/>
  <c r="AB14" i="784"/>
  <c r="AI30" i="784"/>
  <c r="AH61" i="784"/>
  <c r="AH32" i="784"/>
  <c r="AH58" i="784"/>
  <c r="AH41" i="784"/>
  <c r="AI39" i="784"/>
  <c r="AI58" i="784"/>
  <c r="AH39" i="784"/>
  <c r="AD13" i="784"/>
  <c r="AI53" i="784"/>
  <c r="AI63" i="784"/>
  <c r="AH36" i="784"/>
  <c r="AH54" i="784"/>
  <c r="AI54" i="784"/>
  <c r="AI26" i="784"/>
  <c r="AH30" i="784"/>
  <c r="AH52" i="784"/>
  <c r="AG62" i="784"/>
  <c r="AI62" i="784"/>
  <c r="AH33" i="784"/>
  <c r="AH31" i="784"/>
  <c r="AH57" i="784"/>
  <c r="AH50" i="784"/>
  <c r="AI59" i="784"/>
  <c r="AD7" i="784"/>
  <c r="AI32" i="784"/>
  <c r="AH55" i="784"/>
  <c r="AI49" i="784"/>
  <c r="AI29" i="784"/>
  <c r="AI50" i="784"/>
  <c r="AH40" i="784"/>
  <c r="AI52" i="784"/>
  <c r="AH35" i="784"/>
  <c r="AH56" i="784"/>
  <c r="AD9" i="784"/>
  <c r="AC8" i="784"/>
  <c r="AI36" i="784"/>
  <c r="AH51" i="784"/>
  <c r="AH34" i="784"/>
  <c r="AH27" i="784"/>
  <c r="AD10" i="784"/>
  <c r="AH26" i="784"/>
  <c r="AI28" i="784"/>
  <c r="AH62" i="784"/>
  <c r="AD12" i="784"/>
  <c r="AH49" i="784"/>
  <c r="AI48" i="784"/>
  <c r="AH48" i="784"/>
  <c r="AH29" i="784"/>
  <c r="AI61" i="784"/>
  <c r="AI41" i="784"/>
  <c r="AG54" i="784"/>
  <c r="AI35" i="784"/>
  <c r="AH37" i="784"/>
  <c r="AI51" i="784"/>
  <c r="AH59" i="784"/>
  <c r="AH63" i="784"/>
  <c r="AH53" i="784"/>
  <c r="AI55" i="784"/>
  <c r="AH28" i="784"/>
  <c r="AI40" i="784"/>
  <c r="AD11" i="784"/>
  <c r="AI57" i="784"/>
  <c r="AI56" i="784"/>
  <c r="AI37" i="784"/>
  <c r="AC14" i="784" l="1"/>
  <c r="AI31" i="784"/>
  <c r="AD8" i="784"/>
  <c r="AE12" i="784"/>
  <c r="AE10" i="784"/>
  <c r="AE11" i="784"/>
  <c r="AE9" i="784"/>
  <c r="AE13" i="784"/>
  <c r="AI33" i="784"/>
  <c r="AE7" i="784"/>
  <c r="AI27" i="784"/>
  <c r="AD14" i="784" l="1"/>
  <c r="AI34" i="784"/>
  <c r="AF7" i="784"/>
  <c r="AF13" i="784"/>
  <c r="AF9" i="784"/>
  <c r="AE8" i="784"/>
  <c r="AF11" i="784"/>
  <c r="AF12" i="784"/>
  <c r="AF10" i="784"/>
  <c r="AE14" i="784" l="1"/>
  <c r="AG10" i="784"/>
  <c r="AG7" i="784"/>
  <c r="AG9" i="784"/>
  <c r="AG12" i="784"/>
  <c r="AF8" i="784"/>
  <c r="AG11" i="784"/>
  <c r="AG13" i="784"/>
  <c r="AF14" i="784" l="1"/>
  <c r="AG8" i="784"/>
  <c r="AH7" i="784"/>
  <c r="AH13" i="784"/>
  <c r="AH12" i="784"/>
  <c r="AH9" i="784"/>
  <c r="AH10" i="784"/>
  <c r="AH11" i="784"/>
  <c r="AG14" i="784" l="1"/>
  <c r="AI7" i="784"/>
  <c r="AI9" i="784"/>
  <c r="AI13" i="784"/>
  <c r="AH8" i="784"/>
  <c r="AI10" i="784"/>
  <c r="AI12" i="784"/>
  <c r="AI11" i="784"/>
  <c r="AH14" i="784" l="1"/>
  <c r="AI8" i="784"/>
  <c r="AI14" i="784" l="1"/>
</calcChain>
</file>

<file path=xl/sharedStrings.xml><?xml version="1.0" encoding="utf-8"?>
<sst xmlns="http://schemas.openxmlformats.org/spreadsheetml/2006/main" count="17447" uniqueCount="257">
  <si>
    <t xml:space="preserve"> </t>
  </si>
  <si>
    <t>Notice</t>
  </si>
  <si>
    <t xml:space="preserve">Ernst &amp; Young (“EY”) was engaged on the instructions of NSW Electricity Networks Operations Pty Limited, as trustee for NSW Electricity Networks Operations Trust (“Transgrid”), to undertake market modelling of system costs and benefits to assess two options for the Victoria to NSW Interconnector West (VNI West) Regulatory Investment Test for Transmission (“VNI West RIT-T”). 
The results of EY’s work, including the assumptions and qualifications made in preparing the workbook (“Workbook”), are set out in the Project Assessment Conclusions Report dated May 2023 and in EY's report accompanying the Additional Consultation Report dated 22 February 2023 ("Reports"). The Workbook and the Reports should be read in conjunction with each other and in their entirety including any disclaimers and attachments, this notice and the notice included in the Reports. A reference to the Workbook includes any part of the Workbook. No further work has been undertaken by EY since the date of the Workbook to update it.
EY has prepared the Workbook for the benefit of Transgrid and has considered only the interest of Transgrid. EY has not been engaged to act, and has not acted, as advisor to any other party. Accordingly, EY makes no representations as to the appropriateness, accuracy or completeness of the Workbook for any other party's purposes. Our work commenced on 22 September 2021 and was completed on 28 April 2023. Therefore, our Workbook does not take account of events or circumstances arising after 28 April 2023 and we have no responsibility to update the Workbook for such events or circumstances.
No reliance may be placed upon the Workbook or any of its contents by any party other than Transgrid (“Third Parties”).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Our Workbook is based, in part, on the information provided to us by Transgrid and other stakeholders engaged in this process. We have relied on the accuracy of the information gathered through these sources. We do not imply, and it should not be construed that we have performed an audit, verification or due diligence procedures on any of the information provided to us. We have not independently verified, nor accept any responsibility or liability for independently verifying, any such information nor do we make any representation as to the accuracy or completeness of the information. We accept no liability for any loss or damage, which may result from your reliance on any research, analyses or information so supplied.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We take no responsibility that the projected outcomes will be achieved. We highlight that our analysis and Workbook do not constitute investment advice or a recommendation to you on a future course of action. We provide no assurance that the scenarios we have modelled will be accepted by any relevant authority or third party. 
EY has consented to the Workbook being published electronically on Transgrid’s website for informational purposes only. EY has not consented to distribution or disclosure beyond this. The material contained in the Workbook, including the EY logo, is copyright. The copyright in the material contained in the Workbook itself, excluding EY logo, vests in Transgrid. The Workbook, including the EY logo, cannot be altered without prior written permission from EY.
Readers are advised that the outcomes provided are based on many detailed assumptions underpinning the scenario, and the key assumptions are described in the Workbook. These assumptions were selected by Transgrid after public consultation. The modelled scenario represents one possible future option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 
</t>
  </si>
  <si>
    <t>Change log</t>
  </si>
  <si>
    <t xml:space="preserve">Victoria to NSW Interconnector West (VNI West) PACR market modelling outcomes - other sensitivities
</t>
  </si>
  <si>
    <t>Acronyms</t>
  </si>
  <si>
    <t>AEMO</t>
  </si>
  <si>
    <t>Australian Energy Market Operator</t>
  </si>
  <si>
    <t>CCGT</t>
  </si>
  <si>
    <t>Closed cycle gas turbine</t>
  </si>
  <si>
    <t>Diesel</t>
  </si>
  <si>
    <t>Diesel generator</t>
  </si>
  <si>
    <t>Distributed PV</t>
  </si>
  <si>
    <t>PV non-scheduled generators (PVNSG) and Rooftop PV</t>
  </si>
  <si>
    <t>DSP</t>
  </si>
  <si>
    <t>Demand-side participation</t>
  </si>
  <si>
    <t>ESOO</t>
  </si>
  <si>
    <t>Electricity Statement Of Opportunities</t>
  </si>
  <si>
    <t>FOM</t>
  </si>
  <si>
    <t>Fixed operations and maintenance</t>
  </si>
  <si>
    <t>Gas - Steam</t>
  </si>
  <si>
    <t>Gas-powered steam turbine</t>
  </si>
  <si>
    <t>GWh</t>
  </si>
  <si>
    <t>Gigawatt-hours</t>
  </si>
  <si>
    <t>Grid Battery</t>
  </si>
  <si>
    <t>Explicitly modelled existing and new entrant (8 hour or less) battery storage</t>
  </si>
  <si>
    <t>MW</t>
  </si>
  <si>
    <t>Megawatts</t>
  </si>
  <si>
    <t>NEM</t>
  </si>
  <si>
    <t>National Electricity Market</t>
  </si>
  <si>
    <t>OCGT</t>
  </si>
  <si>
    <t>Open cycle gas turbine</t>
  </si>
  <si>
    <t>PACR</t>
  </si>
  <si>
    <t>Project Assessment Conclusions Report</t>
  </si>
  <si>
    <t>PV</t>
  </si>
  <si>
    <t>Photovoltaic</t>
  </si>
  <si>
    <t>PVNSG</t>
  </si>
  <si>
    <t>PV non-scheduled generators</t>
  </si>
  <si>
    <t>Rehab</t>
  </si>
  <si>
    <t>Rehabilitation (after closing an existing generator)</t>
  </si>
  <si>
    <t>REZ</t>
  </si>
  <si>
    <t>Renewable energy zone</t>
  </si>
  <si>
    <t>USE</t>
  </si>
  <si>
    <t>Unserved energy</t>
  </si>
  <si>
    <t>VOM</t>
  </si>
  <si>
    <t>Variable operations and maintenance</t>
  </si>
  <si>
    <t>VPP</t>
  </si>
  <si>
    <t>Virtual power plants</t>
  </si>
  <si>
    <t>Notes</t>
  </si>
  <si>
    <t>1. Tumut 3 generation is included in Hydro, whereas Tumut 3 pump is included in Pumped Hydro Pump.</t>
  </si>
  <si>
    <t>2. REZ expansion costs only capture intra-regional network augmentations. These costs do not include the cost of interconnectors.</t>
  </si>
  <si>
    <t>3. Entry of new capacity and retirement of generator capacity where allowed occurs at the beginning of each financial year, on 1 July.</t>
  </si>
  <si>
    <t>4. Other non-scheduled generation is handled on the demand side as per AEMO's 2021 ESOO.</t>
  </si>
  <si>
    <t>4. O5 no Comp is Option 5 without series compensation.</t>
  </si>
  <si>
    <t>Compare</t>
  </si>
  <si>
    <t>O5A West</t>
  </si>
  <si>
    <t>to</t>
  </si>
  <si>
    <t>BaseCase</t>
  </si>
  <si>
    <t>Select region</t>
  </si>
  <si>
    <t>Real June 2021 dollars ($m) discounted to 1 July 2021</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</si>
  <si>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</si>
  <si>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</si>
  <si>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</si>
  <si>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</si>
  <si>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</si>
  <si>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</si>
  <si>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</si>
  <si>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</si>
  <si>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</si>
  <si>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</si>
  <si>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</si>
  <si>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</si>
  <si>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</si>
  <si>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</si>
  <si>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</si>
  <si>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</si>
  <si>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</si>
  <si>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</si>
  <si>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</si>
  <si>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</si>
  <si>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</si>
  <si>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</si>
  <si>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</si>
  <si>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</si>
  <si>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</si>
  <si>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</si>
  <si>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</si>
  <si>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Build</t>
  </si>
  <si>
    <t>CAPEX</t>
  </si>
  <si>
    <t>Fuel</t>
  </si>
  <si>
    <t>REZ Tx</t>
  </si>
  <si>
    <t>USE+DSP</t>
  </si>
  <si>
    <t>Total cumulative market benefits</t>
  </si>
  <si>
    <t>Capacity difference (MW)</t>
  </si>
  <si>
    <t>Black Coal</t>
  </si>
  <si>
    <t>Brown Coal</t>
  </si>
  <si>
    <t>OCGT / Diesel</t>
  </si>
  <si>
    <t>Hydro</t>
  </si>
  <si>
    <t>Hydrogen Turbine</t>
  </si>
  <si>
    <t>Wind</t>
  </si>
  <si>
    <t>Solar PV</t>
  </si>
  <si>
    <t>Pumped Hydro</t>
  </si>
  <si>
    <t>Grid Battery pump</t>
  </si>
  <si>
    <t>Pumped Hydro Pump</t>
  </si>
  <si>
    <t>VPP pump</t>
  </si>
  <si>
    <t>Sent-out generation difference (GWh)*</t>
  </si>
  <si>
    <t>*Generation shown is sent-out, as is demand.</t>
  </si>
  <si>
    <t>Annual capacity factor by technology - BaseCase,  Step Change Scenario</t>
  </si>
  <si>
    <t>Explicitly modelled generation</t>
  </si>
  <si>
    <t>Region</t>
  </si>
  <si>
    <t>Technology</t>
  </si>
  <si>
    <t>-</t>
  </si>
  <si>
    <t>NSW1</t>
  </si>
  <si>
    <t>QLD1</t>
  </si>
  <si>
    <t>VIC1</t>
  </si>
  <si>
    <t>SA1</t>
  </si>
  <si>
    <t>TAS1</t>
  </si>
  <si>
    <t>Explicitly modelled pumping</t>
  </si>
  <si>
    <t>Non-controllable capacity</t>
  </si>
  <si>
    <t>Behind the meter battery</t>
  </si>
  <si>
    <t>Behind the meter battery pump</t>
  </si>
  <si>
    <t>Annual sent-out generation by technology (GWh) - BaseCase, Step Change Scenario</t>
  </si>
  <si>
    <t>Total excluding storage</t>
  </si>
  <si>
    <t>Capacity by technology (MW) - BaseCase, Step Change Scenario</t>
  </si>
  <si>
    <t>Capacity calculated on 1 July. In early study years some wind and solar projects enter later in the financial year and are therefore reflected in the following financial year's capacity.</t>
  </si>
  <si>
    <t>Annual sent-out generation by REZ (GWh) - BaseCase, Step Change Scenario</t>
  </si>
  <si>
    <t>Note: the REZ generation includes generation from the existing, committed and anticipated renewables mapped to the relevant REZs</t>
  </si>
  <si>
    <t>REZ Name</t>
  </si>
  <si>
    <t>QLD</t>
  </si>
  <si>
    <t>Q1</t>
  </si>
  <si>
    <t>Far North QLD</t>
  </si>
  <si>
    <t>Solar</t>
  </si>
  <si>
    <t>Q2</t>
  </si>
  <si>
    <t>North Qld Clean Energy Hub</t>
  </si>
  <si>
    <t>Q3</t>
  </si>
  <si>
    <t>Northern Qld</t>
  </si>
  <si>
    <t>Q4</t>
  </si>
  <si>
    <t>Isaac</t>
  </si>
  <si>
    <t>Q5</t>
  </si>
  <si>
    <t>Barcaldine</t>
  </si>
  <si>
    <t>Q6</t>
  </si>
  <si>
    <t>Fitzroy</t>
  </si>
  <si>
    <t>Q7</t>
  </si>
  <si>
    <t>Wide Bay</t>
  </si>
  <si>
    <t>Q8</t>
  </si>
  <si>
    <t>Darling Downs</t>
  </si>
  <si>
    <t>Q9</t>
  </si>
  <si>
    <t>Banana</t>
  </si>
  <si>
    <t>NSW</t>
  </si>
  <si>
    <t>N1</t>
  </si>
  <si>
    <t>North West NSW</t>
  </si>
  <si>
    <t>N2</t>
  </si>
  <si>
    <t>New England</t>
  </si>
  <si>
    <t>N3</t>
  </si>
  <si>
    <t>Central-West Orana</t>
  </si>
  <si>
    <t>N4</t>
  </si>
  <si>
    <t>Broken Hill</t>
  </si>
  <si>
    <t>N5</t>
  </si>
  <si>
    <t>South West NSW</t>
  </si>
  <si>
    <t>N6</t>
  </si>
  <si>
    <t>Wagga Wagga</t>
  </si>
  <si>
    <t>N7</t>
  </si>
  <si>
    <t>Tumut</t>
  </si>
  <si>
    <t>N8</t>
  </si>
  <si>
    <t>Cooma-Monaro</t>
  </si>
  <si>
    <t>VIC</t>
  </si>
  <si>
    <t>V1</t>
  </si>
  <si>
    <t>Ovens Murray</t>
  </si>
  <si>
    <t>V2</t>
  </si>
  <si>
    <t>Murray River</t>
  </si>
  <si>
    <t>V3</t>
  </si>
  <si>
    <t>Western Victoria</t>
  </si>
  <si>
    <t>V4</t>
  </si>
  <si>
    <t>South West Victoria</t>
  </si>
  <si>
    <t>V5</t>
  </si>
  <si>
    <t>Gippsland</t>
  </si>
  <si>
    <t>V6</t>
  </si>
  <si>
    <t>Central North VIC</t>
  </si>
  <si>
    <t>SA</t>
  </si>
  <si>
    <t>S1</t>
  </si>
  <si>
    <t>South East SA</t>
  </si>
  <si>
    <t>S2</t>
  </si>
  <si>
    <t>Riverland</t>
  </si>
  <si>
    <t>S3</t>
  </si>
  <si>
    <t>Mid-North SA</t>
  </si>
  <si>
    <t>S4</t>
  </si>
  <si>
    <t>Yorke Peninsula</t>
  </si>
  <si>
    <t>S5</t>
  </si>
  <si>
    <t>Northern SA</t>
  </si>
  <si>
    <t>S6</t>
  </si>
  <si>
    <t>Leigh Creek</t>
  </si>
  <si>
    <t>S7</t>
  </si>
  <si>
    <t>Roxby Downs</t>
  </si>
  <si>
    <t>S8</t>
  </si>
  <si>
    <t>Eastern Eyre Peninsula</t>
  </si>
  <si>
    <t>S9</t>
  </si>
  <si>
    <t>Western Eyre Peninsula</t>
  </si>
  <si>
    <t>TAS</t>
  </si>
  <si>
    <t>T1</t>
  </si>
  <si>
    <t>North East Tasmania</t>
  </si>
  <si>
    <t>T2</t>
  </si>
  <si>
    <t>North West Tasmania</t>
  </si>
  <si>
    <t>T3</t>
  </si>
  <si>
    <t>Central Highlands</t>
  </si>
  <si>
    <t>O1</t>
  </si>
  <si>
    <t>Hunter Coast</t>
  </si>
  <si>
    <t>Offshore Wind</t>
  </si>
  <si>
    <t>O2</t>
  </si>
  <si>
    <t>Illawarra Coast</t>
  </si>
  <si>
    <t>O3</t>
  </si>
  <si>
    <t>Gippsland Coast</t>
  </si>
  <si>
    <t>O4</t>
  </si>
  <si>
    <t>North West Tasmania Coast</t>
  </si>
  <si>
    <t>O5</t>
  </si>
  <si>
    <t>Portland Coast</t>
  </si>
  <si>
    <t>O6</t>
  </si>
  <si>
    <t>South East SA Coast</t>
  </si>
  <si>
    <t>Capacity by REZ (MW) - BaseCase, Step Change Scenario</t>
  </si>
  <si>
    <t>Note: the REZ capacity includes capacity from the existing, committed and anticipated renewables mapped to the relevant REZs</t>
  </si>
  <si>
    <t>VOM cost by technology ($000s) - BaseCase, Step Change Scenario</t>
  </si>
  <si>
    <t>Real June 2021 dollars discounted to 1 July 2021</t>
  </si>
  <si>
    <t>FOM cost by technology ($000s) - BaseCase, Step Change Scenario</t>
  </si>
  <si>
    <t>Real June 2021 dollars discounted to 1 July 2021. For new entrant capacity, the FOM is incurred annually in modelling. For existing capacity, FOM is considered to be a sunk cost, since the fixed retirement dates are assumed to be the same in the Base Case and the option case.</t>
  </si>
  <si>
    <t>Fuel cost by technology ($000s) - BaseCase, Step Change Scenario</t>
  </si>
  <si>
    <t>New generation build cost (CAPEX) by technology ($000s) - BaseCase, Step Change Scenario</t>
  </si>
  <si>
    <t>Real June 2021 dollars discounted to 1 July 2021. The total capital costs are annualised for modelling purposes.</t>
  </si>
  <si>
    <t>Rehabilition cost by technology ($000s) - BaseCase, Step Change Scenario</t>
  </si>
  <si>
    <t>REZ transmission expansion cost by region ($000s) - BaseCase, Step Change Scenario</t>
  </si>
  <si>
    <t>REZ Expansion</t>
  </si>
  <si>
    <t>Real June 2021 dollars discounted to 1 July 2021. As with the total capital costs, the REZ transmission expansion costs are annualised for modelling purposes.</t>
  </si>
  <si>
    <t>Transmission</t>
  </si>
  <si>
    <t>Total</t>
  </si>
  <si>
    <t>USE+DSP cost by region ($000s) - BaseCase, Step Change Scenario</t>
  </si>
  <si>
    <t>Annual capacity factor by technology - O5A West,  Step Change Scenario</t>
  </si>
  <si>
    <t>Annual sent-out generation by technology (GWh) - O5A West, Step Change Scenario</t>
  </si>
  <si>
    <t>Capacity by technology (MW) - O5A West, Step Change Scenario</t>
  </si>
  <si>
    <t>Annual sent-out generation by REZ (GWh) - O5A West, Step Change Scenario</t>
  </si>
  <si>
    <t>Capacity by REZ (MW) - O5A West, Step Change Scenario</t>
  </si>
  <si>
    <t>VOM cost by technology ($000s) - O5A West, Step Change Scenario</t>
  </si>
  <si>
    <t>FOM cost by technology ($000s) - O5A West, Step Change Scenario</t>
  </si>
  <si>
    <t>Fuel cost by technology ($000s) - O5A West, Step Change Scenario</t>
  </si>
  <si>
    <t>New generation build cost (CAPEX) by technology ($000s) - O5A West, Step Change Scenario</t>
  </si>
  <si>
    <t>Rehabilition cost by technology ($000s) - O5A West, Step Change Scenario</t>
  </si>
  <si>
    <t>REZ transmission expansion cost by region ($000s) - O5A West, Step Change Scenario</t>
  </si>
  <si>
    <t>USE+DSP cost by region ($000s) - O5A West, Step Change Scenario</t>
  </si>
  <si>
    <t>Annual capacity factor by technology - O5 no comp,  Step Change Scenario</t>
  </si>
  <si>
    <t>Annual sent-out generation by technology (GWh) - O5 no comp, Step Change Scenario</t>
  </si>
  <si>
    <t>Capacity by technology (MW) - O5 no comp, Step Change Scenario</t>
  </si>
  <si>
    <t>Annual sent-out generation by REZ (GWh) - O5 no comp, Step Change Scenario</t>
  </si>
  <si>
    <t>Capacity by REZ (MW) - O5 no comp, Step Change Scenario</t>
  </si>
  <si>
    <t>VOM cost by technology ($000s) - O5 no comp, Step Change Scenario</t>
  </si>
  <si>
    <t>FOM cost by technology ($000s) - O5 no comp, Step Change Scenario</t>
  </si>
  <si>
    <t>Fuel cost by technology ($000s) - O5 no comp, Step Change Scenario</t>
  </si>
  <si>
    <t>New generation build cost (CAPEX) by technology ($000s) - O5 no comp, Step Change Scenario</t>
  </si>
  <si>
    <t>Rehabilition cost by technology ($000s) - O5 no comp, Step Change Scenario</t>
  </si>
  <si>
    <t>REZ transmission expansion cost by region ($000s) - O5 no comp, Step Change Scenario</t>
  </si>
  <si>
    <t>USE+DSP cost by region ($000s) - O5 no comp, Step Change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</si>
</sst>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quot;$&quot;#,##0"/>
    <numFmt numFmtId="166" formatCode="#,##0.00000000"/>
    <numFmt numFmtId="167" formatCode="_-* #,##0.0_-;\-* #,##0.0_-;_-* &quot;-&quot;??_-;_-@_-"/>
  </numFmts>
  <fonts count="45">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28">
    <xf numFmtId="0" fontId="0" fillId="0" borderId="0"/>
    <xf numFmtId="0" fontId="1" fillId="2" borderId="1" applyNumberFormat="0" applyAlignment="0" applyProtection="0"/>
    <xf numFmtId="0" fontId="2" fillId="3" borderId="1" applyNumberFormat="0" applyAlignment="0" applyProtection="0"/>
    <xf numFmtId="0" fontId="6"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3"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9" fillId="0" borderId="6" applyNumberFormat="0" applyFill="0" applyAlignment="0" applyProtection="0"/>
    <xf numFmtId="0" fontId="3" fillId="14" borderId="7" applyNumberFormat="0" applyAlignment="0" applyProtection="0"/>
    <xf numFmtId="0" fontId="21" fillId="0" borderId="0" applyNumberFormat="0" applyFill="0" applyBorder="0" applyAlignment="0" applyProtection="0"/>
    <xf numFmtId="0" fontId="11" fillId="15" borderId="8" applyNumberFormat="0" applyFont="0" applyAlignment="0" applyProtection="0"/>
    <xf numFmtId="0" fontId="30" fillId="0" borderId="0" applyNumberFormat="0" applyFill="0" applyBorder="0" applyAlignment="0" applyProtection="0"/>
    <xf numFmtId="0" fontId="4" fillId="0" borderId="9" applyNumberFormat="0" applyFill="0" applyAlignment="0" applyProtection="0"/>
    <xf numFmtId="0" fontId="5"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1"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4" fontId="11" fillId="0" borderId="0" applyFont="0" applyFill="0" applyBorder="0" applyAlignment="0" applyProtection="0"/>
    <xf numFmtId="167" fontId="32" fillId="0" borderId="10" applyNumberFormat="0" applyAlignment="0">
      <alignment horizontal="center"/>
    </xf>
    <xf numFmtId="167" fontId="32" fillId="40" borderId="10" applyNumberFormat="0" applyAlignment="0">
      <alignment horizontal="center"/>
    </xf>
    <xf numFmtId="0" fontId="36" fillId="39" borderId="0" applyFill="0"/>
    <xf numFmtId="0" fontId="39" fillId="20" borderId="0" applyNumberFormat="0" applyBorder="0" applyAlignment="0" applyProtection="0"/>
    <xf numFmtId="0" fontId="35" fillId="39" borderId="0"/>
    <xf numFmtId="0" fontId="40" fillId="0" borderId="0" applyNumberFormat="0" applyFill="0" applyBorder="0" applyAlignment="0" applyProtection="0"/>
    <xf numFmtId="0" fontId="39" fillId="16" borderId="0" applyNumberFormat="0" applyBorder="0" applyAlignment="0" applyProtection="0"/>
    <xf numFmtId="43" fontId="11" fillId="0" borderId="0" applyFont="0" applyFill="0" applyBorder="0" applyAlignment="0" applyProtection="0"/>
    <xf numFmtId="0" fontId="41" fillId="42" borderId="0">
      <alignment horizontal="center" wrapText="1"/>
    </xf>
    <xf numFmtId="0" fontId="36" fillId="0" borderId="0"/>
    <xf numFmtId="0" fontId="11" fillId="0" borderId="0"/>
    <xf numFmtId="0" fontId="36"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0" fontId="36" fillId="39" borderId="0" applyNumberFormat="0" applyFill="0" applyBorder="0" applyAlignment="0" applyProtection="0"/>
    <xf numFmtId="0" fontId="34" fillId="39" borderId="0" applyNumberFormat="0" applyFill="0" applyBorder="0" applyAlignment="0" applyProtection="0"/>
    <xf numFmtId="0" fontId="42" fillId="41" borderId="10">
      <alignment horizontal="center" vertical="center" wrapText="1"/>
    </xf>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43" fillId="11" borderId="0" applyNumberFormat="0" applyBorder="0" applyAlignment="0" applyProtection="0"/>
    <xf numFmtId="43" fontId="11" fillId="0" borderId="0" applyFont="0" applyFill="0" applyBorder="0" applyAlignment="0" applyProtection="0"/>
    <xf numFmtId="0" fontId="37"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0" fontId="22" fillId="0" borderId="0"/>
    <xf numFmtId="43" fontId="22" fillId="0" borderId="0" applyFont="0" applyFill="0" applyBorder="0" applyAlignment="0" applyProtection="0"/>
    <xf numFmtId="0" fontId="19" fillId="0" borderId="0" applyNumberFormat="0" applyFill="0" applyBorder="0" applyAlignment="0" applyProtection="0"/>
    <xf numFmtId="0" fontId="37"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15" borderId="8" applyNumberFormat="0" applyFont="0" applyAlignment="0" applyProtection="0"/>
    <xf numFmtId="9" fontId="11" fillId="0" borderId="0" applyFont="0" applyFill="0" applyBorder="0" applyAlignment="0" applyProtection="0"/>
    <xf numFmtId="0" fontId="32" fillId="0" borderId="0"/>
    <xf numFmtId="0" fontId="33" fillId="0" borderId="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0" fontId="11"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39">
    <xf numFmtId="0" fontId="0" fillId="0" borderId="0" xfId="0"/>
    <xf numFmtId="0" fontId="6" fillId="0" borderId="0" xfId="3"/>
    <xf numFmtId="0" fontId="7" fillId="0" borderId="0" xfId="0" applyFont="1"/>
    <xf numFmtId="14" fontId="0" fillId="0" borderId="0" xfId="0" applyNumberFormat="1"/>
    <xf numFmtId="164" fontId="0" fillId="0" borderId="0" xfId="0" applyNumberFormat="1"/>
    <xf numFmtId="0" fontId="1" fillId="2" borderId="1" xfId="1"/>
    <xf numFmtId="0" fontId="0" fillId="5" borderId="0" xfId="0" applyFill="1"/>
    <xf numFmtId="0" fontId="8" fillId="6" borderId="0" xfId="0" applyFont="1" applyFill="1"/>
    <xf numFmtId="0" fontId="3" fillId="7" borderId="0" xfId="0" applyFont="1" applyFill="1"/>
    <xf numFmtId="0" fontId="9"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0" fillId="0" borderId="0" xfId="0" applyAlignment="1">
      <alignment horizontal="left"/>
    </xf>
    <xf numFmtId="0" fontId="10" fillId="5" borderId="0" xfId="0" applyFont="1" applyFill="1"/>
    <xf numFmtId="164" fontId="0" fillId="0" borderId="0" xfId="0" applyNumberFormat="1" applyAlignment="1">
      <alignment wrapText="1"/>
    </xf>
    <xf numFmtId="3" fontId="0" fillId="6" borderId="0" xfId="0" applyNumberFormat="1" applyFill="1"/>
    <xf numFmtId="0" fontId="13" fillId="9" borderId="0" xfId="0" applyFont="1" applyFill="1"/>
    <xf numFmtId="0" fontId="14" fillId="9" borderId="0" xfId="0" applyFont="1" applyFill="1"/>
    <xf numFmtId="0" fontId="15" fillId="3" borderId="2" xfId="4" applyFont="1"/>
    <xf numFmtId="0" fontId="5" fillId="5" borderId="0" xfId="0" applyFont="1" applyFill="1"/>
    <xf numFmtId="0" fontId="16" fillId="9" borderId="0" xfId="0" applyFont="1" applyFill="1"/>
    <xf numFmtId="0" fontId="17" fillId="9" borderId="0" xfId="0" applyFont="1" applyFill="1"/>
    <xf numFmtId="0" fontId="4" fillId="5" borderId="0" xfId="0" applyFont="1" applyFill="1"/>
    <xf numFmtId="165" fontId="0" fillId="5" borderId="0" xfId="0" applyNumberFormat="1" applyFill="1"/>
    <xf numFmtId="165" fontId="4" fillId="8" borderId="0" xfId="0" applyNumberFormat="1" applyFont="1" applyFill="1"/>
    <xf numFmtId="165" fontId="0" fillId="8" borderId="0" xfId="0" applyNumberFormat="1" applyFill="1"/>
    <xf numFmtId="0" fontId="18" fillId="10" borderId="0" xfId="0" applyFont="1" applyFill="1"/>
    <xf numFmtId="165" fontId="18" fillId="10" borderId="0" xfId="0" applyNumberFormat="1" applyFont="1" applyFill="1"/>
    <xf numFmtId="0" fontId="8" fillId="5" borderId="0" xfId="0" applyFont="1" applyFill="1"/>
    <xf numFmtId="3" fontId="0" fillId="10" borderId="0" xfId="0" applyNumberFormat="1" applyFill="1"/>
    <xf numFmtId="9" fontId="0" fillId="8" borderId="0" xfId="0" applyNumberFormat="1" applyFill="1"/>
    <xf numFmtId="166" fontId="0" fillId="6" borderId="0" xfId="0" applyNumberFormat="1" applyFill="1"/>
    <xf numFmtId="0" fontId="21" fillId="0" borderId="0" xfId="0" applyFont="1"/>
    <xf numFmtId="3" fontId="0" fillId="0" borderId="0" xfId="0" applyNumberFormat="1"/>
    <xf numFmtId="0" fontId="44" fillId="6" borderId="0" xfId="0" applyFont="1" applyFill="1"/>
    <xf numFmtId="164" fontId="0" fillId="0" borderId="0" xfId="0" applyNumberFormat="1" applyAlignment="1">
      <alignment horizontal="left" vertical="top" wrapText="1"/>
    </xf>
    <xf numFmtId="0" fontId="18" fillId="10" borderId="0" xfId="0" applyFont="1" applyFill="1" applyAlignment="1">
      <alignment horizontal="center"/>
    </xf>
    <xf numFmtId="0" fontId="8" fillId="6" borderId="0" xfId="0" applyFont="1" applyFill="1" applyAlignment="1">
      <alignment horizontal="left" wrapText="1"/>
    </xf>
  </cellXfs>
  <cellStyles count="61828">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51" xr:uid="{00000000-0005-0000-0000-00000C000000}"/>
    <cellStyle name="60% - Accent1 2 2" xfId="99" xr:uid="{00000000-0005-0000-0000-00000D000000}"/>
    <cellStyle name="60% - Accent1 3" xfId="38" xr:uid="{00000000-0005-0000-0000-00000E000000}"/>
    <cellStyle name="60% - Accent2 2" xfId="52" xr:uid="{00000000-0005-0000-0000-00000F000000}"/>
    <cellStyle name="60% - Accent2 2 2" xfId="100" xr:uid="{00000000-0005-0000-0000-000010000000}"/>
    <cellStyle name="60% - Accent2 3" xfId="39" xr:uid="{00000000-0005-0000-0000-000011000000}"/>
    <cellStyle name="60% - Accent3 2" xfId="53" xr:uid="{00000000-0005-0000-0000-000012000000}"/>
    <cellStyle name="60% - Accent3 2 2" xfId="101" xr:uid="{00000000-0005-0000-0000-000013000000}"/>
    <cellStyle name="60% - Accent3 3" xfId="40" xr:uid="{00000000-0005-0000-0000-000014000000}"/>
    <cellStyle name="60% - Accent4 2" xfId="54" xr:uid="{00000000-0005-0000-0000-000015000000}"/>
    <cellStyle name="60% - Accent4 2 2" xfId="102" xr:uid="{00000000-0005-0000-0000-000016000000}"/>
    <cellStyle name="60% - Accent4 3" xfId="41" xr:uid="{00000000-0005-0000-0000-000017000000}"/>
    <cellStyle name="60% - Accent5 2" xfId="55" xr:uid="{00000000-0005-0000-0000-000018000000}"/>
    <cellStyle name="60% - Accent5 2 2" xfId="103" xr:uid="{00000000-0005-0000-0000-000019000000}"/>
    <cellStyle name="60% - Accent5 3" xfId="42" xr:uid="{00000000-0005-0000-0000-00001A000000}"/>
    <cellStyle name="60% - Accent6 2" xfId="56" xr:uid="{00000000-0005-0000-0000-00001B000000}"/>
    <cellStyle name="60% - Accent6 2 2" xfId="104" xr:uid="{00000000-0005-0000-0000-00001C000000}"/>
    <cellStyle name="60% - Accent6 3" xfId="43" xr:uid="{00000000-0005-0000-0000-00001D000000}"/>
    <cellStyle name="Accent1" xfId="19" builtinId="29" customBuiltin="1"/>
    <cellStyle name="Accent1 2" xfId="123" xr:uid="{00000000-0005-0000-0000-00001F000000}"/>
    <cellStyle name="Accent2" xfId="22" builtinId="33" customBuiltin="1"/>
    <cellStyle name="Accent2 2" xfId="120" xr:uid="{00000000-0005-0000-0000-000021000000}"/>
    <cellStyle name="Accent3" xfId="25" builtinId="37" customBuiltin="1"/>
    <cellStyle name="Accent4" xfId="28" builtinId="41" customBuiltin="1"/>
    <cellStyle name="Accent5" xfId="31" builtinId="45" customBuiltin="1"/>
    <cellStyle name="Accent6" xfId="34" builtinId="49" customBuiltin="1"/>
    <cellStyle name="Bad" xfId="12" builtinId="27" customBuiltin="1"/>
    <cellStyle name="Calculation" xfId="2" builtinId="22" customBuiltin="1"/>
    <cellStyle name="CellNum" xfId="117" xr:uid="{00000000-0005-0000-0000-000028000000}"/>
    <cellStyle name="CellNumalt" xfId="118" xr:uid="{00000000-0005-0000-0000-000029000000}"/>
    <cellStyle name="Check Cell" xfId="14" builtinId="23" customBuiltin="1"/>
    <cellStyle name="Comma 10" xfId="106" xr:uid="{00000000-0005-0000-0000-00002B000000}"/>
    <cellStyle name="Comma 10 10" xfId="7835" xr:uid="{00000000-0005-0000-0000-00002C000000}"/>
    <cellStyle name="Comma 10 10 2" xfId="23246" xr:uid="{00000000-0005-0000-0000-00002D000000}"/>
    <cellStyle name="Comma 10 10 2 2" xfId="54070" xr:uid="{00000000-0005-0000-0000-00002E000000}"/>
    <cellStyle name="Comma 10 10 3" xfId="38660" xr:uid="{00000000-0005-0000-0000-00002F000000}"/>
    <cellStyle name="Comma 10 11" xfId="15646" xr:uid="{00000000-0005-0000-0000-000030000000}"/>
    <cellStyle name="Comma 10 11 2" xfId="46470" xr:uid="{00000000-0005-0000-0000-000031000000}"/>
    <cellStyle name="Comma 10 12" xfId="31060" xr:uid="{00000000-0005-0000-0000-000032000000}"/>
    <cellStyle name="Comma 10 13" xfId="233" xr:uid="{00000000-0005-0000-0000-000033000000}"/>
    <cellStyle name="Comma 10 2" xfId="318" xr:uid="{00000000-0005-0000-0000-000034000000}"/>
    <cellStyle name="Comma 10 2 10" xfId="15731" xr:uid="{00000000-0005-0000-0000-000035000000}"/>
    <cellStyle name="Comma 10 2 10 2" xfId="46555" xr:uid="{00000000-0005-0000-0000-000036000000}"/>
    <cellStyle name="Comma 10 2 11" xfId="31145" xr:uid="{00000000-0005-0000-0000-000037000000}"/>
    <cellStyle name="Comma 10 2 2" xfId="741" xr:uid="{00000000-0005-0000-0000-000038000000}"/>
    <cellStyle name="Comma 10 2 2 2" xfId="1374" xr:uid="{00000000-0005-0000-0000-000039000000}"/>
    <cellStyle name="Comma 10 2 2 2 2" xfId="3273" xr:uid="{00000000-0005-0000-0000-00003A000000}"/>
    <cellStyle name="Comma 10 2 2 2 2 2" xfId="7076" xr:uid="{00000000-0005-0000-0000-00003B000000}"/>
    <cellStyle name="Comma 10 2 2 2 2 2 2" xfId="14886" xr:uid="{00000000-0005-0000-0000-00003C000000}"/>
    <cellStyle name="Comma 10 2 2 2 2 2 2 2" xfId="30297" xr:uid="{00000000-0005-0000-0000-00003D000000}"/>
    <cellStyle name="Comma 10 2 2 2 2 2 2 2 2" xfId="61121" xr:uid="{00000000-0005-0000-0000-00003E000000}"/>
    <cellStyle name="Comma 10 2 2 2 2 2 2 3" xfId="45711" xr:uid="{00000000-0005-0000-0000-00003F000000}"/>
    <cellStyle name="Comma 10 2 2 2 2 2 3" xfId="22488" xr:uid="{00000000-0005-0000-0000-000040000000}"/>
    <cellStyle name="Comma 10 2 2 2 2 2 3 2" xfId="53312" xr:uid="{00000000-0005-0000-0000-000041000000}"/>
    <cellStyle name="Comma 10 2 2 2 2 2 4" xfId="37902" xr:uid="{00000000-0005-0000-0000-000042000000}"/>
    <cellStyle name="Comma 10 2 2 2 2 3" xfId="11083" xr:uid="{00000000-0005-0000-0000-000043000000}"/>
    <cellStyle name="Comma 10 2 2 2 2 3 2" xfId="26494" xr:uid="{00000000-0005-0000-0000-000044000000}"/>
    <cellStyle name="Comma 10 2 2 2 2 3 2 2" xfId="57318" xr:uid="{00000000-0005-0000-0000-000045000000}"/>
    <cellStyle name="Comma 10 2 2 2 2 3 3" xfId="41908" xr:uid="{00000000-0005-0000-0000-000046000000}"/>
    <cellStyle name="Comma 10 2 2 2 2 4" xfId="18685" xr:uid="{00000000-0005-0000-0000-000047000000}"/>
    <cellStyle name="Comma 10 2 2 2 2 4 2" xfId="49509" xr:uid="{00000000-0005-0000-0000-000048000000}"/>
    <cellStyle name="Comma 10 2 2 2 2 5" xfId="34099" xr:uid="{00000000-0005-0000-0000-000049000000}"/>
    <cellStyle name="Comma 10 2 2 2 3" xfId="5177" xr:uid="{00000000-0005-0000-0000-00004A000000}"/>
    <cellStyle name="Comma 10 2 2 2 3 2" xfId="12987" xr:uid="{00000000-0005-0000-0000-00004B000000}"/>
    <cellStyle name="Comma 10 2 2 2 3 2 2" xfId="28398" xr:uid="{00000000-0005-0000-0000-00004C000000}"/>
    <cellStyle name="Comma 10 2 2 2 3 2 2 2" xfId="59222" xr:uid="{00000000-0005-0000-0000-00004D000000}"/>
    <cellStyle name="Comma 10 2 2 2 3 2 3" xfId="43812" xr:uid="{00000000-0005-0000-0000-00004E000000}"/>
    <cellStyle name="Comma 10 2 2 2 3 3" xfId="20589" xr:uid="{00000000-0005-0000-0000-00004F000000}"/>
    <cellStyle name="Comma 10 2 2 2 3 3 2" xfId="51413" xr:uid="{00000000-0005-0000-0000-000050000000}"/>
    <cellStyle name="Comma 10 2 2 2 3 4" xfId="36003" xr:uid="{00000000-0005-0000-0000-000051000000}"/>
    <cellStyle name="Comma 10 2 2 2 4" xfId="9184" xr:uid="{00000000-0005-0000-0000-000052000000}"/>
    <cellStyle name="Comma 10 2 2 2 4 2" xfId="24595" xr:uid="{00000000-0005-0000-0000-000053000000}"/>
    <cellStyle name="Comma 10 2 2 2 4 2 2" xfId="55419" xr:uid="{00000000-0005-0000-0000-000054000000}"/>
    <cellStyle name="Comma 10 2 2 2 4 3" xfId="40009" xr:uid="{00000000-0005-0000-0000-000055000000}"/>
    <cellStyle name="Comma 10 2 2 2 5" xfId="16786" xr:uid="{00000000-0005-0000-0000-000056000000}"/>
    <cellStyle name="Comma 10 2 2 2 5 2" xfId="47610" xr:uid="{00000000-0005-0000-0000-000057000000}"/>
    <cellStyle name="Comma 10 2 2 2 6" xfId="32200" xr:uid="{00000000-0005-0000-0000-000058000000}"/>
    <cellStyle name="Comma 10 2 2 3" xfId="2007" xr:uid="{00000000-0005-0000-0000-000059000000}"/>
    <cellStyle name="Comma 10 2 2 3 2" xfId="3906" xr:uid="{00000000-0005-0000-0000-00005A000000}"/>
    <cellStyle name="Comma 10 2 2 3 2 2" xfId="7709" xr:uid="{00000000-0005-0000-0000-00005B000000}"/>
    <cellStyle name="Comma 10 2 2 3 2 2 2" xfId="15519" xr:uid="{00000000-0005-0000-0000-00005C000000}"/>
    <cellStyle name="Comma 10 2 2 3 2 2 2 2" xfId="30930" xr:uid="{00000000-0005-0000-0000-00005D000000}"/>
    <cellStyle name="Comma 10 2 2 3 2 2 2 2 2" xfId="61754" xr:uid="{00000000-0005-0000-0000-00005E000000}"/>
    <cellStyle name="Comma 10 2 2 3 2 2 2 3" xfId="46344" xr:uid="{00000000-0005-0000-0000-00005F000000}"/>
    <cellStyle name="Comma 10 2 2 3 2 2 3" xfId="23121" xr:uid="{00000000-0005-0000-0000-000060000000}"/>
    <cellStyle name="Comma 10 2 2 3 2 2 3 2" xfId="53945" xr:uid="{00000000-0005-0000-0000-000061000000}"/>
    <cellStyle name="Comma 10 2 2 3 2 2 4" xfId="38535" xr:uid="{00000000-0005-0000-0000-000062000000}"/>
    <cellStyle name="Comma 10 2 2 3 2 3" xfId="11716" xr:uid="{00000000-0005-0000-0000-000063000000}"/>
    <cellStyle name="Comma 10 2 2 3 2 3 2" xfId="27127" xr:uid="{00000000-0005-0000-0000-000064000000}"/>
    <cellStyle name="Comma 10 2 2 3 2 3 2 2" xfId="57951" xr:uid="{00000000-0005-0000-0000-000065000000}"/>
    <cellStyle name="Comma 10 2 2 3 2 3 3" xfId="42541" xr:uid="{00000000-0005-0000-0000-000066000000}"/>
    <cellStyle name="Comma 10 2 2 3 2 4" xfId="19318" xr:uid="{00000000-0005-0000-0000-000067000000}"/>
    <cellStyle name="Comma 10 2 2 3 2 4 2" xfId="50142" xr:uid="{00000000-0005-0000-0000-000068000000}"/>
    <cellStyle name="Comma 10 2 2 3 2 5" xfId="34732" xr:uid="{00000000-0005-0000-0000-000069000000}"/>
    <cellStyle name="Comma 10 2 2 3 3" xfId="5810" xr:uid="{00000000-0005-0000-0000-00006A000000}"/>
    <cellStyle name="Comma 10 2 2 3 3 2" xfId="13620" xr:uid="{00000000-0005-0000-0000-00006B000000}"/>
    <cellStyle name="Comma 10 2 2 3 3 2 2" xfId="29031" xr:uid="{00000000-0005-0000-0000-00006C000000}"/>
    <cellStyle name="Comma 10 2 2 3 3 2 2 2" xfId="59855" xr:uid="{00000000-0005-0000-0000-00006D000000}"/>
    <cellStyle name="Comma 10 2 2 3 3 2 3" xfId="44445" xr:uid="{00000000-0005-0000-0000-00006E000000}"/>
    <cellStyle name="Comma 10 2 2 3 3 3" xfId="21222" xr:uid="{00000000-0005-0000-0000-00006F000000}"/>
    <cellStyle name="Comma 10 2 2 3 3 3 2" xfId="52046" xr:uid="{00000000-0005-0000-0000-000070000000}"/>
    <cellStyle name="Comma 10 2 2 3 3 4" xfId="36636" xr:uid="{00000000-0005-0000-0000-000071000000}"/>
    <cellStyle name="Comma 10 2 2 3 4" xfId="9817" xr:uid="{00000000-0005-0000-0000-000072000000}"/>
    <cellStyle name="Comma 10 2 2 3 4 2" xfId="25228" xr:uid="{00000000-0005-0000-0000-000073000000}"/>
    <cellStyle name="Comma 10 2 2 3 4 2 2" xfId="56052" xr:uid="{00000000-0005-0000-0000-000074000000}"/>
    <cellStyle name="Comma 10 2 2 3 4 3" xfId="40642" xr:uid="{00000000-0005-0000-0000-000075000000}"/>
    <cellStyle name="Comma 10 2 2 3 5" xfId="17419" xr:uid="{00000000-0005-0000-0000-000076000000}"/>
    <cellStyle name="Comma 10 2 2 3 5 2" xfId="48243" xr:uid="{00000000-0005-0000-0000-000077000000}"/>
    <cellStyle name="Comma 10 2 2 3 6" xfId="32833" xr:uid="{00000000-0005-0000-0000-000078000000}"/>
    <cellStyle name="Comma 10 2 2 4" xfId="2640" xr:uid="{00000000-0005-0000-0000-000079000000}"/>
    <cellStyle name="Comma 10 2 2 4 2" xfId="6443" xr:uid="{00000000-0005-0000-0000-00007A000000}"/>
    <cellStyle name="Comma 10 2 2 4 2 2" xfId="14253" xr:uid="{00000000-0005-0000-0000-00007B000000}"/>
    <cellStyle name="Comma 10 2 2 4 2 2 2" xfId="29664" xr:uid="{00000000-0005-0000-0000-00007C000000}"/>
    <cellStyle name="Comma 10 2 2 4 2 2 2 2" xfId="60488" xr:uid="{00000000-0005-0000-0000-00007D000000}"/>
    <cellStyle name="Comma 10 2 2 4 2 2 3" xfId="45078" xr:uid="{00000000-0005-0000-0000-00007E000000}"/>
    <cellStyle name="Comma 10 2 2 4 2 3" xfId="21855" xr:uid="{00000000-0005-0000-0000-00007F000000}"/>
    <cellStyle name="Comma 10 2 2 4 2 3 2" xfId="52679" xr:uid="{00000000-0005-0000-0000-000080000000}"/>
    <cellStyle name="Comma 10 2 2 4 2 4" xfId="37269" xr:uid="{00000000-0005-0000-0000-000081000000}"/>
    <cellStyle name="Comma 10 2 2 4 3" xfId="10450" xr:uid="{00000000-0005-0000-0000-000082000000}"/>
    <cellStyle name="Comma 10 2 2 4 3 2" xfId="25861" xr:uid="{00000000-0005-0000-0000-000083000000}"/>
    <cellStyle name="Comma 10 2 2 4 3 2 2" xfId="56685" xr:uid="{00000000-0005-0000-0000-000084000000}"/>
    <cellStyle name="Comma 10 2 2 4 3 3" xfId="41275" xr:uid="{00000000-0005-0000-0000-000085000000}"/>
    <cellStyle name="Comma 10 2 2 4 4" xfId="18052" xr:uid="{00000000-0005-0000-0000-000086000000}"/>
    <cellStyle name="Comma 10 2 2 4 4 2" xfId="48876" xr:uid="{00000000-0005-0000-0000-000087000000}"/>
    <cellStyle name="Comma 10 2 2 4 5" xfId="33466" xr:uid="{00000000-0005-0000-0000-000088000000}"/>
    <cellStyle name="Comma 10 2 2 5" xfId="4544" xr:uid="{00000000-0005-0000-0000-000089000000}"/>
    <cellStyle name="Comma 10 2 2 5 2" xfId="12354" xr:uid="{00000000-0005-0000-0000-00008A000000}"/>
    <cellStyle name="Comma 10 2 2 5 2 2" xfId="27765" xr:uid="{00000000-0005-0000-0000-00008B000000}"/>
    <cellStyle name="Comma 10 2 2 5 2 2 2" xfId="58589" xr:uid="{00000000-0005-0000-0000-00008C000000}"/>
    <cellStyle name="Comma 10 2 2 5 2 3" xfId="43179" xr:uid="{00000000-0005-0000-0000-00008D000000}"/>
    <cellStyle name="Comma 10 2 2 5 3" xfId="19956" xr:uid="{00000000-0005-0000-0000-00008E000000}"/>
    <cellStyle name="Comma 10 2 2 5 3 2" xfId="50780" xr:uid="{00000000-0005-0000-0000-00008F000000}"/>
    <cellStyle name="Comma 10 2 2 5 4" xfId="35370" xr:uid="{00000000-0005-0000-0000-000090000000}"/>
    <cellStyle name="Comma 10 2 2 6" xfId="8551" xr:uid="{00000000-0005-0000-0000-000091000000}"/>
    <cellStyle name="Comma 10 2 2 6 2" xfId="23962" xr:uid="{00000000-0005-0000-0000-000092000000}"/>
    <cellStyle name="Comma 10 2 2 6 2 2" xfId="54786" xr:uid="{00000000-0005-0000-0000-000093000000}"/>
    <cellStyle name="Comma 10 2 2 6 3" xfId="39376" xr:uid="{00000000-0005-0000-0000-000094000000}"/>
    <cellStyle name="Comma 10 2 2 7" xfId="16153" xr:uid="{00000000-0005-0000-0000-000095000000}"/>
    <cellStyle name="Comma 10 2 2 7 2" xfId="46977" xr:uid="{00000000-0005-0000-0000-000096000000}"/>
    <cellStyle name="Comma 10 2 2 8" xfId="31567" xr:uid="{00000000-0005-0000-0000-000097000000}"/>
    <cellStyle name="Comma 10 2 3" xfId="532" xr:uid="{00000000-0005-0000-0000-000098000000}"/>
    <cellStyle name="Comma 10 2 3 2" xfId="1165" xr:uid="{00000000-0005-0000-0000-000099000000}"/>
    <cellStyle name="Comma 10 2 3 2 2" xfId="3064" xr:uid="{00000000-0005-0000-0000-00009A000000}"/>
    <cellStyle name="Comma 10 2 3 2 2 2" xfId="6867" xr:uid="{00000000-0005-0000-0000-00009B000000}"/>
    <cellStyle name="Comma 10 2 3 2 2 2 2" xfId="14677" xr:uid="{00000000-0005-0000-0000-00009C000000}"/>
    <cellStyle name="Comma 10 2 3 2 2 2 2 2" xfId="30088" xr:uid="{00000000-0005-0000-0000-00009D000000}"/>
    <cellStyle name="Comma 10 2 3 2 2 2 2 2 2" xfId="60912" xr:uid="{00000000-0005-0000-0000-00009E000000}"/>
    <cellStyle name="Comma 10 2 3 2 2 2 2 3" xfId="45502" xr:uid="{00000000-0005-0000-0000-00009F000000}"/>
    <cellStyle name="Comma 10 2 3 2 2 2 3" xfId="22279" xr:uid="{00000000-0005-0000-0000-0000A0000000}"/>
    <cellStyle name="Comma 10 2 3 2 2 2 3 2" xfId="53103" xr:uid="{00000000-0005-0000-0000-0000A1000000}"/>
    <cellStyle name="Comma 10 2 3 2 2 2 4" xfId="37693" xr:uid="{00000000-0005-0000-0000-0000A2000000}"/>
    <cellStyle name="Comma 10 2 3 2 2 3" xfId="10874" xr:uid="{00000000-0005-0000-0000-0000A3000000}"/>
    <cellStyle name="Comma 10 2 3 2 2 3 2" xfId="26285" xr:uid="{00000000-0005-0000-0000-0000A4000000}"/>
    <cellStyle name="Comma 10 2 3 2 2 3 2 2" xfId="57109" xr:uid="{00000000-0005-0000-0000-0000A5000000}"/>
    <cellStyle name="Comma 10 2 3 2 2 3 3" xfId="41699" xr:uid="{00000000-0005-0000-0000-0000A6000000}"/>
    <cellStyle name="Comma 10 2 3 2 2 4" xfId="18476" xr:uid="{00000000-0005-0000-0000-0000A7000000}"/>
    <cellStyle name="Comma 10 2 3 2 2 4 2" xfId="49300" xr:uid="{00000000-0005-0000-0000-0000A8000000}"/>
    <cellStyle name="Comma 10 2 3 2 2 5" xfId="33890" xr:uid="{00000000-0005-0000-0000-0000A9000000}"/>
    <cellStyle name="Comma 10 2 3 2 3" xfId="4968" xr:uid="{00000000-0005-0000-0000-0000AA000000}"/>
    <cellStyle name="Comma 10 2 3 2 3 2" xfId="12778" xr:uid="{00000000-0005-0000-0000-0000AB000000}"/>
    <cellStyle name="Comma 10 2 3 2 3 2 2" xfId="28189" xr:uid="{00000000-0005-0000-0000-0000AC000000}"/>
    <cellStyle name="Comma 10 2 3 2 3 2 2 2" xfId="59013" xr:uid="{00000000-0005-0000-0000-0000AD000000}"/>
    <cellStyle name="Comma 10 2 3 2 3 2 3" xfId="43603" xr:uid="{00000000-0005-0000-0000-0000AE000000}"/>
    <cellStyle name="Comma 10 2 3 2 3 3" xfId="20380" xr:uid="{00000000-0005-0000-0000-0000AF000000}"/>
    <cellStyle name="Comma 10 2 3 2 3 3 2" xfId="51204" xr:uid="{00000000-0005-0000-0000-0000B0000000}"/>
    <cellStyle name="Comma 10 2 3 2 3 4" xfId="35794" xr:uid="{00000000-0005-0000-0000-0000B1000000}"/>
    <cellStyle name="Comma 10 2 3 2 4" xfId="8975" xr:uid="{00000000-0005-0000-0000-0000B2000000}"/>
    <cellStyle name="Comma 10 2 3 2 4 2" xfId="24386" xr:uid="{00000000-0005-0000-0000-0000B3000000}"/>
    <cellStyle name="Comma 10 2 3 2 4 2 2" xfId="55210" xr:uid="{00000000-0005-0000-0000-0000B4000000}"/>
    <cellStyle name="Comma 10 2 3 2 4 3" xfId="39800" xr:uid="{00000000-0005-0000-0000-0000B5000000}"/>
    <cellStyle name="Comma 10 2 3 2 5" xfId="16577" xr:uid="{00000000-0005-0000-0000-0000B6000000}"/>
    <cellStyle name="Comma 10 2 3 2 5 2" xfId="47401" xr:uid="{00000000-0005-0000-0000-0000B7000000}"/>
    <cellStyle name="Comma 10 2 3 2 6" xfId="31991" xr:uid="{00000000-0005-0000-0000-0000B8000000}"/>
    <cellStyle name="Comma 10 2 3 3" xfId="1798" xr:uid="{00000000-0005-0000-0000-0000B9000000}"/>
    <cellStyle name="Comma 10 2 3 3 2" xfId="3697" xr:uid="{00000000-0005-0000-0000-0000BA000000}"/>
    <cellStyle name="Comma 10 2 3 3 2 2" xfId="7500" xr:uid="{00000000-0005-0000-0000-0000BB000000}"/>
    <cellStyle name="Comma 10 2 3 3 2 2 2" xfId="15310" xr:uid="{00000000-0005-0000-0000-0000BC000000}"/>
    <cellStyle name="Comma 10 2 3 3 2 2 2 2" xfId="30721" xr:uid="{00000000-0005-0000-0000-0000BD000000}"/>
    <cellStyle name="Comma 10 2 3 3 2 2 2 2 2" xfId="61545" xr:uid="{00000000-0005-0000-0000-0000BE000000}"/>
    <cellStyle name="Comma 10 2 3 3 2 2 2 3" xfId="46135" xr:uid="{00000000-0005-0000-0000-0000BF000000}"/>
    <cellStyle name="Comma 10 2 3 3 2 2 3" xfId="22912" xr:uid="{00000000-0005-0000-0000-0000C0000000}"/>
    <cellStyle name="Comma 10 2 3 3 2 2 3 2" xfId="53736" xr:uid="{00000000-0005-0000-0000-0000C1000000}"/>
    <cellStyle name="Comma 10 2 3 3 2 2 4" xfId="38326" xr:uid="{00000000-0005-0000-0000-0000C2000000}"/>
    <cellStyle name="Comma 10 2 3 3 2 3" xfId="11507" xr:uid="{00000000-0005-0000-0000-0000C3000000}"/>
    <cellStyle name="Comma 10 2 3 3 2 3 2" xfId="26918" xr:uid="{00000000-0005-0000-0000-0000C4000000}"/>
    <cellStyle name="Comma 10 2 3 3 2 3 2 2" xfId="57742" xr:uid="{00000000-0005-0000-0000-0000C5000000}"/>
    <cellStyle name="Comma 10 2 3 3 2 3 3" xfId="42332" xr:uid="{00000000-0005-0000-0000-0000C6000000}"/>
    <cellStyle name="Comma 10 2 3 3 2 4" xfId="19109" xr:uid="{00000000-0005-0000-0000-0000C7000000}"/>
    <cellStyle name="Comma 10 2 3 3 2 4 2" xfId="49933" xr:uid="{00000000-0005-0000-0000-0000C8000000}"/>
    <cellStyle name="Comma 10 2 3 3 2 5" xfId="34523" xr:uid="{00000000-0005-0000-0000-0000C9000000}"/>
    <cellStyle name="Comma 10 2 3 3 3" xfId="5601" xr:uid="{00000000-0005-0000-0000-0000CA000000}"/>
    <cellStyle name="Comma 10 2 3 3 3 2" xfId="13411" xr:uid="{00000000-0005-0000-0000-0000CB000000}"/>
    <cellStyle name="Comma 10 2 3 3 3 2 2" xfId="28822" xr:uid="{00000000-0005-0000-0000-0000CC000000}"/>
    <cellStyle name="Comma 10 2 3 3 3 2 2 2" xfId="59646" xr:uid="{00000000-0005-0000-0000-0000CD000000}"/>
    <cellStyle name="Comma 10 2 3 3 3 2 3" xfId="44236" xr:uid="{00000000-0005-0000-0000-0000CE000000}"/>
    <cellStyle name="Comma 10 2 3 3 3 3" xfId="21013" xr:uid="{00000000-0005-0000-0000-0000CF000000}"/>
    <cellStyle name="Comma 10 2 3 3 3 3 2" xfId="51837" xr:uid="{00000000-0005-0000-0000-0000D0000000}"/>
    <cellStyle name="Comma 10 2 3 3 3 4" xfId="36427" xr:uid="{00000000-0005-0000-0000-0000D1000000}"/>
    <cellStyle name="Comma 10 2 3 3 4" xfId="9608" xr:uid="{00000000-0005-0000-0000-0000D2000000}"/>
    <cellStyle name="Comma 10 2 3 3 4 2" xfId="25019" xr:uid="{00000000-0005-0000-0000-0000D3000000}"/>
    <cellStyle name="Comma 10 2 3 3 4 2 2" xfId="55843" xr:uid="{00000000-0005-0000-0000-0000D4000000}"/>
    <cellStyle name="Comma 10 2 3 3 4 3" xfId="40433" xr:uid="{00000000-0005-0000-0000-0000D5000000}"/>
    <cellStyle name="Comma 10 2 3 3 5" xfId="17210" xr:uid="{00000000-0005-0000-0000-0000D6000000}"/>
    <cellStyle name="Comma 10 2 3 3 5 2" xfId="48034" xr:uid="{00000000-0005-0000-0000-0000D7000000}"/>
    <cellStyle name="Comma 10 2 3 3 6" xfId="32624" xr:uid="{00000000-0005-0000-0000-0000D8000000}"/>
    <cellStyle name="Comma 10 2 3 4" xfId="2431" xr:uid="{00000000-0005-0000-0000-0000D9000000}"/>
    <cellStyle name="Comma 10 2 3 4 2" xfId="6234" xr:uid="{00000000-0005-0000-0000-0000DA000000}"/>
    <cellStyle name="Comma 10 2 3 4 2 2" xfId="14044" xr:uid="{00000000-0005-0000-0000-0000DB000000}"/>
    <cellStyle name="Comma 10 2 3 4 2 2 2" xfId="29455" xr:uid="{00000000-0005-0000-0000-0000DC000000}"/>
    <cellStyle name="Comma 10 2 3 4 2 2 2 2" xfId="60279" xr:uid="{00000000-0005-0000-0000-0000DD000000}"/>
    <cellStyle name="Comma 10 2 3 4 2 2 3" xfId="44869" xr:uid="{00000000-0005-0000-0000-0000DE000000}"/>
    <cellStyle name="Comma 10 2 3 4 2 3" xfId="21646" xr:uid="{00000000-0005-0000-0000-0000DF000000}"/>
    <cellStyle name="Comma 10 2 3 4 2 3 2" xfId="52470" xr:uid="{00000000-0005-0000-0000-0000E0000000}"/>
    <cellStyle name="Comma 10 2 3 4 2 4" xfId="37060" xr:uid="{00000000-0005-0000-0000-0000E1000000}"/>
    <cellStyle name="Comma 10 2 3 4 3" xfId="10241" xr:uid="{00000000-0005-0000-0000-0000E2000000}"/>
    <cellStyle name="Comma 10 2 3 4 3 2" xfId="25652" xr:uid="{00000000-0005-0000-0000-0000E3000000}"/>
    <cellStyle name="Comma 10 2 3 4 3 2 2" xfId="56476" xr:uid="{00000000-0005-0000-0000-0000E4000000}"/>
    <cellStyle name="Comma 10 2 3 4 3 3" xfId="41066" xr:uid="{00000000-0005-0000-0000-0000E5000000}"/>
    <cellStyle name="Comma 10 2 3 4 4" xfId="17843" xr:uid="{00000000-0005-0000-0000-0000E6000000}"/>
    <cellStyle name="Comma 10 2 3 4 4 2" xfId="48667" xr:uid="{00000000-0005-0000-0000-0000E7000000}"/>
    <cellStyle name="Comma 10 2 3 4 5" xfId="33257" xr:uid="{00000000-0005-0000-0000-0000E8000000}"/>
    <cellStyle name="Comma 10 2 3 5" xfId="4335" xr:uid="{00000000-0005-0000-0000-0000E9000000}"/>
    <cellStyle name="Comma 10 2 3 5 2" xfId="12145" xr:uid="{00000000-0005-0000-0000-0000EA000000}"/>
    <cellStyle name="Comma 10 2 3 5 2 2" xfId="27556" xr:uid="{00000000-0005-0000-0000-0000EB000000}"/>
    <cellStyle name="Comma 10 2 3 5 2 2 2" xfId="58380" xr:uid="{00000000-0005-0000-0000-0000EC000000}"/>
    <cellStyle name="Comma 10 2 3 5 2 3" xfId="42970" xr:uid="{00000000-0005-0000-0000-0000ED000000}"/>
    <cellStyle name="Comma 10 2 3 5 3" xfId="19747" xr:uid="{00000000-0005-0000-0000-0000EE000000}"/>
    <cellStyle name="Comma 10 2 3 5 3 2" xfId="50571" xr:uid="{00000000-0005-0000-0000-0000EF000000}"/>
    <cellStyle name="Comma 10 2 3 5 4" xfId="35161" xr:uid="{00000000-0005-0000-0000-0000F0000000}"/>
    <cellStyle name="Comma 10 2 3 6" xfId="8342" xr:uid="{00000000-0005-0000-0000-0000F1000000}"/>
    <cellStyle name="Comma 10 2 3 6 2" xfId="23753" xr:uid="{00000000-0005-0000-0000-0000F2000000}"/>
    <cellStyle name="Comma 10 2 3 6 2 2" xfId="54577" xr:uid="{00000000-0005-0000-0000-0000F3000000}"/>
    <cellStyle name="Comma 10 2 3 6 3" xfId="39167" xr:uid="{00000000-0005-0000-0000-0000F4000000}"/>
    <cellStyle name="Comma 10 2 3 7" xfId="15944" xr:uid="{00000000-0005-0000-0000-0000F5000000}"/>
    <cellStyle name="Comma 10 2 3 7 2" xfId="46768" xr:uid="{00000000-0005-0000-0000-0000F6000000}"/>
    <cellStyle name="Comma 10 2 3 8" xfId="31358" xr:uid="{00000000-0005-0000-0000-0000F7000000}"/>
    <cellStyle name="Comma 10 2 4" xfId="952" xr:uid="{00000000-0005-0000-0000-0000F8000000}"/>
    <cellStyle name="Comma 10 2 4 2" xfId="2851" xr:uid="{00000000-0005-0000-0000-0000F9000000}"/>
    <cellStyle name="Comma 10 2 4 2 2" xfId="6654" xr:uid="{00000000-0005-0000-0000-0000FA000000}"/>
    <cellStyle name="Comma 10 2 4 2 2 2" xfId="14464" xr:uid="{00000000-0005-0000-0000-0000FB000000}"/>
    <cellStyle name="Comma 10 2 4 2 2 2 2" xfId="29875" xr:uid="{00000000-0005-0000-0000-0000FC000000}"/>
    <cellStyle name="Comma 10 2 4 2 2 2 2 2" xfId="60699" xr:uid="{00000000-0005-0000-0000-0000FD000000}"/>
    <cellStyle name="Comma 10 2 4 2 2 2 3" xfId="45289" xr:uid="{00000000-0005-0000-0000-0000FE000000}"/>
    <cellStyle name="Comma 10 2 4 2 2 3" xfId="22066" xr:uid="{00000000-0005-0000-0000-0000FF000000}"/>
    <cellStyle name="Comma 10 2 4 2 2 3 2" xfId="52890" xr:uid="{00000000-0005-0000-0000-000000010000}"/>
    <cellStyle name="Comma 10 2 4 2 2 4" xfId="37480" xr:uid="{00000000-0005-0000-0000-000001010000}"/>
    <cellStyle name="Comma 10 2 4 2 3" xfId="10661" xr:uid="{00000000-0005-0000-0000-000002010000}"/>
    <cellStyle name="Comma 10 2 4 2 3 2" xfId="26072" xr:uid="{00000000-0005-0000-0000-000003010000}"/>
    <cellStyle name="Comma 10 2 4 2 3 2 2" xfId="56896" xr:uid="{00000000-0005-0000-0000-000004010000}"/>
    <cellStyle name="Comma 10 2 4 2 3 3" xfId="41486" xr:uid="{00000000-0005-0000-0000-000005010000}"/>
    <cellStyle name="Comma 10 2 4 2 4" xfId="18263" xr:uid="{00000000-0005-0000-0000-000006010000}"/>
    <cellStyle name="Comma 10 2 4 2 4 2" xfId="49087" xr:uid="{00000000-0005-0000-0000-000007010000}"/>
    <cellStyle name="Comma 10 2 4 2 5" xfId="33677" xr:uid="{00000000-0005-0000-0000-000008010000}"/>
    <cellStyle name="Comma 10 2 4 3" xfId="4755" xr:uid="{00000000-0005-0000-0000-000009010000}"/>
    <cellStyle name="Comma 10 2 4 3 2" xfId="12565" xr:uid="{00000000-0005-0000-0000-00000A010000}"/>
    <cellStyle name="Comma 10 2 4 3 2 2" xfId="27976" xr:uid="{00000000-0005-0000-0000-00000B010000}"/>
    <cellStyle name="Comma 10 2 4 3 2 2 2" xfId="58800" xr:uid="{00000000-0005-0000-0000-00000C010000}"/>
    <cellStyle name="Comma 10 2 4 3 2 3" xfId="43390" xr:uid="{00000000-0005-0000-0000-00000D010000}"/>
    <cellStyle name="Comma 10 2 4 3 3" xfId="20167" xr:uid="{00000000-0005-0000-0000-00000E010000}"/>
    <cellStyle name="Comma 10 2 4 3 3 2" xfId="50991" xr:uid="{00000000-0005-0000-0000-00000F010000}"/>
    <cellStyle name="Comma 10 2 4 3 4" xfId="35581" xr:uid="{00000000-0005-0000-0000-000010010000}"/>
    <cellStyle name="Comma 10 2 4 4" xfId="8762" xr:uid="{00000000-0005-0000-0000-000011010000}"/>
    <cellStyle name="Comma 10 2 4 4 2" xfId="24173" xr:uid="{00000000-0005-0000-0000-000012010000}"/>
    <cellStyle name="Comma 10 2 4 4 2 2" xfId="54997" xr:uid="{00000000-0005-0000-0000-000013010000}"/>
    <cellStyle name="Comma 10 2 4 4 3" xfId="39587" xr:uid="{00000000-0005-0000-0000-000014010000}"/>
    <cellStyle name="Comma 10 2 4 5" xfId="16364" xr:uid="{00000000-0005-0000-0000-000015010000}"/>
    <cellStyle name="Comma 10 2 4 5 2" xfId="47188" xr:uid="{00000000-0005-0000-0000-000016010000}"/>
    <cellStyle name="Comma 10 2 4 6" xfId="31778" xr:uid="{00000000-0005-0000-0000-000017010000}"/>
    <cellStyle name="Comma 10 2 5" xfId="1585" xr:uid="{00000000-0005-0000-0000-000018010000}"/>
    <cellStyle name="Comma 10 2 5 2" xfId="3484" xr:uid="{00000000-0005-0000-0000-000019010000}"/>
    <cellStyle name="Comma 10 2 5 2 2" xfId="7287" xr:uid="{00000000-0005-0000-0000-00001A010000}"/>
    <cellStyle name="Comma 10 2 5 2 2 2" xfId="15097" xr:uid="{00000000-0005-0000-0000-00001B010000}"/>
    <cellStyle name="Comma 10 2 5 2 2 2 2" xfId="30508" xr:uid="{00000000-0005-0000-0000-00001C010000}"/>
    <cellStyle name="Comma 10 2 5 2 2 2 2 2" xfId="61332" xr:uid="{00000000-0005-0000-0000-00001D010000}"/>
    <cellStyle name="Comma 10 2 5 2 2 2 3" xfId="45922" xr:uid="{00000000-0005-0000-0000-00001E010000}"/>
    <cellStyle name="Comma 10 2 5 2 2 3" xfId="22699" xr:uid="{00000000-0005-0000-0000-00001F010000}"/>
    <cellStyle name="Comma 10 2 5 2 2 3 2" xfId="53523" xr:uid="{00000000-0005-0000-0000-000020010000}"/>
    <cellStyle name="Comma 10 2 5 2 2 4" xfId="38113" xr:uid="{00000000-0005-0000-0000-000021010000}"/>
    <cellStyle name="Comma 10 2 5 2 3" xfId="11294" xr:uid="{00000000-0005-0000-0000-000022010000}"/>
    <cellStyle name="Comma 10 2 5 2 3 2" xfId="26705" xr:uid="{00000000-0005-0000-0000-000023010000}"/>
    <cellStyle name="Comma 10 2 5 2 3 2 2" xfId="57529" xr:uid="{00000000-0005-0000-0000-000024010000}"/>
    <cellStyle name="Comma 10 2 5 2 3 3" xfId="42119" xr:uid="{00000000-0005-0000-0000-000025010000}"/>
    <cellStyle name="Comma 10 2 5 2 4" xfId="18896" xr:uid="{00000000-0005-0000-0000-000026010000}"/>
    <cellStyle name="Comma 10 2 5 2 4 2" xfId="49720" xr:uid="{00000000-0005-0000-0000-000027010000}"/>
    <cellStyle name="Comma 10 2 5 2 5" xfId="34310" xr:uid="{00000000-0005-0000-0000-000028010000}"/>
    <cellStyle name="Comma 10 2 5 3" xfId="5388" xr:uid="{00000000-0005-0000-0000-000029010000}"/>
    <cellStyle name="Comma 10 2 5 3 2" xfId="13198" xr:uid="{00000000-0005-0000-0000-00002A010000}"/>
    <cellStyle name="Comma 10 2 5 3 2 2" xfId="28609" xr:uid="{00000000-0005-0000-0000-00002B010000}"/>
    <cellStyle name="Comma 10 2 5 3 2 2 2" xfId="59433" xr:uid="{00000000-0005-0000-0000-00002C010000}"/>
    <cellStyle name="Comma 10 2 5 3 2 3" xfId="44023" xr:uid="{00000000-0005-0000-0000-00002D010000}"/>
    <cellStyle name="Comma 10 2 5 3 3" xfId="20800" xr:uid="{00000000-0005-0000-0000-00002E010000}"/>
    <cellStyle name="Comma 10 2 5 3 3 2" xfId="51624" xr:uid="{00000000-0005-0000-0000-00002F010000}"/>
    <cellStyle name="Comma 10 2 5 3 4" xfId="36214" xr:uid="{00000000-0005-0000-0000-000030010000}"/>
    <cellStyle name="Comma 10 2 5 4" xfId="9395" xr:uid="{00000000-0005-0000-0000-000031010000}"/>
    <cellStyle name="Comma 10 2 5 4 2" xfId="24806" xr:uid="{00000000-0005-0000-0000-000032010000}"/>
    <cellStyle name="Comma 10 2 5 4 2 2" xfId="55630" xr:uid="{00000000-0005-0000-0000-000033010000}"/>
    <cellStyle name="Comma 10 2 5 4 3" xfId="40220" xr:uid="{00000000-0005-0000-0000-000034010000}"/>
    <cellStyle name="Comma 10 2 5 5" xfId="16997" xr:uid="{00000000-0005-0000-0000-000035010000}"/>
    <cellStyle name="Comma 10 2 5 5 2" xfId="47821" xr:uid="{00000000-0005-0000-0000-000036010000}"/>
    <cellStyle name="Comma 10 2 5 6" xfId="32411" xr:uid="{00000000-0005-0000-0000-000037010000}"/>
    <cellStyle name="Comma 10 2 6" xfId="2218" xr:uid="{00000000-0005-0000-0000-000038010000}"/>
    <cellStyle name="Comma 10 2 6 2" xfId="6021" xr:uid="{00000000-0005-0000-0000-000039010000}"/>
    <cellStyle name="Comma 10 2 6 2 2" xfId="13831" xr:uid="{00000000-0005-0000-0000-00003A010000}"/>
    <cellStyle name="Comma 10 2 6 2 2 2" xfId="29242" xr:uid="{00000000-0005-0000-0000-00003B010000}"/>
    <cellStyle name="Comma 10 2 6 2 2 2 2" xfId="60066" xr:uid="{00000000-0005-0000-0000-00003C010000}"/>
    <cellStyle name="Comma 10 2 6 2 2 3" xfId="44656" xr:uid="{00000000-0005-0000-0000-00003D010000}"/>
    <cellStyle name="Comma 10 2 6 2 3" xfId="21433" xr:uid="{00000000-0005-0000-0000-00003E010000}"/>
    <cellStyle name="Comma 10 2 6 2 3 2" xfId="52257" xr:uid="{00000000-0005-0000-0000-00003F010000}"/>
    <cellStyle name="Comma 10 2 6 2 4" xfId="36847" xr:uid="{00000000-0005-0000-0000-000040010000}"/>
    <cellStyle name="Comma 10 2 6 3" xfId="10028" xr:uid="{00000000-0005-0000-0000-000041010000}"/>
    <cellStyle name="Comma 10 2 6 3 2" xfId="25439" xr:uid="{00000000-0005-0000-0000-000042010000}"/>
    <cellStyle name="Comma 10 2 6 3 2 2" xfId="56263" xr:uid="{00000000-0005-0000-0000-000043010000}"/>
    <cellStyle name="Comma 10 2 6 3 3" xfId="40853" xr:uid="{00000000-0005-0000-0000-000044010000}"/>
    <cellStyle name="Comma 10 2 6 4" xfId="17630" xr:uid="{00000000-0005-0000-0000-000045010000}"/>
    <cellStyle name="Comma 10 2 6 4 2" xfId="48454" xr:uid="{00000000-0005-0000-0000-000046010000}"/>
    <cellStyle name="Comma 10 2 6 5" xfId="33044" xr:uid="{00000000-0005-0000-0000-000047010000}"/>
    <cellStyle name="Comma 10 2 7" xfId="4122" xr:uid="{00000000-0005-0000-0000-000048010000}"/>
    <cellStyle name="Comma 10 2 7 2" xfId="11932" xr:uid="{00000000-0005-0000-0000-000049010000}"/>
    <cellStyle name="Comma 10 2 7 2 2" xfId="27343" xr:uid="{00000000-0005-0000-0000-00004A010000}"/>
    <cellStyle name="Comma 10 2 7 2 2 2" xfId="58167" xr:uid="{00000000-0005-0000-0000-00004B010000}"/>
    <cellStyle name="Comma 10 2 7 2 3" xfId="42757" xr:uid="{00000000-0005-0000-0000-00004C010000}"/>
    <cellStyle name="Comma 10 2 7 3" xfId="19534" xr:uid="{00000000-0005-0000-0000-00004D010000}"/>
    <cellStyle name="Comma 10 2 7 3 2" xfId="50358" xr:uid="{00000000-0005-0000-0000-00004E010000}"/>
    <cellStyle name="Comma 10 2 7 4" xfId="34948" xr:uid="{00000000-0005-0000-0000-00004F010000}"/>
    <cellStyle name="Comma 10 2 8" xfId="8129" xr:uid="{00000000-0005-0000-0000-000050010000}"/>
    <cellStyle name="Comma 10 2 8 2" xfId="23540" xr:uid="{00000000-0005-0000-0000-000051010000}"/>
    <cellStyle name="Comma 10 2 8 2 2" xfId="54364" xr:uid="{00000000-0005-0000-0000-000052010000}"/>
    <cellStyle name="Comma 10 2 8 3" xfId="38954" xr:uid="{00000000-0005-0000-0000-000053010000}"/>
    <cellStyle name="Comma 10 2 9" xfId="7920" xr:uid="{00000000-0005-0000-0000-000054010000}"/>
    <cellStyle name="Comma 10 2 9 2" xfId="23331" xr:uid="{00000000-0005-0000-0000-000055010000}"/>
    <cellStyle name="Comma 10 2 9 2 2" xfId="54155" xr:uid="{00000000-0005-0000-0000-000056010000}"/>
    <cellStyle name="Comma 10 2 9 3" xfId="38745" xr:uid="{00000000-0005-0000-0000-000057010000}"/>
    <cellStyle name="Comma 10 3" xfId="656" xr:uid="{00000000-0005-0000-0000-000058010000}"/>
    <cellStyle name="Comma 10 3 2" xfId="1289" xr:uid="{00000000-0005-0000-0000-000059010000}"/>
    <cellStyle name="Comma 10 3 2 2" xfId="3188" xr:uid="{00000000-0005-0000-0000-00005A010000}"/>
    <cellStyle name="Comma 10 3 2 2 2" xfId="6991" xr:uid="{00000000-0005-0000-0000-00005B010000}"/>
    <cellStyle name="Comma 10 3 2 2 2 2" xfId="14801" xr:uid="{00000000-0005-0000-0000-00005C010000}"/>
    <cellStyle name="Comma 10 3 2 2 2 2 2" xfId="30212" xr:uid="{00000000-0005-0000-0000-00005D010000}"/>
    <cellStyle name="Comma 10 3 2 2 2 2 2 2" xfId="61036" xr:uid="{00000000-0005-0000-0000-00005E010000}"/>
    <cellStyle name="Comma 10 3 2 2 2 2 3" xfId="45626" xr:uid="{00000000-0005-0000-0000-00005F010000}"/>
    <cellStyle name="Comma 10 3 2 2 2 3" xfId="22403" xr:uid="{00000000-0005-0000-0000-000060010000}"/>
    <cellStyle name="Comma 10 3 2 2 2 3 2" xfId="53227" xr:uid="{00000000-0005-0000-0000-000061010000}"/>
    <cellStyle name="Comma 10 3 2 2 2 4" xfId="37817" xr:uid="{00000000-0005-0000-0000-000062010000}"/>
    <cellStyle name="Comma 10 3 2 2 3" xfId="10998" xr:uid="{00000000-0005-0000-0000-000063010000}"/>
    <cellStyle name="Comma 10 3 2 2 3 2" xfId="26409" xr:uid="{00000000-0005-0000-0000-000064010000}"/>
    <cellStyle name="Comma 10 3 2 2 3 2 2" xfId="57233" xr:uid="{00000000-0005-0000-0000-000065010000}"/>
    <cellStyle name="Comma 10 3 2 2 3 3" xfId="41823" xr:uid="{00000000-0005-0000-0000-000066010000}"/>
    <cellStyle name="Comma 10 3 2 2 4" xfId="18600" xr:uid="{00000000-0005-0000-0000-000067010000}"/>
    <cellStyle name="Comma 10 3 2 2 4 2" xfId="49424" xr:uid="{00000000-0005-0000-0000-000068010000}"/>
    <cellStyle name="Comma 10 3 2 2 5" xfId="34014" xr:uid="{00000000-0005-0000-0000-000069010000}"/>
    <cellStyle name="Comma 10 3 2 3" xfId="5092" xr:uid="{00000000-0005-0000-0000-00006A010000}"/>
    <cellStyle name="Comma 10 3 2 3 2" xfId="12902" xr:uid="{00000000-0005-0000-0000-00006B010000}"/>
    <cellStyle name="Comma 10 3 2 3 2 2" xfId="28313" xr:uid="{00000000-0005-0000-0000-00006C010000}"/>
    <cellStyle name="Comma 10 3 2 3 2 2 2" xfId="59137" xr:uid="{00000000-0005-0000-0000-00006D010000}"/>
    <cellStyle name="Comma 10 3 2 3 2 3" xfId="43727" xr:uid="{00000000-0005-0000-0000-00006E010000}"/>
    <cellStyle name="Comma 10 3 2 3 3" xfId="20504" xr:uid="{00000000-0005-0000-0000-00006F010000}"/>
    <cellStyle name="Comma 10 3 2 3 3 2" xfId="51328" xr:uid="{00000000-0005-0000-0000-000070010000}"/>
    <cellStyle name="Comma 10 3 2 3 4" xfId="35918" xr:uid="{00000000-0005-0000-0000-000071010000}"/>
    <cellStyle name="Comma 10 3 2 4" xfId="9099" xr:uid="{00000000-0005-0000-0000-000072010000}"/>
    <cellStyle name="Comma 10 3 2 4 2" xfId="24510" xr:uid="{00000000-0005-0000-0000-000073010000}"/>
    <cellStyle name="Comma 10 3 2 4 2 2" xfId="55334" xr:uid="{00000000-0005-0000-0000-000074010000}"/>
    <cellStyle name="Comma 10 3 2 4 3" xfId="39924" xr:uid="{00000000-0005-0000-0000-000075010000}"/>
    <cellStyle name="Comma 10 3 2 5" xfId="16701" xr:uid="{00000000-0005-0000-0000-000076010000}"/>
    <cellStyle name="Comma 10 3 2 5 2" xfId="47525" xr:uid="{00000000-0005-0000-0000-000077010000}"/>
    <cellStyle name="Comma 10 3 2 6" xfId="32115" xr:uid="{00000000-0005-0000-0000-000078010000}"/>
    <cellStyle name="Comma 10 3 3" xfId="1922" xr:uid="{00000000-0005-0000-0000-000079010000}"/>
    <cellStyle name="Comma 10 3 3 2" xfId="3821" xr:uid="{00000000-0005-0000-0000-00007A010000}"/>
    <cellStyle name="Comma 10 3 3 2 2" xfId="7624" xr:uid="{00000000-0005-0000-0000-00007B010000}"/>
    <cellStyle name="Comma 10 3 3 2 2 2" xfId="15434" xr:uid="{00000000-0005-0000-0000-00007C010000}"/>
    <cellStyle name="Comma 10 3 3 2 2 2 2" xfId="30845" xr:uid="{00000000-0005-0000-0000-00007D010000}"/>
    <cellStyle name="Comma 10 3 3 2 2 2 2 2" xfId="61669" xr:uid="{00000000-0005-0000-0000-00007E010000}"/>
    <cellStyle name="Comma 10 3 3 2 2 2 3" xfId="46259" xr:uid="{00000000-0005-0000-0000-00007F010000}"/>
    <cellStyle name="Comma 10 3 3 2 2 3" xfId="23036" xr:uid="{00000000-0005-0000-0000-000080010000}"/>
    <cellStyle name="Comma 10 3 3 2 2 3 2" xfId="53860" xr:uid="{00000000-0005-0000-0000-000081010000}"/>
    <cellStyle name="Comma 10 3 3 2 2 4" xfId="38450" xr:uid="{00000000-0005-0000-0000-000082010000}"/>
    <cellStyle name="Comma 10 3 3 2 3" xfId="11631" xr:uid="{00000000-0005-0000-0000-000083010000}"/>
    <cellStyle name="Comma 10 3 3 2 3 2" xfId="27042" xr:uid="{00000000-0005-0000-0000-000084010000}"/>
    <cellStyle name="Comma 10 3 3 2 3 2 2" xfId="57866" xr:uid="{00000000-0005-0000-0000-000085010000}"/>
    <cellStyle name="Comma 10 3 3 2 3 3" xfId="42456" xr:uid="{00000000-0005-0000-0000-000086010000}"/>
    <cellStyle name="Comma 10 3 3 2 4" xfId="19233" xr:uid="{00000000-0005-0000-0000-000087010000}"/>
    <cellStyle name="Comma 10 3 3 2 4 2" xfId="50057" xr:uid="{00000000-0005-0000-0000-000088010000}"/>
    <cellStyle name="Comma 10 3 3 2 5" xfId="34647" xr:uid="{00000000-0005-0000-0000-000089010000}"/>
    <cellStyle name="Comma 10 3 3 3" xfId="5725" xr:uid="{00000000-0005-0000-0000-00008A010000}"/>
    <cellStyle name="Comma 10 3 3 3 2" xfId="13535" xr:uid="{00000000-0005-0000-0000-00008B010000}"/>
    <cellStyle name="Comma 10 3 3 3 2 2" xfId="28946" xr:uid="{00000000-0005-0000-0000-00008C010000}"/>
    <cellStyle name="Comma 10 3 3 3 2 2 2" xfId="59770" xr:uid="{00000000-0005-0000-0000-00008D010000}"/>
    <cellStyle name="Comma 10 3 3 3 2 3" xfId="44360" xr:uid="{00000000-0005-0000-0000-00008E010000}"/>
    <cellStyle name="Comma 10 3 3 3 3" xfId="21137" xr:uid="{00000000-0005-0000-0000-00008F010000}"/>
    <cellStyle name="Comma 10 3 3 3 3 2" xfId="51961" xr:uid="{00000000-0005-0000-0000-000090010000}"/>
    <cellStyle name="Comma 10 3 3 3 4" xfId="36551" xr:uid="{00000000-0005-0000-0000-000091010000}"/>
    <cellStyle name="Comma 10 3 3 4" xfId="9732" xr:uid="{00000000-0005-0000-0000-000092010000}"/>
    <cellStyle name="Comma 10 3 3 4 2" xfId="25143" xr:uid="{00000000-0005-0000-0000-000093010000}"/>
    <cellStyle name="Comma 10 3 3 4 2 2" xfId="55967" xr:uid="{00000000-0005-0000-0000-000094010000}"/>
    <cellStyle name="Comma 10 3 3 4 3" xfId="40557" xr:uid="{00000000-0005-0000-0000-000095010000}"/>
    <cellStyle name="Comma 10 3 3 5" xfId="17334" xr:uid="{00000000-0005-0000-0000-000096010000}"/>
    <cellStyle name="Comma 10 3 3 5 2" xfId="48158" xr:uid="{00000000-0005-0000-0000-000097010000}"/>
    <cellStyle name="Comma 10 3 3 6" xfId="32748" xr:uid="{00000000-0005-0000-0000-000098010000}"/>
    <cellStyle name="Comma 10 3 4" xfId="2555" xr:uid="{00000000-0005-0000-0000-000099010000}"/>
    <cellStyle name="Comma 10 3 4 2" xfId="6358" xr:uid="{00000000-0005-0000-0000-00009A010000}"/>
    <cellStyle name="Comma 10 3 4 2 2" xfId="14168" xr:uid="{00000000-0005-0000-0000-00009B010000}"/>
    <cellStyle name="Comma 10 3 4 2 2 2" xfId="29579" xr:uid="{00000000-0005-0000-0000-00009C010000}"/>
    <cellStyle name="Comma 10 3 4 2 2 2 2" xfId="60403" xr:uid="{00000000-0005-0000-0000-00009D010000}"/>
    <cellStyle name="Comma 10 3 4 2 2 3" xfId="44993" xr:uid="{00000000-0005-0000-0000-00009E010000}"/>
    <cellStyle name="Comma 10 3 4 2 3" xfId="21770" xr:uid="{00000000-0005-0000-0000-00009F010000}"/>
    <cellStyle name="Comma 10 3 4 2 3 2" xfId="52594" xr:uid="{00000000-0005-0000-0000-0000A0010000}"/>
    <cellStyle name="Comma 10 3 4 2 4" xfId="37184" xr:uid="{00000000-0005-0000-0000-0000A1010000}"/>
    <cellStyle name="Comma 10 3 4 3" xfId="10365" xr:uid="{00000000-0005-0000-0000-0000A2010000}"/>
    <cellStyle name="Comma 10 3 4 3 2" xfId="25776" xr:uid="{00000000-0005-0000-0000-0000A3010000}"/>
    <cellStyle name="Comma 10 3 4 3 2 2" xfId="56600" xr:uid="{00000000-0005-0000-0000-0000A4010000}"/>
    <cellStyle name="Comma 10 3 4 3 3" xfId="41190" xr:uid="{00000000-0005-0000-0000-0000A5010000}"/>
    <cellStyle name="Comma 10 3 4 4" xfId="17967" xr:uid="{00000000-0005-0000-0000-0000A6010000}"/>
    <cellStyle name="Comma 10 3 4 4 2" xfId="48791" xr:uid="{00000000-0005-0000-0000-0000A7010000}"/>
    <cellStyle name="Comma 10 3 4 5" xfId="33381" xr:uid="{00000000-0005-0000-0000-0000A8010000}"/>
    <cellStyle name="Comma 10 3 5" xfId="4459" xr:uid="{00000000-0005-0000-0000-0000A9010000}"/>
    <cellStyle name="Comma 10 3 5 2" xfId="12269" xr:uid="{00000000-0005-0000-0000-0000AA010000}"/>
    <cellStyle name="Comma 10 3 5 2 2" xfId="27680" xr:uid="{00000000-0005-0000-0000-0000AB010000}"/>
    <cellStyle name="Comma 10 3 5 2 2 2" xfId="58504" xr:uid="{00000000-0005-0000-0000-0000AC010000}"/>
    <cellStyle name="Comma 10 3 5 2 3" xfId="43094" xr:uid="{00000000-0005-0000-0000-0000AD010000}"/>
    <cellStyle name="Comma 10 3 5 3" xfId="19871" xr:uid="{00000000-0005-0000-0000-0000AE010000}"/>
    <cellStyle name="Comma 10 3 5 3 2" xfId="50695" xr:uid="{00000000-0005-0000-0000-0000AF010000}"/>
    <cellStyle name="Comma 10 3 5 4" xfId="35285" xr:uid="{00000000-0005-0000-0000-0000B0010000}"/>
    <cellStyle name="Comma 10 3 6" xfId="8466" xr:uid="{00000000-0005-0000-0000-0000B1010000}"/>
    <cellStyle name="Comma 10 3 6 2" xfId="23877" xr:uid="{00000000-0005-0000-0000-0000B2010000}"/>
    <cellStyle name="Comma 10 3 6 2 2" xfId="54701" xr:uid="{00000000-0005-0000-0000-0000B3010000}"/>
    <cellStyle name="Comma 10 3 6 3" xfId="39291" xr:uid="{00000000-0005-0000-0000-0000B4010000}"/>
    <cellStyle name="Comma 10 3 7" xfId="16068" xr:uid="{00000000-0005-0000-0000-0000B5010000}"/>
    <cellStyle name="Comma 10 3 7 2" xfId="46892" xr:uid="{00000000-0005-0000-0000-0000B6010000}"/>
    <cellStyle name="Comma 10 3 8" xfId="31482" xr:uid="{00000000-0005-0000-0000-0000B7010000}"/>
    <cellStyle name="Comma 10 4" xfId="447" xr:uid="{00000000-0005-0000-0000-0000B8010000}"/>
    <cellStyle name="Comma 10 4 2" xfId="1080" xr:uid="{00000000-0005-0000-0000-0000B9010000}"/>
    <cellStyle name="Comma 10 4 2 2" xfId="2979" xr:uid="{00000000-0005-0000-0000-0000BA010000}"/>
    <cellStyle name="Comma 10 4 2 2 2" xfId="6782" xr:uid="{00000000-0005-0000-0000-0000BB010000}"/>
    <cellStyle name="Comma 10 4 2 2 2 2" xfId="14592" xr:uid="{00000000-0005-0000-0000-0000BC010000}"/>
    <cellStyle name="Comma 10 4 2 2 2 2 2" xfId="30003" xr:uid="{00000000-0005-0000-0000-0000BD010000}"/>
    <cellStyle name="Comma 10 4 2 2 2 2 2 2" xfId="60827" xr:uid="{00000000-0005-0000-0000-0000BE010000}"/>
    <cellStyle name="Comma 10 4 2 2 2 2 3" xfId="45417" xr:uid="{00000000-0005-0000-0000-0000BF010000}"/>
    <cellStyle name="Comma 10 4 2 2 2 3" xfId="22194" xr:uid="{00000000-0005-0000-0000-0000C0010000}"/>
    <cellStyle name="Comma 10 4 2 2 2 3 2" xfId="53018" xr:uid="{00000000-0005-0000-0000-0000C1010000}"/>
    <cellStyle name="Comma 10 4 2 2 2 4" xfId="37608" xr:uid="{00000000-0005-0000-0000-0000C2010000}"/>
    <cellStyle name="Comma 10 4 2 2 3" xfId="10789" xr:uid="{00000000-0005-0000-0000-0000C3010000}"/>
    <cellStyle name="Comma 10 4 2 2 3 2" xfId="26200" xr:uid="{00000000-0005-0000-0000-0000C4010000}"/>
    <cellStyle name="Comma 10 4 2 2 3 2 2" xfId="57024" xr:uid="{00000000-0005-0000-0000-0000C5010000}"/>
    <cellStyle name="Comma 10 4 2 2 3 3" xfId="41614" xr:uid="{00000000-0005-0000-0000-0000C6010000}"/>
    <cellStyle name="Comma 10 4 2 2 4" xfId="18391" xr:uid="{00000000-0005-0000-0000-0000C7010000}"/>
    <cellStyle name="Comma 10 4 2 2 4 2" xfId="49215" xr:uid="{00000000-0005-0000-0000-0000C8010000}"/>
    <cellStyle name="Comma 10 4 2 2 5" xfId="33805" xr:uid="{00000000-0005-0000-0000-0000C9010000}"/>
    <cellStyle name="Comma 10 4 2 3" xfId="4883" xr:uid="{00000000-0005-0000-0000-0000CA010000}"/>
    <cellStyle name="Comma 10 4 2 3 2" xfId="12693" xr:uid="{00000000-0005-0000-0000-0000CB010000}"/>
    <cellStyle name="Comma 10 4 2 3 2 2" xfId="28104" xr:uid="{00000000-0005-0000-0000-0000CC010000}"/>
    <cellStyle name="Comma 10 4 2 3 2 2 2" xfId="58928" xr:uid="{00000000-0005-0000-0000-0000CD010000}"/>
    <cellStyle name="Comma 10 4 2 3 2 3" xfId="43518" xr:uid="{00000000-0005-0000-0000-0000CE010000}"/>
    <cellStyle name="Comma 10 4 2 3 3" xfId="20295" xr:uid="{00000000-0005-0000-0000-0000CF010000}"/>
    <cellStyle name="Comma 10 4 2 3 3 2" xfId="51119" xr:uid="{00000000-0005-0000-0000-0000D0010000}"/>
    <cellStyle name="Comma 10 4 2 3 4" xfId="35709" xr:uid="{00000000-0005-0000-0000-0000D1010000}"/>
    <cellStyle name="Comma 10 4 2 4" xfId="8890" xr:uid="{00000000-0005-0000-0000-0000D2010000}"/>
    <cellStyle name="Comma 10 4 2 4 2" xfId="24301" xr:uid="{00000000-0005-0000-0000-0000D3010000}"/>
    <cellStyle name="Comma 10 4 2 4 2 2" xfId="55125" xr:uid="{00000000-0005-0000-0000-0000D4010000}"/>
    <cellStyle name="Comma 10 4 2 4 3" xfId="39715" xr:uid="{00000000-0005-0000-0000-0000D5010000}"/>
    <cellStyle name="Comma 10 4 2 5" xfId="16492" xr:uid="{00000000-0005-0000-0000-0000D6010000}"/>
    <cellStyle name="Comma 10 4 2 5 2" xfId="47316" xr:uid="{00000000-0005-0000-0000-0000D7010000}"/>
    <cellStyle name="Comma 10 4 2 6" xfId="31906" xr:uid="{00000000-0005-0000-0000-0000D8010000}"/>
    <cellStyle name="Comma 10 4 3" xfId="1713" xr:uid="{00000000-0005-0000-0000-0000D9010000}"/>
    <cellStyle name="Comma 10 4 3 2" xfId="3612" xr:uid="{00000000-0005-0000-0000-0000DA010000}"/>
    <cellStyle name="Comma 10 4 3 2 2" xfId="7415" xr:uid="{00000000-0005-0000-0000-0000DB010000}"/>
    <cellStyle name="Comma 10 4 3 2 2 2" xfId="15225" xr:uid="{00000000-0005-0000-0000-0000DC010000}"/>
    <cellStyle name="Comma 10 4 3 2 2 2 2" xfId="30636" xr:uid="{00000000-0005-0000-0000-0000DD010000}"/>
    <cellStyle name="Comma 10 4 3 2 2 2 2 2" xfId="61460" xr:uid="{00000000-0005-0000-0000-0000DE010000}"/>
    <cellStyle name="Comma 10 4 3 2 2 2 3" xfId="46050" xr:uid="{00000000-0005-0000-0000-0000DF010000}"/>
    <cellStyle name="Comma 10 4 3 2 2 3" xfId="22827" xr:uid="{00000000-0005-0000-0000-0000E0010000}"/>
    <cellStyle name="Comma 10 4 3 2 2 3 2" xfId="53651" xr:uid="{00000000-0005-0000-0000-0000E1010000}"/>
    <cellStyle name="Comma 10 4 3 2 2 4" xfId="38241" xr:uid="{00000000-0005-0000-0000-0000E2010000}"/>
    <cellStyle name="Comma 10 4 3 2 3" xfId="11422" xr:uid="{00000000-0005-0000-0000-0000E3010000}"/>
    <cellStyle name="Comma 10 4 3 2 3 2" xfId="26833" xr:uid="{00000000-0005-0000-0000-0000E4010000}"/>
    <cellStyle name="Comma 10 4 3 2 3 2 2" xfId="57657" xr:uid="{00000000-0005-0000-0000-0000E5010000}"/>
    <cellStyle name="Comma 10 4 3 2 3 3" xfId="42247" xr:uid="{00000000-0005-0000-0000-0000E6010000}"/>
    <cellStyle name="Comma 10 4 3 2 4" xfId="19024" xr:uid="{00000000-0005-0000-0000-0000E7010000}"/>
    <cellStyle name="Comma 10 4 3 2 4 2" xfId="49848" xr:uid="{00000000-0005-0000-0000-0000E8010000}"/>
    <cellStyle name="Comma 10 4 3 2 5" xfId="34438" xr:uid="{00000000-0005-0000-0000-0000E9010000}"/>
    <cellStyle name="Comma 10 4 3 3" xfId="5516" xr:uid="{00000000-0005-0000-0000-0000EA010000}"/>
    <cellStyle name="Comma 10 4 3 3 2" xfId="13326" xr:uid="{00000000-0005-0000-0000-0000EB010000}"/>
    <cellStyle name="Comma 10 4 3 3 2 2" xfId="28737" xr:uid="{00000000-0005-0000-0000-0000EC010000}"/>
    <cellStyle name="Comma 10 4 3 3 2 2 2" xfId="59561" xr:uid="{00000000-0005-0000-0000-0000ED010000}"/>
    <cellStyle name="Comma 10 4 3 3 2 3" xfId="44151" xr:uid="{00000000-0005-0000-0000-0000EE010000}"/>
    <cellStyle name="Comma 10 4 3 3 3" xfId="20928" xr:uid="{00000000-0005-0000-0000-0000EF010000}"/>
    <cellStyle name="Comma 10 4 3 3 3 2" xfId="51752" xr:uid="{00000000-0005-0000-0000-0000F0010000}"/>
    <cellStyle name="Comma 10 4 3 3 4" xfId="36342" xr:uid="{00000000-0005-0000-0000-0000F1010000}"/>
    <cellStyle name="Comma 10 4 3 4" xfId="9523" xr:uid="{00000000-0005-0000-0000-0000F2010000}"/>
    <cellStyle name="Comma 10 4 3 4 2" xfId="24934" xr:uid="{00000000-0005-0000-0000-0000F3010000}"/>
    <cellStyle name="Comma 10 4 3 4 2 2" xfId="55758" xr:uid="{00000000-0005-0000-0000-0000F4010000}"/>
    <cellStyle name="Comma 10 4 3 4 3" xfId="40348" xr:uid="{00000000-0005-0000-0000-0000F5010000}"/>
    <cellStyle name="Comma 10 4 3 5" xfId="17125" xr:uid="{00000000-0005-0000-0000-0000F6010000}"/>
    <cellStyle name="Comma 10 4 3 5 2" xfId="47949" xr:uid="{00000000-0005-0000-0000-0000F7010000}"/>
    <cellStyle name="Comma 10 4 3 6" xfId="32539" xr:uid="{00000000-0005-0000-0000-0000F8010000}"/>
    <cellStyle name="Comma 10 4 4" xfId="2346" xr:uid="{00000000-0005-0000-0000-0000F9010000}"/>
    <cellStyle name="Comma 10 4 4 2" xfId="6149" xr:uid="{00000000-0005-0000-0000-0000FA010000}"/>
    <cellStyle name="Comma 10 4 4 2 2" xfId="13959" xr:uid="{00000000-0005-0000-0000-0000FB010000}"/>
    <cellStyle name="Comma 10 4 4 2 2 2" xfId="29370" xr:uid="{00000000-0005-0000-0000-0000FC010000}"/>
    <cellStyle name="Comma 10 4 4 2 2 2 2" xfId="60194" xr:uid="{00000000-0005-0000-0000-0000FD010000}"/>
    <cellStyle name="Comma 10 4 4 2 2 3" xfId="44784" xr:uid="{00000000-0005-0000-0000-0000FE010000}"/>
    <cellStyle name="Comma 10 4 4 2 3" xfId="21561" xr:uid="{00000000-0005-0000-0000-0000FF010000}"/>
    <cellStyle name="Comma 10 4 4 2 3 2" xfId="52385" xr:uid="{00000000-0005-0000-0000-000000020000}"/>
    <cellStyle name="Comma 10 4 4 2 4" xfId="36975" xr:uid="{00000000-0005-0000-0000-000001020000}"/>
    <cellStyle name="Comma 10 4 4 3" xfId="10156" xr:uid="{00000000-0005-0000-0000-000002020000}"/>
    <cellStyle name="Comma 10 4 4 3 2" xfId="25567" xr:uid="{00000000-0005-0000-0000-000003020000}"/>
    <cellStyle name="Comma 10 4 4 3 2 2" xfId="56391" xr:uid="{00000000-0005-0000-0000-000004020000}"/>
    <cellStyle name="Comma 10 4 4 3 3" xfId="40981" xr:uid="{00000000-0005-0000-0000-000005020000}"/>
    <cellStyle name="Comma 10 4 4 4" xfId="17758" xr:uid="{00000000-0005-0000-0000-000006020000}"/>
    <cellStyle name="Comma 10 4 4 4 2" xfId="48582" xr:uid="{00000000-0005-0000-0000-000007020000}"/>
    <cellStyle name="Comma 10 4 4 5" xfId="33172" xr:uid="{00000000-0005-0000-0000-000008020000}"/>
    <cellStyle name="Comma 10 4 5" xfId="4250" xr:uid="{00000000-0005-0000-0000-000009020000}"/>
    <cellStyle name="Comma 10 4 5 2" xfId="12060" xr:uid="{00000000-0005-0000-0000-00000A020000}"/>
    <cellStyle name="Comma 10 4 5 2 2" xfId="27471" xr:uid="{00000000-0005-0000-0000-00000B020000}"/>
    <cellStyle name="Comma 10 4 5 2 2 2" xfId="58295" xr:uid="{00000000-0005-0000-0000-00000C020000}"/>
    <cellStyle name="Comma 10 4 5 2 3" xfId="42885" xr:uid="{00000000-0005-0000-0000-00000D020000}"/>
    <cellStyle name="Comma 10 4 5 3" xfId="19662" xr:uid="{00000000-0005-0000-0000-00000E020000}"/>
    <cellStyle name="Comma 10 4 5 3 2" xfId="50486" xr:uid="{00000000-0005-0000-0000-00000F020000}"/>
    <cellStyle name="Comma 10 4 5 4" xfId="35076" xr:uid="{00000000-0005-0000-0000-000010020000}"/>
    <cellStyle name="Comma 10 4 6" xfId="8257" xr:uid="{00000000-0005-0000-0000-000011020000}"/>
    <cellStyle name="Comma 10 4 6 2" xfId="23668" xr:uid="{00000000-0005-0000-0000-000012020000}"/>
    <cellStyle name="Comma 10 4 6 2 2" xfId="54492" xr:uid="{00000000-0005-0000-0000-000013020000}"/>
    <cellStyle name="Comma 10 4 6 3" xfId="39082" xr:uid="{00000000-0005-0000-0000-000014020000}"/>
    <cellStyle name="Comma 10 4 7" xfId="15859" xr:uid="{00000000-0005-0000-0000-000015020000}"/>
    <cellStyle name="Comma 10 4 7 2" xfId="46683" xr:uid="{00000000-0005-0000-0000-000016020000}"/>
    <cellStyle name="Comma 10 4 8" xfId="31273" xr:uid="{00000000-0005-0000-0000-000017020000}"/>
    <cellStyle name="Comma 10 5" xfId="867" xr:uid="{00000000-0005-0000-0000-000018020000}"/>
    <cellStyle name="Comma 10 5 2" xfId="2766" xr:uid="{00000000-0005-0000-0000-000019020000}"/>
    <cellStyle name="Comma 10 5 2 2" xfId="6569" xr:uid="{00000000-0005-0000-0000-00001A020000}"/>
    <cellStyle name="Comma 10 5 2 2 2" xfId="14379" xr:uid="{00000000-0005-0000-0000-00001B020000}"/>
    <cellStyle name="Comma 10 5 2 2 2 2" xfId="29790" xr:uid="{00000000-0005-0000-0000-00001C020000}"/>
    <cellStyle name="Comma 10 5 2 2 2 2 2" xfId="60614" xr:uid="{00000000-0005-0000-0000-00001D020000}"/>
    <cellStyle name="Comma 10 5 2 2 2 3" xfId="45204" xr:uid="{00000000-0005-0000-0000-00001E020000}"/>
    <cellStyle name="Comma 10 5 2 2 3" xfId="21981" xr:uid="{00000000-0005-0000-0000-00001F020000}"/>
    <cellStyle name="Comma 10 5 2 2 3 2" xfId="52805" xr:uid="{00000000-0005-0000-0000-000020020000}"/>
    <cellStyle name="Comma 10 5 2 2 4" xfId="37395" xr:uid="{00000000-0005-0000-0000-000021020000}"/>
    <cellStyle name="Comma 10 5 2 3" xfId="10576" xr:uid="{00000000-0005-0000-0000-000022020000}"/>
    <cellStyle name="Comma 10 5 2 3 2" xfId="25987" xr:uid="{00000000-0005-0000-0000-000023020000}"/>
    <cellStyle name="Comma 10 5 2 3 2 2" xfId="56811" xr:uid="{00000000-0005-0000-0000-000024020000}"/>
    <cellStyle name="Comma 10 5 2 3 3" xfId="41401" xr:uid="{00000000-0005-0000-0000-000025020000}"/>
    <cellStyle name="Comma 10 5 2 4" xfId="18178" xr:uid="{00000000-0005-0000-0000-000026020000}"/>
    <cellStyle name="Comma 10 5 2 4 2" xfId="49002" xr:uid="{00000000-0005-0000-0000-000027020000}"/>
    <cellStyle name="Comma 10 5 2 5" xfId="33592" xr:uid="{00000000-0005-0000-0000-000028020000}"/>
    <cellStyle name="Comma 10 5 3" xfId="4670" xr:uid="{00000000-0005-0000-0000-000029020000}"/>
    <cellStyle name="Comma 10 5 3 2" xfId="12480" xr:uid="{00000000-0005-0000-0000-00002A020000}"/>
    <cellStyle name="Comma 10 5 3 2 2" xfId="27891" xr:uid="{00000000-0005-0000-0000-00002B020000}"/>
    <cellStyle name="Comma 10 5 3 2 2 2" xfId="58715" xr:uid="{00000000-0005-0000-0000-00002C020000}"/>
    <cellStyle name="Comma 10 5 3 2 3" xfId="43305" xr:uid="{00000000-0005-0000-0000-00002D020000}"/>
    <cellStyle name="Comma 10 5 3 3" xfId="20082" xr:uid="{00000000-0005-0000-0000-00002E020000}"/>
    <cellStyle name="Comma 10 5 3 3 2" xfId="50906" xr:uid="{00000000-0005-0000-0000-00002F020000}"/>
    <cellStyle name="Comma 10 5 3 4" xfId="35496" xr:uid="{00000000-0005-0000-0000-000030020000}"/>
    <cellStyle name="Comma 10 5 4" xfId="8677" xr:uid="{00000000-0005-0000-0000-000031020000}"/>
    <cellStyle name="Comma 10 5 4 2" xfId="24088" xr:uid="{00000000-0005-0000-0000-000032020000}"/>
    <cellStyle name="Comma 10 5 4 2 2" xfId="54912" xr:uid="{00000000-0005-0000-0000-000033020000}"/>
    <cellStyle name="Comma 10 5 4 3" xfId="39502" xr:uid="{00000000-0005-0000-0000-000034020000}"/>
    <cellStyle name="Comma 10 5 5" xfId="16279" xr:uid="{00000000-0005-0000-0000-000035020000}"/>
    <cellStyle name="Comma 10 5 5 2" xfId="47103" xr:uid="{00000000-0005-0000-0000-000036020000}"/>
    <cellStyle name="Comma 10 5 6" xfId="31693" xr:uid="{00000000-0005-0000-0000-000037020000}"/>
    <cellStyle name="Comma 10 6" xfId="1500" xr:uid="{00000000-0005-0000-0000-000038020000}"/>
    <cellStyle name="Comma 10 6 2" xfId="3399" xr:uid="{00000000-0005-0000-0000-000039020000}"/>
    <cellStyle name="Comma 10 6 2 2" xfId="7202" xr:uid="{00000000-0005-0000-0000-00003A020000}"/>
    <cellStyle name="Comma 10 6 2 2 2" xfId="15012" xr:uid="{00000000-0005-0000-0000-00003B020000}"/>
    <cellStyle name="Comma 10 6 2 2 2 2" xfId="30423" xr:uid="{00000000-0005-0000-0000-00003C020000}"/>
    <cellStyle name="Comma 10 6 2 2 2 2 2" xfId="61247" xr:uid="{00000000-0005-0000-0000-00003D020000}"/>
    <cellStyle name="Comma 10 6 2 2 2 3" xfId="45837" xr:uid="{00000000-0005-0000-0000-00003E020000}"/>
    <cellStyle name="Comma 10 6 2 2 3" xfId="22614" xr:uid="{00000000-0005-0000-0000-00003F020000}"/>
    <cellStyle name="Comma 10 6 2 2 3 2" xfId="53438" xr:uid="{00000000-0005-0000-0000-000040020000}"/>
    <cellStyle name="Comma 10 6 2 2 4" xfId="38028" xr:uid="{00000000-0005-0000-0000-000041020000}"/>
    <cellStyle name="Comma 10 6 2 3" xfId="11209" xr:uid="{00000000-0005-0000-0000-000042020000}"/>
    <cellStyle name="Comma 10 6 2 3 2" xfId="26620" xr:uid="{00000000-0005-0000-0000-000043020000}"/>
    <cellStyle name="Comma 10 6 2 3 2 2" xfId="57444" xr:uid="{00000000-0005-0000-0000-000044020000}"/>
    <cellStyle name="Comma 10 6 2 3 3" xfId="42034" xr:uid="{00000000-0005-0000-0000-000045020000}"/>
    <cellStyle name="Comma 10 6 2 4" xfId="18811" xr:uid="{00000000-0005-0000-0000-000046020000}"/>
    <cellStyle name="Comma 10 6 2 4 2" xfId="49635" xr:uid="{00000000-0005-0000-0000-000047020000}"/>
    <cellStyle name="Comma 10 6 2 5" xfId="34225" xr:uid="{00000000-0005-0000-0000-000048020000}"/>
    <cellStyle name="Comma 10 6 3" xfId="5303" xr:uid="{00000000-0005-0000-0000-000049020000}"/>
    <cellStyle name="Comma 10 6 3 2" xfId="13113" xr:uid="{00000000-0005-0000-0000-00004A020000}"/>
    <cellStyle name="Comma 10 6 3 2 2" xfId="28524" xr:uid="{00000000-0005-0000-0000-00004B020000}"/>
    <cellStyle name="Comma 10 6 3 2 2 2" xfId="59348" xr:uid="{00000000-0005-0000-0000-00004C020000}"/>
    <cellStyle name="Comma 10 6 3 2 3" xfId="43938" xr:uid="{00000000-0005-0000-0000-00004D020000}"/>
    <cellStyle name="Comma 10 6 3 3" xfId="20715" xr:uid="{00000000-0005-0000-0000-00004E020000}"/>
    <cellStyle name="Comma 10 6 3 3 2" xfId="51539" xr:uid="{00000000-0005-0000-0000-00004F020000}"/>
    <cellStyle name="Comma 10 6 3 4" xfId="36129" xr:uid="{00000000-0005-0000-0000-000050020000}"/>
    <cellStyle name="Comma 10 6 4" xfId="9310" xr:uid="{00000000-0005-0000-0000-000051020000}"/>
    <cellStyle name="Comma 10 6 4 2" xfId="24721" xr:uid="{00000000-0005-0000-0000-000052020000}"/>
    <cellStyle name="Comma 10 6 4 2 2" xfId="55545" xr:uid="{00000000-0005-0000-0000-000053020000}"/>
    <cellStyle name="Comma 10 6 4 3" xfId="40135" xr:uid="{00000000-0005-0000-0000-000054020000}"/>
    <cellStyle name="Comma 10 6 5" xfId="16912" xr:uid="{00000000-0005-0000-0000-000055020000}"/>
    <cellStyle name="Comma 10 6 5 2" xfId="47736" xr:uid="{00000000-0005-0000-0000-000056020000}"/>
    <cellStyle name="Comma 10 6 6" xfId="32326" xr:uid="{00000000-0005-0000-0000-000057020000}"/>
    <cellStyle name="Comma 10 7" xfId="2133" xr:uid="{00000000-0005-0000-0000-000058020000}"/>
    <cellStyle name="Comma 10 7 2" xfId="5936" xr:uid="{00000000-0005-0000-0000-000059020000}"/>
    <cellStyle name="Comma 10 7 2 2" xfId="13746" xr:uid="{00000000-0005-0000-0000-00005A020000}"/>
    <cellStyle name="Comma 10 7 2 2 2" xfId="29157" xr:uid="{00000000-0005-0000-0000-00005B020000}"/>
    <cellStyle name="Comma 10 7 2 2 2 2" xfId="59981" xr:uid="{00000000-0005-0000-0000-00005C020000}"/>
    <cellStyle name="Comma 10 7 2 2 3" xfId="44571" xr:uid="{00000000-0005-0000-0000-00005D020000}"/>
    <cellStyle name="Comma 10 7 2 3" xfId="21348" xr:uid="{00000000-0005-0000-0000-00005E020000}"/>
    <cellStyle name="Comma 10 7 2 3 2" xfId="52172" xr:uid="{00000000-0005-0000-0000-00005F020000}"/>
    <cellStyle name="Comma 10 7 2 4" xfId="36762" xr:uid="{00000000-0005-0000-0000-000060020000}"/>
    <cellStyle name="Comma 10 7 3" xfId="9943" xr:uid="{00000000-0005-0000-0000-000061020000}"/>
    <cellStyle name="Comma 10 7 3 2" xfId="25354" xr:uid="{00000000-0005-0000-0000-000062020000}"/>
    <cellStyle name="Comma 10 7 3 2 2" xfId="56178" xr:uid="{00000000-0005-0000-0000-000063020000}"/>
    <cellStyle name="Comma 10 7 3 3" xfId="40768" xr:uid="{00000000-0005-0000-0000-000064020000}"/>
    <cellStyle name="Comma 10 7 4" xfId="17545" xr:uid="{00000000-0005-0000-0000-000065020000}"/>
    <cellStyle name="Comma 10 7 4 2" xfId="48369" xr:uid="{00000000-0005-0000-0000-000066020000}"/>
    <cellStyle name="Comma 10 7 5" xfId="32959" xr:uid="{00000000-0005-0000-0000-000067020000}"/>
    <cellStyle name="Comma 10 8" xfId="4037" xr:uid="{00000000-0005-0000-0000-000068020000}"/>
    <cellStyle name="Comma 10 8 2" xfId="11847" xr:uid="{00000000-0005-0000-0000-000069020000}"/>
    <cellStyle name="Comma 10 8 2 2" xfId="27258" xr:uid="{00000000-0005-0000-0000-00006A020000}"/>
    <cellStyle name="Comma 10 8 2 2 2" xfId="58082" xr:uid="{00000000-0005-0000-0000-00006B020000}"/>
    <cellStyle name="Comma 10 8 2 3" xfId="42672" xr:uid="{00000000-0005-0000-0000-00006C020000}"/>
    <cellStyle name="Comma 10 8 3" xfId="19449" xr:uid="{00000000-0005-0000-0000-00006D020000}"/>
    <cellStyle name="Comma 10 8 3 2" xfId="50273" xr:uid="{00000000-0005-0000-0000-00006E020000}"/>
    <cellStyle name="Comma 10 8 4" xfId="34863" xr:uid="{00000000-0005-0000-0000-00006F020000}"/>
    <cellStyle name="Comma 10 9" xfId="8044" xr:uid="{00000000-0005-0000-0000-000070020000}"/>
    <cellStyle name="Comma 10 9 2" xfId="23455" xr:uid="{00000000-0005-0000-0000-000071020000}"/>
    <cellStyle name="Comma 10 9 2 2" xfId="54279" xr:uid="{00000000-0005-0000-0000-000072020000}"/>
    <cellStyle name="Comma 10 9 3" xfId="38869" xr:uid="{00000000-0005-0000-0000-000073020000}"/>
    <cellStyle name="Comma 11" xfId="112" xr:uid="{00000000-0005-0000-0000-000074020000}"/>
    <cellStyle name="Comma 11 10" xfId="15686" xr:uid="{00000000-0005-0000-0000-000075020000}"/>
    <cellStyle name="Comma 11 10 2" xfId="46510" xr:uid="{00000000-0005-0000-0000-000076020000}"/>
    <cellStyle name="Comma 11 11" xfId="31100" xr:uid="{00000000-0005-0000-0000-000077020000}"/>
    <cellStyle name="Comma 11 12" xfId="273" xr:uid="{00000000-0005-0000-0000-000078020000}"/>
    <cellStyle name="Comma 11 2" xfId="696" xr:uid="{00000000-0005-0000-0000-000079020000}"/>
    <cellStyle name="Comma 11 2 2" xfId="1329" xr:uid="{00000000-0005-0000-0000-00007A020000}"/>
    <cellStyle name="Comma 11 2 2 2" xfId="3228" xr:uid="{00000000-0005-0000-0000-00007B020000}"/>
    <cellStyle name="Comma 11 2 2 2 2" xfId="7031" xr:uid="{00000000-0005-0000-0000-00007C020000}"/>
    <cellStyle name="Comma 11 2 2 2 2 2" xfId="14841" xr:uid="{00000000-0005-0000-0000-00007D020000}"/>
    <cellStyle name="Comma 11 2 2 2 2 2 2" xfId="30252" xr:uid="{00000000-0005-0000-0000-00007E020000}"/>
    <cellStyle name="Comma 11 2 2 2 2 2 2 2" xfId="61076" xr:uid="{00000000-0005-0000-0000-00007F020000}"/>
    <cellStyle name="Comma 11 2 2 2 2 2 3" xfId="45666" xr:uid="{00000000-0005-0000-0000-000080020000}"/>
    <cellStyle name="Comma 11 2 2 2 2 3" xfId="22443" xr:uid="{00000000-0005-0000-0000-000081020000}"/>
    <cellStyle name="Comma 11 2 2 2 2 3 2" xfId="53267" xr:uid="{00000000-0005-0000-0000-000082020000}"/>
    <cellStyle name="Comma 11 2 2 2 2 4" xfId="37857" xr:uid="{00000000-0005-0000-0000-000083020000}"/>
    <cellStyle name="Comma 11 2 2 2 3" xfId="11038" xr:uid="{00000000-0005-0000-0000-000084020000}"/>
    <cellStyle name="Comma 11 2 2 2 3 2" xfId="26449" xr:uid="{00000000-0005-0000-0000-000085020000}"/>
    <cellStyle name="Comma 11 2 2 2 3 2 2" xfId="57273" xr:uid="{00000000-0005-0000-0000-000086020000}"/>
    <cellStyle name="Comma 11 2 2 2 3 3" xfId="41863" xr:uid="{00000000-0005-0000-0000-000087020000}"/>
    <cellStyle name="Comma 11 2 2 2 4" xfId="18640" xr:uid="{00000000-0005-0000-0000-000088020000}"/>
    <cellStyle name="Comma 11 2 2 2 4 2" xfId="49464" xr:uid="{00000000-0005-0000-0000-000089020000}"/>
    <cellStyle name="Comma 11 2 2 2 5" xfId="34054" xr:uid="{00000000-0005-0000-0000-00008A020000}"/>
    <cellStyle name="Comma 11 2 2 3" xfId="5132" xr:uid="{00000000-0005-0000-0000-00008B020000}"/>
    <cellStyle name="Comma 11 2 2 3 2" xfId="12942" xr:uid="{00000000-0005-0000-0000-00008C020000}"/>
    <cellStyle name="Comma 11 2 2 3 2 2" xfId="28353" xr:uid="{00000000-0005-0000-0000-00008D020000}"/>
    <cellStyle name="Comma 11 2 2 3 2 2 2" xfId="59177" xr:uid="{00000000-0005-0000-0000-00008E020000}"/>
    <cellStyle name="Comma 11 2 2 3 2 3" xfId="43767" xr:uid="{00000000-0005-0000-0000-00008F020000}"/>
    <cellStyle name="Comma 11 2 2 3 3" xfId="20544" xr:uid="{00000000-0005-0000-0000-000090020000}"/>
    <cellStyle name="Comma 11 2 2 3 3 2" xfId="51368" xr:uid="{00000000-0005-0000-0000-000091020000}"/>
    <cellStyle name="Comma 11 2 2 3 4" xfId="35958" xr:uid="{00000000-0005-0000-0000-000092020000}"/>
    <cellStyle name="Comma 11 2 2 4" xfId="9139" xr:uid="{00000000-0005-0000-0000-000093020000}"/>
    <cellStyle name="Comma 11 2 2 4 2" xfId="24550" xr:uid="{00000000-0005-0000-0000-000094020000}"/>
    <cellStyle name="Comma 11 2 2 4 2 2" xfId="55374" xr:uid="{00000000-0005-0000-0000-000095020000}"/>
    <cellStyle name="Comma 11 2 2 4 3" xfId="39964" xr:uid="{00000000-0005-0000-0000-000096020000}"/>
    <cellStyle name="Comma 11 2 2 5" xfId="16741" xr:uid="{00000000-0005-0000-0000-000097020000}"/>
    <cellStyle name="Comma 11 2 2 5 2" xfId="47565" xr:uid="{00000000-0005-0000-0000-000098020000}"/>
    <cellStyle name="Comma 11 2 2 6" xfId="32155" xr:uid="{00000000-0005-0000-0000-000099020000}"/>
    <cellStyle name="Comma 11 2 3" xfId="1962" xr:uid="{00000000-0005-0000-0000-00009A020000}"/>
    <cellStyle name="Comma 11 2 3 2" xfId="3861" xr:uid="{00000000-0005-0000-0000-00009B020000}"/>
    <cellStyle name="Comma 11 2 3 2 2" xfId="7664" xr:uid="{00000000-0005-0000-0000-00009C020000}"/>
    <cellStyle name="Comma 11 2 3 2 2 2" xfId="15474" xr:uid="{00000000-0005-0000-0000-00009D020000}"/>
    <cellStyle name="Comma 11 2 3 2 2 2 2" xfId="30885" xr:uid="{00000000-0005-0000-0000-00009E020000}"/>
    <cellStyle name="Comma 11 2 3 2 2 2 2 2" xfId="61709" xr:uid="{00000000-0005-0000-0000-00009F020000}"/>
    <cellStyle name="Comma 11 2 3 2 2 2 3" xfId="46299" xr:uid="{00000000-0005-0000-0000-0000A0020000}"/>
    <cellStyle name="Comma 11 2 3 2 2 3" xfId="23076" xr:uid="{00000000-0005-0000-0000-0000A1020000}"/>
    <cellStyle name="Comma 11 2 3 2 2 3 2" xfId="53900" xr:uid="{00000000-0005-0000-0000-0000A2020000}"/>
    <cellStyle name="Comma 11 2 3 2 2 4" xfId="38490" xr:uid="{00000000-0005-0000-0000-0000A3020000}"/>
    <cellStyle name="Comma 11 2 3 2 3" xfId="11671" xr:uid="{00000000-0005-0000-0000-0000A4020000}"/>
    <cellStyle name="Comma 11 2 3 2 3 2" xfId="27082" xr:uid="{00000000-0005-0000-0000-0000A5020000}"/>
    <cellStyle name="Comma 11 2 3 2 3 2 2" xfId="57906" xr:uid="{00000000-0005-0000-0000-0000A6020000}"/>
    <cellStyle name="Comma 11 2 3 2 3 3" xfId="42496" xr:uid="{00000000-0005-0000-0000-0000A7020000}"/>
    <cellStyle name="Comma 11 2 3 2 4" xfId="19273" xr:uid="{00000000-0005-0000-0000-0000A8020000}"/>
    <cellStyle name="Comma 11 2 3 2 4 2" xfId="50097" xr:uid="{00000000-0005-0000-0000-0000A9020000}"/>
    <cellStyle name="Comma 11 2 3 2 5" xfId="34687" xr:uid="{00000000-0005-0000-0000-0000AA020000}"/>
    <cellStyle name="Comma 11 2 3 3" xfId="5765" xr:uid="{00000000-0005-0000-0000-0000AB020000}"/>
    <cellStyle name="Comma 11 2 3 3 2" xfId="13575" xr:uid="{00000000-0005-0000-0000-0000AC020000}"/>
    <cellStyle name="Comma 11 2 3 3 2 2" xfId="28986" xr:uid="{00000000-0005-0000-0000-0000AD020000}"/>
    <cellStyle name="Comma 11 2 3 3 2 2 2" xfId="59810" xr:uid="{00000000-0005-0000-0000-0000AE020000}"/>
    <cellStyle name="Comma 11 2 3 3 2 3" xfId="44400" xr:uid="{00000000-0005-0000-0000-0000AF020000}"/>
    <cellStyle name="Comma 11 2 3 3 3" xfId="21177" xr:uid="{00000000-0005-0000-0000-0000B0020000}"/>
    <cellStyle name="Comma 11 2 3 3 3 2" xfId="52001" xr:uid="{00000000-0005-0000-0000-0000B1020000}"/>
    <cellStyle name="Comma 11 2 3 3 4" xfId="36591" xr:uid="{00000000-0005-0000-0000-0000B2020000}"/>
    <cellStyle name="Comma 11 2 3 4" xfId="9772" xr:uid="{00000000-0005-0000-0000-0000B3020000}"/>
    <cellStyle name="Comma 11 2 3 4 2" xfId="25183" xr:uid="{00000000-0005-0000-0000-0000B4020000}"/>
    <cellStyle name="Comma 11 2 3 4 2 2" xfId="56007" xr:uid="{00000000-0005-0000-0000-0000B5020000}"/>
    <cellStyle name="Comma 11 2 3 4 3" xfId="40597" xr:uid="{00000000-0005-0000-0000-0000B6020000}"/>
    <cellStyle name="Comma 11 2 3 5" xfId="17374" xr:uid="{00000000-0005-0000-0000-0000B7020000}"/>
    <cellStyle name="Comma 11 2 3 5 2" xfId="48198" xr:uid="{00000000-0005-0000-0000-0000B8020000}"/>
    <cellStyle name="Comma 11 2 3 6" xfId="32788" xr:uid="{00000000-0005-0000-0000-0000B9020000}"/>
    <cellStyle name="Comma 11 2 4" xfId="2595" xr:uid="{00000000-0005-0000-0000-0000BA020000}"/>
    <cellStyle name="Comma 11 2 4 2" xfId="6398" xr:uid="{00000000-0005-0000-0000-0000BB020000}"/>
    <cellStyle name="Comma 11 2 4 2 2" xfId="14208" xr:uid="{00000000-0005-0000-0000-0000BC020000}"/>
    <cellStyle name="Comma 11 2 4 2 2 2" xfId="29619" xr:uid="{00000000-0005-0000-0000-0000BD020000}"/>
    <cellStyle name="Comma 11 2 4 2 2 2 2" xfId="60443" xr:uid="{00000000-0005-0000-0000-0000BE020000}"/>
    <cellStyle name="Comma 11 2 4 2 2 3" xfId="45033" xr:uid="{00000000-0005-0000-0000-0000BF020000}"/>
    <cellStyle name="Comma 11 2 4 2 3" xfId="21810" xr:uid="{00000000-0005-0000-0000-0000C0020000}"/>
    <cellStyle name="Comma 11 2 4 2 3 2" xfId="52634" xr:uid="{00000000-0005-0000-0000-0000C1020000}"/>
    <cellStyle name="Comma 11 2 4 2 4" xfId="37224" xr:uid="{00000000-0005-0000-0000-0000C2020000}"/>
    <cellStyle name="Comma 11 2 4 3" xfId="10405" xr:uid="{00000000-0005-0000-0000-0000C3020000}"/>
    <cellStyle name="Comma 11 2 4 3 2" xfId="25816" xr:uid="{00000000-0005-0000-0000-0000C4020000}"/>
    <cellStyle name="Comma 11 2 4 3 2 2" xfId="56640" xr:uid="{00000000-0005-0000-0000-0000C5020000}"/>
    <cellStyle name="Comma 11 2 4 3 3" xfId="41230" xr:uid="{00000000-0005-0000-0000-0000C6020000}"/>
    <cellStyle name="Comma 11 2 4 4" xfId="18007" xr:uid="{00000000-0005-0000-0000-0000C7020000}"/>
    <cellStyle name="Comma 11 2 4 4 2" xfId="48831" xr:uid="{00000000-0005-0000-0000-0000C8020000}"/>
    <cellStyle name="Comma 11 2 4 5" xfId="33421" xr:uid="{00000000-0005-0000-0000-0000C9020000}"/>
    <cellStyle name="Comma 11 2 5" xfId="4499" xr:uid="{00000000-0005-0000-0000-0000CA020000}"/>
    <cellStyle name="Comma 11 2 5 2" xfId="12309" xr:uid="{00000000-0005-0000-0000-0000CB020000}"/>
    <cellStyle name="Comma 11 2 5 2 2" xfId="27720" xr:uid="{00000000-0005-0000-0000-0000CC020000}"/>
    <cellStyle name="Comma 11 2 5 2 2 2" xfId="58544" xr:uid="{00000000-0005-0000-0000-0000CD020000}"/>
    <cellStyle name="Comma 11 2 5 2 3" xfId="43134" xr:uid="{00000000-0005-0000-0000-0000CE020000}"/>
    <cellStyle name="Comma 11 2 5 3" xfId="19911" xr:uid="{00000000-0005-0000-0000-0000CF020000}"/>
    <cellStyle name="Comma 11 2 5 3 2" xfId="50735" xr:uid="{00000000-0005-0000-0000-0000D0020000}"/>
    <cellStyle name="Comma 11 2 5 4" xfId="35325" xr:uid="{00000000-0005-0000-0000-0000D1020000}"/>
    <cellStyle name="Comma 11 2 6" xfId="8506" xr:uid="{00000000-0005-0000-0000-0000D2020000}"/>
    <cellStyle name="Comma 11 2 6 2" xfId="23917" xr:uid="{00000000-0005-0000-0000-0000D3020000}"/>
    <cellStyle name="Comma 11 2 6 2 2" xfId="54741" xr:uid="{00000000-0005-0000-0000-0000D4020000}"/>
    <cellStyle name="Comma 11 2 6 3" xfId="39331" xr:uid="{00000000-0005-0000-0000-0000D5020000}"/>
    <cellStyle name="Comma 11 2 7" xfId="16108" xr:uid="{00000000-0005-0000-0000-0000D6020000}"/>
    <cellStyle name="Comma 11 2 7 2" xfId="46932" xr:uid="{00000000-0005-0000-0000-0000D7020000}"/>
    <cellStyle name="Comma 11 2 8" xfId="31522" xr:uid="{00000000-0005-0000-0000-0000D8020000}"/>
    <cellStyle name="Comma 11 3" xfId="487" xr:uid="{00000000-0005-0000-0000-0000D9020000}"/>
    <cellStyle name="Comma 11 3 2" xfId="1120" xr:uid="{00000000-0005-0000-0000-0000DA020000}"/>
    <cellStyle name="Comma 11 3 2 2" xfId="3019" xr:uid="{00000000-0005-0000-0000-0000DB020000}"/>
    <cellStyle name="Comma 11 3 2 2 2" xfId="6822" xr:uid="{00000000-0005-0000-0000-0000DC020000}"/>
    <cellStyle name="Comma 11 3 2 2 2 2" xfId="14632" xr:uid="{00000000-0005-0000-0000-0000DD020000}"/>
    <cellStyle name="Comma 11 3 2 2 2 2 2" xfId="30043" xr:uid="{00000000-0005-0000-0000-0000DE020000}"/>
    <cellStyle name="Comma 11 3 2 2 2 2 2 2" xfId="60867" xr:uid="{00000000-0005-0000-0000-0000DF020000}"/>
    <cellStyle name="Comma 11 3 2 2 2 2 3" xfId="45457" xr:uid="{00000000-0005-0000-0000-0000E0020000}"/>
    <cellStyle name="Comma 11 3 2 2 2 3" xfId="22234" xr:uid="{00000000-0005-0000-0000-0000E1020000}"/>
    <cellStyle name="Comma 11 3 2 2 2 3 2" xfId="53058" xr:uid="{00000000-0005-0000-0000-0000E2020000}"/>
    <cellStyle name="Comma 11 3 2 2 2 4" xfId="37648" xr:uid="{00000000-0005-0000-0000-0000E3020000}"/>
    <cellStyle name="Comma 11 3 2 2 3" xfId="10829" xr:uid="{00000000-0005-0000-0000-0000E4020000}"/>
    <cellStyle name="Comma 11 3 2 2 3 2" xfId="26240" xr:uid="{00000000-0005-0000-0000-0000E5020000}"/>
    <cellStyle name="Comma 11 3 2 2 3 2 2" xfId="57064" xr:uid="{00000000-0005-0000-0000-0000E6020000}"/>
    <cellStyle name="Comma 11 3 2 2 3 3" xfId="41654" xr:uid="{00000000-0005-0000-0000-0000E7020000}"/>
    <cellStyle name="Comma 11 3 2 2 4" xfId="18431" xr:uid="{00000000-0005-0000-0000-0000E8020000}"/>
    <cellStyle name="Comma 11 3 2 2 4 2" xfId="49255" xr:uid="{00000000-0005-0000-0000-0000E9020000}"/>
    <cellStyle name="Comma 11 3 2 2 5" xfId="33845" xr:uid="{00000000-0005-0000-0000-0000EA020000}"/>
    <cellStyle name="Comma 11 3 2 3" xfId="4923" xr:uid="{00000000-0005-0000-0000-0000EB020000}"/>
    <cellStyle name="Comma 11 3 2 3 2" xfId="12733" xr:uid="{00000000-0005-0000-0000-0000EC020000}"/>
    <cellStyle name="Comma 11 3 2 3 2 2" xfId="28144" xr:uid="{00000000-0005-0000-0000-0000ED020000}"/>
    <cellStyle name="Comma 11 3 2 3 2 2 2" xfId="58968" xr:uid="{00000000-0005-0000-0000-0000EE020000}"/>
    <cellStyle name="Comma 11 3 2 3 2 3" xfId="43558" xr:uid="{00000000-0005-0000-0000-0000EF020000}"/>
    <cellStyle name="Comma 11 3 2 3 3" xfId="20335" xr:uid="{00000000-0005-0000-0000-0000F0020000}"/>
    <cellStyle name="Comma 11 3 2 3 3 2" xfId="51159" xr:uid="{00000000-0005-0000-0000-0000F1020000}"/>
    <cellStyle name="Comma 11 3 2 3 4" xfId="35749" xr:uid="{00000000-0005-0000-0000-0000F2020000}"/>
    <cellStyle name="Comma 11 3 2 4" xfId="8930" xr:uid="{00000000-0005-0000-0000-0000F3020000}"/>
    <cellStyle name="Comma 11 3 2 4 2" xfId="24341" xr:uid="{00000000-0005-0000-0000-0000F4020000}"/>
    <cellStyle name="Comma 11 3 2 4 2 2" xfId="55165" xr:uid="{00000000-0005-0000-0000-0000F5020000}"/>
    <cellStyle name="Comma 11 3 2 4 3" xfId="39755" xr:uid="{00000000-0005-0000-0000-0000F6020000}"/>
    <cellStyle name="Comma 11 3 2 5" xfId="16532" xr:uid="{00000000-0005-0000-0000-0000F7020000}"/>
    <cellStyle name="Comma 11 3 2 5 2" xfId="47356" xr:uid="{00000000-0005-0000-0000-0000F8020000}"/>
    <cellStyle name="Comma 11 3 2 6" xfId="31946" xr:uid="{00000000-0005-0000-0000-0000F9020000}"/>
    <cellStyle name="Comma 11 3 3" xfId="1753" xr:uid="{00000000-0005-0000-0000-0000FA020000}"/>
    <cellStyle name="Comma 11 3 3 2" xfId="3652" xr:uid="{00000000-0005-0000-0000-0000FB020000}"/>
    <cellStyle name="Comma 11 3 3 2 2" xfId="7455" xr:uid="{00000000-0005-0000-0000-0000FC020000}"/>
    <cellStyle name="Comma 11 3 3 2 2 2" xfId="15265" xr:uid="{00000000-0005-0000-0000-0000FD020000}"/>
    <cellStyle name="Comma 11 3 3 2 2 2 2" xfId="30676" xr:uid="{00000000-0005-0000-0000-0000FE020000}"/>
    <cellStyle name="Comma 11 3 3 2 2 2 2 2" xfId="61500" xr:uid="{00000000-0005-0000-0000-0000FF020000}"/>
    <cellStyle name="Comma 11 3 3 2 2 2 3" xfId="46090" xr:uid="{00000000-0005-0000-0000-000000030000}"/>
    <cellStyle name="Comma 11 3 3 2 2 3" xfId="22867" xr:uid="{00000000-0005-0000-0000-000001030000}"/>
    <cellStyle name="Comma 11 3 3 2 2 3 2" xfId="53691" xr:uid="{00000000-0005-0000-0000-000002030000}"/>
    <cellStyle name="Comma 11 3 3 2 2 4" xfId="38281" xr:uid="{00000000-0005-0000-0000-000003030000}"/>
    <cellStyle name="Comma 11 3 3 2 3" xfId="11462" xr:uid="{00000000-0005-0000-0000-000004030000}"/>
    <cellStyle name="Comma 11 3 3 2 3 2" xfId="26873" xr:uid="{00000000-0005-0000-0000-000005030000}"/>
    <cellStyle name="Comma 11 3 3 2 3 2 2" xfId="57697" xr:uid="{00000000-0005-0000-0000-000006030000}"/>
    <cellStyle name="Comma 11 3 3 2 3 3" xfId="42287" xr:uid="{00000000-0005-0000-0000-000007030000}"/>
    <cellStyle name="Comma 11 3 3 2 4" xfId="19064" xr:uid="{00000000-0005-0000-0000-000008030000}"/>
    <cellStyle name="Comma 11 3 3 2 4 2" xfId="49888" xr:uid="{00000000-0005-0000-0000-000009030000}"/>
    <cellStyle name="Comma 11 3 3 2 5" xfId="34478" xr:uid="{00000000-0005-0000-0000-00000A030000}"/>
    <cellStyle name="Comma 11 3 3 3" xfId="5556" xr:uid="{00000000-0005-0000-0000-00000B030000}"/>
    <cellStyle name="Comma 11 3 3 3 2" xfId="13366" xr:uid="{00000000-0005-0000-0000-00000C030000}"/>
    <cellStyle name="Comma 11 3 3 3 2 2" xfId="28777" xr:uid="{00000000-0005-0000-0000-00000D030000}"/>
    <cellStyle name="Comma 11 3 3 3 2 2 2" xfId="59601" xr:uid="{00000000-0005-0000-0000-00000E030000}"/>
    <cellStyle name="Comma 11 3 3 3 2 3" xfId="44191" xr:uid="{00000000-0005-0000-0000-00000F030000}"/>
    <cellStyle name="Comma 11 3 3 3 3" xfId="20968" xr:uid="{00000000-0005-0000-0000-000010030000}"/>
    <cellStyle name="Comma 11 3 3 3 3 2" xfId="51792" xr:uid="{00000000-0005-0000-0000-000011030000}"/>
    <cellStyle name="Comma 11 3 3 3 4" xfId="36382" xr:uid="{00000000-0005-0000-0000-000012030000}"/>
    <cellStyle name="Comma 11 3 3 4" xfId="9563" xr:uid="{00000000-0005-0000-0000-000013030000}"/>
    <cellStyle name="Comma 11 3 3 4 2" xfId="24974" xr:uid="{00000000-0005-0000-0000-000014030000}"/>
    <cellStyle name="Comma 11 3 3 4 2 2" xfId="55798" xr:uid="{00000000-0005-0000-0000-000015030000}"/>
    <cellStyle name="Comma 11 3 3 4 3" xfId="40388" xr:uid="{00000000-0005-0000-0000-000016030000}"/>
    <cellStyle name="Comma 11 3 3 5" xfId="17165" xr:uid="{00000000-0005-0000-0000-000017030000}"/>
    <cellStyle name="Comma 11 3 3 5 2" xfId="47989" xr:uid="{00000000-0005-0000-0000-000018030000}"/>
    <cellStyle name="Comma 11 3 3 6" xfId="32579" xr:uid="{00000000-0005-0000-0000-000019030000}"/>
    <cellStyle name="Comma 11 3 4" xfId="2386" xr:uid="{00000000-0005-0000-0000-00001A030000}"/>
    <cellStyle name="Comma 11 3 4 2" xfId="6189" xr:uid="{00000000-0005-0000-0000-00001B030000}"/>
    <cellStyle name="Comma 11 3 4 2 2" xfId="13999" xr:uid="{00000000-0005-0000-0000-00001C030000}"/>
    <cellStyle name="Comma 11 3 4 2 2 2" xfId="29410" xr:uid="{00000000-0005-0000-0000-00001D030000}"/>
    <cellStyle name="Comma 11 3 4 2 2 2 2" xfId="60234" xr:uid="{00000000-0005-0000-0000-00001E030000}"/>
    <cellStyle name="Comma 11 3 4 2 2 3" xfId="44824" xr:uid="{00000000-0005-0000-0000-00001F030000}"/>
    <cellStyle name="Comma 11 3 4 2 3" xfId="21601" xr:uid="{00000000-0005-0000-0000-000020030000}"/>
    <cellStyle name="Comma 11 3 4 2 3 2" xfId="52425" xr:uid="{00000000-0005-0000-0000-000021030000}"/>
    <cellStyle name="Comma 11 3 4 2 4" xfId="37015" xr:uid="{00000000-0005-0000-0000-000022030000}"/>
    <cellStyle name="Comma 11 3 4 3" xfId="10196" xr:uid="{00000000-0005-0000-0000-000023030000}"/>
    <cellStyle name="Comma 11 3 4 3 2" xfId="25607" xr:uid="{00000000-0005-0000-0000-000024030000}"/>
    <cellStyle name="Comma 11 3 4 3 2 2" xfId="56431" xr:uid="{00000000-0005-0000-0000-000025030000}"/>
    <cellStyle name="Comma 11 3 4 3 3" xfId="41021" xr:uid="{00000000-0005-0000-0000-000026030000}"/>
    <cellStyle name="Comma 11 3 4 4" xfId="17798" xr:uid="{00000000-0005-0000-0000-000027030000}"/>
    <cellStyle name="Comma 11 3 4 4 2" xfId="48622" xr:uid="{00000000-0005-0000-0000-000028030000}"/>
    <cellStyle name="Comma 11 3 4 5" xfId="33212" xr:uid="{00000000-0005-0000-0000-000029030000}"/>
    <cellStyle name="Comma 11 3 5" xfId="4290" xr:uid="{00000000-0005-0000-0000-00002A030000}"/>
    <cellStyle name="Comma 11 3 5 2" xfId="12100" xr:uid="{00000000-0005-0000-0000-00002B030000}"/>
    <cellStyle name="Comma 11 3 5 2 2" xfId="27511" xr:uid="{00000000-0005-0000-0000-00002C030000}"/>
    <cellStyle name="Comma 11 3 5 2 2 2" xfId="58335" xr:uid="{00000000-0005-0000-0000-00002D030000}"/>
    <cellStyle name="Comma 11 3 5 2 3" xfId="42925" xr:uid="{00000000-0005-0000-0000-00002E030000}"/>
    <cellStyle name="Comma 11 3 5 3" xfId="19702" xr:uid="{00000000-0005-0000-0000-00002F030000}"/>
    <cellStyle name="Comma 11 3 5 3 2" xfId="50526" xr:uid="{00000000-0005-0000-0000-000030030000}"/>
    <cellStyle name="Comma 11 3 5 4" xfId="35116" xr:uid="{00000000-0005-0000-0000-000031030000}"/>
    <cellStyle name="Comma 11 3 6" xfId="8297" xr:uid="{00000000-0005-0000-0000-000032030000}"/>
    <cellStyle name="Comma 11 3 6 2" xfId="23708" xr:uid="{00000000-0005-0000-0000-000033030000}"/>
    <cellStyle name="Comma 11 3 6 2 2" xfId="54532" xr:uid="{00000000-0005-0000-0000-000034030000}"/>
    <cellStyle name="Comma 11 3 6 3" xfId="39122" xr:uid="{00000000-0005-0000-0000-000035030000}"/>
    <cellStyle name="Comma 11 3 7" xfId="15899" xr:uid="{00000000-0005-0000-0000-000036030000}"/>
    <cellStyle name="Comma 11 3 7 2" xfId="46723" xr:uid="{00000000-0005-0000-0000-000037030000}"/>
    <cellStyle name="Comma 11 3 8" xfId="31313" xr:uid="{00000000-0005-0000-0000-000038030000}"/>
    <cellStyle name="Comma 11 4" xfId="907" xr:uid="{00000000-0005-0000-0000-000039030000}"/>
    <cellStyle name="Comma 11 4 2" xfId="2806" xr:uid="{00000000-0005-0000-0000-00003A030000}"/>
    <cellStyle name="Comma 11 4 2 2" xfId="6609" xr:uid="{00000000-0005-0000-0000-00003B030000}"/>
    <cellStyle name="Comma 11 4 2 2 2" xfId="14419" xr:uid="{00000000-0005-0000-0000-00003C030000}"/>
    <cellStyle name="Comma 11 4 2 2 2 2" xfId="29830" xr:uid="{00000000-0005-0000-0000-00003D030000}"/>
    <cellStyle name="Comma 11 4 2 2 2 2 2" xfId="60654" xr:uid="{00000000-0005-0000-0000-00003E030000}"/>
    <cellStyle name="Comma 11 4 2 2 2 3" xfId="45244" xr:uid="{00000000-0005-0000-0000-00003F030000}"/>
    <cellStyle name="Comma 11 4 2 2 3" xfId="22021" xr:uid="{00000000-0005-0000-0000-000040030000}"/>
    <cellStyle name="Comma 11 4 2 2 3 2" xfId="52845" xr:uid="{00000000-0005-0000-0000-000041030000}"/>
    <cellStyle name="Comma 11 4 2 2 4" xfId="37435" xr:uid="{00000000-0005-0000-0000-000042030000}"/>
    <cellStyle name="Comma 11 4 2 3" xfId="10616" xr:uid="{00000000-0005-0000-0000-000043030000}"/>
    <cellStyle name="Comma 11 4 2 3 2" xfId="26027" xr:uid="{00000000-0005-0000-0000-000044030000}"/>
    <cellStyle name="Comma 11 4 2 3 2 2" xfId="56851" xr:uid="{00000000-0005-0000-0000-000045030000}"/>
    <cellStyle name="Comma 11 4 2 3 3" xfId="41441" xr:uid="{00000000-0005-0000-0000-000046030000}"/>
    <cellStyle name="Comma 11 4 2 4" xfId="18218" xr:uid="{00000000-0005-0000-0000-000047030000}"/>
    <cellStyle name="Comma 11 4 2 4 2" xfId="49042" xr:uid="{00000000-0005-0000-0000-000048030000}"/>
    <cellStyle name="Comma 11 4 2 5" xfId="33632" xr:uid="{00000000-0005-0000-0000-000049030000}"/>
    <cellStyle name="Comma 11 4 3" xfId="4710" xr:uid="{00000000-0005-0000-0000-00004A030000}"/>
    <cellStyle name="Comma 11 4 3 2" xfId="12520" xr:uid="{00000000-0005-0000-0000-00004B030000}"/>
    <cellStyle name="Comma 11 4 3 2 2" xfId="27931" xr:uid="{00000000-0005-0000-0000-00004C030000}"/>
    <cellStyle name="Comma 11 4 3 2 2 2" xfId="58755" xr:uid="{00000000-0005-0000-0000-00004D030000}"/>
    <cellStyle name="Comma 11 4 3 2 3" xfId="43345" xr:uid="{00000000-0005-0000-0000-00004E030000}"/>
    <cellStyle name="Comma 11 4 3 3" xfId="20122" xr:uid="{00000000-0005-0000-0000-00004F030000}"/>
    <cellStyle name="Comma 11 4 3 3 2" xfId="50946" xr:uid="{00000000-0005-0000-0000-000050030000}"/>
    <cellStyle name="Comma 11 4 3 4" xfId="35536" xr:uid="{00000000-0005-0000-0000-000051030000}"/>
    <cellStyle name="Comma 11 4 4" xfId="8717" xr:uid="{00000000-0005-0000-0000-000052030000}"/>
    <cellStyle name="Comma 11 4 4 2" xfId="24128" xr:uid="{00000000-0005-0000-0000-000053030000}"/>
    <cellStyle name="Comma 11 4 4 2 2" xfId="54952" xr:uid="{00000000-0005-0000-0000-000054030000}"/>
    <cellStyle name="Comma 11 4 4 3" xfId="39542" xr:uid="{00000000-0005-0000-0000-000055030000}"/>
    <cellStyle name="Comma 11 4 5" xfId="16319" xr:uid="{00000000-0005-0000-0000-000056030000}"/>
    <cellStyle name="Comma 11 4 5 2" xfId="47143" xr:uid="{00000000-0005-0000-0000-000057030000}"/>
    <cellStyle name="Comma 11 4 6" xfId="31733" xr:uid="{00000000-0005-0000-0000-000058030000}"/>
    <cellStyle name="Comma 11 5" xfId="1540" xr:uid="{00000000-0005-0000-0000-000059030000}"/>
    <cellStyle name="Comma 11 5 2" xfId="3439" xr:uid="{00000000-0005-0000-0000-00005A030000}"/>
    <cellStyle name="Comma 11 5 2 2" xfId="7242" xr:uid="{00000000-0005-0000-0000-00005B030000}"/>
    <cellStyle name="Comma 11 5 2 2 2" xfId="15052" xr:uid="{00000000-0005-0000-0000-00005C030000}"/>
    <cellStyle name="Comma 11 5 2 2 2 2" xfId="30463" xr:uid="{00000000-0005-0000-0000-00005D030000}"/>
    <cellStyle name="Comma 11 5 2 2 2 2 2" xfId="61287" xr:uid="{00000000-0005-0000-0000-00005E030000}"/>
    <cellStyle name="Comma 11 5 2 2 2 3" xfId="45877" xr:uid="{00000000-0005-0000-0000-00005F030000}"/>
    <cellStyle name="Comma 11 5 2 2 3" xfId="22654" xr:uid="{00000000-0005-0000-0000-000060030000}"/>
    <cellStyle name="Comma 11 5 2 2 3 2" xfId="53478" xr:uid="{00000000-0005-0000-0000-000061030000}"/>
    <cellStyle name="Comma 11 5 2 2 4" xfId="38068" xr:uid="{00000000-0005-0000-0000-000062030000}"/>
    <cellStyle name="Comma 11 5 2 3" xfId="11249" xr:uid="{00000000-0005-0000-0000-000063030000}"/>
    <cellStyle name="Comma 11 5 2 3 2" xfId="26660" xr:uid="{00000000-0005-0000-0000-000064030000}"/>
    <cellStyle name="Comma 11 5 2 3 2 2" xfId="57484" xr:uid="{00000000-0005-0000-0000-000065030000}"/>
    <cellStyle name="Comma 11 5 2 3 3" xfId="42074" xr:uid="{00000000-0005-0000-0000-000066030000}"/>
    <cellStyle name="Comma 11 5 2 4" xfId="18851" xr:uid="{00000000-0005-0000-0000-000067030000}"/>
    <cellStyle name="Comma 11 5 2 4 2" xfId="49675" xr:uid="{00000000-0005-0000-0000-000068030000}"/>
    <cellStyle name="Comma 11 5 2 5" xfId="34265" xr:uid="{00000000-0005-0000-0000-000069030000}"/>
    <cellStyle name="Comma 11 5 3" xfId="5343" xr:uid="{00000000-0005-0000-0000-00006A030000}"/>
    <cellStyle name="Comma 11 5 3 2" xfId="13153" xr:uid="{00000000-0005-0000-0000-00006B030000}"/>
    <cellStyle name="Comma 11 5 3 2 2" xfId="28564" xr:uid="{00000000-0005-0000-0000-00006C030000}"/>
    <cellStyle name="Comma 11 5 3 2 2 2" xfId="59388" xr:uid="{00000000-0005-0000-0000-00006D030000}"/>
    <cellStyle name="Comma 11 5 3 2 3" xfId="43978" xr:uid="{00000000-0005-0000-0000-00006E030000}"/>
    <cellStyle name="Comma 11 5 3 3" xfId="20755" xr:uid="{00000000-0005-0000-0000-00006F030000}"/>
    <cellStyle name="Comma 11 5 3 3 2" xfId="51579" xr:uid="{00000000-0005-0000-0000-000070030000}"/>
    <cellStyle name="Comma 11 5 3 4" xfId="36169" xr:uid="{00000000-0005-0000-0000-000071030000}"/>
    <cellStyle name="Comma 11 5 4" xfId="9350" xr:uid="{00000000-0005-0000-0000-000072030000}"/>
    <cellStyle name="Comma 11 5 4 2" xfId="24761" xr:uid="{00000000-0005-0000-0000-000073030000}"/>
    <cellStyle name="Comma 11 5 4 2 2" xfId="55585" xr:uid="{00000000-0005-0000-0000-000074030000}"/>
    <cellStyle name="Comma 11 5 4 3" xfId="40175" xr:uid="{00000000-0005-0000-0000-000075030000}"/>
    <cellStyle name="Comma 11 5 5" xfId="16952" xr:uid="{00000000-0005-0000-0000-000076030000}"/>
    <cellStyle name="Comma 11 5 5 2" xfId="47776" xr:uid="{00000000-0005-0000-0000-000077030000}"/>
    <cellStyle name="Comma 11 5 6" xfId="32366" xr:uid="{00000000-0005-0000-0000-000078030000}"/>
    <cellStyle name="Comma 11 6" xfId="2173" xr:uid="{00000000-0005-0000-0000-000079030000}"/>
    <cellStyle name="Comma 11 6 2" xfId="5976" xr:uid="{00000000-0005-0000-0000-00007A030000}"/>
    <cellStyle name="Comma 11 6 2 2" xfId="13786" xr:uid="{00000000-0005-0000-0000-00007B030000}"/>
    <cellStyle name="Comma 11 6 2 2 2" xfId="29197" xr:uid="{00000000-0005-0000-0000-00007C030000}"/>
    <cellStyle name="Comma 11 6 2 2 2 2" xfId="60021" xr:uid="{00000000-0005-0000-0000-00007D030000}"/>
    <cellStyle name="Comma 11 6 2 2 3" xfId="44611" xr:uid="{00000000-0005-0000-0000-00007E030000}"/>
    <cellStyle name="Comma 11 6 2 3" xfId="21388" xr:uid="{00000000-0005-0000-0000-00007F030000}"/>
    <cellStyle name="Comma 11 6 2 3 2" xfId="52212" xr:uid="{00000000-0005-0000-0000-000080030000}"/>
    <cellStyle name="Comma 11 6 2 4" xfId="36802" xr:uid="{00000000-0005-0000-0000-000081030000}"/>
    <cellStyle name="Comma 11 6 3" xfId="9983" xr:uid="{00000000-0005-0000-0000-000082030000}"/>
    <cellStyle name="Comma 11 6 3 2" xfId="25394" xr:uid="{00000000-0005-0000-0000-000083030000}"/>
    <cellStyle name="Comma 11 6 3 2 2" xfId="56218" xr:uid="{00000000-0005-0000-0000-000084030000}"/>
    <cellStyle name="Comma 11 6 3 3" xfId="40808" xr:uid="{00000000-0005-0000-0000-000085030000}"/>
    <cellStyle name="Comma 11 6 4" xfId="17585" xr:uid="{00000000-0005-0000-0000-000086030000}"/>
    <cellStyle name="Comma 11 6 4 2" xfId="48409" xr:uid="{00000000-0005-0000-0000-000087030000}"/>
    <cellStyle name="Comma 11 6 5" xfId="32999" xr:uid="{00000000-0005-0000-0000-000088030000}"/>
    <cellStyle name="Comma 11 7" xfId="4077" xr:uid="{00000000-0005-0000-0000-000089030000}"/>
    <cellStyle name="Comma 11 7 2" xfId="11887" xr:uid="{00000000-0005-0000-0000-00008A030000}"/>
    <cellStyle name="Comma 11 7 2 2" xfId="27298" xr:uid="{00000000-0005-0000-0000-00008B030000}"/>
    <cellStyle name="Comma 11 7 2 2 2" xfId="58122" xr:uid="{00000000-0005-0000-0000-00008C030000}"/>
    <cellStyle name="Comma 11 7 2 3" xfId="42712" xr:uid="{00000000-0005-0000-0000-00008D030000}"/>
    <cellStyle name="Comma 11 7 3" xfId="19489" xr:uid="{00000000-0005-0000-0000-00008E030000}"/>
    <cellStyle name="Comma 11 7 3 2" xfId="50313" xr:uid="{00000000-0005-0000-0000-00008F030000}"/>
    <cellStyle name="Comma 11 7 4" xfId="34903" xr:uid="{00000000-0005-0000-0000-000090030000}"/>
    <cellStyle name="Comma 11 8" xfId="8084" xr:uid="{00000000-0005-0000-0000-000091030000}"/>
    <cellStyle name="Comma 11 8 2" xfId="23495" xr:uid="{00000000-0005-0000-0000-000092030000}"/>
    <cellStyle name="Comma 11 8 2 2" xfId="54319" xr:uid="{00000000-0005-0000-0000-000093030000}"/>
    <cellStyle name="Comma 11 8 3" xfId="38909" xr:uid="{00000000-0005-0000-0000-000094030000}"/>
    <cellStyle name="Comma 11 9" xfId="7875" xr:uid="{00000000-0005-0000-0000-000095030000}"/>
    <cellStyle name="Comma 11 9 2" xfId="23286" xr:uid="{00000000-0005-0000-0000-000096030000}"/>
    <cellStyle name="Comma 11 9 2 2" xfId="54110" xr:uid="{00000000-0005-0000-0000-000097030000}"/>
    <cellStyle name="Comma 11 9 3" xfId="38700" xr:uid="{00000000-0005-0000-0000-000098030000}"/>
    <cellStyle name="Comma 12" xfId="357" xr:uid="{00000000-0005-0000-0000-000099030000}"/>
    <cellStyle name="Comma 12 10" xfId="31184" xr:uid="{00000000-0005-0000-0000-00009A030000}"/>
    <cellStyle name="Comma 12 2" xfId="780" xr:uid="{00000000-0005-0000-0000-00009B030000}"/>
    <cellStyle name="Comma 12 2 2" xfId="1413" xr:uid="{00000000-0005-0000-0000-00009C030000}"/>
    <cellStyle name="Comma 12 2 2 2" xfId="3312" xr:uid="{00000000-0005-0000-0000-00009D030000}"/>
    <cellStyle name="Comma 12 2 2 2 2" xfId="7115" xr:uid="{00000000-0005-0000-0000-00009E030000}"/>
    <cellStyle name="Comma 12 2 2 2 2 2" xfId="14925" xr:uid="{00000000-0005-0000-0000-00009F030000}"/>
    <cellStyle name="Comma 12 2 2 2 2 2 2" xfId="30336" xr:uid="{00000000-0005-0000-0000-0000A0030000}"/>
    <cellStyle name="Comma 12 2 2 2 2 2 2 2" xfId="61160" xr:uid="{00000000-0005-0000-0000-0000A1030000}"/>
    <cellStyle name="Comma 12 2 2 2 2 2 3" xfId="45750" xr:uid="{00000000-0005-0000-0000-0000A2030000}"/>
    <cellStyle name="Comma 12 2 2 2 2 3" xfId="22527" xr:uid="{00000000-0005-0000-0000-0000A3030000}"/>
    <cellStyle name="Comma 12 2 2 2 2 3 2" xfId="53351" xr:uid="{00000000-0005-0000-0000-0000A4030000}"/>
    <cellStyle name="Comma 12 2 2 2 2 4" xfId="37941" xr:uid="{00000000-0005-0000-0000-0000A5030000}"/>
    <cellStyle name="Comma 12 2 2 2 3" xfId="11122" xr:uid="{00000000-0005-0000-0000-0000A6030000}"/>
    <cellStyle name="Comma 12 2 2 2 3 2" xfId="26533" xr:uid="{00000000-0005-0000-0000-0000A7030000}"/>
    <cellStyle name="Comma 12 2 2 2 3 2 2" xfId="57357" xr:uid="{00000000-0005-0000-0000-0000A8030000}"/>
    <cellStyle name="Comma 12 2 2 2 3 3" xfId="41947" xr:uid="{00000000-0005-0000-0000-0000A9030000}"/>
    <cellStyle name="Comma 12 2 2 2 4" xfId="18724" xr:uid="{00000000-0005-0000-0000-0000AA030000}"/>
    <cellStyle name="Comma 12 2 2 2 4 2" xfId="49548" xr:uid="{00000000-0005-0000-0000-0000AB030000}"/>
    <cellStyle name="Comma 12 2 2 2 5" xfId="34138" xr:uid="{00000000-0005-0000-0000-0000AC030000}"/>
    <cellStyle name="Comma 12 2 2 3" xfId="5216" xr:uid="{00000000-0005-0000-0000-0000AD030000}"/>
    <cellStyle name="Comma 12 2 2 3 2" xfId="13026" xr:uid="{00000000-0005-0000-0000-0000AE030000}"/>
    <cellStyle name="Comma 12 2 2 3 2 2" xfId="28437" xr:uid="{00000000-0005-0000-0000-0000AF030000}"/>
    <cellStyle name="Comma 12 2 2 3 2 2 2" xfId="59261" xr:uid="{00000000-0005-0000-0000-0000B0030000}"/>
    <cellStyle name="Comma 12 2 2 3 2 3" xfId="43851" xr:uid="{00000000-0005-0000-0000-0000B1030000}"/>
    <cellStyle name="Comma 12 2 2 3 3" xfId="20628" xr:uid="{00000000-0005-0000-0000-0000B2030000}"/>
    <cellStyle name="Comma 12 2 2 3 3 2" xfId="51452" xr:uid="{00000000-0005-0000-0000-0000B3030000}"/>
    <cellStyle name="Comma 12 2 2 3 4" xfId="36042" xr:uid="{00000000-0005-0000-0000-0000B4030000}"/>
    <cellStyle name="Comma 12 2 2 4" xfId="9223" xr:uid="{00000000-0005-0000-0000-0000B5030000}"/>
    <cellStyle name="Comma 12 2 2 4 2" xfId="24634" xr:uid="{00000000-0005-0000-0000-0000B6030000}"/>
    <cellStyle name="Comma 12 2 2 4 2 2" xfId="55458" xr:uid="{00000000-0005-0000-0000-0000B7030000}"/>
    <cellStyle name="Comma 12 2 2 4 3" xfId="40048" xr:uid="{00000000-0005-0000-0000-0000B8030000}"/>
    <cellStyle name="Comma 12 2 2 5" xfId="16825" xr:uid="{00000000-0005-0000-0000-0000B9030000}"/>
    <cellStyle name="Comma 12 2 2 5 2" xfId="47649" xr:uid="{00000000-0005-0000-0000-0000BA030000}"/>
    <cellStyle name="Comma 12 2 2 6" xfId="32239" xr:uid="{00000000-0005-0000-0000-0000BB030000}"/>
    <cellStyle name="Comma 12 2 3" xfId="2046" xr:uid="{00000000-0005-0000-0000-0000BC030000}"/>
    <cellStyle name="Comma 12 2 3 2" xfId="3945" xr:uid="{00000000-0005-0000-0000-0000BD030000}"/>
    <cellStyle name="Comma 12 2 3 2 2" xfId="7748" xr:uid="{00000000-0005-0000-0000-0000BE030000}"/>
    <cellStyle name="Comma 12 2 3 2 2 2" xfId="15558" xr:uid="{00000000-0005-0000-0000-0000BF030000}"/>
    <cellStyle name="Comma 12 2 3 2 2 2 2" xfId="30969" xr:uid="{00000000-0005-0000-0000-0000C0030000}"/>
    <cellStyle name="Comma 12 2 3 2 2 2 2 2" xfId="61793" xr:uid="{00000000-0005-0000-0000-0000C1030000}"/>
    <cellStyle name="Comma 12 2 3 2 2 2 3" xfId="46383" xr:uid="{00000000-0005-0000-0000-0000C2030000}"/>
    <cellStyle name="Comma 12 2 3 2 2 3" xfId="23160" xr:uid="{00000000-0005-0000-0000-0000C3030000}"/>
    <cellStyle name="Comma 12 2 3 2 2 3 2" xfId="53984" xr:uid="{00000000-0005-0000-0000-0000C4030000}"/>
    <cellStyle name="Comma 12 2 3 2 2 4" xfId="38574" xr:uid="{00000000-0005-0000-0000-0000C5030000}"/>
    <cellStyle name="Comma 12 2 3 2 3" xfId="11755" xr:uid="{00000000-0005-0000-0000-0000C6030000}"/>
    <cellStyle name="Comma 12 2 3 2 3 2" xfId="27166" xr:uid="{00000000-0005-0000-0000-0000C7030000}"/>
    <cellStyle name="Comma 12 2 3 2 3 2 2" xfId="57990" xr:uid="{00000000-0005-0000-0000-0000C8030000}"/>
    <cellStyle name="Comma 12 2 3 2 3 3" xfId="42580" xr:uid="{00000000-0005-0000-0000-0000C9030000}"/>
    <cellStyle name="Comma 12 2 3 2 4" xfId="19357" xr:uid="{00000000-0005-0000-0000-0000CA030000}"/>
    <cellStyle name="Comma 12 2 3 2 4 2" xfId="50181" xr:uid="{00000000-0005-0000-0000-0000CB030000}"/>
    <cellStyle name="Comma 12 2 3 2 5" xfId="34771" xr:uid="{00000000-0005-0000-0000-0000CC030000}"/>
    <cellStyle name="Comma 12 2 3 3" xfId="5849" xr:uid="{00000000-0005-0000-0000-0000CD030000}"/>
    <cellStyle name="Comma 12 2 3 3 2" xfId="13659" xr:uid="{00000000-0005-0000-0000-0000CE030000}"/>
    <cellStyle name="Comma 12 2 3 3 2 2" xfId="29070" xr:uid="{00000000-0005-0000-0000-0000CF030000}"/>
    <cellStyle name="Comma 12 2 3 3 2 2 2" xfId="59894" xr:uid="{00000000-0005-0000-0000-0000D0030000}"/>
    <cellStyle name="Comma 12 2 3 3 2 3" xfId="44484" xr:uid="{00000000-0005-0000-0000-0000D1030000}"/>
    <cellStyle name="Comma 12 2 3 3 3" xfId="21261" xr:uid="{00000000-0005-0000-0000-0000D2030000}"/>
    <cellStyle name="Comma 12 2 3 3 3 2" xfId="52085" xr:uid="{00000000-0005-0000-0000-0000D3030000}"/>
    <cellStyle name="Comma 12 2 3 3 4" xfId="36675" xr:uid="{00000000-0005-0000-0000-0000D4030000}"/>
    <cellStyle name="Comma 12 2 3 4" xfId="9856" xr:uid="{00000000-0005-0000-0000-0000D5030000}"/>
    <cellStyle name="Comma 12 2 3 4 2" xfId="25267" xr:uid="{00000000-0005-0000-0000-0000D6030000}"/>
    <cellStyle name="Comma 12 2 3 4 2 2" xfId="56091" xr:uid="{00000000-0005-0000-0000-0000D7030000}"/>
    <cellStyle name="Comma 12 2 3 4 3" xfId="40681" xr:uid="{00000000-0005-0000-0000-0000D8030000}"/>
    <cellStyle name="Comma 12 2 3 5" xfId="17458" xr:uid="{00000000-0005-0000-0000-0000D9030000}"/>
    <cellStyle name="Comma 12 2 3 5 2" xfId="48282" xr:uid="{00000000-0005-0000-0000-0000DA030000}"/>
    <cellStyle name="Comma 12 2 3 6" xfId="32872" xr:uid="{00000000-0005-0000-0000-0000DB030000}"/>
    <cellStyle name="Comma 12 2 4" xfId="2679" xr:uid="{00000000-0005-0000-0000-0000DC030000}"/>
    <cellStyle name="Comma 12 2 4 2" xfId="6482" xr:uid="{00000000-0005-0000-0000-0000DD030000}"/>
    <cellStyle name="Comma 12 2 4 2 2" xfId="14292" xr:uid="{00000000-0005-0000-0000-0000DE030000}"/>
    <cellStyle name="Comma 12 2 4 2 2 2" xfId="29703" xr:uid="{00000000-0005-0000-0000-0000DF030000}"/>
    <cellStyle name="Comma 12 2 4 2 2 2 2" xfId="60527" xr:uid="{00000000-0005-0000-0000-0000E0030000}"/>
    <cellStyle name="Comma 12 2 4 2 2 3" xfId="45117" xr:uid="{00000000-0005-0000-0000-0000E1030000}"/>
    <cellStyle name="Comma 12 2 4 2 3" xfId="21894" xr:uid="{00000000-0005-0000-0000-0000E2030000}"/>
    <cellStyle name="Comma 12 2 4 2 3 2" xfId="52718" xr:uid="{00000000-0005-0000-0000-0000E3030000}"/>
    <cellStyle name="Comma 12 2 4 2 4" xfId="37308" xr:uid="{00000000-0005-0000-0000-0000E4030000}"/>
    <cellStyle name="Comma 12 2 4 3" xfId="10489" xr:uid="{00000000-0005-0000-0000-0000E5030000}"/>
    <cellStyle name="Comma 12 2 4 3 2" xfId="25900" xr:uid="{00000000-0005-0000-0000-0000E6030000}"/>
    <cellStyle name="Comma 12 2 4 3 2 2" xfId="56724" xr:uid="{00000000-0005-0000-0000-0000E7030000}"/>
    <cellStyle name="Comma 12 2 4 3 3" xfId="41314" xr:uid="{00000000-0005-0000-0000-0000E8030000}"/>
    <cellStyle name="Comma 12 2 4 4" xfId="18091" xr:uid="{00000000-0005-0000-0000-0000E9030000}"/>
    <cellStyle name="Comma 12 2 4 4 2" xfId="48915" xr:uid="{00000000-0005-0000-0000-0000EA030000}"/>
    <cellStyle name="Comma 12 2 4 5" xfId="33505" xr:uid="{00000000-0005-0000-0000-0000EB030000}"/>
    <cellStyle name="Comma 12 2 5" xfId="4583" xr:uid="{00000000-0005-0000-0000-0000EC030000}"/>
    <cellStyle name="Comma 12 2 5 2" xfId="12393" xr:uid="{00000000-0005-0000-0000-0000ED030000}"/>
    <cellStyle name="Comma 12 2 5 2 2" xfId="27804" xr:uid="{00000000-0005-0000-0000-0000EE030000}"/>
    <cellStyle name="Comma 12 2 5 2 2 2" xfId="58628" xr:uid="{00000000-0005-0000-0000-0000EF030000}"/>
    <cellStyle name="Comma 12 2 5 2 3" xfId="43218" xr:uid="{00000000-0005-0000-0000-0000F0030000}"/>
    <cellStyle name="Comma 12 2 5 3" xfId="19995" xr:uid="{00000000-0005-0000-0000-0000F1030000}"/>
    <cellStyle name="Comma 12 2 5 3 2" xfId="50819" xr:uid="{00000000-0005-0000-0000-0000F2030000}"/>
    <cellStyle name="Comma 12 2 5 4" xfId="35409" xr:uid="{00000000-0005-0000-0000-0000F3030000}"/>
    <cellStyle name="Comma 12 2 6" xfId="8590" xr:uid="{00000000-0005-0000-0000-0000F4030000}"/>
    <cellStyle name="Comma 12 2 6 2" xfId="24001" xr:uid="{00000000-0005-0000-0000-0000F5030000}"/>
    <cellStyle name="Comma 12 2 6 2 2" xfId="54825" xr:uid="{00000000-0005-0000-0000-0000F6030000}"/>
    <cellStyle name="Comma 12 2 6 3" xfId="39415" xr:uid="{00000000-0005-0000-0000-0000F7030000}"/>
    <cellStyle name="Comma 12 2 7" xfId="16192" xr:uid="{00000000-0005-0000-0000-0000F8030000}"/>
    <cellStyle name="Comma 12 2 7 2" xfId="47016" xr:uid="{00000000-0005-0000-0000-0000F9030000}"/>
    <cellStyle name="Comma 12 2 8" xfId="31606" xr:uid="{00000000-0005-0000-0000-0000FA030000}"/>
    <cellStyle name="Comma 12 3" xfId="361" xr:uid="{00000000-0005-0000-0000-0000FB030000}"/>
    <cellStyle name="Comma 12 3 2" xfId="995" xr:uid="{00000000-0005-0000-0000-0000FC030000}"/>
    <cellStyle name="Comma 12 3 2 2" xfId="2894" xr:uid="{00000000-0005-0000-0000-0000FD030000}"/>
    <cellStyle name="Comma 12 3 2 2 2" xfId="6697" xr:uid="{00000000-0005-0000-0000-0000FE030000}"/>
    <cellStyle name="Comma 12 3 2 2 2 2" xfId="14507" xr:uid="{00000000-0005-0000-0000-0000FF030000}"/>
    <cellStyle name="Comma 12 3 2 2 2 2 2" xfId="29918" xr:uid="{00000000-0005-0000-0000-000000040000}"/>
    <cellStyle name="Comma 12 3 2 2 2 2 2 2" xfId="60742" xr:uid="{00000000-0005-0000-0000-000001040000}"/>
    <cellStyle name="Comma 12 3 2 2 2 2 3" xfId="45332" xr:uid="{00000000-0005-0000-0000-000002040000}"/>
    <cellStyle name="Comma 12 3 2 2 2 3" xfId="22109" xr:uid="{00000000-0005-0000-0000-000003040000}"/>
    <cellStyle name="Comma 12 3 2 2 2 3 2" xfId="52933" xr:uid="{00000000-0005-0000-0000-000004040000}"/>
    <cellStyle name="Comma 12 3 2 2 2 4" xfId="37523" xr:uid="{00000000-0005-0000-0000-000005040000}"/>
    <cellStyle name="Comma 12 3 2 2 3" xfId="10704" xr:uid="{00000000-0005-0000-0000-000006040000}"/>
    <cellStyle name="Comma 12 3 2 2 3 2" xfId="26115" xr:uid="{00000000-0005-0000-0000-000007040000}"/>
    <cellStyle name="Comma 12 3 2 2 3 2 2" xfId="56939" xr:uid="{00000000-0005-0000-0000-000008040000}"/>
    <cellStyle name="Comma 12 3 2 2 3 3" xfId="41529" xr:uid="{00000000-0005-0000-0000-000009040000}"/>
    <cellStyle name="Comma 12 3 2 2 4" xfId="18306" xr:uid="{00000000-0005-0000-0000-00000A040000}"/>
    <cellStyle name="Comma 12 3 2 2 4 2" xfId="49130" xr:uid="{00000000-0005-0000-0000-00000B040000}"/>
    <cellStyle name="Comma 12 3 2 2 5" xfId="33720" xr:uid="{00000000-0005-0000-0000-00000C040000}"/>
    <cellStyle name="Comma 12 3 2 3" xfId="4798" xr:uid="{00000000-0005-0000-0000-00000D040000}"/>
    <cellStyle name="Comma 12 3 2 3 2" xfId="12608" xr:uid="{00000000-0005-0000-0000-00000E040000}"/>
    <cellStyle name="Comma 12 3 2 3 2 2" xfId="28019" xr:uid="{00000000-0005-0000-0000-00000F040000}"/>
    <cellStyle name="Comma 12 3 2 3 2 2 2" xfId="58843" xr:uid="{00000000-0005-0000-0000-000010040000}"/>
    <cellStyle name="Comma 12 3 2 3 2 3" xfId="43433" xr:uid="{00000000-0005-0000-0000-000011040000}"/>
    <cellStyle name="Comma 12 3 2 3 3" xfId="20210" xr:uid="{00000000-0005-0000-0000-000012040000}"/>
    <cellStyle name="Comma 12 3 2 3 3 2" xfId="51034" xr:uid="{00000000-0005-0000-0000-000013040000}"/>
    <cellStyle name="Comma 12 3 2 3 4" xfId="35624" xr:uid="{00000000-0005-0000-0000-000014040000}"/>
    <cellStyle name="Comma 12 3 2 4" xfId="8805" xr:uid="{00000000-0005-0000-0000-000015040000}"/>
    <cellStyle name="Comma 12 3 2 4 2" xfId="24216" xr:uid="{00000000-0005-0000-0000-000016040000}"/>
    <cellStyle name="Comma 12 3 2 4 2 2" xfId="55040" xr:uid="{00000000-0005-0000-0000-000017040000}"/>
    <cellStyle name="Comma 12 3 2 4 3" xfId="39630" xr:uid="{00000000-0005-0000-0000-000018040000}"/>
    <cellStyle name="Comma 12 3 2 5" xfId="16407" xr:uid="{00000000-0005-0000-0000-000019040000}"/>
    <cellStyle name="Comma 12 3 2 5 2" xfId="47231" xr:uid="{00000000-0005-0000-0000-00001A040000}"/>
    <cellStyle name="Comma 12 3 2 6" xfId="31821" xr:uid="{00000000-0005-0000-0000-00001B040000}"/>
    <cellStyle name="Comma 12 3 3" xfId="1628" xr:uid="{00000000-0005-0000-0000-00001C040000}"/>
    <cellStyle name="Comma 12 3 3 2" xfId="3527" xr:uid="{00000000-0005-0000-0000-00001D040000}"/>
    <cellStyle name="Comma 12 3 3 2 2" xfId="7330" xr:uid="{00000000-0005-0000-0000-00001E040000}"/>
    <cellStyle name="Comma 12 3 3 2 2 2" xfId="15140" xr:uid="{00000000-0005-0000-0000-00001F040000}"/>
    <cellStyle name="Comma 12 3 3 2 2 2 2" xfId="30551" xr:uid="{00000000-0005-0000-0000-000020040000}"/>
    <cellStyle name="Comma 12 3 3 2 2 2 2 2" xfId="61375" xr:uid="{00000000-0005-0000-0000-000021040000}"/>
    <cellStyle name="Comma 12 3 3 2 2 2 3" xfId="45965" xr:uid="{00000000-0005-0000-0000-000022040000}"/>
    <cellStyle name="Comma 12 3 3 2 2 3" xfId="22742" xr:uid="{00000000-0005-0000-0000-000023040000}"/>
    <cellStyle name="Comma 12 3 3 2 2 3 2" xfId="53566" xr:uid="{00000000-0005-0000-0000-000024040000}"/>
    <cellStyle name="Comma 12 3 3 2 2 4" xfId="38156" xr:uid="{00000000-0005-0000-0000-000025040000}"/>
    <cellStyle name="Comma 12 3 3 2 3" xfId="11337" xr:uid="{00000000-0005-0000-0000-000026040000}"/>
    <cellStyle name="Comma 12 3 3 2 3 2" xfId="26748" xr:uid="{00000000-0005-0000-0000-000027040000}"/>
    <cellStyle name="Comma 12 3 3 2 3 2 2" xfId="57572" xr:uid="{00000000-0005-0000-0000-000028040000}"/>
    <cellStyle name="Comma 12 3 3 2 3 3" xfId="42162" xr:uid="{00000000-0005-0000-0000-000029040000}"/>
    <cellStyle name="Comma 12 3 3 2 4" xfId="18939" xr:uid="{00000000-0005-0000-0000-00002A040000}"/>
    <cellStyle name="Comma 12 3 3 2 4 2" xfId="49763" xr:uid="{00000000-0005-0000-0000-00002B040000}"/>
    <cellStyle name="Comma 12 3 3 2 5" xfId="34353" xr:uid="{00000000-0005-0000-0000-00002C040000}"/>
    <cellStyle name="Comma 12 3 3 3" xfId="5431" xr:uid="{00000000-0005-0000-0000-00002D040000}"/>
    <cellStyle name="Comma 12 3 3 3 2" xfId="13241" xr:uid="{00000000-0005-0000-0000-00002E040000}"/>
    <cellStyle name="Comma 12 3 3 3 2 2" xfId="28652" xr:uid="{00000000-0005-0000-0000-00002F040000}"/>
    <cellStyle name="Comma 12 3 3 3 2 2 2" xfId="59476" xr:uid="{00000000-0005-0000-0000-000030040000}"/>
    <cellStyle name="Comma 12 3 3 3 2 3" xfId="44066" xr:uid="{00000000-0005-0000-0000-000031040000}"/>
    <cellStyle name="Comma 12 3 3 3 3" xfId="20843" xr:uid="{00000000-0005-0000-0000-000032040000}"/>
    <cellStyle name="Comma 12 3 3 3 3 2" xfId="51667" xr:uid="{00000000-0005-0000-0000-000033040000}"/>
    <cellStyle name="Comma 12 3 3 3 4" xfId="36257" xr:uid="{00000000-0005-0000-0000-000034040000}"/>
    <cellStyle name="Comma 12 3 3 4" xfId="9438" xr:uid="{00000000-0005-0000-0000-000035040000}"/>
    <cellStyle name="Comma 12 3 3 4 2" xfId="24849" xr:uid="{00000000-0005-0000-0000-000036040000}"/>
    <cellStyle name="Comma 12 3 3 4 2 2" xfId="55673" xr:uid="{00000000-0005-0000-0000-000037040000}"/>
    <cellStyle name="Comma 12 3 3 4 3" xfId="40263" xr:uid="{00000000-0005-0000-0000-000038040000}"/>
    <cellStyle name="Comma 12 3 3 5" xfId="17040" xr:uid="{00000000-0005-0000-0000-000039040000}"/>
    <cellStyle name="Comma 12 3 3 5 2" xfId="47864" xr:uid="{00000000-0005-0000-0000-00003A040000}"/>
    <cellStyle name="Comma 12 3 3 6" xfId="32454" xr:uid="{00000000-0005-0000-0000-00003B040000}"/>
    <cellStyle name="Comma 12 3 4" xfId="2261" xr:uid="{00000000-0005-0000-0000-00003C040000}"/>
    <cellStyle name="Comma 12 3 4 2" xfId="6064" xr:uid="{00000000-0005-0000-0000-00003D040000}"/>
    <cellStyle name="Comma 12 3 4 2 2" xfId="13874" xr:uid="{00000000-0005-0000-0000-00003E040000}"/>
    <cellStyle name="Comma 12 3 4 2 2 2" xfId="29285" xr:uid="{00000000-0005-0000-0000-00003F040000}"/>
    <cellStyle name="Comma 12 3 4 2 2 2 2" xfId="60109" xr:uid="{00000000-0005-0000-0000-000040040000}"/>
    <cellStyle name="Comma 12 3 4 2 2 3" xfId="44699" xr:uid="{00000000-0005-0000-0000-000041040000}"/>
    <cellStyle name="Comma 12 3 4 2 3" xfId="21476" xr:uid="{00000000-0005-0000-0000-000042040000}"/>
    <cellStyle name="Comma 12 3 4 2 3 2" xfId="52300" xr:uid="{00000000-0005-0000-0000-000043040000}"/>
    <cellStyle name="Comma 12 3 4 2 4" xfId="36890" xr:uid="{00000000-0005-0000-0000-000044040000}"/>
    <cellStyle name="Comma 12 3 4 3" xfId="10071" xr:uid="{00000000-0005-0000-0000-000045040000}"/>
    <cellStyle name="Comma 12 3 4 3 2" xfId="25482" xr:uid="{00000000-0005-0000-0000-000046040000}"/>
    <cellStyle name="Comma 12 3 4 3 2 2" xfId="56306" xr:uid="{00000000-0005-0000-0000-000047040000}"/>
    <cellStyle name="Comma 12 3 4 3 3" xfId="40896" xr:uid="{00000000-0005-0000-0000-000048040000}"/>
    <cellStyle name="Comma 12 3 4 4" xfId="17673" xr:uid="{00000000-0005-0000-0000-000049040000}"/>
    <cellStyle name="Comma 12 3 4 4 2" xfId="48497" xr:uid="{00000000-0005-0000-0000-00004A040000}"/>
    <cellStyle name="Comma 12 3 4 5" xfId="33087" xr:uid="{00000000-0005-0000-0000-00004B040000}"/>
    <cellStyle name="Comma 12 3 5" xfId="4165" xr:uid="{00000000-0005-0000-0000-00004C040000}"/>
    <cellStyle name="Comma 12 3 5 2" xfId="11975" xr:uid="{00000000-0005-0000-0000-00004D040000}"/>
    <cellStyle name="Comma 12 3 5 2 2" xfId="27386" xr:uid="{00000000-0005-0000-0000-00004E040000}"/>
    <cellStyle name="Comma 12 3 5 2 2 2" xfId="58210" xr:uid="{00000000-0005-0000-0000-00004F040000}"/>
    <cellStyle name="Comma 12 3 5 2 3" xfId="42800" xr:uid="{00000000-0005-0000-0000-000050040000}"/>
    <cellStyle name="Comma 12 3 5 3" xfId="19577" xr:uid="{00000000-0005-0000-0000-000051040000}"/>
    <cellStyle name="Comma 12 3 5 3 2" xfId="50401" xr:uid="{00000000-0005-0000-0000-000052040000}"/>
    <cellStyle name="Comma 12 3 5 4" xfId="34991" xr:uid="{00000000-0005-0000-0000-000053040000}"/>
    <cellStyle name="Comma 12 3 6" xfId="8172" xr:uid="{00000000-0005-0000-0000-000054040000}"/>
    <cellStyle name="Comma 12 3 6 2" xfId="23583" xr:uid="{00000000-0005-0000-0000-000055040000}"/>
    <cellStyle name="Comma 12 3 6 2 2" xfId="54407" xr:uid="{00000000-0005-0000-0000-000056040000}"/>
    <cellStyle name="Comma 12 3 6 3" xfId="38997" xr:uid="{00000000-0005-0000-0000-000057040000}"/>
    <cellStyle name="Comma 12 3 7" xfId="15774" xr:uid="{00000000-0005-0000-0000-000058040000}"/>
    <cellStyle name="Comma 12 3 7 2" xfId="46598" xr:uid="{00000000-0005-0000-0000-000059040000}"/>
    <cellStyle name="Comma 12 3 8" xfId="31188" xr:uid="{00000000-0005-0000-0000-00005A040000}"/>
    <cellStyle name="Comma 12 4" xfId="991" xr:uid="{00000000-0005-0000-0000-00005B040000}"/>
    <cellStyle name="Comma 12 4 2" xfId="2890" xr:uid="{00000000-0005-0000-0000-00005C040000}"/>
    <cellStyle name="Comma 12 4 2 2" xfId="6693" xr:uid="{00000000-0005-0000-0000-00005D040000}"/>
    <cellStyle name="Comma 12 4 2 2 2" xfId="14503" xr:uid="{00000000-0005-0000-0000-00005E040000}"/>
    <cellStyle name="Comma 12 4 2 2 2 2" xfId="29914" xr:uid="{00000000-0005-0000-0000-00005F040000}"/>
    <cellStyle name="Comma 12 4 2 2 2 2 2" xfId="60738" xr:uid="{00000000-0005-0000-0000-000060040000}"/>
    <cellStyle name="Comma 12 4 2 2 2 3" xfId="45328" xr:uid="{00000000-0005-0000-0000-000061040000}"/>
    <cellStyle name="Comma 12 4 2 2 3" xfId="22105" xr:uid="{00000000-0005-0000-0000-000062040000}"/>
    <cellStyle name="Comma 12 4 2 2 3 2" xfId="52929" xr:uid="{00000000-0005-0000-0000-000063040000}"/>
    <cellStyle name="Comma 12 4 2 2 4" xfId="37519" xr:uid="{00000000-0005-0000-0000-000064040000}"/>
    <cellStyle name="Comma 12 4 2 3" xfId="10700" xr:uid="{00000000-0005-0000-0000-000065040000}"/>
    <cellStyle name="Comma 12 4 2 3 2" xfId="26111" xr:uid="{00000000-0005-0000-0000-000066040000}"/>
    <cellStyle name="Comma 12 4 2 3 2 2" xfId="56935" xr:uid="{00000000-0005-0000-0000-000067040000}"/>
    <cellStyle name="Comma 12 4 2 3 3" xfId="41525" xr:uid="{00000000-0005-0000-0000-000068040000}"/>
    <cellStyle name="Comma 12 4 2 4" xfId="18302" xr:uid="{00000000-0005-0000-0000-000069040000}"/>
    <cellStyle name="Comma 12 4 2 4 2" xfId="49126" xr:uid="{00000000-0005-0000-0000-00006A040000}"/>
    <cellStyle name="Comma 12 4 2 5" xfId="33716" xr:uid="{00000000-0005-0000-0000-00006B040000}"/>
    <cellStyle name="Comma 12 4 3" xfId="4794" xr:uid="{00000000-0005-0000-0000-00006C040000}"/>
    <cellStyle name="Comma 12 4 3 2" xfId="12604" xr:uid="{00000000-0005-0000-0000-00006D040000}"/>
    <cellStyle name="Comma 12 4 3 2 2" xfId="28015" xr:uid="{00000000-0005-0000-0000-00006E040000}"/>
    <cellStyle name="Comma 12 4 3 2 2 2" xfId="58839" xr:uid="{00000000-0005-0000-0000-00006F040000}"/>
    <cellStyle name="Comma 12 4 3 2 3" xfId="43429" xr:uid="{00000000-0005-0000-0000-000070040000}"/>
    <cellStyle name="Comma 12 4 3 3" xfId="20206" xr:uid="{00000000-0005-0000-0000-000071040000}"/>
    <cellStyle name="Comma 12 4 3 3 2" xfId="51030" xr:uid="{00000000-0005-0000-0000-000072040000}"/>
    <cellStyle name="Comma 12 4 3 4" xfId="35620" xr:uid="{00000000-0005-0000-0000-000073040000}"/>
    <cellStyle name="Comma 12 4 4" xfId="8801" xr:uid="{00000000-0005-0000-0000-000074040000}"/>
    <cellStyle name="Comma 12 4 4 2" xfId="24212" xr:uid="{00000000-0005-0000-0000-000075040000}"/>
    <cellStyle name="Comma 12 4 4 2 2" xfId="55036" xr:uid="{00000000-0005-0000-0000-000076040000}"/>
    <cellStyle name="Comma 12 4 4 3" xfId="39626" xr:uid="{00000000-0005-0000-0000-000077040000}"/>
    <cellStyle name="Comma 12 4 5" xfId="16403" xr:uid="{00000000-0005-0000-0000-000078040000}"/>
    <cellStyle name="Comma 12 4 5 2" xfId="47227" xr:uid="{00000000-0005-0000-0000-000079040000}"/>
    <cellStyle name="Comma 12 4 6" xfId="31817" xr:uid="{00000000-0005-0000-0000-00007A040000}"/>
    <cellStyle name="Comma 12 5" xfId="1624" xr:uid="{00000000-0005-0000-0000-00007B040000}"/>
    <cellStyle name="Comma 12 5 2" xfId="3523" xr:uid="{00000000-0005-0000-0000-00007C040000}"/>
    <cellStyle name="Comma 12 5 2 2" xfId="7326" xr:uid="{00000000-0005-0000-0000-00007D040000}"/>
    <cellStyle name="Comma 12 5 2 2 2" xfId="15136" xr:uid="{00000000-0005-0000-0000-00007E040000}"/>
    <cellStyle name="Comma 12 5 2 2 2 2" xfId="30547" xr:uid="{00000000-0005-0000-0000-00007F040000}"/>
    <cellStyle name="Comma 12 5 2 2 2 2 2" xfId="61371" xr:uid="{00000000-0005-0000-0000-000080040000}"/>
    <cellStyle name="Comma 12 5 2 2 2 3" xfId="45961" xr:uid="{00000000-0005-0000-0000-000081040000}"/>
    <cellStyle name="Comma 12 5 2 2 3" xfId="22738" xr:uid="{00000000-0005-0000-0000-000082040000}"/>
    <cellStyle name="Comma 12 5 2 2 3 2" xfId="53562" xr:uid="{00000000-0005-0000-0000-000083040000}"/>
    <cellStyle name="Comma 12 5 2 2 4" xfId="38152" xr:uid="{00000000-0005-0000-0000-000084040000}"/>
    <cellStyle name="Comma 12 5 2 3" xfId="11333" xr:uid="{00000000-0005-0000-0000-000085040000}"/>
    <cellStyle name="Comma 12 5 2 3 2" xfId="26744" xr:uid="{00000000-0005-0000-0000-000086040000}"/>
    <cellStyle name="Comma 12 5 2 3 2 2" xfId="57568" xr:uid="{00000000-0005-0000-0000-000087040000}"/>
    <cellStyle name="Comma 12 5 2 3 3" xfId="42158" xr:uid="{00000000-0005-0000-0000-000088040000}"/>
    <cellStyle name="Comma 12 5 2 4" xfId="18935" xr:uid="{00000000-0005-0000-0000-000089040000}"/>
    <cellStyle name="Comma 12 5 2 4 2" xfId="49759" xr:uid="{00000000-0005-0000-0000-00008A040000}"/>
    <cellStyle name="Comma 12 5 2 5" xfId="34349" xr:uid="{00000000-0005-0000-0000-00008B040000}"/>
    <cellStyle name="Comma 12 5 3" xfId="5427" xr:uid="{00000000-0005-0000-0000-00008C040000}"/>
    <cellStyle name="Comma 12 5 3 2" xfId="13237" xr:uid="{00000000-0005-0000-0000-00008D040000}"/>
    <cellStyle name="Comma 12 5 3 2 2" xfId="28648" xr:uid="{00000000-0005-0000-0000-00008E040000}"/>
    <cellStyle name="Comma 12 5 3 2 2 2" xfId="59472" xr:uid="{00000000-0005-0000-0000-00008F040000}"/>
    <cellStyle name="Comma 12 5 3 2 3" xfId="44062" xr:uid="{00000000-0005-0000-0000-000090040000}"/>
    <cellStyle name="Comma 12 5 3 3" xfId="20839" xr:uid="{00000000-0005-0000-0000-000091040000}"/>
    <cellStyle name="Comma 12 5 3 3 2" xfId="51663" xr:uid="{00000000-0005-0000-0000-000092040000}"/>
    <cellStyle name="Comma 12 5 3 4" xfId="36253" xr:uid="{00000000-0005-0000-0000-000093040000}"/>
    <cellStyle name="Comma 12 5 4" xfId="9434" xr:uid="{00000000-0005-0000-0000-000094040000}"/>
    <cellStyle name="Comma 12 5 4 2" xfId="24845" xr:uid="{00000000-0005-0000-0000-000095040000}"/>
    <cellStyle name="Comma 12 5 4 2 2" xfId="55669" xr:uid="{00000000-0005-0000-0000-000096040000}"/>
    <cellStyle name="Comma 12 5 4 3" xfId="40259" xr:uid="{00000000-0005-0000-0000-000097040000}"/>
    <cellStyle name="Comma 12 5 5" xfId="17036" xr:uid="{00000000-0005-0000-0000-000098040000}"/>
    <cellStyle name="Comma 12 5 5 2" xfId="47860" xr:uid="{00000000-0005-0000-0000-000099040000}"/>
    <cellStyle name="Comma 12 5 6" xfId="32450" xr:uid="{00000000-0005-0000-0000-00009A040000}"/>
    <cellStyle name="Comma 12 6" xfId="2257" xr:uid="{00000000-0005-0000-0000-00009B040000}"/>
    <cellStyle name="Comma 12 6 2" xfId="6060" xr:uid="{00000000-0005-0000-0000-00009C040000}"/>
    <cellStyle name="Comma 12 6 2 2" xfId="13870" xr:uid="{00000000-0005-0000-0000-00009D040000}"/>
    <cellStyle name="Comma 12 6 2 2 2" xfId="29281" xr:uid="{00000000-0005-0000-0000-00009E040000}"/>
    <cellStyle name="Comma 12 6 2 2 2 2" xfId="60105" xr:uid="{00000000-0005-0000-0000-00009F040000}"/>
    <cellStyle name="Comma 12 6 2 2 3" xfId="44695" xr:uid="{00000000-0005-0000-0000-0000A0040000}"/>
    <cellStyle name="Comma 12 6 2 3" xfId="21472" xr:uid="{00000000-0005-0000-0000-0000A1040000}"/>
    <cellStyle name="Comma 12 6 2 3 2" xfId="52296" xr:uid="{00000000-0005-0000-0000-0000A2040000}"/>
    <cellStyle name="Comma 12 6 2 4" xfId="36886" xr:uid="{00000000-0005-0000-0000-0000A3040000}"/>
    <cellStyle name="Comma 12 6 3" xfId="10067" xr:uid="{00000000-0005-0000-0000-0000A4040000}"/>
    <cellStyle name="Comma 12 6 3 2" xfId="25478" xr:uid="{00000000-0005-0000-0000-0000A5040000}"/>
    <cellStyle name="Comma 12 6 3 2 2" xfId="56302" xr:uid="{00000000-0005-0000-0000-0000A6040000}"/>
    <cellStyle name="Comma 12 6 3 3" xfId="40892" xr:uid="{00000000-0005-0000-0000-0000A7040000}"/>
    <cellStyle name="Comma 12 6 4" xfId="17669" xr:uid="{00000000-0005-0000-0000-0000A8040000}"/>
    <cellStyle name="Comma 12 6 4 2" xfId="48493" xr:uid="{00000000-0005-0000-0000-0000A9040000}"/>
    <cellStyle name="Comma 12 6 5" xfId="33083" xr:uid="{00000000-0005-0000-0000-0000AA040000}"/>
    <cellStyle name="Comma 12 7" xfId="4161" xr:uid="{00000000-0005-0000-0000-0000AB040000}"/>
    <cellStyle name="Comma 12 7 2" xfId="11971" xr:uid="{00000000-0005-0000-0000-0000AC040000}"/>
    <cellStyle name="Comma 12 7 2 2" xfId="27382" xr:uid="{00000000-0005-0000-0000-0000AD040000}"/>
    <cellStyle name="Comma 12 7 2 2 2" xfId="58206" xr:uid="{00000000-0005-0000-0000-0000AE040000}"/>
    <cellStyle name="Comma 12 7 2 3" xfId="42796" xr:uid="{00000000-0005-0000-0000-0000AF040000}"/>
    <cellStyle name="Comma 12 7 3" xfId="19573" xr:uid="{00000000-0005-0000-0000-0000B0040000}"/>
    <cellStyle name="Comma 12 7 3 2" xfId="50397" xr:uid="{00000000-0005-0000-0000-0000B1040000}"/>
    <cellStyle name="Comma 12 7 4" xfId="34987" xr:uid="{00000000-0005-0000-0000-0000B2040000}"/>
    <cellStyle name="Comma 12 8" xfId="8168" xr:uid="{00000000-0005-0000-0000-0000B3040000}"/>
    <cellStyle name="Comma 12 8 2" xfId="23579" xr:uid="{00000000-0005-0000-0000-0000B4040000}"/>
    <cellStyle name="Comma 12 8 2 2" xfId="54403" xr:uid="{00000000-0005-0000-0000-0000B5040000}"/>
    <cellStyle name="Comma 12 8 3" xfId="38993" xr:uid="{00000000-0005-0000-0000-0000B6040000}"/>
    <cellStyle name="Comma 12 9" xfId="15770" xr:uid="{00000000-0005-0000-0000-0000B7040000}"/>
    <cellStyle name="Comma 12 9 2" xfId="46594" xr:uid="{00000000-0005-0000-0000-0000B8040000}"/>
    <cellStyle name="Comma 13" xfId="571" xr:uid="{00000000-0005-0000-0000-0000B9040000}"/>
    <cellStyle name="Comma 13 2" xfId="1204" xr:uid="{00000000-0005-0000-0000-0000BA040000}"/>
    <cellStyle name="Comma 13 2 2" xfId="3103" xr:uid="{00000000-0005-0000-0000-0000BB040000}"/>
    <cellStyle name="Comma 13 2 2 2" xfId="6906" xr:uid="{00000000-0005-0000-0000-0000BC040000}"/>
    <cellStyle name="Comma 13 2 2 2 2" xfId="14716" xr:uid="{00000000-0005-0000-0000-0000BD040000}"/>
    <cellStyle name="Comma 13 2 2 2 2 2" xfId="30127" xr:uid="{00000000-0005-0000-0000-0000BE040000}"/>
    <cellStyle name="Comma 13 2 2 2 2 2 2" xfId="60951" xr:uid="{00000000-0005-0000-0000-0000BF040000}"/>
    <cellStyle name="Comma 13 2 2 2 2 3" xfId="45541" xr:uid="{00000000-0005-0000-0000-0000C0040000}"/>
    <cellStyle name="Comma 13 2 2 2 3" xfId="22318" xr:uid="{00000000-0005-0000-0000-0000C1040000}"/>
    <cellStyle name="Comma 13 2 2 2 3 2" xfId="53142" xr:uid="{00000000-0005-0000-0000-0000C2040000}"/>
    <cellStyle name="Comma 13 2 2 2 4" xfId="37732" xr:uid="{00000000-0005-0000-0000-0000C3040000}"/>
    <cellStyle name="Comma 13 2 2 3" xfId="10913" xr:uid="{00000000-0005-0000-0000-0000C4040000}"/>
    <cellStyle name="Comma 13 2 2 3 2" xfId="26324" xr:uid="{00000000-0005-0000-0000-0000C5040000}"/>
    <cellStyle name="Comma 13 2 2 3 2 2" xfId="57148" xr:uid="{00000000-0005-0000-0000-0000C6040000}"/>
    <cellStyle name="Comma 13 2 2 3 3" xfId="41738" xr:uid="{00000000-0005-0000-0000-0000C7040000}"/>
    <cellStyle name="Comma 13 2 2 4" xfId="18515" xr:uid="{00000000-0005-0000-0000-0000C8040000}"/>
    <cellStyle name="Comma 13 2 2 4 2" xfId="49339" xr:uid="{00000000-0005-0000-0000-0000C9040000}"/>
    <cellStyle name="Comma 13 2 2 5" xfId="33929" xr:uid="{00000000-0005-0000-0000-0000CA040000}"/>
    <cellStyle name="Comma 13 2 3" xfId="5007" xr:uid="{00000000-0005-0000-0000-0000CB040000}"/>
    <cellStyle name="Comma 13 2 3 2" xfId="12817" xr:uid="{00000000-0005-0000-0000-0000CC040000}"/>
    <cellStyle name="Comma 13 2 3 2 2" xfId="28228" xr:uid="{00000000-0005-0000-0000-0000CD040000}"/>
    <cellStyle name="Comma 13 2 3 2 2 2" xfId="59052" xr:uid="{00000000-0005-0000-0000-0000CE040000}"/>
    <cellStyle name="Comma 13 2 3 2 3" xfId="43642" xr:uid="{00000000-0005-0000-0000-0000CF040000}"/>
    <cellStyle name="Comma 13 2 3 3" xfId="20419" xr:uid="{00000000-0005-0000-0000-0000D0040000}"/>
    <cellStyle name="Comma 13 2 3 3 2" xfId="51243" xr:uid="{00000000-0005-0000-0000-0000D1040000}"/>
    <cellStyle name="Comma 13 2 3 4" xfId="35833" xr:uid="{00000000-0005-0000-0000-0000D2040000}"/>
    <cellStyle name="Comma 13 2 4" xfId="9014" xr:uid="{00000000-0005-0000-0000-0000D3040000}"/>
    <cellStyle name="Comma 13 2 4 2" xfId="24425" xr:uid="{00000000-0005-0000-0000-0000D4040000}"/>
    <cellStyle name="Comma 13 2 4 2 2" xfId="55249" xr:uid="{00000000-0005-0000-0000-0000D5040000}"/>
    <cellStyle name="Comma 13 2 4 3" xfId="39839" xr:uid="{00000000-0005-0000-0000-0000D6040000}"/>
    <cellStyle name="Comma 13 2 5" xfId="16616" xr:uid="{00000000-0005-0000-0000-0000D7040000}"/>
    <cellStyle name="Comma 13 2 5 2" xfId="47440" xr:uid="{00000000-0005-0000-0000-0000D8040000}"/>
    <cellStyle name="Comma 13 2 6" xfId="32030" xr:uid="{00000000-0005-0000-0000-0000D9040000}"/>
    <cellStyle name="Comma 13 3" xfId="1837" xr:uid="{00000000-0005-0000-0000-0000DA040000}"/>
    <cellStyle name="Comma 13 3 2" xfId="3736" xr:uid="{00000000-0005-0000-0000-0000DB040000}"/>
    <cellStyle name="Comma 13 3 2 2" xfId="7539" xr:uid="{00000000-0005-0000-0000-0000DC040000}"/>
    <cellStyle name="Comma 13 3 2 2 2" xfId="15349" xr:uid="{00000000-0005-0000-0000-0000DD040000}"/>
    <cellStyle name="Comma 13 3 2 2 2 2" xfId="30760" xr:uid="{00000000-0005-0000-0000-0000DE040000}"/>
    <cellStyle name="Comma 13 3 2 2 2 2 2" xfId="61584" xr:uid="{00000000-0005-0000-0000-0000DF040000}"/>
    <cellStyle name="Comma 13 3 2 2 2 3" xfId="46174" xr:uid="{00000000-0005-0000-0000-0000E0040000}"/>
    <cellStyle name="Comma 13 3 2 2 3" xfId="22951" xr:uid="{00000000-0005-0000-0000-0000E1040000}"/>
    <cellStyle name="Comma 13 3 2 2 3 2" xfId="53775" xr:uid="{00000000-0005-0000-0000-0000E2040000}"/>
    <cellStyle name="Comma 13 3 2 2 4" xfId="38365" xr:uid="{00000000-0005-0000-0000-0000E3040000}"/>
    <cellStyle name="Comma 13 3 2 3" xfId="11546" xr:uid="{00000000-0005-0000-0000-0000E4040000}"/>
    <cellStyle name="Comma 13 3 2 3 2" xfId="26957" xr:uid="{00000000-0005-0000-0000-0000E5040000}"/>
    <cellStyle name="Comma 13 3 2 3 2 2" xfId="57781" xr:uid="{00000000-0005-0000-0000-0000E6040000}"/>
    <cellStyle name="Comma 13 3 2 3 3" xfId="42371" xr:uid="{00000000-0005-0000-0000-0000E7040000}"/>
    <cellStyle name="Comma 13 3 2 4" xfId="19148" xr:uid="{00000000-0005-0000-0000-0000E8040000}"/>
    <cellStyle name="Comma 13 3 2 4 2" xfId="49972" xr:uid="{00000000-0005-0000-0000-0000E9040000}"/>
    <cellStyle name="Comma 13 3 2 5" xfId="34562" xr:uid="{00000000-0005-0000-0000-0000EA040000}"/>
    <cellStyle name="Comma 13 3 3" xfId="5640" xr:uid="{00000000-0005-0000-0000-0000EB040000}"/>
    <cellStyle name="Comma 13 3 3 2" xfId="13450" xr:uid="{00000000-0005-0000-0000-0000EC040000}"/>
    <cellStyle name="Comma 13 3 3 2 2" xfId="28861" xr:uid="{00000000-0005-0000-0000-0000ED040000}"/>
    <cellStyle name="Comma 13 3 3 2 2 2" xfId="59685" xr:uid="{00000000-0005-0000-0000-0000EE040000}"/>
    <cellStyle name="Comma 13 3 3 2 3" xfId="44275" xr:uid="{00000000-0005-0000-0000-0000EF040000}"/>
    <cellStyle name="Comma 13 3 3 3" xfId="21052" xr:uid="{00000000-0005-0000-0000-0000F0040000}"/>
    <cellStyle name="Comma 13 3 3 3 2" xfId="51876" xr:uid="{00000000-0005-0000-0000-0000F1040000}"/>
    <cellStyle name="Comma 13 3 3 4" xfId="36466" xr:uid="{00000000-0005-0000-0000-0000F2040000}"/>
    <cellStyle name="Comma 13 3 4" xfId="9647" xr:uid="{00000000-0005-0000-0000-0000F3040000}"/>
    <cellStyle name="Comma 13 3 4 2" xfId="25058" xr:uid="{00000000-0005-0000-0000-0000F4040000}"/>
    <cellStyle name="Comma 13 3 4 2 2" xfId="55882" xr:uid="{00000000-0005-0000-0000-0000F5040000}"/>
    <cellStyle name="Comma 13 3 4 3" xfId="40472" xr:uid="{00000000-0005-0000-0000-0000F6040000}"/>
    <cellStyle name="Comma 13 3 5" xfId="17249" xr:uid="{00000000-0005-0000-0000-0000F7040000}"/>
    <cellStyle name="Comma 13 3 5 2" xfId="48073" xr:uid="{00000000-0005-0000-0000-0000F8040000}"/>
    <cellStyle name="Comma 13 3 6" xfId="32663" xr:uid="{00000000-0005-0000-0000-0000F9040000}"/>
    <cellStyle name="Comma 13 4" xfId="2470" xr:uid="{00000000-0005-0000-0000-0000FA040000}"/>
    <cellStyle name="Comma 13 4 2" xfId="6273" xr:uid="{00000000-0005-0000-0000-0000FB040000}"/>
    <cellStyle name="Comma 13 4 2 2" xfId="14083" xr:uid="{00000000-0005-0000-0000-0000FC040000}"/>
    <cellStyle name="Comma 13 4 2 2 2" xfId="29494" xr:uid="{00000000-0005-0000-0000-0000FD040000}"/>
    <cellStyle name="Comma 13 4 2 2 2 2" xfId="60318" xr:uid="{00000000-0005-0000-0000-0000FE040000}"/>
    <cellStyle name="Comma 13 4 2 2 3" xfId="44908" xr:uid="{00000000-0005-0000-0000-0000FF040000}"/>
    <cellStyle name="Comma 13 4 2 3" xfId="21685" xr:uid="{00000000-0005-0000-0000-000000050000}"/>
    <cellStyle name="Comma 13 4 2 3 2" xfId="52509" xr:uid="{00000000-0005-0000-0000-000001050000}"/>
    <cellStyle name="Comma 13 4 2 4" xfId="37099" xr:uid="{00000000-0005-0000-0000-000002050000}"/>
    <cellStyle name="Comma 13 4 3" xfId="10280" xr:uid="{00000000-0005-0000-0000-000003050000}"/>
    <cellStyle name="Comma 13 4 3 2" xfId="25691" xr:uid="{00000000-0005-0000-0000-000004050000}"/>
    <cellStyle name="Comma 13 4 3 2 2" xfId="56515" xr:uid="{00000000-0005-0000-0000-000005050000}"/>
    <cellStyle name="Comma 13 4 3 3" xfId="41105" xr:uid="{00000000-0005-0000-0000-000006050000}"/>
    <cellStyle name="Comma 13 4 4" xfId="17882" xr:uid="{00000000-0005-0000-0000-000007050000}"/>
    <cellStyle name="Comma 13 4 4 2" xfId="48706" xr:uid="{00000000-0005-0000-0000-000008050000}"/>
    <cellStyle name="Comma 13 4 5" xfId="33296" xr:uid="{00000000-0005-0000-0000-000009050000}"/>
    <cellStyle name="Comma 13 5" xfId="4374" xr:uid="{00000000-0005-0000-0000-00000A050000}"/>
    <cellStyle name="Comma 13 5 2" xfId="12184" xr:uid="{00000000-0005-0000-0000-00000B050000}"/>
    <cellStyle name="Comma 13 5 2 2" xfId="27595" xr:uid="{00000000-0005-0000-0000-00000C050000}"/>
    <cellStyle name="Comma 13 5 2 2 2" xfId="58419" xr:uid="{00000000-0005-0000-0000-00000D050000}"/>
    <cellStyle name="Comma 13 5 2 3" xfId="43009" xr:uid="{00000000-0005-0000-0000-00000E050000}"/>
    <cellStyle name="Comma 13 5 3" xfId="19786" xr:uid="{00000000-0005-0000-0000-00000F050000}"/>
    <cellStyle name="Comma 13 5 3 2" xfId="50610" xr:uid="{00000000-0005-0000-0000-000010050000}"/>
    <cellStyle name="Comma 13 5 4" xfId="35200" xr:uid="{00000000-0005-0000-0000-000011050000}"/>
    <cellStyle name="Comma 13 6" xfId="8381" xr:uid="{00000000-0005-0000-0000-000012050000}"/>
    <cellStyle name="Comma 13 6 2" xfId="23792" xr:uid="{00000000-0005-0000-0000-000013050000}"/>
    <cellStyle name="Comma 13 6 2 2" xfId="54616" xr:uid="{00000000-0005-0000-0000-000014050000}"/>
    <cellStyle name="Comma 13 6 3" xfId="39206" xr:uid="{00000000-0005-0000-0000-000015050000}"/>
    <cellStyle name="Comma 13 7" xfId="15983" xr:uid="{00000000-0005-0000-0000-000016050000}"/>
    <cellStyle name="Comma 13 7 2" xfId="46807" xr:uid="{00000000-0005-0000-0000-000017050000}"/>
    <cellStyle name="Comma 13 8" xfId="31397" xr:uid="{00000000-0005-0000-0000-000018050000}"/>
    <cellStyle name="Comma 14" xfId="359" xr:uid="{00000000-0005-0000-0000-000019050000}"/>
    <cellStyle name="Comma 14 2" xfId="993" xr:uid="{00000000-0005-0000-0000-00001A050000}"/>
    <cellStyle name="Comma 14 2 2" xfId="2892" xr:uid="{00000000-0005-0000-0000-00001B050000}"/>
    <cellStyle name="Comma 14 2 2 2" xfId="6695" xr:uid="{00000000-0005-0000-0000-00001C050000}"/>
    <cellStyle name="Comma 14 2 2 2 2" xfId="14505" xr:uid="{00000000-0005-0000-0000-00001D050000}"/>
    <cellStyle name="Comma 14 2 2 2 2 2" xfId="29916" xr:uid="{00000000-0005-0000-0000-00001E050000}"/>
    <cellStyle name="Comma 14 2 2 2 2 2 2" xfId="60740" xr:uid="{00000000-0005-0000-0000-00001F050000}"/>
    <cellStyle name="Comma 14 2 2 2 2 3" xfId="45330" xr:uid="{00000000-0005-0000-0000-000020050000}"/>
    <cellStyle name="Comma 14 2 2 2 3" xfId="22107" xr:uid="{00000000-0005-0000-0000-000021050000}"/>
    <cellStyle name="Comma 14 2 2 2 3 2" xfId="52931" xr:uid="{00000000-0005-0000-0000-000022050000}"/>
    <cellStyle name="Comma 14 2 2 2 4" xfId="37521" xr:uid="{00000000-0005-0000-0000-000023050000}"/>
    <cellStyle name="Comma 14 2 2 3" xfId="10702" xr:uid="{00000000-0005-0000-0000-000024050000}"/>
    <cellStyle name="Comma 14 2 2 3 2" xfId="26113" xr:uid="{00000000-0005-0000-0000-000025050000}"/>
    <cellStyle name="Comma 14 2 2 3 2 2" xfId="56937" xr:uid="{00000000-0005-0000-0000-000026050000}"/>
    <cellStyle name="Comma 14 2 2 3 3" xfId="41527" xr:uid="{00000000-0005-0000-0000-000027050000}"/>
    <cellStyle name="Comma 14 2 2 4" xfId="18304" xr:uid="{00000000-0005-0000-0000-000028050000}"/>
    <cellStyle name="Comma 14 2 2 4 2" xfId="49128" xr:uid="{00000000-0005-0000-0000-000029050000}"/>
    <cellStyle name="Comma 14 2 2 5" xfId="33718" xr:uid="{00000000-0005-0000-0000-00002A050000}"/>
    <cellStyle name="Comma 14 2 3" xfId="4796" xr:uid="{00000000-0005-0000-0000-00002B050000}"/>
    <cellStyle name="Comma 14 2 3 2" xfId="12606" xr:uid="{00000000-0005-0000-0000-00002C050000}"/>
    <cellStyle name="Comma 14 2 3 2 2" xfId="28017" xr:uid="{00000000-0005-0000-0000-00002D050000}"/>
    <cellStyle name="Comma 14 2 3 2 2 2" xfId="58841" xr:uid="{00000000-0005-0000-0000-00002E050000}"/>
    <cellStyle name="Comma 14 2 3 2 3" xfId="43431" xr:uid="{00000000-0005-0000-0000-00002F050000}"/>
    <cellStyle name="Comma 14 2 3 3" xfId="20208" xr:uid="{00000000-0005-0000-0000-000030050000}"/>
    <cellStyle name="Comma 14 2 3 3 2" xfId="51032" xr:uid="{00000000-0005-0000-0000-000031050000}"/>
    <cellStyle name="Comma 14 2 3 4" xfId="35622" xr:uid="{00000000-0005-0000-0000-000032050000}"/>
    <cellStyle name="Comma 14 2 4" xfId="8803" xr:uid="{00000000-0005-0000-0000-000033050000}"/>
    <cellStyle name="Comma 14 2 4 2" xfId="24214" xr:uid="{00000000-0005-0000-0000-000034050000}"/>
    <cellStyle name="Comma 14 2 4 2 2" xfId="55038" xr:uid="{00000000-0005-0000-0000-000035050000}"/>
    <cellStyle name="Comma 14 2 4 3" xfId="39628" xr:uid="{00000000-0005-0000-0000-000036050000}"/>
    <cellStyle name="Comma 14 2 5" xfId="16405" xr:uid="{00000000-0005-0000-0000-000037050000}"/>
    <cellStyle name="Comma 14 2 5 2" xfId="47229" xr:uid="{00000000-0005-0000-0000-000038050000}"/>
    <cellStyle name="Comma 14 2 6" xfId="31819" xr:uid="{00000000-0005-0000-0000-000039050000}"/>
    <cellStyle name="Comma 14 3" xfId="1626" xr:uid="{00000000-0005-0000-0000-00003A050000}"/>
    <cellStyle name="Comma 14 3 2" xfId="3525" xr:uid="{00000000-0005-0000-0000-00003B050000}"/>
    <cellStyle name="Comma 14 3 2 2" xfId="7328" xr:uid="{00000000-0005-0000-0000-00003C050000}"/>
    <cellStyle name="Comma 14 3 2 2 2" xfId="15138" xr:uid="{00000000-0005-0000-0000-00003D050000}"/>
    <cellStyle name="Comma 14 3 2 2 2 2" xfId="30549" xr:uid="{00000000-0005-0000-0000-00003E050000}"/>
    <cellStyle name="Comma 14 3 2 2 2 2 2" xfId="61373" xr:uid="{00000000-0005-0000-0000-00003F050000}"/>
    <cellStyle name="Comma 14 3 2 2 2 3" xfId="45963" xr:uid="{00000000-0005-0000-0000-000040050000}"/>
    <cellStyle name="Comma 14 3 2 2 3" xfId="22740" xr:uid="{00000000-0005-0000-0000-000041050000}"/>
    <cellStyle name="Comma 14 3 2 2 3 2" xfId="53564" xr:uid="{00000000-0005-0000-0000-000042050000}"/>
    <cellStyle name="Comma 14 3 2 2 4" xfId="38154" xr:uid="{00000000-0005-0000-0000-000043050000}"/>
    <cellStyle name="Comma 14 3 2 3" xfId="11335" xr:uid="{00000000-0005-0000-0000-000044050000}"/>
    <cellStyle name="Comma 14 3 2 3 2" xfId="26746" xr:uid="{00000000-0005-0000-0000-000045050000}"/>
    <cellStyle name="Comma 14 3 2 3 2 2" xfId="57570" xr:uid="{00000000-0005-0000-0000-000046050000}"/>
    <cellStyle name="Comma 14 3 2 3 3" xfId="42160" xr:uid="{00000000-0005-0000-0000-000047050000}"/>
    <cellStyle name="Comma 14 3 2 4" xfId="18937" xr:uid="{00000000-0005-0000-0000-000048050000}"/>
    <cellStyle name="Comma 14 3 2 4 2" xfId="49761" xr:uid="{00000000-0005-0000-0000-000049050000}"/>
    <cellStyle name="Comma 14 3 2 5" xfId="34351" xr:uid="{00000000-0005-0000-0000-00004A050000}"/>
    <cellStyle name="Comma 14 3 3" xfId="5429" xr:uid="{00000000-0005-0000-0000-00004B050000}"/>
    <cellStyle name="Comma 14 3 3 2" xfId="13239" xr:uid="{00000000-0005-0000-0000-00004C050000}"/>
    <cellStyle name="Comma 14 3 3 2 2" xfId="28650" xr:uid="{00000000-0005-0000-0000-00004D050000}"/>
    <cellStyle name="Comma 14 3 3 2 2 2" xfId="59474" xr:uid="{00000000-0005-0000-0000-00004E050000}"/>
    <cellStyle name="Comma 14 3 3 2 3" xfId="44064" xr:uid="{00000000-0005-0000-0000-00004F050000}"/>
    <cellStyle name="Comma 14 3 3 3" xfId="20841" xr:uid="{00000000-0005-0000-0000-000050050000}"/>
    <cellStyle name="Comma 14 3 3 3 2" xfId="51665" xr:uid="{00000000-0005-0000-0000-000051050000}"/>
    <cellStyle name="Comma 14 3 3 4" xfId="36255" xr:uid="{00000000-0005-0000-0000-000052050000}"/>
    <cellStyle name="Comma 14 3 4" xfId="9436" xr:uid="{00000000-0005-0000-0000-000053050000}"/>
    <cellStyle name="Comma 14 3 4 2" xfId="24847" xr:uid="{00000000-0005-0000-0000-000054050000}"/>
    <cellStyle name="Comma 14 3 4 2 2" xfId="55671" xr:uid="{00000000-0005-0000-0000-000055050000}"/>
    <cellStyle name="Comma 14 3 4 3" xfId="40261" xr:uid="{00000000-0005-0000-0000-000056050000}"/>
    <cellStyle name="Comma 14 3 5" xfId="17038" xr:uid="{00000000-0005-0000-0000-000057050000}"/>
    <cellStyle name="Comma 14 3 5 2" xfId="47862" xr:uid="{00000000-0005-0000-0000-000058050000}"/>
    <cellStyle name="Comma 14 3 6" xfId="32452" xr:uid="{00000000-0005-0000-0000-000059050000}"/>
    <cellStyle name="Comma 14 4" xfId="2259" xr:uid="{00000000-0005-0000-0000-00005A050000}"/>
    <cellStyle name="Comma 14 4 2" xfId="6062" xr:uid="{00000000-0005-0000-0000-00005B050000}"/>
    <cellStyle name="Comma 14 4 2 2" xfId="13872" xr:uid="{00000000-0005-0000-0000-00005C050000}"/>
    <cellStyle name="Comma 14 4 2 2 2" xfId="29283" xr:uid="{00000000-0005-0000-0000-00005D050000}"/>
    <cellStyle name="Comma 14 4 2 2 2 2" xfId="60107" xr:uid="{00000000-0005-0000-0000-00005E050000}"/>
    <cellStyle name="Comma 14 4 2 2 3" xfId="44697" xr:uid="{00000000-0005-0000-0000-00005F050000}"/>
    <cellStyle name="Comma 14 4 2 3" xfId="21474" xr:uid="{00000000-0005-0000-0000-000060050000}"/>
    <cellStyle name="Comma 14 4 2 3 2" xfId="52298" xr:uid="{00000000-0005-0000-0000-000061050000}"/>
    <cellStyle name="Comma 14 4 2 4" xfId="36888" xr:uid="{00000000-0005-0000-0000-000062050000}"/>
    <cellStyle name="Comma 14 4 3" xfId="10069" xr:uid="{00000000-0005-0000-0000-000063050000}"/>
    <cellStyle name="Comma 14 4 3 2" xfId="25480" xr:uid="{00000000-0005-0000-0000-000064050000}"/>
    <cellStyle name="Comma 14 4 3 2 2" xfId="56304" xr:uid="{00000000-0005-0000-0000-000065050000}"/>
    <cellStyle name="Comma 14 4 3 3" xfId="40894" xr:uid="{00000000-0005-0000-0000-000066050000}"/>
    <cellStyle name="Comma 14 4 4" xfId="17671" xr:uid="{00000000-0005-0000-0000-000067050000}"/>
    <cellStyle name="Comma 14 4 4 2" xfId="48495" xr:uid="{00000000-0005-0000-0000-000068050000}"/>
    <cellStyle name="Comma 14 4 5" xfId="33085" xr:uid="{00000000-0005-0000-0000-000069050000}"/>
    <cellStyle name="Comma 14 5" xfId="4163" xr:uid="{00000000-0005-0000-0000-00006A050000}"/>
    <cellStyle name="Comma 14 5 2" xfId="11973" xr:uid="{00000000-0005-0000-0000-00006B050000}"/>
    <cellStyle name="Comma 14 5 2 2" xfId="27384" xr:uid="{00000000-0005-0000-0000-00006C050000}"/>
    <cellStyle name="Comma 14 5 2 2 2" xfId="58208" xr:uid="{00000000-0005-0000-0000-00006D050000}"/>
    <cellStyle name="Comma 14 5 2 3" xfId="42798" xr:uid="{00000000-0005-0000-0000-00006E050000}"/>
    <cellStyle name="Comma 14 5 3" xfId="19575" xr:uid="{00000000-0005-0000-0000-00006F050000}"/>
    <cellStyle name="Comma 14 5 3 2" xfId="50399" xr:uid="{00000000-0005-0000-0000-000070050000}"/>
    <cellStyle name="Comma 14 5 4" xfId="34989" xr:uid="{00000000-0005-0000-0000-000071050000}"/>
    <cellStyle name="Comma 14 6" xfId="8170" xr:uid="{00000000-0005-0000-0000-000072050000}"/>
    <cellStyle name="Comma 14 6 2" xfId="23581" xr:uid="{00000000-0005-0000-0000-000073050000}"/>
    <cellStyle name="Comma 14 6 2 2" xfId="54405" xr:uid="{00000000-0005-0000-0000-000074050000}"/>
    <cellStyle name="Comma 14 6 3" xfId="38995" xr:uid="{00000000-0005-0000-0000-000075050000}"/>
    <cellStyle name="Comma 14 7" xfId="15772" xr:uid="{00000000-0005-0000-0000-000076050000}"/>
    <cellStyle name="Comma 14 7 2" xfId="46596" xr:uid="{00000000-0005-0000-0000-000077050000}"/>
    <cellStyle name="Comma 14 8" xfId="31186" xr:uid="{00000000-0005-0000-0000-000078050000}"/>
    <cellStyle name="Comma 15" xfId="781" xr:uid="{00000000-0005-0000-0000-000079050000}"/>
    <cellStyle name="Comma 15 2" xfId="1414" xr:uid="{00000000-0005-0000-0000-00007A050000}"/>
    <cellStyle name="Comma 15 2 2" xfId="3313" xr:uid="{00000000-0005-0000-0000-00007B050000}"/>
    <cellStyle name="Comma 15 2 2 2" xfId="7116" xr:uid="{00000000-0005-0000-0000-00007C050000}"/>
    <cellStyle name="Comma 15 2 2 2 2" xfId="14926" xr:uid="{00000000-0005-0000-0000-00007D050000}"/>
    <cellStyle name="Comma 15 2 2 2 2 2" xfId="30337" xr:uid="{00000000-0005-0000-0000-00007E050000}"/>
    <cellStyle name="Comma 15 2 2 2 2 2 2" xfId="61161" xr:uid="{00000000-0005-0000-0000-00007F050000}"/>
    <cellStyle name="Comma 15 2 2 2 2 3" xfId="45751" xr:uid="{00000000-0005-0000-0000-000080050000}"/>
    <cellStyle name="Comma 15 2 2 2 3" xfId="22528" xr:uid="{00000000-0005-0000-0000-000081050000}"/>
    <cellStyle name="Comma 15 2 2 2 3 2" xfId="53352" xr:uid="{00000000-0005-0000-0000-000082050000}"/>
    <cellStyle name="Comma 15 2 2 2 4" xfId="37942" xr:uid="{00000000-0005-0000-0000-000083050000}"/>
    <cellStyle name="Comma 15 2 2 3" xfId="11123" xr:uid="{00000000-0005-0000-0000-000084050000}"/>
    <cellStyle name="Comma 15 2 2 3 2" xfId="26534" xr:uid="{00000000-0005-0000-0000-000085050000}"/>
    <cellStyle name="Comma 15 2 2 3 2 2" xfId="57358" xr:uid="{00000000-0005-0000-0000-000086050000}"/>
    <cellStyle name="Comma 15 2 2 3 3" xfId="41948" xr:uid="{00000000-0005-0000-0000-000087050000}"/>
    <cellStyle name="Comma 15 2 2 4" xfId="18725" xr:uid="{00000000-0005-0000-0000-000088050000}"/>
    <cellStyle name="Comma 15 2 2 4 2" xfId="49549" xr:uid="{00000000-0005-0000-0000-000089050000}"/>
    <cellStyle name="Comma 15 2 2 5" xfId="34139" xr:uid="{00000000-0005-0000-0000-00008A050000}"/>
    <cellStyle name="Comma 15 2 3" xfId="5217" xr:uid="{00000000-0005-0000-0000-00008B050000}"/>
    <cellStyle name="Comma 15 2 3 2" xfId="13027" xr:uid="{00000000-0005-0000-0000-00008C050000}"/>
    <cellStyle name="Comma 15 2 3 2 2" xfId="28438" xr:uid="{00000000-0005-0000-0000-00008D050000}"/>
    <cellStyle name="Comma 15 2 3 2 2 2" xfId="59262" xr:uid="{00000000-0005-0000-0000-00008E050000}"/>
    <cellStyle name="Comma 15 2 3 2 3" xfId="43852" xr:uid="{00000000-0005-0000-0000-00008F050000}"/>
    <cellStyle name="Comma 15 2 3 3" xfId="20629" xr:uid="{00000000-0005-0000-0000-000090050000}"/>
    <cellStyle name="Comma 15 2 3 3 2" xfId="51453" xr:uid="{00000000-0005-0000-0000-000091050000}"/>
    <cellStyle name="Comma 15 2 3 4" xfId="36043" xr:uid="{00000000-0005-0000-0000-000092050000}"/>
    <cellStyle name="Comma 15 2 4" xfId="9224" xr:uid="{00000000-0005-0000-0000-000093050000}"/>
    <cellStyle name="Comma 15 2 4 2" xfId="24635" xr:uid="{00000000-0005-0000-0000-000094050000}"/>
    <cellStyle name="Comma 15 2 4 2 2" xfId="55459" xr:uid="{00000000-0005-0000-0000-000095050000}"/>
    <cellStyle name="Comma 15 2 4 3" xfId="40049" xr:uid="{00000000-0005-0000-0000-000096050000}"/>
    <cellStyle name="Comma 15 2 5" xfId="16826" xr:uid="{00000000-0005-0000-0000-000097050000}"/>
    <cellStyle name="Comma 15 2 5 2" xfId="47650" xr:uid="{00000000-0005-0000-0000-000098050000}"/>
    <cellStyle name="Comma 15 2 6" xfId="32240" xr:uid="{00000000-0005-0000-0000-000099050000}"/>
    <cellStyle name="Comma 15 3" xfId="2047" xr:uid="{00000000-0005-0000-0000-00009A050000}"/>
    <cellStyle name="Comma 15 3 2" xfId="3946" xr:uid="{00000000-0005-0000-0000-00009B050000}"/>
    <cellStyle name="Comma 15 3 2 2" xfId="7749" xr:uid="{00000000-0005-0000-0000-00009C050000}"/>
    <cellStyle name="Comma 15 3 2 2 2" xfId="15559" xr:uid="{00000000-0005-0000-0000-00009D050000}"/>
    <cellStyle name="Comma 15 3 2 2 2 2" xfId="30970" xr:uid="{00000000-0005-0000-0000-00009E050000}"/>
    <cellStyle name="Comma 15 3 2 2 2 2 2" xfId="61794" xr:uid="{00000000-0005-0000-0000-00009F050000}"/>
    <cellStyle name="Comma 15 3 2 2 2 3" xfId="46384" xr:uid="{00000000-0005-0000-0000-0000A0050000}"/>
    <cellStyle name="Comma 15 3 2 2 3" xfId="23161" xr:uid="{00000000-0005-0000-0000-0000A1050000}"/>
    <cellStyle name="Comma 15 3 2 2 3 2" xfId="53985" xr:uid="{00000000-0005-0000-0000-0000A2050000}"/>
    <cellStyle name="Comma 15 3 2 2 4" xfId="38575" xr:uid="{00000000-0005-0000-0000-0000A3050000}"/>
    <cellStyle name="Comma 15 3 2 3" xfId="11756" xr:uid="{00000000-0005-0000-0000-0000A4050000}"/>
    <cellStyle name="Comma 15 3 2 3 2" xfId="27167" xr:uid="{00000000-0005-0000-0000-0000A5050000}"/>
    <cellStyle name="Comma 15 3 2 3 2 2" xfId="57991" xr:uid="{00000000-0005-0000-0000-0000A6050000}"/>
    <cellStyle name="Comma 15 3 2 3 3" xfId="42581" xr:uid="{00000000-0005-0000-0000-0000A7050000}"/>
    <cellStyle name="Comma 15 3 2 4" xfId="19358" xr:uid="{00000000-0005-0000-0000-0000A8050000}"/>
    <cellStyle name="Comma 15 3 2 4 2" xfId="50182" xr:uid="{00000000-0005-0000-0000-0000A9050000}"/>
    <cellStyle name="Comma 15 3 2 5" xfId="34772" xr:uid="{00000000-0005-0000-0000-0000AA050000}"/>
    <cellStyle name="Comma 15 3 3" xfId="5850" xr:uid="{00000000-0005-0000-0000-0000AB050000}"/>
    <cellStyle name="Comma 15 3 3 2" xfId="13660" xr:uid="{00000000-0005-0000-0000-0000AC050000}"/>
    <cellStyle name="Comma 15 3 3 2 2" xfId="29071" xr:uid="{00000000-0005-0000-0000-0000AD050000}"/>
    <cellStyle name="Comma 15 3 3 2 2 2" xfId="59895" xr:uid="{00000000-0005-0000-0000-0000AE050000}"/>
    <cellStyle name="Comma 15 3 3 2 3" xfId="44485" xr:uid="{00000000-0005-0000-0000-0000AF050000}"/>
    <cellStyle name="Comma 15 3 3 3" xfId="21262" xr:uid="{00000000-0005-0000-0000-0000B0050000}"/>
    <cellStyle name="Comma 15 3 3 3 2" xfId="52086" xr:uid="{00000000-0005-0000-0000-0000B1050000}"/>
    <cellStyle name="Comma 15 3 3 4" xfId="36676" xr:uid="{00000000-0005-0000-0000-0000B2050000}"/>
    <cellStyle name="Comma 15 3 4" xfId="9857" xr:uid="{00000000-0005-0000-0000-0000B3050000}"/>
    <cellStyle name="Comma 15 3 4 2" xfId="25268" xr:uid="{00000000-0005-0000-0000-0000B4050000}"/>
    <cellStyle name="Comma 15 3 4 2 2" xfId="56092" xr:uid="{00000000-0005-0000-0000-0000B5050000}"/>
    <cellStyle name="Comma 15 3 4 3" xfId="40682" xr:uid="{00000000-0005-0000-0000-0000B6050000}"/>
    <cellStyle name="Comma 15 3 5" xfId="17459" xr:uid="{00000000-0005-0000-0000-0000B7050000}"/>
    <cellStyle name="Comma 15 3 5 2" xfId="48283" xr:uid="{00000000-0005-0000-0000-0000B8050000}"/>
    <cellStyle name="Comma 15 3 6" xfId="32873" xr:uid="{00000000-0005-0000-0000-0000B9050000}"/>
    <cellStyle name="Comma 15 4" xfId="2680" xr:uid="{00000000-0005-0000-0000-0000BA050000}"/>
    <cellStyle name="Comma 15 4 2" xfId="6483" xr:uid="{00000000-0005-0000-0000-0000BB050000}"/>
    <cellStyle name="Comma 15 4 2 2" xfId="14293" xr:uid="{00000000-0005-0000-0000-0000BC050000}"/>
    <cellStyle name="Comma 15 4 2 2 2" xfId="29704" xr:uid="{00000000-0005-0000-0000-0000BD050000}"/>
    <cellStyle name="Comma 15 4 2 2 2 2" xfId="60528" xr:uid="{00000000-0005-0000-0000-0000BE050000}"/>
    <cellStyle name="Comma 15 4 2 2 3" xfId="45118" xr:uid="{00000000-0005-0000-0000-0000BF050000}"/>
    <cellStyle name="Comma 15 4 2 3" xfId="21895" xr:uid="{00000000-0005-0000-0000-0000C0050000}"/>
    <cellStyle name="Comma 15 4 2 3 2" xfId="52719" xr:uid="{00000000-0005-0000-0000-0000C1050000}"/>
    <cellStyle name="Comma 15 4 2 4" xfId="37309" xr:uid="{00000000-0005-0000-0000-0000C2050000}"/>
    <cellStyle name="Comma 15 4 3" xfId="10490" xr:uid="{00000000-0005-0000-0000-0000C3050000}"/>
    <cellStyle name="Comma 15 4 3 2" xfId="25901" xr:uid="{00000000-0005-0000-0000-0000C4050000}"/>
    <cellStyle name="Comma 15 4 3 2 2" xfId="56725" xr:uid="{00000000-0005-0000-0000-0000C5050000}"/>
    <cellStyle name="Comma 15 4 3 3" xfId="41315" xr:uid="{00000000-0005-0000-0000-0000C6050000}"/>
    <cellStyle name="Comma 15 4 4" xfId="18092" xr:uid="{00000000-0005-0000-0000-0000C7050000}"/>
    <cellStyle name="Comma 15 4 4 2" xfId="48916" xr:uid="{00000000-0005-0000-0000-0000C8050000}"/>
    <cellStyle name="Comma 15 4 5" xfId="33506" xr:uid="{00000000-0005-0000-0000-0000C9050000}"/>
    <cellStyle name="Comma 15 5" xfId="4584" xr:uid="{00000000-0005-0000-0000-0000CA050000}"/>
    <cellStyle name="Comma 15 5 2" xfId="12394" xr:uid="{00000000-0005-0000-0000-0000CB050000}"/>
    <cellStyle name="Comma 15 5 2 2" xfId="27805" xr:uid="{00000000-0005-0000-0000-0000CC050000}"/>
    <cellStyle name="Comma 15 5 2 2 2" xfId="58629" xr:uid="{00000000-0005-0000-0000-0000CD050000}"/>
    <cellStyle name="Comma 15 5 2 3" xfId="43219" xr:uid="{00000000-0005-0000-0000-0000CE050000}"/>
    <cellStyle name="Comma 15 5 3" xfId="19996" xr:uid="{00000000-0005-0000-0000-0000CF050000}"/>
    <cellStyle name="Comma 15 5 3 2" xfId="50820" xr:uid="{00000000-0005-0000-0000-0000D0050000}"/>
    <cellStyle name="Comma 15 5 4" xfId="35410" xr:uid="{00000000-0005-0000-0000-0000D1050000}"/>
    <cellStyle name="Comma 15 6" xfId="8591" xr:uid="{00000000-0005-0000-0000-0000D2050000}"/>
    <cellStyle name="Comma 15 6 2" xfId="24002" xr:uid="{00000000-0005-0000-0000-0000D3050000}"/>
    <cellStyle name="Comma 15 6 2 2" xfId="54826" xr:uid="{00000000-0005-0000-0000-0000D4050000}"/>
    <cellStyle name="Comma 15 6 3" xfId="39416" xr:uid="{00000000-0005-0000-0000-0000D5050000}"/>
    <cellStyle name="Comma 15 7" xfId="16193" xr:uid="{00000000-0005-0000-0000-0000D6050000}"/>
    <cellStyle name="Comma 15 7 2" xfId="47017" xr:uid="{00000000-0005-0000-0000-0000D7050000}"/>
    <cellStyle name="Comma 15 8" xfId="31607" xr:uid="{00000000-0005-0000-0000-0000D8050000}"/>
    <cellStyle name="Comma 16" xfId="782" xr:uid="{00000000-0005-0000-0000-0000D9050000}"/>
    <cellStyle name="Comma 16 2" xfId="2681" xr:uid="{00000000-0005-0000-0000-0000DA050000}"/>
    <cellStyle name="Comma 16 2 2" xfId="6484" xr:uid="{00000000-0005-0000-0000-0000DB050000}"/>
    <cellStyle name="Comma 16 2 2 2" xfId="14294" xr:uid="{00000000-0005-0000-0000-0000DC050000}"/>
    <cellStyle name="Comma 16 2 2 2 2" xfId="29705" xr:uid="{00000000-0005-0000-0000-0000DD050000}"/>
    <cellStyle name="Comma 16 2 2 2 2 2" xfId="60529" xr:uid="{00000000-0005-0000-0000-0000DE050000}"/>
    <cellStyle name="Comma 16 2 2 2 3" xfId="45119" xr:uid="{00000000-0005-0000-0000-0000DF050000}"/>
    <cellStyle name="Comma 16 2 2 3" xfId="21896" xr:uid="{00000000-0005-0000-0000-0000E0050000}"/>
    <cellStyle name="Comma 16 2 2 3 2" xfId="52720" xr:uid="{00000000-0005-0000-0000-0000E1050000}"/>
    <cellStyle name="Comma 16 2 2 4" xfId="37310" xr:uid="{00000000-0005-0000-0000-0000E2050000}"/>
    <cellStyle name="Comma 16 2 3" xfId="10491" xr:uid="{00000000-0005-0000-0000-0000E3050000}"/>
    <cellStyle name="Comma 16 2 3 2" xfId="25902" xr:uid="{00000000-0005-0000-0000-0000E4050000}"/>
    <cellStyle name="Comma 16 2 3 2 2" xfId="56726" xr:uid="{00000000-0005-0000-0000-0000E5050000}"/>
    <cellStyle name="Comma 16 2 3 3" xfId="41316" xr:uid="{00000000-0005-0000-0000-0000E6050000}"/>
    <cellStyle name="Comma 16 2 4" xfId="18093" xr:uid="{00000000-0005-0000-0000-0000E7050000}"/>
    <cellStyle name="Comma 16 2 4 2" xfId="48917" xr:uid="{00000000-0005-0000-0000-0000E8050000}"/>
    <cellStyle name="Comma 16 2 5" xfId="33507" xr:uid="{00000000-0005-0000-0000-0000E9050000}"/>
    <cellStyle name="Comma 16 3" xfId="4585" xr:uid="{00000000-0005-0000-0000-0000EA050000}"/>
    <cellStyle name="Comma 16 3 2" xfId="12395" xr:uid="{00000000-0005-0000-0000-0000EB050000}"/>
    <cellStyle name="Comma 16 3 2 2" xfId="27806" xr:uid="{00000000-0005-0000-0000-0000EC050000}"/>
    <cellStyle name="Comma 16 3 2 2 2" xfId="58630" xr:uid="{00000000-0005-0000-0000-0000ED050000}"/>
    <cellStyle name="Comma 16 3 2 3" xfId="43220" xr:uid="{00000000-0005-0000-0000-0000EE050000}"/>
    <cellStyle name="Comma 16 3 3" xfId="19997" xr:uid="{00000000-0005-0000-0000-0000EF050000}"/>
    <cellStyle name="Comma 16 3 3 2" xfId="50821" xr:uid="{00000000-0005-0000-0000-0000F0050000}"/>
    <cellStyle name="Comma 16 3 4" xfId="35411" xr:uid="{00000000-0005-0000-0000-0000F1050000}"/>
    <cellStyle name="Comma 16 4" xfId="8592" xr:uid="{00000000-0005-0000-0000-0000F2050000}"/>
    <cellStyle name="Comma 16 4 2" xfId="24003" xr:uid="{00000000-0005-0000-0000-0000F3050000}"/>
    <cellStyle name="Comma 16 4 2 2" xfId="54827" xr:uid="{00000000-0005-0000-0000-0000F4050000}"/>
    <cellStyle name="Comma 16 4 3" xfId="39417" xr:uid="{00000000-0005-0000-0000-0000F5050000}"/>
    <cellStyle name="Comma 16 5" xfId="16194" xr:uid="{00000000-0005-0000-0000-0000F6050000}"/>
    <cellStyle name="Comma 16 5 2" xfId="47018" xr:uid="{00000000-0005-0000-0000-0000F7050000}"/>
    <cellStyle name="Comma 16 6" xfId="31608" xr:uid="{00000000-0005-0000-0000-0000F8050000}"/>
    <cellStyle name="Comma 17" xfId="1416" xr:uid="{00000000-0005-0000-0000-0000F9050000}"/>
    <cellStyle name="Comma 17 2" xfId="3315" xr:uid="{00000000-0005-0000-0000-0000FA050000}"/>
    <cellStyle name="Comma 17 2 2" xfId="7118" xr:uid="{00000000-0005-0000-0000-0000FB050000}"/>
    <cellStyle name="Comma 17 2 2 2" xfId="14928" xr:uid="{00000000-0005-0000-0000-0000FC050000}"/>
    <cellStyle name="Comma 17 2 2 2 2" xfId="30339" xr:uid="{00000000-0005-0000-0000-0000FD050000}"/>
    <cellStyle name="Comma 17 2 2 2 2 2" xfId="61163" xr:uid="{00000000-0005-0000-0000-0000FE050000}"/>
    <cellStyle name="Comma 17 2 2 2 3" xfId="45753" xr:uid="{00000000-0005-0000-0000-0000FF050000}"/>
    <cellStyle name="Comma 17 2 2 3" xfId="22530" xr:uid="{00000000-0005-0000-0000-000000060000}"/>
    <cellStyle name="Comma 17 2 2 3 2" xfId="53354" xr:uid="{00000000-0005-0000-0000-000001060000}"/>
    <cellStyle name="Comma 17 2 2 4" xfId="37944" xr:uid="{00000000-0005-0000-0000-000002060000}"/>
    <cellStyle name="Comma 17 2 3" xfId="11125" xr:uid="{00000000-0005-0000-0000-000003060000}"/>
    <cellStyle name="Comma 17 2 3 2" xfId="26536" xr:uid="{00000000-0005-0000-0000-000004060000}"/>
    <cellStyle name="Comma 17 2 3 2 2" xfId="57360" xr:uid="{00000000-0005-0000-0000-000005060000}"/>
    <cellStyle name="Comma 17 2 3 3" xfId="41950" xr:uid="{00000000-0005-0000-0000-000006060000}"/>
    <cellStyle name="Comma 17 2 4" xfId="18727" xr:uid="{00000000-0005-0000-0000-000007060000}"/>
    <cellStyle name="Comma 17 2 4 2" xfId="49551" xr:uid="{00000000-0005-0000-0000-000008060000}"/>
    <cellStyle name="Comma 17 2 5" xfId="34141" xr:uid="{00000000-0005-0000-0000-000009060000}"/>
    <cellStyle name="Comma 17 3" xfId="5219" xr:uid="{00000000-0005-0000-0000-00000A060000}"/>
    <cellStyle name="Comma 17 3 2" xfId="13029" xr:uid="{00000000-0005-0000-0000-00000B060000}"/>
    <cellStyle name="Comma 17 3 2 2" xfId="28440" xr:uid="{00000000-0005-0000-0000-00000C060000}"/>
    <cellStyle name="Comma 17 3 2 2 2" xfId="59264" xr:uid="{00000000-0005-0000-0000-00000D060000}"/>
    <cellStyle name="Comma 17 3 2 3" xfId="43854" xr:uid="{00000000-0005-0000-0000-00000E060000}"/>
    <cellStyle name="Comma 17 3 3" xfId="20631" xr:uid="{00000000-0005-0000-0000-00000F060000}"/>
    <cellStyle name="Comma 17 3 3 2" xfId="51455" xr:uid="{00000000-0005-0000-0000-000010060000}"/>
    <cellStyle name="Comma 17 3 4" xfId="36045" xr:uid="{00000000-0005-0000-0000-000011060000}"/>
    <cellStyle name="Comma 17 4" xfId="9226" xr:uid="{00000000-0005-0000-0000-000012060000}"/>
    <cellStyle name="Comma 17 4 2" xfId="24637" xr:uid="{00000000-0005-0000-0000-000013060000}"/>
    <cellStyle name="Comma 17 4 2 2" xfId="55461" xr:uid="{00000000-0005-0000-0000-000014060000}"/>
    <cellStyle name="Comma 17 4 3" xfId="40051" xr:uid="{00000000-0005-0000-0000-000015060000}"/>
    <cellStyle name="Comma 17 5" xfId="16828" xr:uid="{00000000-0005-0000-0000-000016060000}"/>
    <cellStyle name="Comma 17 5 2" xfId="47652" xr:uid="{00000000-0005-0000-0000-000017060000}"/>
    <cellStyle name="Comma 17 6" xfId="32242" xr:uid="{00000000-0005-0000-0000-000018060000}"/>
    <cellStyle name="Comma 18" xfId="2048" xr:uid="{00000000-0005-0000-0000-000019060000}"/>
    <cellStyle name="Comma 18 2" xfId="5851" xr:uid="{00000000-0005-0000-0000-00001A060000}"/>
    <cellStyle name="Comma 18 2 2" xfId="13661" xr:uid="{00000000-0005-0000-0000-00001B060000}"/>
    <cellStyle name="Comma 18 2 2 2" xfId="29072" xr:uid="{00000000-0005-0000-0000-00001C060000}"/>
    <cellStyle name="Comma 18 2 2 2 2" xfId="59896" xr:uid="{00000000-0005-0000-0000-00001D060000}"/>
    <cellStyle name="Comma 18 2 2 3" xfId="44486" xr:uid="{00000000-0005-0000-0000-00001E060000}"/>
    <cellStyle name="Comma 18 2 3" xfId="21263" xr:uid="{00000000-0005-0000-0000-00001F060000}"/>
    <cellStyle name="Comma 18 2 3 2" xfId="52087" xr:uid="{00000000-0005-0000-0000-000020060000}"/>
    <cellStyle name="Comma 18 2 4" xfId="36677" xr:uid="{00000000-0005-0000-0000-000021060000}"/>
    <cellStyle name="Comma 18 3" xfId="9858" xr:uid="{00000000-0005-0000-0000-000022060000}"/>
    <cellStyle name="Comma 18 3 2" xfId="25269" xr:uid="{00000000-0005-0000-0000-000023060000}"/>
    <cellStyle name="Comma 18 3 2 2" xfId="56093" xr:uid="{00000000-0005-0000-0000-000024060000}"/>
    <cellStyle name="Comma 18 3 3" xfId="40683" xr:uid="{00000000-0005-0000-0000-000025060000}"/>
    <cellStyle name="Comma 18 4" xfId="17460" xr:uid="{00000000-0005-0000-0000-000026060000}"/>
    <cellStyle name="Comma 18 4 2" xfId="48284" xr:uid="{00000000-0005-0000-0000-000027060000}"/>
    <cellStyle name="Comma 18 5" xfId="32874" xr:uid="{00000000-0005-0000-0000-000028060000}"/>
    <cellStyle name="Comma 19" xfId="3952" xr:uid="{00000000-0005-0000-0000-000029060000}"/>
    <cellStyle name="Comma 19 2" xfId="11762" xr:uid="{00000000-0005-0000-0000-00002A060000}"/>
    <cellStyle name="Comma 19 2 2" xfId="27173" xr:uid="{00000000-0005-0000-0000-00002B060000}"/>
    <cellStyle name="Comma 19 2 2 2" xfId="57997" xr:uid="{00000000-0005-0000-0000-00002C060000}"/>
    <cellStyle name="Comma 19 2 3" xfId="42587" xr:uid="{00000000-0005-0000-0000-00002D060000}"/>
    <cellStyle name="Comma 19 3" xfId="19364" xr:uid="{00000000-0005-0000-0000-00002E060000}"/>
    <cellStyle name="Comma 19 3 2" xfId="50188" xr:uid="{00000000-0005-0000-0000-00002F060000}"/>
    <cellStyle name="Comma 19 4" xfId="34778" xr:uid="{00000000-0005-0000-0000-000030060000}"/>
    <cellStyle name="Comma 2" xfId="5" xr:uid="{00000000-0005-0000-0000-000031060000}"/>
    <cellStyle name="Comma 2 10" xfId="355" xr:uid="{00000000-0005-0000-0000-000032060000}"/>
    <cellStyle name="Comma 2 10 10" xfId="15768" xr:uid="{00000000-0005-0000-0000-000033060000}"/>
    <cellStyle name="Comma 2 10 10 2" xfId="46592" xr:uid="{00000000-0005-0000-0000-000034060000}"/>
    <cellStyle name="Comma 2 10 11" xfId="31182" xr:uid="{00000000-0005-0000-0000-000035060000}"/>
    <cellStyle name="Comma 2 10 2" xfId="778" xr:uid="{00000000-0005-0000-0000-000036060000}"/>
    <cellStyle name="Comma 2 10 2 2" xfId="1411" xr:uid="{00000000-0005-0000-0000-000037060000}"/>
    <cellStyle name="Comma 2 10 2 2 2" xfId="3310" xr:uid="{00000000-0005-0000-0000-000038060000}"/>
    <cellStyle name="Comma 2 10 2 2 2 2" xfId="7113" xr:uid="{00000000-0005-0000-0000-000039060000}"/>
    <cellStyle name="Comma 2 10 2 2 2 2 2" xfId="14923" xr:uid="{00000000-0005-0000-0000-00003A060000}"/>
    <cellStyle name="Comma 2 10 2 2 2 2 2 2" xfId="30334" xr:uid="{00000000-0005-0000-0000-00003B060000}"/>
    <cellStyle name="Comma 2 10 2 2 2 2 2 2 2" xfId="61158" xr:uid="{00000000-0005-0000-0000-00003C060000}"/>
    <cellStyle name="Comma 2 10 2 2 2 2 2 3" xfId="45748" xr:uid="{00000000-0005-0000-0000-00003D060000}"/>
    <cellStyle name="Comma 2 10 2 2 2 2 3" xfId="22525" xr:uid="{00000000-0005-0000-0000-00003E060000}"/>
    <cellStyle name="Comma 2 10 2 2 2 2 3 2" xfId="53349" xr:uid="{00000000-0005-0000-0000-00003F060000}"/>
    <cellStyle name="Comma 2 10 2 2 2 2 4" xfId="37939" xr:uid="{00000000-0005-0000-0000-000040060000}"/>
    <cellStyle name="Comma 2 10 2 2 2 3" xfId="11120" xr:uid="{00000000-0005-0000-0000-000041060000}"/>
    <cellStyle name="Comma 2 10 2 2 2 3 2" xfId="26531" xr:uid="{00000000-0005-0000-0000-000042060000}"/>
    <cellStyle name="Comma 2 10 2 2 2 3 2 2" xfId="57355" xr:uid="{00000000-0005-0000-0000-000043060000}"/>
    <cellStyle name="Comma 2 10 2 2 2 3 3" xfId="41945" xr:uid="{00000000-0005-0000-0000-000044060000}"/>
    <cellStyle name="Comma 2 10 2 2 2 4" xfId="18722" xr:uid="{00000000-0005-0000-0000-000045060000}"/>
    <cellStyle name="Comma 2 10 2 2 2 4 2" xfId="49546" xr:uid="{00000000-0005-0000-0000-000046060000}"/>
    <cellStyle name="Comma 2 10 2 2 2 5" xfId="34136" xr:uid="{00000000-0005-0000-0000-000047060000}"/>
    <cellStyle name="Comma 2 10 2 2 3" xfId="5214" xr:uid="{00000000-0005-0000-0000-000048060000}"/>
    <cellStyle name="Comma 2 10 2 2 3 2" xfId="13024" xr:uid="{00000000-0005-0000-0000-000049060000}"/>
    <cellStyle name="Comma 2 10 2 2 3 2 2" xfId="28435" xr:uid="{00000000-0005-0000-0000-00004A060000}"/>
    <cellStyle name="Comma 2 10 2 2 3 2 2 2" xfId="59259" xr:uid="{00000000-0005-0000-0000-00004B060000}"/>
    <cellStyle name="Comma 2 10 2 2 3 2 3" xfId="43849" xr:uid="{00000000-0005-0000-0000-00004C060000}"/>
    <cellStyle name="Comma 2 10 2 2 3 3" xfId="20626" xr:uid="{00000000-0005-0000-0000-00004D060000}"/>
    <cellStyle name="Comma 2 10 2 2 3 3 2" xfId="51450" xr:uid="{00000000-0005-0000-0000-00004E060000}"/>
    <cellStyle name="Comma 2 10 2 2 3 4" xfId="36040" xr:uid="{00000000-0005-0000-0000-00004F060000}"/>
    <cellStyle name="Comma 2 10 2 2 4" xfId="9221" xr:uid="{00000000-0005-0000-0000-000050060000}"/>
    <cellStyle name="Comma 2 10 2 2 4 2" xfId="24632" xr:uid="{00000000-0005-0000-0000-000051060000}"/>
    <cellStyle name="Comma 2 10 2 2 4 2 2" xfId="55456" xr:uid="{00000000-0005-0000-0000-000052060000}"/>
    <cellStyle name="Comma 2 10 2 2 4 3" xfId="40046" xr:uid="{00000000-0005-0000-0000-000053060000}"/>
    <cellStyle name="Comma 2 10 2 2 5" xfId="16823" xr:uid="{00000000-0005-0000-0000-000054060000}"/>
    <cellStyle name="Comma 2 10 2 2 5 2" xfId="47647" xr:uid="{00000000-0005-0000-0000-000055060000}"/>
    <cellStyle name="Comma 2 10 2 2 6" xfId="32237" xr:uid="{00000000-0005-0000-0000-000056060000}"/>
    <cellStyle name="Comma 2 10 2 3" xfId="2044" xr:uid="{00000000-0005-0000-0000-000057060000}"/>
    <cellStyle name="Comma 2 10 2 3 2" xfId="3943" xr:uid="{00000000-0005-0000-0000-000058060000}"/>
    <cellStyle name="Comma 2 10 2 3 2 2" xfId="7746" xr:uid="{00000000-0005-0000-0000-000059060000}"/>
    <cellStyle name="Comma 2 10 2 3 2 2 2" xfId="15556" xr:uid="{00000000-0005-0000-0000-00005A060000}"/>
    <cellStyle name="Comma 2 10 2 3 2 2 2 2" xfId="30967" xr:uid="{00000000-0005-0000-0000-00005B060000}"/>
    <cellStyle name="Comma 2 10 2 3 2 2 2 2 2" xfId="61791" xr:uid="{00000000-0005-0000-0000-00005C060000}"/>
    <cellStyle name="Comma 2 10 2 3 2 2 2 3" xfId="46381" xr:uid="{00000000-0005-0000-0000-00005D060000}"/>
    <cellStyle name="Comma 2 10 2 3 2 2 3" xfId="23158" xr:uid="{00000000-0005-0000-0000-00005E060000}"/>
    <cellStyle name="Comma 2 10 2 3 2 2 3 2" xfId="53982" xr:uid="{00000000-0005-0000-0000-00005F060000}"/>
    <cellStyle name="Comma 2 10 2 3 2 2 4" xfId="38572" xr:uid="{00000000-0005-0000-0000-000060060000}"/>
    <cellStyle name="Comma 2 10 2 3 2 3" xfId="11753" xr:uid="{00000000-0005-0000-0000-000061060000}"/>
    <cellStyle name="Comma 2 10 2 3 2 3 2" xfId="27164" xr:uid="{00000000-0005-0000-0000-000062060000}"/>
    <cellStyle name="Comma 2 10 2 3 2 3 2 2" xfId="57988" xr:uid="{00000000-0005-0000-0000-000063060000}"/>
    <cellStyle name="Comma 2 10 2 3 2 3 3" xfId="42578" xr:uid="{00000000-0005-0000-0000-000064060000}"/>
    <cellStyle name="Comma 2 10 2 3 2 4" xfId="19355" xr:uid="{00000000-0005-0000-0000-000065060000}"/>
    <cellStyle name="Comma 2 10 2 3 2 4 2" xfId="50179" xr:uid="{00000000-0005-0000-0000-000066060000}"/>
    <cellStyle name="Comma 2 10 2 3 2 5" xfId="34769" xr:uid="{00000000-0005-0000-0000-000067060000}"/>
    <cellStyle name="Comma 2 10 2 3 3" xfId="5847" xr:uid="{00000000-0005-0000-0000-000068060000}"/>
    <cellStyle name="Comma 2 10 2 3 3 2" xfId="13657" xr:uid="{00000000-0005-0000-0000-000069060000}"/>
    <cellStyle name="Comma 2 10 2 3 3 2 2" xfId="29068" xr:uid="{00000000-0005-0000-0000-00006A060000}"/>
    <cellStyle name="Comma 2 10 2 3 3 2 2 2" xfId="59892" xr:uid="{00000000-0005-0000-0000-00006B060000}"/>
    <cellStyle name="Comma 2 10 2 3 3 2 3" xfId="44482" xr:uid="{00000000-0005-0000-0000-00006C060000}"/>
    <cellStyle name="Comma 2 10 2 3 3 3" xfId="21259" xr:uid="{00000000-0005-0000-0000-00006D060000}"/>
    <cellStyle name="Comma 2 10 2 3 3 3 2" xfId="52083" xr:uid="{00000000-0005-0000-0000-00006E060000}"/>
    <cellStyle name="Comma 2 10 2 3 3 4" xfId="36673" xr:uid="{00000000-0005-0000-0000-00006F060000}"/>
    <cellStyle name="Comma 2 10 2 3 4" xfId="9854" xr:uid="{00000000-0005-0000-0000-000070060000}"/>
    <cellStyle name="Comma 2 10 2 3 4 2" xfId="25265" xr:uid="{00000000-0005-0000-0000-000071060000}"/>
    <cellStyle name="Comma 2 10 2 3 4 2 2" xfId="56089" xr:uid="{00000000-0005-0000-0000-000072060000}"/>
    <cellStyle name="Comma 2 10 2 3 4 3" xfId="40679" xr:uid="{00000000-0005-0000-0000-000073060000}"/>
    <cellStyle name="Comma 2 10 2 3 5" xfId="17456" xr:uid="{00000000-0005-0000-0000-000074060000}"/>
    <cellStyle name="Comma 2 10 2 3 5 2" xfId="48280" xr:uid="{00000000-0005-0000-0000-000075060000}"/>
    <cellStyle name="Comma 2 10 2 3 6" xfId="32870" xr:uid="{00000000-0005-0000-0000-000076060000}"/>
    <cellStyle name="Comma 2 10 2 4" xfId="2677" xr:uid="{00000000-0005-0000-0000-000077060000}"/>
    <cellStyle name="Comma 2 10 2 4 2" xfId="6480" xr:uid="{00000000-0005-0000-0000-000078060000}"/>
    <cellStyle name="Comma 2 10 2 4 2 2" xfId="14290" xr:uid="{00000000-0005-0000-0000-000079060000}"/>
    <cellStyle name="Comma 2 10 2 4 2 2 2" xfId="29701" xr:uid="{00000000-0005-0000-0000-00007A060000}"/>
    <cellStyle name="Comma 2 10 2 4 2 2 2 2" xfId="60525" xr:uid="{00000000-0005-0000-0000-00007B060000}"/>
    <cellStyle name="Comma 2 10 2 4 2 2 3" xfId="45115" xr:uid="{00000000-0005-0000-0000-00007C060000}"/>
    <cellStyle name="Comma 2 10 2 4 2 3" xfId="21892" xr:uid="{00000000-0005-0000-0000-00007D060000}"/>
    <cellStyle name="Comma 2 10 2 4 2 3 2" xfId="52716" xr:uid="{00000000-0005-0000-0000-00007E060000}"/>
    <cellStyle name="Comma 2 10 2 4 2 4" xfId="37306" xr:uid="{00000000-0005-0000-0000-00007F060000}"/>
    <cellStyle name="Comma 2 10 2 4 3" xfId="10487" xr:uid="{00000000-0005-0000-0000-000080060000}"/>
    <cellStyle name="Comma 2 10 2 4 3 2" xfId="25898" xr:uid="{00000000-0005-0000-0000-000081060000}"/>
    <cellStyle name="Comma 2 10 2 4 3 2 2" xfId="56722" xr:uid="{00000000-0005-0000-0000-000082060000}"/>
    <cellStyle name="Comma 2 10 2 4 3 3" xfId="41312" xr:uid="{00000000-0005-0000-0000-000083060000}"/>
    <cellStyle name="Comma 2 10 2 4 4" xfId="18089" xr:uid="{00000000-0005-0000-0000-000084060000}"/>
    <cellStyle name="Comma 2 10 2 4 4 2" xfId="48913" xr:uid="{00000000-0005-0000-0000-000085060000}"/>
    <cellStyle name="Comma 2 10 2 4 5" xfId="33503" xr:uid="{00000000-0005-0000-0000-000086060000}"/>
    <cellStyle name="Comma 2 10 2 5" xfId="4581" xr:uid="{00000000-0005-0000-0000-000087060000}"/>
    <cellStyle name="Comma 2 10 2 5 2" xfId="12391" xr:uid="{00000000-0005-0000-0000-000088060000}"/>
    <cellStyle name="Comma 2 10 2 5 2 2" xfId="27802" xr:uid="{00000000-0005-0000-0000-000089060000}"/>
    <cellStyle name="Comma 2 10 2 5 2 2 2" xfId="58626" xr:uid="{00000000-0005-0000-0000-00008A060000}"/>
    <cellStyle name="Comma 2 10 2 5 2 3" xfId="43216" xr:uid="{00000000-0005-0000-0000-00008B060000}"/>
    <cellStyle name="Comma 2 10 2 5 3" xfId="19993" xr:uid="{00000000-0005-0000-0000-00008C060000}"/>
    <cellStyle name="Comma 2 10 2 5 3 2" xfId="50817" xr:uid="{00000000-0005-0000-0000-00008D060000}"/>
    <cellStyle name="Comma 2 10 2 5 4" xfId="35407" xr:uid="{00000000-0005-0000-0000-00008E060000}"/>
    <cellStyle name="Comma 2 10 2 6" xfId="8588" xr:uid="{00000000-0005-0000-0000-00008F060000}"/>
    <cellStyle name="Comma 2 10 2 6 2" xfId="23999" xr:uid="{00000000-0005-0000-0000-000090060000}"/>
    <cellStyle name="Comma 2 10 2 6 2 2" xfId="54823" xr:uid="{00000000-0005-0000-0000-000091060000}"/>
    <cellStyle name="Comma 2 10 2 6 3" xfId="39413" xr:uid="{00000000-0005-0000-0000-000092060000}"/>
    <cellStyle name="Comma 2 10 2 7" xfId="16190" xr:uid="{00000000-0005-0000-0000-000093060000}"/>
    <cellStyle name="Comma 2 10 2 7 2" xfId="47014" xr:uid="{00000000-0005-0000-0000-000094060000}"/>
    <cellStyle name="Comma 2 10 2 8" xfId="31604" xr:uid="{00000000-0005-0000-0000-000095060000}"/>
    <cellStyle name="Comma 2 10 3" xfId="569" xr:uid="{00000000-0005-0000-0000-000096060000}"/>
    <cellStyle name="Comma 2 10 3 2" xfId="1202" xr:uid="{00000000-0005-0000-0000-000097060000}"/>
    <cellStyle name="Comma 2 10 3 2 2" xfId="3101" xr:uid="{00000000-0005-0000-0000-000098060000}"/>
    <cellStyle name="Comma 2 10 3 2 2 2" xfId="6904" xr:uid="{00000000-0005-0000-0000-000099060000}"/>
    <cellStyle name="Comma 2 10 3 2 2 2 2" xfId="14714" xr:uid="{00000000-0005-0000-0000-00009A060000}"/>
    <cellStyle name="Comma 2 10 3 2 2 2 2 2" xfId="30125" xr:uid="{00000000-0005-0000-0000-00009B060000}"/>
    <cellStyle name="Comma 2 10 3 2 2 2 2 2 2" xfId="60949" xr:uid="{00000000-0005-0000-0000-00009C060000}"/>
    <cellStyle name="Comma 2 10 3 2 2 2 2 3" xfId="45539" xr:uid="{00000000-0005-0000-0000-00009D060000}"/>
    <cellStyle name="Comma 2 10 3 2 2 2 3" xfId="22316" xr:uid="{00000000-0005-0000-0000-00009E060000}"/>
    <cellStyle name="Comma 2 10 3 2 2 2 3 2" xfId="53140" xr:uid="{00000000-0005-0000-0000-00009F060000}"/>
    <cellStyle name="Comma 2 10 3 2 2 2 4" xfId="37730" xr:uid="{00000000-0005-0000-0000-0000A0060000}"/>
    <cellStyle name="Comma 2 10 3 2 2 3" xfId="10911" xr:uid="{00000000-0005-0000-0000-0000A1060000}"/>
    <cellStyle name="Comma 2 10 3 2 2 3 2" xfId="26322" xr:uid="{00000000-0005-0000-0000-0000A2060000}"/>
    <cellStyle name="Comma 2 10 3 2 2 3 2 2" xfId="57146" xr:uid="{00000000-0005-0000-0000-0000A3060000}"/>
    <cellStyle name="Comma 2 10 3 2 2 3 3" xfId="41736" xr:uid="{00000000-0005-0000-0000-0000A4060000}"/>
    <cellStyle name="Comma 2 10 3 2 2 4" xfId="18513" xr:uid="{00000000-0005-0000-0000-0000A5060000}"/>
    <cellStyle name="Comma 2 10 3 2 2 4 2" xfId="49337" xr:uid="{00000000-0005-0000-0000-0000A6060000}"/>
    <cellStyle name="Comma 2 10 3 2 2 5" xfId="33927" xr:uid="{00000000-0005-0000-0000-0000A7060000}"/>
    <cellStyle name="Comma 2 10 3 2 3" xfId="5005" xr:uid="{00000000-0005-0000-0000-0000A8060000}"/>
    <cellStyle name="Comma 2 10 3 2 3 2" xfId="12815" xr:uid="{00000000-0005-0000-0000-0000A9060000}"/>
    <cellStyle name="Comma 2 10 3 2 3 2 2" xfId="28226" xr:uid="{00000000-0005-0000-0000-0000AA060000}"/>
    <cellStyle name="Comma 2 10 3 2 3 2 2 2" xfId="59050" xr:uid="{00000000-0005-0000-0000-0000AB060000}"/>
    <cellStyle name="Comma 2 10 3 2 3 2 3" xfId="43640" xr:uid="{00000000-0005-0000-0000-0000AC060000}"/>
    <cellStyle name="Comma 2 10 3 2 3 3" xfId="20417" xr:uid="{00000000-0005-0000-0000-0000AD060000}"/>
    <cellStyle name="Comma 2 10 3 2 3 3 2" xfId="51241" xr:uid="{00000000-0005-0000-0000-0000AE060000}"/>
    <cellStyle name="Comma 2 10 3 2 3 4" xfId="35831" xr:uid="{00000000-0005-0000-0000-0000AF060000}"/>
    <cellStyle name="Comma 2 10 3 2 4" xfId="9012" xr:uid="{00000000-0005-0000-0000-0000B0060000}"/>
    <cellStyle name="Comma 2 10 3 2 4 2" xfId="24423" xr:uid="{00000000-0005-0000-0000-0000B1060000}"/>
    <cellStyle name="Comma 2 10 3 2 4 2 2" xfId="55247" xr:uid="{00000000-0005-0000-0000-0000B2060000}"/>
    <cellStyle name="Comma 2 10 3 2 4 3" xfId="39837" xr:uid="{00000000-0005-0000-0000-0000B3060000}"/>
    <cellStyle name="Comma 2 10 3 2 5" xfId="16614" xr:uid="{00000000-0005-0000-0000-0000B4060000}"/>
    <cellStyle name="Comma 2 10 3 2 5 2" xfId="47438" xr:uid="{00000000-0005-0000-0000-0000B5060000}"/>
    <cellStyle name="Comma 2 10 3 2 6" xfId="32028" xr:uid="{00000000-0005-0000-0000-0000B6060000}"/>
    <cellStyle name="Comma 2 10 3 3" xfId="1835" xr:uid="{00000000-0005-0000-0000-0000B7060000}"/>
    <cellStyle name="Comma 2 10 3 3 2" xfId="3734" xr:uid="{00000000-0005-0000-0000-0000B8060000}"/>
    <cellStyle name="Comma 2 10 3 3 2 2" xfId="7537" xr:uid="{00000000-0005-0000-0000-0000B9060000}"/>
    <cellStyle name="Comma 2 10 3 3 2 2 2" xfId="15347" xr:uid="{00000000-0005-0000-0000-0000BA060000}"/>
    <cellStyle name="Comma 2 10 3 3 2 2 2 2" xfId="30758" xr:uid="{00000000-0005-0000-0000-0000BB060000}"/>
    <cellStyle name="Comma 2 10 3 3 2 2 2 2 2" xfId="61582" xr:uid="{00000000-0005-0000-0000-0000BC060000}"/>
    <cellStyle name="Comma 2 10 3 3 2 2 2 3" xfId="46172" xr:uid="{00000000-0005-0000-0000-0000BD060000}"/>
    <cellStyle name="Comma 2 10 3 3 2 2 3" xfId="22949" xr:uid="{00000000-0005-0000-0000-0000BE060000}"/>
    <cellStyle name="Comma 2 10 3 3 2 2 3 2" xfId="53773" xr:uid="{00000000-0005-0000-0000-0000BF060000}"/>
    <cellStyle name="Comma 2 10 3 3 2 2 4" xfId="38363" xr:uid="{00000000-0005-0000-0000-0000C0060000}"/>
    <cellStyle name="Comma 2 10 3 3 2 3" xfId="11544" xr:uid="{00000000-0005-0000-0000-0000C1060000}"/>
    <cellStyle name="Comma 2 10 3 3 2 3 2" xfId="26955" xr:uid="{00000000-0005-0000-0000-0000C2060000}"/>
    <cellStyle name="Comma 2 10 3 3 2 3 2 2" xfId="57779" xr:uid="{00000000-0005-0000-0000-0000C3060000}"/>
    <cellStyle name="Comma 2 10 3 3 2 3 3" xfId="42369" xr:uid="{00000000-0005-0000-0000-0000C4060000}"/>
    <cellStyle name="Comma 2 10 3 3 2 4" xfId="19146" xr:uid="{00000000-0005-0000-0000-0000C5060000}"/>
    <cellStyle name="Comma 2 10 3 3 2 4 2" xfId="49970" xr:uid="{00000000-0005-0000-0000-0000C6060000}"/>
    <cellStyle name="Comma 2 10 3 3 2 5" xfId="34560" xr:uid="{00000000-0005-0000-0000-0000C7060000}"/>
    <cellStyle name="Comma 2 10 3 3 3" xfId="5638" xr:uid="{00000000-0005-0000-0000-0000C8060000}"/>
    <cellStyle name="Comma 2 10 3 3 3 2" xfId="13448" xr:uid="{00000000-0005-0000-0000-0000C9060000}"/>
    <cellStyle name="Comma 2 10 3 3 3 2 2" xfId="28859" xr:uid="{00000000-0005-0000-0000-0000CA060000}"/>
    <cellStyle name="Comma 2 10 3 3 3 2 2 2" xfId="59683" xr:uid="{00000000-0005-0000-0000-0000CB060000}"/>
    <cellStyle name="Comma 2 10 3 3 3 2 3" xfId="44273" xr:uid="{00000000-0005-0000-0000-0000CC060000}"/>
    <cellStyle name="Comma 2 10 3 3 3 3" xfId="21050" xr:uid="{00000000-0005-0000-0000-0000CD060000}"/>
    <cellStyle name="Comma 2 10 3 3 3 3 2" xfId="51874" xr:uid="{00000000-0005-0000-0000-0000CE060000}"/>
    <cellStyle name="Comma 2 10 3 3 3 4" xfId="36464" xr:uid="{00000000-0005-0000-0000-0000CF060000}"/>
    <cellStyle name="Comma 2 10 3 3 4" xfId="9645" xr:uid="{00000000-0005-0000-0000-0000D0060000}"/>
    <cellStyle name="Comma 2 10 3 3 4 2" xfId="25056" xr:uid="{00000000-0005-0000-0000-0000D1060000}"/>
    <cellStyle name="Comma 2 10 3 3 4 2 2" xfId="55880" xr:uid="{00000000-0005-0000-0000-0000D2060000}"/>
    <cellStyle name="Comma 2 10 3 3 4 3" xfId="40470" xr:uid="{00000000-0005-0000-0000-0000D3060000}"/>
    <cellStyle name="Comma 2 10 3 3 5" xfId="17247" xr:uid="{00000000-0005-0000-0000-0000D4060000}"/>
    <cellStyle name="Comma 2 10 3 3 5 2" xfId="48071" xr:uid="{00000000-0005-0000-0000-0000D5060000}"/>
    <cellStyle name="Comma 2 10 3 3 6" xfId="32661" xr:uid="{00000000-0005-0000-0000-0000D6060000}"/>
    <cellStyle name="Comma 2 10 3 4" xfId="2468" xr:uid="{00000000-0005-0000-0000-0000D7060000}"/>
    <cellStyle name="Comma 2 10 3 4 2" xfId="6271" xr:uid="{00000000-0005-0000-0000-0000D8060000}"/>
    <cellStyle name="Comma 2 10 3 4 2 2" xfId="14081" xr:uid="{00000000-0005-0000-0000-0000D9060000}"/>
    <cellStyle name="Comma 2 10 3 4 2 2 2" xfId="29492" xr:uid="{00000000-0005-0000-0000-0000DA060000}"/>
    <cellStyle name="Comma 2 10 3 4 2 2 2 2" xfId="60316" xr:uid="{00000000-0005-0000-0000-0000DB060000}"/>
    <cellStyle name="Comma 2 10 3 4 2 2 3" xfId="44906" xr:uid="{00000000-0005-0000-0000-0000DC060000}"/>
    <cellStyle name="Comma 2 10 3 4 2 3" xfId="21683" xr:uid="{00000000-0005-0000-0000-0000DD060000}"/>
    <cellStyle name="Comma 2 10 3 4 2 3 2" xfId="52507" xr:uid="{00000000-0005-0000-0000-0000DE060000}"/>
    <cellStyle name="Comma 2 10 3 4 2 4" xfId="37097" xr:uid="{00000000-0005-0000-0000-0000DF060000}"/>
    <cellStyle name="Comma 2 10 3 4 3" xfId="10278" xr:uid="{00000000-0005-0000-0000-0000E0060000}"/>
    <cellStyle name="Comma 2 10 3 4 3 2" xfId="25689" xr:uid="{00000000-0005-0000-0000-0000E1060000}"/>
    <cellStyle name="Comma 2 10 3 4 3 2 2" xfId="56513" xr:uid="{00000000-0005-0000-0000-0000E2060000}"/>
    <cellStyle name="Comma 2 10 3 4 3 3" xfId="41103" xr:uid="{00000000-0005-0000-0000-0000E3060000}"/>
    <cellStyle name="Comma 2 10 3 4 4" xfId="17880" xr:uid="{00000000-0005-0000-0000-0000E4060000}"/>
    <cellStyle name="Comma 2 10 3 4 4 2" xfId="48704" xr:uid="{00000000-0005-0000-0000-0000E5060000}"/>
    <cellStyle name="Comma 2 10 3 4 5" xfId="33294" xr:uid="{00000000-0005-0000-0000-0000E6060000}"/>
    <cellStyle name="Comma 2 10 3 5" xfId="4372" xr:uid="{00000000-0005-0000-0000-0000E7060000}"/>
    <cellStyle name="Comma 2 10 3 5 2" xfId="12182" xr:uid="{00000000-0005-0000-0000-0000E8060000}"/>
    <cellStyle name="Comma 2 10 3 5 2 2" xfId="27593" xr:uid="{00000000-0005-0000-0000-0000E9060000}"/>
    <cellStyle name="Comma 2 10 3 5 2 2 2" xfId="58417" xr:uid="{00000000-0005-0000-0000-0000EA060000}"/>
    <cellStyle name="Comma 2 10 3 5 2 3" xfId="43007" xr:uid="{00000000-0005-0000-0000-0000EB060000}"/>
    <cellStyle name="Comma 2 10 3 5 3" xfId="19784" xr:uid="{00000000-0005-0000-0000-0000EC060000}"/>
    <cellStyle name="Comma 2 10 3 5 3 2" xfId="50608" xr:uid="{00000000-0005-0000-0000-0000ED060000}"/>
    <cellStyle name="Comma 2 10 3 5 4" xfId="35198" xr:uid="{00000000-0005-0000-0000-0000EE060000}"/>
    <cellStyle name="Comma 2 10 3 6" xfId="8379" xr:uid="{00000000-0005-0000-0000-0000EF060000}"/>
    <cellStyle name="Comma 2 10 3 6 2" xfId="23790" xr:uid="{00000000-0005-0000-0000-0000F0060000}"/>
    <cellStyle name="Comma 2 10 3 6 2 2" xfId="54614" xr:uid="{00000000-0005-0000-0000-0000F1060000}"/>
    <cellStyle name="Comma 2 10 3 6 3" xfId="39204" xr:uid="{00000000-0005-0000-0000-0000F2060000}"/>
    <cellStyle name="Comma 2 10 3 7" xfId="15981" xr:uid="{00000000-0005-0000-0000-0000F3060000}"/>
    <cellStyle name="Comma 2 10 3 7 2" xfId="46805" xr:uid="{00000000-0005-0000-0000-0000F4060000}"/>
    <cellStyle name="Comma 2 10 3 8" xfId="31395" xr:uid="{00000000-0005-0000-0000-0000F5060000}"/>
    <cellStyle name="Comma 2 10 4" xfId="989" xr:uid="{00000000-0005-0000-0000-0000F6060000}"/>
    <cellStyle name="Comma 2 10 4 2" xfId="2888" xr:uid="{00000000-0005-0000-0000-0000F7060000}"/>
    <cellStyle name="Comma 2 10 4 2 2" xfId="6691" xr:uid="{00000000-0005-0000-0000-0000F8060000}"/>
    <cellStyle name="Comma 2 10 4 2 2 2" xfId="14501" xr:uid="{00000000-0005-0000-0000-0000F9060000}"/>
    <cellStyle name="Comma 2 10 4 2 2 2 2" xfId="29912" xr:uid="{00000000-0005-0000-0000-0000FA060000}"/>
    <cellStyle name="Comma 2 10 4 2 2 2 2 2" xfId="60736" xr:uid="{00000000-0005-0000-0000-0000FB060000}"/>
    <cellStyle name="Comma 2 10 4 2 2 2 3" xfId="45326" xr:uid="{00000000-0005-0000-0000-0000FC060000}"/>
    <cellStyle name="Comma 2 10 4 2 2 3" xfId="22103" xr:uid="{00000000-0005-0000-0000-0000FD060000}"/>
    <cellStyle name="Comma 2 10 4 2 2 3 2" xfId="52927" xr:uid="{00000000-0005-0000-0000-0000FE060000}"/>
    <cellStyle name="Comma 2 10 4 2 2 4" xfId="37517" xr:uid="{00000000-0005-0000-0000-0000FF060000}"/>
    <cellStyle name="Comma 2 10 4 2 3" xfId="10698" xr:uid="{00000000-0005-0000-0000-000000070000}"/>
    <cellStyle name="Comma 2 10 4 2 3 2" xfId="26109" xr:uid="{00000000-0005-0000-0000-000001070000}"/>
    <cellStyle name="Comma 2 10 4 2 3 2 2" xfId="56933" xr:uid="{00000000-0005-0000-0000-000002070000}"/>
    <cellStyle name="Comma 2 10 4 2 3 3" xfId="41523" xr:uid="{00000000-0005-0000-0000-000003070000}"/>
    <cellStyle name="Comma 2 10 4 2 4" xfId="18300" xr:uid="{00000000-0005-0000-0000-000004070000}"/>
    <cellStyle name="Comma 2 10 4 2 4 2" xfId="49124" xr:uid="{00000000-0005-0000-0000-000005070000}"/>
    <cellStyle name="Comma 2 10 4 2 5" xfId="33714" xr:uid="{00000000-0005-0000-0000-000006070000}"/>
    <cellStyle name="Comma 2 10 4 3" xfId="4792" xr:uid="{00000000-0005-0000-0000-000007070000}"/>
    <cellStyle name="Comma 2 10 4 3 2" xfId="12602" xr:uid="{00000000-0005-0000-0000-000008070000}"/>
    <cellStyle name="Comma 2 10 4 3 2 2" xfId="28013" xr:uid="{00000000-0005-0000-0000-000009070000}"/>
    <cellStyle name="Comma 2 10 4 3 2 2 2" xfId="58837" xr:uid="{00000000-0005-0000-0000-00000A070000}"/>
    <cellStyle name="Comma 2 10 4 3 2 3" xfId="43427" xr:uid="{00000000-0005-0000-0000-00000B070000}"/>
    <cellStyle name="Comma 2 10 4 3 3" xfId="20204" xr:uid="{00000000-0005-0000-0000-00000C070000}"/>
    <cellStyle name="Comma 2 10 4 3 3 2" xfId="51028" xr:uid="{00000000-0005-0000-0000-00000D070000}"/>
    <cellStyle name="Comma 2 10 4 3 4" xfId="35618" xr:uid="{00000000-0005-0000-0000-00000E070000}"/>
    <cellStyle name="Comma 2 10 4 4" xfId="8799" xr:uid="{00000000-0005-0000-0000-00000F070000}"/>
    <cellStyle name="Comma 2 10 4 4 2" xfId="24210" xr:uid="{00000000-0005-0000-0000-000010070000}"/>
    <cellStyle name="Comma 2 10 4 4 2 2" xfId="55034" xr:uid="{00000000-0005-0000-0000-000011070000}"/>
    <cellStyle name="Comma 2 10 4 4 3" xfId="39624" xr:uid="{00000000-0005-0000-0000-000012070000}"/>
    <cellStyle name="Comma 2 10 4 5" xfId="16401" xr:uid="{00000000-0005-0000-0000-000013070000}"/>
    <cellStyle name="Comma 2 10 4 5 2" xfId="47225" xr:uid="{00000000-0005-0000-0000-000014070000}"/>
    <cellStyle name="Comma 2 10 4 6" xfId="31815" xr:uid="{00000000-0005-0000-0000-000015070000}"/>
    <cellStyle name="Comma 2 10 5" xfId="1622" xr:uid="{00000000-0005-0000-0000-000016070000}"/>
    <cellStyle name="Comma 2 10 5 2" xfId="3521" xr:uid="{00000000-0005-0000-0000-000017070000}"/>
    <cellStyle name="Comma 2 10 5 2 2" xfId="7324" xr:uid="{00000000-0005-0000-0000-000018070000}"/>
    <cellStyle name="Comma 2 10 5 2 2 2" xfId="15134" xr:uid="{00000000-0005-0000-0000-000019070000}"/>
    <cellStyle name="Comma 2 10 5 2 2 2 2" xfId="30545" xr:uid="{00000000-0005-0000-0000-00001A070000}"/>
    <cellStyle name="Comma 2 10 5 2 2 2 2 2" xfId="61369" xr:uid="{00000000-0005-0000-0000-00001B070000}"/>
    <cellStyle name="Comma 2 10 5 2 2 2 3" xfId="45959" xr:uid="{00000000-0005-0000-0000-00001C070000}"/>
    <cellStyle name="Comma 2 10 5 2 2 3" xfId="22736" xr:uid="{00000000-0005-0000-0000-00001D070000}"/>
    <cellStyle name="Comma 2 10 5 2 2 3 2" xfId="53560" xr:uid="{00000000-0005-0000-0000-00001E070000}"/>
    <cellStyle name="Comma 2 10 5 2 2 4" xfId="38150" xr:uid="{00000000-0005-0000-0000-00001F070000}"/>
    <cellStyle name="Comma 2 10 5 2 3" xfId="11331" xr:uid="{00000000-0005-0000-0000-000020070000}"/>
    <cellStyle name="Comma 2 10 5 2 3 2" xfId="26742" xr:uid="{00000000-0005-0000-0000-000021070000}"/>
    <cellStyle name="Comma 2 10 5 2 3 2 2" xfId="57566" xr:uid="{00000000-0005-0000-0000-000022070000}"/>
    <cellStyle name="Comma 2 10 5 2 3 3" xfId="42156" xr:uid="{00000000-0005-0000-0000-000023070000}"/>
    <cellStyle name="Comma 2 10 5 2 4" xfId="18933" xr:uid="{00000000-0005-0000-0000-000024070000}"/>
    <cellStyle name="Comma 2 10 5 2 4 2" xfId="49757" xr:uid="{00000000-0005-0000-0000-000025070000}"/>
    <cellStyle name="Comma 2 10 5 2 5" xfId="34347" xr:uid="{00000000-0005-0000-0000-000026070000}"/>
    <cellStyle name="Comma 2 10 5 3" xfId="5425" xr:uid="{00000000-0005-0000-0000-000027070000}"/>
    <cellStyle name="Comma 2 10 5 3 2" xfId="13235" xr:uid="{00000000-0005-0000-0000-000028070000}"/>
    <cellStyle name="Comma 2 10 5 3 2 2" xfId="28646" xr:uid="{00000000-0005-0000-0000-000029070000}"/>
    <cellStyle name="Comma 2 10 5 3 2 2 2" xfId="59470" xr:uid="{00000000-0005-0000-0000-00002A070000}"/>
    <cellStyle name="Comma 2 10 5 3 2 3" xfId="44060" xr:uid="{00000000-0005-0000-0000-00002B070000}"/>
    <cellStyle name="Comma 2 10 5 3 3" xfId="20837" xr:uid="{00000000-0005-0000-0000-00002C070000}"/>
    <cellStyle name="Comma 2 10 5 3 3 2" xfId="51661" xr:uid="{00000000-0005-0000-0000-00002D070000}"/>
    <cellStyle name="Comma 2 10 5 3 4" xfId="36251" xr:uid="{00000000-0005-0000-0000-00002E070000}"/>
    <cellStyle name="Comma 2 10 5 4" xfId="9432" xr:uid="{00000000-0005-0000-0000-00002F070000}"/>
    <cellStyle name="Comma 2 10 5 4 2" xfId="24843" xr:uid="{00000000-0005-0000-0000-000030070000}"/>
    <cellStyle name="Comma 2 10 5 4 2 2" xfId="55667" xr:uid="{00000000-0005-0000-0000-000031070000}"/>
    <cellStyle name="Comma 2 10 5 4 3" xfId="40257" xr:uid="{00000000-0005-0000-0000-000032070000}"/>
    <cellStyle name="Comma 2 10 5 5" xfId="17034" xr:uid="{00000000-0005-0000-0000-000033070000}"/>
    <cellStyle name="Comma 2 10 5 5 2" xfId="47858" xr:uid="{00000000-0005-0000-0000-000034070000}"/>
    <cellStyle name="Comma 2 10 5 6" xfId="32448" xr:uid="{00000000-0005-0000-0000-000035070000}"/>
    <cellStyle name="Comma 2 10 6" xfId="2255" xr:uid="{00000000-0005-0000-0000-000036070000}"/>
    <cellStyle name="Comma 2 10 6 2" xfId="6058" xr:uid="{00000000-0005-0000-0000-000037070000}"/>
    <cellStyle name="Comma 2 10 6 2 2" xfId="13868" xr:uid="{00000000-0005-0000-0000-000038070000}"/>
    <cellStyle name="Comma 2 10 6 2 2 2" xfId="29279" xr:uid="{00000000-0005-0000-0000-000039070000}"/>
    <cellStyle name="Comma 2 10 6 2 2 2 2" xfId="60103" xr:uid="{00000000-0005-0000-0000-00003A070000}"/>
    <cellStyle name="Comma 2 10 6 2 2 3" xfId="44693" xr:uid="{00000000-0005-0000-0000-00003B070000}"/>
    <cellStyle name="Comma 2 10 6 2 3" xfId="21470" xr:uid="{00000000-0005-0000-0000-00003C070000}"/>
    <cellStyle name="Comma 2 10 6 2 3 2" xfId="52294" xr:uid="{00000000-0005-0000-0000-00003D070000}"/>
    <cellStyle name="Comma 2 10 6 2 4" xfId="36884" xr:uid="{00000000-0005-0000-0000-00003E070000}"/>
    <cellStyle name="Comma 2 10 6 3" xfId="10065" xr:uid="{00000000-0005-0000-0000-00003F070000}"/>
    <cellStyle name="Comma 2 10 6 3 2" xfId="25476" xr:uid="{00000000-0005-0000-0000-000040070000}"/>
    <cellStyle name="Comma 2 10 6 3 2 2" xfId="56300" xr:uid="{00000000-0005-0000-0000-000041070000}"/>
    <cellStyle name="Comma 2 10 6 3 3" xfId="40890" xr:uid="{00000000-0005-0000-0000-000042070000}"/>
    <cellStyle name="Comma 2 10 6 4" xfId="17667" xr:uid="{00000000-0005-0000-0000-000043070000}"/>
    <cellStyle name="Comma 2 10 6 4 2" xfId="48491" xr:uid="{00000000-0005-0000-0000-000044070000}"/>
    <cellStyle name="Comma 2 10 6 5" xfId="33081" xr:uid="{00000000-0005-0000-0000-000045070000}"/>
    <cellStyle name="Comma 2 10 7" xfId="4159" xr:uid="{00000000-0005-0000-0000-000046070000}"/>
    <cellStyle name="Comma 2 10 7 2" xfId="11969" xr:uid="{00000000-0005-0000-0000-000047070000}"/>
    <cellStyle name="Comma 2 10 7 2 2" xfId="27380" xr:uid="{00000000-0005-0000-0000-000048070000}"/>
    <cellStyle name="Comma 2 10 7 2 2 2" xfId="58204" xr:uid="{00000000-0005-0000-0000-000049070000}"/>
    <cellStyle name="Comma 2 10 7 2 3" xfId="42794" xr:uid="{00000000-0005-0000-0000-00004A070000}"/>
    <cellStyle name="Comma 2 10 7 3" xfId="19571" xr:uid="{00000000-0005-0000-0000-00004B070000}"/>
    <cellStyle name="Comma 2 10 7 3 2" xfId="50395" xr:uid="{00000000-0005-0000-0000-00004C070000}"/>
    <cellStyle name="Comma 2 10 7 4" xfId="34985" xr:uid="{00000000-0005-0000-0000-00004D070000}"/>
    <cellStyle name="Comma 2 10 8" xfId="8166" xr:uid="{00000000-0005-0000-0000-00004E070000}"/>
    <cellStyle name="Comma 2 10 8 2" xfId="23577" xr:uid="{00000000-0005-0000-0000-00004F070000}"/>
    <cellStyle name="Comma 2 10 8 2 2" xfId="54401" xr:uid="{00000000-0005-0000-0000-000050070000}"/>
    <cellStyle name="Comma 2 10 8 3" xfId="38991" xr:uid="{00000000-0005-0000-0000-000051070000}"/>
    <cellStyle name="Comma 2 10 9" xfId="7957" xr:uid="{00000000-0005-0000-0000-000052070000}"/>
    <cellStyle name="Comma 2 10 9 2" xfId="23368" xr:uid="{00000000-0005-0000-0000-000053070000}"/>
    <cellStyle name="Comma 2 10 9 2 2" xfId="54192" xr:uid="{00000000-0005-0000-0000-000054070000}"/>
    <cellStyle name="Comma 2 10 9 3" xfId="38782" xr:uid="{00000000-0005-0000-0000-000055070000}"/>
    <cellStyle name="Comma 2 11" xfId="363" xr:uid="{00000000-0005-0000-0000-000056070000}"/>
    <cellStyle name="Comma 2 11 2" xfId="996" xr:uid="{00000000-0005-0000-0000-000057070000}"/>
    <cellStyle name="Comma 2 11 2 2" xfId="2895" xr:uid="{00000000-0005-0000-0000-000058070000}"/>
    <cellStyle name="Comma 2 11 2 2 2" xfId="6698" xr:uid="{00000000-0005-0000-0000-000059070000}"/>
    <cellStyle name="Comma 2 11 2 2 2 2" xfId="14508" xr:uid="{00000000-0005-0000-0000-00005A070000}"/>
    <cellStyle name="Comma 2 11 2 2 2 2 2" xfId="29919" xr:uid="{00000000-0005-0000-0000-00005B070000}"/>
    <cellStyle name="Comma 2 11 2 2 2 2 2 2" xfId="60743" xr:uid="{00000000-0005-0000-0000-00005C070000}"/>
    <cellStyle name="Comma 2 11 2 2 2 2 3" xfId="45333" xr:uid="{00000000-0005-0000-0000-00005D070000}"/>
    <cellStyle name="Comma 2 11 2 2 2 3" xfId="22110" xr:uid="{00000000-0005-0000-0000-00005E070000}"/>
    <cellStyle name="Comma 2 11 2 2 2 3 2" xfId="52934" xr:uid="{00000000-0005-0000-0000-00005F070000}"/>
    <cellStyle name="Comma 2 11 2 2 2 4" xfId="37524" xr:uid="{00000000-0005-0000-0000-000060070000}"/>
    <cellStyle name="Comma 2 11 2 2 3" xfId="10705" xr:uid="{00000000-0005-0000-0000-000061070000}"/>
    <cellStyle name="Comma 2 11 2 2 3 2" xfId="26116" xr:uid="{00000000-0005-0000-0000-000062070000}"/>
    <cellStyle name="Comma 2 11 2 2 3 2 2" xfId="56940" xr:uid="{00000000-0005-0000-0000-000063070000}"/>
    <cellStyle name="Comma 2 11 2 2 3 3" xfId="41530" xr:uid="{00000000-0005-0000-0000-000064070000}"/>
    <cellStyle name="Comma 2 11 2 2 4" xfId="18307" xr:uid="{00000000-0005-0000-0000-000065070000}"/>
    <cellStyle name="Comma 2 11 2 2 4 2" xfId="49131" xr:uid="{00000000-0005-0000-0000-000066070000}"/>
    <cellStyle name="Comma 2 11 2 2 5" xfId="33721" xr:uid="{00000000-0005-0000-0000-000067070000}"/>
    <cellStyle name="Comma 2 11 2 3" xfId="4799" xr:uid="{00000000-0005-0000-0000-000068070000}"/>
    <cellStyle name="Comma 2 11 2 3 2" xfId="12609" xr:uid="{00000000-0005-0000-0000-000069070000}"/>
    <cellStyle name="Comma 2 11 2 3 2 2" xfId="28020" xr:uid="{00000000-0005-0000-0000-00006A070000}"/>
    <cellStyle name="Comma 2 11 2 3 2 2 2" xfId="58844" xr:uid="{00000000-0005-0000-0000-00006B070000}"/>
    <cellStyle name="Comma 2 11 2 3 2 3" xfId="43434" xr:uid="{00000000-0005-0000-0000-00006C070000}"/>
    <cellStyle name="Comma 2 11 2 3 3" xfId="20211" xr:uid="{00000000-0005-0000-0000-00006D070000}"/>
    <cellStyle name="Comma 2 11 2 3 3 2" xfId="51035" xr:uid="{00000000-0005-0000-0000-00006E070000}"/>
    <cellStyle name="Comma 2 11 2 3 4" xfId="35625" xr:uid="{00000000-0005-0000-0000-00006F070000}"/>
    <cellStyle name="Comma 2 11 2 4" xfId="8806" xr:uid="{00000000-0005-0000-0000-000070070000}"/>
    <cellStyle name="Comma 2 11 2 4 2" xfId="24217" xr:uid="{00000000-0005-0000-0000-000071070000}"/>
    <cellStyle name="Comma 2 11 2 4 2 2" xfId="55041" xr:uid="{00000000-0005-0000-0000-000072070000}"/>
    <cellStyle name="Comma 2 11 2 4 3" xfId="39631" xr:uid="{00000000-0005-0000-0000-000073070000}"/>
    <cellStyle name="Comma 2 11 2 5" xfId="16408" xr:uid="{00000000-0005-0000-0000-000074070000}"/>
    <cellStyle name="Comma 2 11 2 5 2" xfId="47232" xr:uid="{00000000-0005-0000-0000-000075070000}"/>
    <cellStyle name="Comma 2 11 2 6" xfId="31822" xr:uid="{00000000-0005-0000-0000-000076070000}"/>
    <cellStyle name="Comma 2 11 3" xfId="1629" xr:uid="{00000000-0005-0000-0000-000077070000}"/>
    <cellStyle name="Comma 2 11 3 2" xfId="3528" xr:uid="{00000000-0005-0000-0000-000078070000}"/>
    <cellStyle name="Comma 2 11 3 2 2" xfId="7331" xr:uid="{00000000-0005-0000-0000-000079070000}"/>
    <cellStyle name="Comma 2 11 3 2 2 2" xfId="15141" xr:uid="{00000000-0005-0000-0000-00007A070000}"/>
    <cellStyle name="Comma 2 11 3 2 2 2 2" xfId="30552" xr:uid="{00000000-0005-0000-0000-00007B070000}"/>
    <cellStyle name="Comma 2 11 3 2 2 2 2 2" xfId="61376" xr:uid="{00000000-0005-0000-0000-00007C070000}"/>
    <cellStyle name="Comma 2 11 3 2 2 2 3" xfId="45966" xr:uid="{00000000-0005-0000-0000-00007D070000}"/>
    <cellStyle name="Comma 2 11 3 2 2 3" xfId="22743" xr:uid="{00000000-0005-0000-0000-00007E070000}"/>
    <cellStyle name="Comma 2 11 3 2 2 3 2" xfId="53567" xr:uid="{00000000-0005-0000-0000-00007F070000}"/>
    <cellStyle name="Comma 2 11 3 2 2 4" xfId="38157" xr:uid="{00000000-0005-0000-0000-000080070000}"/>
    <cellStyle name="Comma 2 11 3 2 3" xfId="11338" xr:uid="{00000000-0005-0000-0000-000081070000}"/>
    <cellStyle name="Comma 2 11 3 2 3 2" xfId="26749" xr:uid="{00000000-0005-0000-0000-000082070000}"/>
    <cellStyle name="Comma 2 11 3 2 3 2 2" xfId="57573" xr:uid="{00000000-0005-0000-0000-000083070000}"/>
    <cellStyle name="Comma 2 11 3 2 3 3" xfId="42163" xr:uid="{00000000-0005-0000-0000-000084070000}"/>
    <cellStyle name="Comma 2 11 3 2 4" xfId="18940" xr:uid="{00000000-0005-0000-0000-000085070000}"/>
    <cellStyle name="Comma 2 11 3 2 4 2" xfId="49764" xr:uid="{00000000-0005-0000-0000-000086070000}"/>
    <cellStyle name="Comma 2 11 3 2 5" xfId="34354" xr:uid="{00000000-0005-0000-0000-000087070000}"/>
    <cellStyle name="Comma 2 11 3 3" xfId="5432" xr:uid="{00000000-0005-0000-0000-000088070000}"/>
    <cellStyle name="Comma 2 11 3 3 2" xfId="13242" xr:uid="{00000000-0005-0000-0000-000089070000}"/>
    <cellStyle name="Comma 2 11 3 3 2 2" xfId="28653" xr:uid="{00000000-0005-0000-0000-00008A070000}"/>
    <cellStyle name="Comma 2 11 3 3 2 2 2" xfId="59477" xr:uid="{00000000-0005-0000-0000-00008B070000}"/>
    <cellStyle name="Comma 2 11 3 3 2 3" xfId="44067" xr:uid="{00000000-0005-0000-0000-00008C070000}"/>
    <cellStyle name="Comma 2 11 3 3 3" xfId="20844" xr:uid="{00000000-0005-0000-0000-00008D070000}"/>
    <cellStyle name="Comma 2 11 3 3 3 2" xfId="51668" xr:uid="{00000000-0005-0000-0000-00008E070000}"/>
    <cellStyle name="Comma 2 11 3 3 4" xfId="36258" xr:uid="{00000000-0005-0000-0000-00008F070000}"/>
    <cellStyle name="Comma 2 11 3 4" xfId="9439" xr:uid="{00000000-0005-0000-0000-000090070000}"/>
    <cellStyle name="Comma 2 11 3 4 2" xfId="24850" xr:uid="{00000000-0005-0000-0000-000091070000}"/>
    <cellStyle name="Comma 2 11 3 4 2 2" xfId="55674" xr:uid="{00000000-0005-0000-0000-000092070000}"/>
    <cellStyle name="Comma 2 11 3 4 3" xfId="40264" xr:uid="{00000000-0005-0000-0000-000093070000}"/>
    <cellStyle name="Comma 2 11 3 5" xfId="17041" xr:uid="{00000000-0005-0000-0000-000094070000}"/>
    <cellStyle name="Comma 2 11 3 5 2" xfId="47865" xr:uid="{00000000-0005-0000-0000-000095070000}"/>
    <cellStyle name="Comma 2 11 3 6" xfId="32455" xr:uid="{00000000-0005-0000-0000-000096070000}"/>
    <cellStyle name="Comma 2 11 4" xfId="2262" xr:uid="{00000000-0005-0000-0000-000097070000}"/>
    <cellStyle name="Comma 2 11 4 2" xfId="6065" xr:uid="{00000000-0005-0000-0000-000098070000}"/>
    <cellStyle name="Comma 2 11 4 2 2" xfId="13875" xr:uid="{00000000-0005-0000-0000-000099070000}"/>
    <cellStyle name="Comma 2 11 4 2 2 2" xfId="29286" xr:uid="{00000000-0005-0000-0000-00009A070000}"/>
    <cellStyle name="Comma 2 11 4 2 2 2 2" xfId="60110" xr:uid="{00000000-0005-0000-0000-00009B070000}"/>
    <cellStyle name="Comma 2 11 4 2 2 3" xfId="44700" xr:uid="{00000000-0005-0000-0000-00009C070000}"/>
    <cellStyle name="Comma 2 11 4 2 3" xfId="21477" xr:uid="{00000000-0005-0000-0000-00009D070000}"/>
    <cellStyle name="Comma 2 11 4 2 3 2" xfId="52301" xr:uid="{00000000-0005-0000-0000-00009E070000}"/>
    <cellStyle name="Comma 2 11 4 2 4" xfId="36891" xr:uid="{00000000-0005-0000-0000-00009F070000}"/>
    <cellStyle name="Comma 2 11 4 3" xfId="10072" xr:uid="{00000000-0005-0000-0000-0000A0070000}"/>
    <cellStyle name="Comma 2 11 4 3 2" xfId="25483" xr:uid="{00000000-0005-0000-0000-0000A1070000}"/>
    <cellStyle name="Comma 2 11 4 3 2 2" xfId="56307" xr:uid="{00000000-0005-0000-0000-0000A2070000}"/>
    <cellStyle name="Comma 2 11 4 3 3" xfId="40897" xr:uid="{00000000-0005-0000-0000-0000A3070000}"/>
    <cellStyle name="Comma 2 11 4 4" xfId="17674" xr:uid="{00000000-0005-0000-0000-0000A4070000}"/>
    <cellStyle name="Comma 2 11 4 4 2" xfId="48498" xr:uid="{00000000-0005-0000-0000-0000A5070000}"/>
    <cellStyle name="Comma 2 11 4 5" xfId="33088" xr:uid="{00000000-0005-0000-0000-0000A6070000}"/>
    <cellStyle name="Comma 2 11 5" xfId="4166" xr:uid="{00000000-0005-0000-0000-0000A7070000}"/>
    <cellStyle name="Comma 2 11 5 2" xfId="11976" xr:uid="{00000000-0005-0000-0000-0000A8070000}"/>
    <cellStyle name="Comma 2 11 5 2 2" xfId="27387" xr:uid="{00000000-0005-0000-0000-0000A9070000}"/>
    <cellStyle name="Comma 2 11 5 2 2 2" xfId="58211" xr:uid="{00000000-0005-0000-0000-0000AA070000}"/>
    <cellStyle name="Comma 2 11 5 2 3" xfId="42801" xr:uid="{00000000-0005-0000-0000-0000AB070000}"/>
    <cellStyle name="Comma 2 11 5 3" xfId="19578" xr:uid="{00000000-0005-0000-0000-0000AC070000}"/>
    <cellStyle name="Comma 2 11 5 3 2" xfId="50402" xr:uid="{00000000-0005-0000-0000-0000AD070000}"/>
    <cellStyle name="Comma 2 11 5 4" xfId="34992" xr:uid="{00000000-0005-0000-0000-0000AE070000}"/>
    <cellStyle name="Comma 2 11 6" xfId="8173" xr:uid="{00000000-0005-0000-0000-0000AF070000}"/>
    <cellStyle name="Comma 2 11 6 2" xfId="23584" xr:uid="{00000000-0005-0000-0000-0000B0070000}"/>
    <cellStyle name="Comma 2 11 6 2 2" xfId="54408" xr:uid="{00000000-0005-0000-0000-0000B1070000}"/>
    <cellStyle name="Comma 2 11 6 3" xfId="38998" xr:uid="{00000000-0005-0000-0000-0000B2070000}"/>
    <cellStyle name="Comma 2 11 7" xfId="15775" xr:uid="{00000000-0005-0000-0000-0000B3070000}"/>
    <cellStyle name="Comma 2 11 7 2" xfId="46599" xr:uid="{00000000-0005-0000-0000-0000B4070000}"/>
    <cellStyle name="Comma 2 11 8" xfId="31189" xr:uid="{00000000-0005-0000-0000-0000B5070000}"/>
    <cellStyle name="Comma 2 12" xfId="572" xr:uid="{00000000-0005-0000-0000-0000B6070000}"/>
    <cellStyle name="Comma 2 12 2" xfId="1205" xr:uid="{00000000-0005-0000-0000-0000B7070000}"/>
    <cellStyle name="Comma 2 12 2 2" xfId="3104" xr:uid="{00000000-0005-0000-0000-0000B8070000}"/>
    <cellStyle name="Comma 2 12 2 2 2" xfId="6907" xr:uid="{00000000-0005-0000-0000-0000B9070000}"/>
    <cellStyle name="Comma 2 12 2 2 2 2" xfId="14717" xr:uid="{00000000-0005-0000-0000-0000BA070000}"/>
    <cellStyle name="Comma 2 12 2 2 2 2 2" xfId="30128" xr:uid="{00000000-0005-0000-0000-0000BB070000}"/>
    <cellStyle name="Comma 2 12 2 2 2 2 2 2" xfId="60952" xr:uid="{00000000-0005-0000-0000-0000BC070000}"/>
    <cellStyle name="Comma 2 12 2 2 2 2 3" xfId="45542" xr:uid="{00000000-0005-0000-0000-0000BD070000}"/>
    <cellStyle name="Comma 2 12 2 2 2 3" xfId="22319" xr:uid="{00000000-0005-0000-0000-0000BE070000}"/>
    <cellStyle name="Comma 2 12 2 2 2 3 2" xfId="53143" xr:uid="{00000000-0005-0000-0000-0000BF070000}"/>
    <cellStyle name="Comma 2 12 2 2 2 4" xfId="37733" xr:uid="{00000000-0005-0000-0000-0000C0070000}"/>
    <cellStyle name="Comma 2 12 2 2 3" xfId="10914" xr:uid="{00000000-0005-0000-0000-0000C1070000}"/>
    <cellStyle name="Comma 2 12 2 2 3 2" xfId="26325" xr:uid="{00000000-0005-0000-0000-0000C2070000}"/>
    <cellStyle name="Comma 2 12 2 2 3 2 2" xfId="57149" xr:uid="{00000000-0005-0000-0000-0000C3070000}"/>
    <cellStyle name="Comma 2 12 2 2 3 3" xfId="41739" xr:uid="{00000000-0005-0000-0000-0000C4070000}"/>
    <cellStyle name="Comma 2 12 2 2 4" xfId="18516" xr:uid="{00000000-0005-0000-0000-0000C5070000}"/>
    <cellStyle name="Comma 2 12 2 2 4 2" xfId="49340" xr:uid="{00000000-0005-0000-0000-0000C6070000}"/>
    <cellStyle name="Comma 2 12 2 2 5" xfId="33930" xr:uid="{00000000-0005-0000-0000-0000C7070000}"/>
    <cellStyle name="Comma 2 12 2 3" xfId="5008" xr:uid="{00000000-0005-0000-0000-0000C8070000}"/>
    <cellStyle name="Comma 2 12 2 3 2" xfId="12818" xr:uid="{00000000-0005-0000-0000-0000C9070000}"/>
    <cellStyle name="Comma 2 12 2 3 2 2" xfId="28229" xr:uid="{00000000-0005-0000-0000-0000CA070000}"/>
    <cellStyle name="Comma 2 12 2 3 2 2 2" xfId="59053" xr:uid="{00000000-0005-0000-0000-0000CB070000}"/>
    <cellStyle name="Comma 2 12 2 3 2 3" xfId="43643" xr:uid="{00000000-0005-0000-0000-0000CC070000}"/>
    <cellStyle name="Comma 2 12 2 3 3" xfId="20420" xr:uid="{00000000-0005-0000-0000-0000CD070000}"/>
    <cellStyle name="Comma 2 12 2 3 3 2" xfId="51244" xr:uid="{00000000-0005-0000-0000-0000CE070000}"/>
    <cellStyle name="Comma 2 12 2 3 4" xfId="35834" xr:uid="{00000000-0005-0000-0000-0000CF070000}"/>
    <cellStyle name="Comma 2 12 2 4" xfId="9015" xr:uid="{00000000-0005-0000-0000-0000D0070000}"/>
    <cellStyle name="Comma 2 12 2 4 2" xfId="24426" xr:uid="{00000000-0005-0000-0000-0000D1070000}"/>
    <cellStyle name="Comma 2 12 2 4 2 2" xfId="55250" xr:uid="{00000000-0005-0000-0000-0000D2070000}"/>
    <cellStyle name="Comma 2 12 2 4 3" xfId="39840" xr:uid="{00000000-0005-0000-0000-0000D3070000}"/>
    <cellStyle name="Comma 2 12 2 5" xfId="16617" xr:uid="{00000000-0005-0000-0000-0000D4070000}"/>
    <cellStyle name="Comma 2 12 2 5 2" xfId="47441" xr:uid="{00000000-0005-0000-0000-0000D5070000}"/>
    <cellStyle name="Comma 2 12 2 6" xfId="32031" xr:uid="{00000000-0005-0000-0000-0000D6070000}"/>
    <cellStyle name="Comma 2 12 3" xfId="1838" xr:uid="{00000000-0005-0000-0000-0000D7070000}"/>
    <cellStyle name="Comma 2 12 3 2" xfId="3737" xr:uid="{00000000-0005-0000-0000-0000D8070000}"/>
    <cellStyle name="Comma 2 12 3 2 2" xfId="7540" xr:uid="{00000000-0005-0000-0000-0000D9070000}"/>
    <cellStyle name="Comma 2 12 3 2 2 2" xfId="15350" xr:uid="{00000000-0005-0000-0000-0000DA070000}"/>
    <cellStyle name="Comma 2 12 3 2 2 2 2" xfId="30761" xr:uid="{00000000-0005-0000-0000-0000DB070000}"/>
    <cellStyle name="Comma 2 12 3 2 2 2 2 2" xfId="61585" xr:uid="{00000000-0005-0000-0000-0000DC070000}"/>
    <cellStyle name="Comma 2 12 3 2 2 2 3" xfId="46175" xr:uid="{00000000-0005-0000-0000-0000DD070000}"/>
    <cellStyle name="Comma 2 12 3 2 2 3" xfId="22952" xr:uid="{00000000-0005-0000-0000-0000DE070000}"/>
    <cellStyle name="Comma 2 12 3 2 2 3 2" xfId="53776" xr:uid="{00000000-0005-0000-0000-0000DF070000}"/>
    <cellStyle name="Comma 2 12 3 2 2 4" xfId="38366" xr:uid="{00000000-0005-0000-0000-0000E0070000}"/>
    <cellStyle name="Comma 2 12 3 2 3" xfId="11547" xr:uid="{00000000-0005-0000-0000-0000E1070000}"/>
    <cellStyle name="Comma 2 12 3 2 3 2" xfId="26958" xr:uid="{00000000-0005-0000-0000-0000E2070000}"/>
    <cellStyle name="Comma 2 12 3 2 3 2 2" xfId="57782" xr:uid="{00000000-0005-0000-0000-0000E3070000}"/>
    <cellStyle name="Comma 2 12 3 2 3 3" xfId="42372" xr:uid="{00000000-0005-0000-0000-0000E4070000}"/>
    <cellStyle name="Comma 2 12 3 2 4" xfId="19149" xr:uid="{00000000-0005-0000-0000-0000E5070000}"/>
    <cellStyle name="Comma 2 12 3 2 4 2" xfId="49973" xr:uid="{00000000-0005-0000-0000-0000E6070000}"/>
    <cellStyle name="Comma 2 12 3 2 5" xfId="34563" xr:uid="{00000000-0005-0000-0000-0000E7070000}"/>
    <cellStyle name="Comma 2 12 3 3" xfId="5641" xr:uid="{00000000-0005-0000-0000-0000E8070000}"/>
    <cellStyle name="Comma 2 12 3 3 2" xfId="13451" xr:uid="{00000000-0005-0000-0000-0000E9070000}"/>
    <cellStyle name="Comma 2 12 3 3 2 2" xfId="28862" xr:uid="{00000000-0005-0000-0000-0000EA070000}"/>
    <cellStyle name="Comma 2 12 3 3 2 2 2" xfId="59686" xr:uid="{00000000-0005-0000-0000-0000EB070000}"/>
    <cellStyle name="Comma 2 12 3 3 2 3" xfId="44276" xr:uid="{00000000-0005-0000-0000-0000EC070000}"/>
    <cellStyle name="Comma 2 12 3 3 3" xfId="21053" xr:uid="{00000000-0005-0000-0000-0000ED070000}"/>
    <cellStyle name="Comma 2 12 3 3 3 2" xfId="51877" xr:uid="{00000000-0005-0000-0000-0000EE070000}"/>
    <cellStyle name="Comma 2 12 3 3 4" xfId="36467" xr:uid="{00000000-0005-0000-0000-0000EF070000}"/>
    <cellStyle name="Comma 2 12 3 4" xfId="9648" xr:uid="{00000000-0005-0000-0000-0000F0070000}"/>
    <cellStyle name="Comma 2 12 3 4 2" xfId="25059" xr:uid="{00000000-0005-0000-0000-0000F1070000}"/>
    <cellStyle name="Comma 2 12 3 4 2 2" xfId="55883" xr:uid="{00000000-0005-0000-0000-0000F2070000}"/>
    <cellStyle name="Comma 2 12 3 4 3" xfId="40473" xr:uid="{00000000-0005-0000-0000-0000F3070000}"/>
    <cellStyle name="Comma 2 12 3 5" xfId="17250" xr:uid="{00000000-0005-0000-0000-0000F4070000}"/>
    <cellStyle name="Comma 2 12 3 5 2" xfId="48074" xr:uid="{00000000-0005-0000-0000-0000F5070000}"/>
    <cellStyle name="Comma 2 12 3 6" xfId="32664" xr:uid="{00000000-0005-0000-0000-0000F6070000}"/>
    <cellStyle name="Comma 2 12 4" xfId="2471" xr:uid="{00000000-0005-0000-0000-0000F7070000}"/>
    <cellStyle name="Comma 2 12 4 2" xfId="6274" xr:uid="{00000000-0005-0000-0000-0000F8070000}"/>
    <cellStyle name="Comma 2 12 4 2 2" xfId="14084" xr:uid="{00000000-0005-0000-0000-0000F9070000}"/>
    <cellStyle name="Comma 2 12 4 2 2 2" xfId="29495" xr:uid="{00000000-0005-0000-0000-0000FA070000}"/>
    <cellStyle name="Comma 2 12 4 2 2 2 2" xfId="60319" xr:uid="{00000000-0005-0000-0000-0000FB070000}"/>
    <cellStyle name="Comma 2 12 4 2 2 3" xfId="44909" xr:uid="{00000000-0005-0000-0000-0000FC070000}"/>
    <cellStyle name="Comma 2 12 4 2 3" xfId="21686" xr:uid="{00000000-0005-0000-0000-0000FD070000}"/>
    <cellStyle name="Comma 2 12 4 2 3 2" xfId="52510" xr:uid="{00000000-0005-0000-0000-0000FE070000}"/>
    <cellStyle name="Comma 2 12 4 2 4" xfId="37100" xr:uid="{00000000-0005-0000-0000-0000FF070000}"/>
    <cellStyle name="Comma 2 12 4 3" xfId="10281" xr:uid="{00000000-0005-0000-0000-000000080000}"/>
    <cellStyle name="Comma 2 12 4 3 2" xfId="25692" xr:uid="{00000000-0005-0000-0000-000001080000}"/>
    <cellStyle name="Comma 2 12 4 3 2 2" xfId="56516" xr:uid="{00000000-0005-0000-0000-000002080000}"/>
    <cellStyle name="Comma 2 12 4 3 3" xfId="41106" xr:uid="{00000000-0005-0000-0000-000003080000}"/>
    <cellStyle name="Comma 2 12 4 4" xfId="17883" xr:uid="{00000000-0005-0000-0000-000004080000}"/>
    <cellStyle name="Comma 2 12 4 4 2" xfId="48707" xr:uid="{00000000-0005-0000-0000-000005080000}"/>
    <cellStyle name="Comma 2 12 4 5" xfId="33297" xr:uid="{00000000-0005-0000-0000-000006080000}"/>
    <cellStyle name="Comma 2 12 5" xfId="4375" xr:uid="{00000000-0005-0000-0000-000007080000}"/>
    <cellStyle name="Comma 2 12 5 2" xfId="12185" xr:uid="{00000000-0005-0000-0000-000008080000}"/>
    <cellStyle name="Comma 2 12 5 2 2" xfId="27596" xr:uid="{00000000-0005-0000-0000-000009080000}"/>
    <cellStyle name="Comma 2 12 5 2 2 2" xfId="58420" xr:uid="{00000000-0005-0000-0000-00000A080000}"/>
    <cellStyle name="Comma 2 12 5 2 3" xfId="43010" xr:uid="{00000000-0005-0000-0000-00000B080000}"/>
    <cellStyle name="Comma 2 12 5 3" xfId="19787" xr:uid="{00000000-0005-0000-0000-00000C080000}"/>
    <cellStyle name="Comma 2 12 5 3 2" xfId="50611" xr:uid="{00000000-0005-0000-0000-00000D080000}"/>
    <cellStyle name="Comma 2 12 5 4" xfId="35201" xr:uid="{00000000-0005-0000-0000-00000E080000}"/>
    <cellStyle name="Comma 2 12 6" xfId="8382" xr:uid="{00000000-0005-0000-0000-00000F080000}"/>
    <cellStyle name="Comma 2 12 6 2" xfId="23793" xr:uid="{00000000-0005-0000-0000-000010080000}"/>
    <cellStyle name="Comma 2 12 6 2 2" xfId="54617" xr:uid="{00000000-0005-0000-0000-000011080000}"/>
    <cellStyle name="Comma 2 12 6 3" xfId="39207" xr:uid="{00000000-0005-0000-0000-000012080000}"/>
    <cellStyle name="Comma 2 12 7" xfId="15984" xr:uid="{00000000-0005-0000-0000-000013080000}"/>
    <cellStyle name="Comma 2 12 7 2" xfId="46808" xr:uid="{00000000-0005-0000-0000-000014080000}"/>
    <cellStyle name="Comma 2 12 8" xfId="31398" xr:uid="{00000000-0005-0000-0000-000015080000}"/>
    <cellStyle name="Comma 2 13" xfId="358" xr:uid="{00000000-0005-0000-0000-000016080000}"/>
    <cellStyle name="Comma 2 13 2" xfId="992" xr:uid="{00000000-0005-0000-0000-000017080000}"/>
    <cellStyle name="Comma 2 13 2 2" xfId="2891" xr:uid="{00000000-0005-0000-0000-000018080000}"/>
    <cellStyle name="Comma 2 13 2 2 2" xfId="6694" xr:uid="{00000000-0005-0000-0000-000019080000}"/>
    <cellStyle name="Comma 2 13 2 2 2 2" xfId="14504" xr:uid="{00000000-0005-0000-0000-00001A080000}"/>
    <cellStyle name="Comma 2 13 2 2 2 2 2" xfId="29915" xr:uid="{00000000-0005-0000-0000-00001B080000}"/>
    <cellStyle name="Comma 2 13 2 2 2 2 2 2" xfId="60739" xr:uid="{00000000-0005-0000-0000-00001C080000}"/>
    <cellStyle name="Comma 2 13 2 2 2 2 3" xfId="45329" xr:uid="{00000000-0005-0000-0000-00001D080000}"/>
    <cellStyle name="Comma 2 13 2 2 2 3" xfId="22106" xr:uid="{00000000-0005-0000-0000-00001E080000}"/>
    <cellStyle name="Comma 2 13 2 2 2 3 2" xfId="52930" xr:uid="{00000000-0005-0000-0000-00001F080000}"/>
    <cellStyle name="Comma 2 13 2 2 2 4" xfId="37520" xr:uid="{00000000-0005-0000-0000-000020080000}"/>
    <cellStyle name="Comma 2 13 2 2 3" xfId="10701" xr:uid="{00000000-0005-0000-0000-000021080000}"/>
    <cellStyle name="Comma 2 13 2 2 3 2" xfId="26112" xr:uid="{00000000-0005-0000-0000-000022080000}"/>
    <cellStyle name="Comma 2 13 2 2 3 2 2" xfId="56936" xr:uid="{00000000-0005-0000-0000-000023080000}"/>
    <cellStyle name="Comma 2 13 2 2 3 3" xfId="41526" xr:uid="{00000000-0005-0000-0000-000024080000}"/>
    <cellStyle name="Comma 2 13 2 2 4" xfId="18303" xr:uid="{00000000-0005-0000-0000-000025080000}"/>
    <cellStyle name="Comma 2 13 2 2 4 2" xfId="49127" xr:uid="{00000000-0005-0000-0000-000026080000}"/>
    <cellStyle name="Comma 2 13 2 2 5" xfId="33717" xr:uid="{00000000-0005-0000-0000-000027080000}"/>
    <cellStyle name="Comma 2 13 2 3" xfId="4795" xr:uid="{00000000-0005-0000-0000-000028080000}"/>
    <cellStyle name="Comma 2 13 2 3 2" xfId="12605" xr:uid="{00000000-0005-0000-0000-000029080000}"/>
    <cellStyle name="Comma 2 13 2 3 2 2" xfId="28016" xr:uid="{00000000-0005-0000-0000-00002A080000}"/>
    <cellStyle name="Comma 2 13 2 3 2 2 2" xfId="58840" xr:uid="{00000000-0005-0000-0000-00002B080000}"/>
    <cellStyle name="Comma 2 13 2 3 2 3" xfId="43430" xr:uid="{00000000-0005-0000-0000-00002C080000}"/>
    <cellStyle name="Comma 2 13 2 3 3" xfId="20207" xr:uid="{00000000-0005-0000-0000-00002D080000}"/>
    <cellStyle name="Comma 2 13 2 3 3 2" xfId="51031" xr:uid="{00000000-0005-0000-0000-00002E080000}"/>
    <cellStyle name="Comma 2 13 2 3 4" xfId="35621" xr:uid="{00000000-0005-0000-0000-00002F080000}"/>
    <cellStyle name="Comma 2 13 2 4" xfId="8802" xr:uid="{00000000-0005-0000-0000-000030080000}"/>
    <cellStyle name="Comma 2 13 2 4 2" xfId="24213" xr:uid="{00000000-0005-0000-0000-000031080000}"/>
    <cellStyle name="Comma 2 13 2 4 2 2" xfId="55037" xr:uid="{00000000-0005-0000-0000-000032080000}"/>
    <cellStyle name="Comma 2 13 2 4 3" xfId="39627" xr:uid="{00000000-0005-0000-0000-000033080000}"/>
    <cellStyle name="Comma 2 13 2 5" xfId="16404" xr:uid="{00000000-0005-0000-0000-000034080000}"/>
    <cellStyle name="Comma 2 13 2 5 2" xfId="47228" xr:uid="{00000000-0005-0000-0000-000035080000}"/>
    <cellStyle name="Comma 2 13 2 6" xfId="31818" xr:uid="{00000000-0005-0000-0000-000036080000}"/>
    <cellStyle name="Comma 2 13 3" xfId="1625" xr:uid="{00000000-0005-0000-0000-000037080000}"/>
    <cellStyle name="Comma 2 13 3 2" xfId="3524" xr:uid="{00000000-0005-0000-0000-000038080000}"/>
    <cellStyle name="Comma 2 13 3 2 2" xfId="7327" xr:uid="{00000000-0005-0000-0000-000039080000}"/>
    <cellStyle name="Comma 2 13 3 2 2 2" xfId="15137" xr:uid="{00000000-0005-0000-0000-00003A080000}"/>
    <cellStyle name="Comma 2 13 3 2 2 2 2" xfId="30548" xr:uid="{00000000-0005-0000-0000-00003B080000}"/>
    <cellStyle name="Comma 2 13 3 2 2 2 2 2" xfId="61372" xr:uid="{00000000-0005-0000-0000-00003C080000}"/>
    <cellStyle name="Comma 2 13 3 2 2 2 3" xfId="45962" xr:uid="{00000000-0005-0000-0000-00003D080000}"/>
    <cellStyle name="Comma 2 13 3 2 2 3" xfId="22739" xr:uid="{00000000-0005-0000-0000-00003E080000}"/>
    <cellStyle name="Comma 2 13 3 2 2 3 2" xfId="53563" xr:uid="{00000000-0005-0000-0000-00003F080000}"/>
    <cellStyle name="Comma 2 13 3 2 2 4" xfId="38153" xr:uid="{00000000-0005-0000-0000-000040080000}"/>
    <cellStyle name="Comma 2 13 3 2 3" xfId="11334" xr:uid="{00000000-0005-0000-0000-000041080000}"/>
    <cellStyle name="Comma 2 13 3 2 3 2" xfId="26745" xr:uid="{00000000-0005-0000-0000-000042080000}"/>
    <cellStyle name="Comma 2 13 3 2 3 2 2" xfId="57569" xr:uid="{00000000-0005-0000-0000-000043080000}"/>
    <cellStyle name="Comma 2 13 3 2 3 3" xfId="42159" xr:uid="{00000000-0005-0000-0000-000044080000}"/>
    <cellStyle name="Comma 2 13 3 2 4" xfId="18936" xr:uid="{00000000-0005-0000-0000-000045080000}"/>
    <cellStyle name="Comma 2 13 3 2 4 2" xfId="49760" xr:uid="{00000000-0005-0000-0000-000046080000}"/>
    <cellStyle name="Comma 2 13 3 2 5" xfId="34350" xr:uid="{00000000-0005-0000-0000-000047080000}"/>
    <cellStyle name="Comma 2 13 3 3" xfId="5428" xr:uid="{00000000-0005-0000-0000-000048080000}"/>
    <cellStyle name="Comma 2 13 3 3 2" xfId="13238" xr:uid="{00000000-0005-0000-0000-000049080000}"/>
    <cellStyle name="Comma 2 13 3 3 2 2" xfId="28649" xr:uid="{00000000-0005-0000-0000-00004A080000}"/>
    <cellStyle name="Comma 2 13 3 3 2 2 2" xfId="59473" xr:uid="{00000000-0005-0000-0000-00004B080000}"/>
    <cellStyle name="Comma 2 13 3 3 2 3" xfId="44063" xr:uid="{00000000-0005-0000-0000-00004C080000}"/>
    <cellStyle name="Comma 2 13 3 3 3" xfId="20840" xr:uid="{00000000-0005-0000-0000-00004D080000}"/>
    <cellStyle name="Comma 2 13 3 3 3 2" xfId="51664" xr:uid="{00000000-0005-0000-0000-00004E080000}"/>
    <cellStyle name="Comma 2 13 3 3 4" xfId="36254" xr:uid="{00000000-0005-0000-0000-00004F080000}"/>
    <cellStyle name="Comma 2 13 3 4" xfId="9435" xr:uid="{00000000-0005-0000-0000-000050080000}"/>
    <cellStyle name="Comma 2 13 3 4 2" xfId="24846" xr:uid="{00000000-0005-0000-0000-000051080000}"/>
    <cellStyle name="Comma 2 13 3 4 2 2" xfId="55670" xr:uid="{00000000-0005-0000-0000-000052080000}"/>
    <cellStyle name="Comma 2 13 3 4 3" xfId="40260" xr:uid="{00000000-0005-0000-0000-000053080000}"/>
    <cellStyle name="Comma 2 13 3 5" xfId="17037" xr:uid="{00000000-0005-0000-0000-000054080000}"/>
    <cellStyle name="Comma 2 13 3 5 2" xfId="47861" xr:uid="{00000000-0005-0000-0000-000055080000}"/>
    <cellStyle name="Comma 2 13 3 6" xfId="32451" xr:uid="{00000000-0005-0000-0000-000056080000}"/>
    <cellStyle name="Comma 2 13 4" xfId="2258" xr:uid="{00000000-0005-0000-0000-000057080000}"/>
    <cellStyle name="Comma 2 13 4 2" xfId="6061" xr:uid="{00000000-0005-0000-0000-000058080000}"/>
    <cellStyle name="Comma 2 13 4 2 2" xfId="13871" xr:uid="{00000000-0005-0000-0000-000059080000}"/>
    <cellStyle name="Comma 2 13 4 2 2 2" xfId="29282" xr:uid="{00000000-0005-0000-0000-00005A080000}"/>
    <cellStyle name="Comma 2 13 4 2 2 2 2" xfId="60106" xr:uid="{00000000-0005-0000-0000-00005B080000}"/>
    <cellStyle name="Comma 2 13 4 2 2 3" xfId="44696" xr:uid="{00000000-0005-0000-0000-00005C080000}"/>
    <cellStyle name="Comma 2 13 4 2 3" xfId="21473" xr:uid="{00000000-0005-0000-0000-00005D080000}"/>
    <cellStyle name="Comma 2 13 4 2 3 2" xfId="52297" xr:uid="{00000000-0005-0000-0000-00005E080000}"/>
    <cellStyle name="Comma 2 13 4 2 4" xfId="36887" xr:uid="{00000000-0005-0000-0000-00005F080000}"/>
    <cellStyle name="Comma 2 13 4 3" xfId="10068" xr:uid="{00000000-0005-0000-0000-000060080000}"/>
    <cellStyle name="Comma 2 13 4 3 2" xfId="25479" xr:uid="{00000000-0005-0000-0000-000061080000}"/>
    <cellStyle name="Comma 2 13 4 3 2 2" xfId="56303" xr:uid="{00000000-0005-0000-0000-000062080000}"/>
    <cellStyle name="Comma 2 13 4 3 3" xfId="40893" xr:uid="{00000000-0005-0000-0000-000063080000}"/>
    <cellStyle name="Comma 2 13 4 4" xfId="17670" xr:uid="{00000000-0005-0000-0000-000064080000}"/>
    <cellStyle name="Comma 2 13 4 4 2" xfId="48494" xr:uid="{00000000-0005-0000-0000-000065080000}"/>
    <cellStyle name="Comma 2 13 4 5" xfId="33084" xr:uid="{00000000-0005-0000-0000-000066080000}"/>
    <cellStyle name="Comma 2 13 5" xfId="4162" xr:uid="{00000000-0005-0000-0000-000067080000}"/>
    <cellStyle name="Comma 2 13 5 2" xfId="11972" xr:uid="{00000000-0005-0000-0000-000068080000}"/>
    <cellStyle name="Comma 2 13 5 2 2" xfId="27383" xr:uid="{00000000-0005-0000-0000-000069080000}"/>
    <cellStyle name="Comma 2 13 5 2 2 2" xfId="58207" xr:uid="{00000000-0005-0000-0000-00006A080000}"/>
    <cellStyle name="Comma 2 13 5 2 3" xfId="42797" xr:uid="{00000000-0005-0000-0000-00006B080000}"/>
    <cellStyle name="Comma 2 13 5 3" xfId="19574" xr:uid="{00000000-0005-0000-0000-00006C080000}"/>
    <cellStyle name="Comma 2 13 5 3 2" xfId="50398" xr:uid="{00000000-0005-0000-0000-00006D080000}"/>
    <cellStyle name="Comma 2 13 5 4" xfId="34988" xr:uid="{00000000-0005-0000-0000-00006E080000}"/>
    <cellStyle name="Comma 2 13 6" xfId="8169" xr:uid="{00000000-0005-0000-0000-00006F080000}"/>
    <cellStyle name="Comma 2 13 6 2" xfId="23580" xr:uid="{00000000-0005-0000-0000-000070080000}"/>
    <cellStyle name="Comma 2 13 6 2 2" xfId="54404" xr:uid="{00000000-0005-0000-0000-000071080000}"/>
    <cellStyle name="Comma 2 13 6 3" xfId="38994" xr:uid="{00000000-0005-0000-0000-000072080000}"/>
    <cellStyle name="Comma 2 13 7" xfId="15771" xr:uid="{00000000-0005-0000-0000-000073080000}"/>
    <cellStyle name="Comma 2 13 7 2" xfId="46595" xr:uid="{00000000-0005-0000-0000-000074080000}"/>
    <cellStyle name="Comma 2 13 8" xfId="31185" xr:uid="{00000000-0005-0000-0000-000075080000}"/>
    <cellStyle name="Comma 2 14" xfId="783" xr:uid="{00000000-0005-0000-0000-000076080000}"/>
    <cellStyle name="Comma 2 14 2" xfId="2682" xr:uid="{00000000-0005-0000-0000-000077080000}"/>
    <cellStyle name="Comma 2 14 2 2" xfId="6485" xr:uid="{00000000-0005-0000-0000-000078080000}"/>
    <cellStyle name="Comma 2 14 2 2 2" xfId="14295" xr:uid="{00000000-0005-0000-0000-000079080000}"/>
    <cellStyle name="Comma 2 14 2 2 2 2" xfId="29706" xr:uid="{00000000-0005-0000-0000-00007A080000}"/>
    <cellStyle name="Comma 2 14 2 2 2 2 2" xfId="60530" xr:uid="{00000000-0005-0000-0000-00007B080000}"/>
    <cellStyle name="Comma 2 14 2 2 2 3" xfId="45120" xr:uid="{00000000-0005-0000-0000-00007C080000}"/>
    <cellStyle name="Comma 2 14 2 2 3" xfId="21897" xr:uid="{00000000-0005-0000-0000-00007D080000}"/>
    <cellStyle name="Comma 2 14 2 2 3 2" xfId="52721" xr:uid="{00000000-0005-0000-0000-00007E080000}"/>
    <cellStyle name="Comma 2 14 2 2 4" xfId="37311" xr:uid="{00000000-0005-0000-0000-00007F080000}"/>
    <cellStyle name="Comma 2 14 2 3" xfId="10492" xr:uid="{00000000-0005-0000-0000-000080080000}"/>
    <cellStyle name="Comma 2 14 2 3 2" xfId="25903" xr:uid="{00000000-0005-0000-0000-000081080000}"/>
    <cellStyle name="Comma 2 14 2 3 2 2" xfId="56727" xr:uid="{00000000-0005-0000-0000-000082080000}"/>
    <cellStyle name="Comma 2 14 2 3 3" xfId="41317" xr:uid="{00000000-0005-0000-0000-000083080000}"/>
    <cellStyle name="Comma 2 14 2 4" xfId="18094" xr:uid="{00000000-0005-0000-0000-000084080000}"/>
    <cellStyle name="Comma 2 14 2 4 2" xfId="48918" xr:uid="{00000000-0005-0000-0000-000085080000}"/>
    <cellStyle name="Comma 2 14 2 5" xfId="33508" xr:uid="{00000000-0005-0000-0000-000086080000}"/>
    <cellStyle name="Comma 2 14 3" xfId="4586" xr:uid="{00000000-0005-0000-0000-000087080000}"/>
    <cellStyle name="Comma 2 14 3 2" xfId="12396" xr:uid="{00000000-0005-0000-0000-000088080000}"/>
    <cellStyle name="Comma 2 14 3 2 2" xfId="27807" xr:uid="{00000000-0005-0000-0000-000089080000}"/>
    <cellStyle name="Comma 2 14 3 2 2 2" xfId="58631" xr:uid="{00000000-0005-0000-0000-00008A080000}"/>
    <cellStyle name="Comma 2 14 3 2 3" xfId="43221" xr:uid="{00000000-0005-0000-0000-00008B080000}"/>
    <cellStyle name="Comma 2 14 3 3" xfId="19998" xr:uid="{00000000-0005-0000-0000-00008C080000}"/>
    <cellStyle name="Comma 2 14 3 3 2" xfId="50822" xr:uid="{00000000-0005-0000-0000-00008D080000}"/>
    <cellStyle name="Comma 2 14 3 4" xfId="35412" xr:uid="{00000000-0005-0000-0000-00008E080000}"/>
    <cellStyle name="Comma 2 14 4" xfId="8593" xr:uid="{00000000-0005-0000-0000-00008F080000}"/>
    <cellStyle name="Comma 2 14 4 2" xfId="24004" xr:uid="{00000000-0005-0000-0000-000090080000}"/>
    <cellStyle name="Comma 2 14 4 2 2" xfId="54828" xr:uid="{00000000-0005-0000-0000-000091080000}"/>
    <cellStyle name="Comma 2 14 4 3" xfId="39418" xr:uid="{00000000-0005-0000-0000-000092080000}"/>
    <cellStyle name="Comma 2 14 5" xfId="16195" xr:uid="{00000000-0005-0000-0000-000093080000}"/>
    <cellStyle name="Comma 2 14 5 2" xfId="47019" xr:uid="{00000000-0005-0000-0000-000094080000}"/>
    <cellStyle name="Comma 2 14 6" xfId="31609" xr:uid="{00000000-0005-0000-0000-000095080000}"/>
    <cellStyle name="Comma 2 15" xfId="1415" xr:uid="{00000000-0005-0000-0000-000096080000}"/>
    <cellStyle name="Comma 2 15 2" xfId="3314" xr:uid="{00000000-0005-0000-0000-000097080000}"/>
    <cellStyle name="Comma 2 15 2 2" xfId="7117" xr:uid="{00000000-0005-0000-0000-000098080000}"/>
    <cellStyle name="Comma 2 15 2 2 2" xfId="14927" xr:uid="{00000000-0005-0000-0000-000099080000}"/>
    <cellStyle name="Comma 2 15 2 2 2 2" xfId="30338" xr:uid="{00000000-0005-0000-0000-00009A080000}"/>
    <cellStyle name="Comma 2 15 2 2 2 2 2" xfId="61162" xr:uid="{00000000-0005-0000-0000-00009B080000}"/>
    <cellStyle name="Comma 2 15 2 2 2 3" xfId="45752" xr:uid="{00000000-0005-0000-0000-00009C080000}"/>
    <cellStyle name="Comma 2 15 2 2 3" xfId="22529" xr:uid="{00000000-0005-0000-0000-00009D080000}"/>
    <cellStyle name="Comma 2 15 2 2 3 2" xfId="53353" xr:uid="{00000000-0005-0000-0000-00009E080000}"/>
    <cellStyle name="Comma 2 15 2 2 4" xfId="37943" xr:uid="{00000000-0005-0000-0000-00009F080000}"/>
    <cellStyle name="Comma 2 15 2 3" xfId="11124" xr:uid="{00000000-0005-0000-0000-0000A0080000}"/>
    <cellStyle name="Comma 2 15 2 3 2" xfId="26535" xr:uid="{00000000-0005-0000-0000-0000A1080000}"/>
    <cellStyle name="Comma 2 15 2 3 2 2" xfId="57359" xr:uid="{00000000-0005-0000-0000-0000A2080000}"/>
    <cellStyle name="Comma 2 15 2 3 3" xfId="41949" xr:uid="{00000000-0005-0000-0000-0000A3080000}"/>
    <cellStyle name="Comma 2 15 2 4" xfId="18726" xr:uid="{00000000-0005-0000-0000-0000A4080000}"/>
    <cellStyle name="Comma 2 15 2 4 2" xfId="49550" xr:uid="{00000000-0005-0000-0000-0000A5080000}"/>
    <cellStyle name="Comma 2 15 2 5" xfId="34140" xr:uid="{00000000-0005-0000-0000-0000A6080000}"/>
    <cellStyle name="Comma 2 15 3" xfId="5218" xr:uid="{00000000-0005-0000-0000-0000A7080000}"/>
    <cellStyle name="Comma 2 15 3 2" xfId="13028" xr:uid="{00000000-0005-0000-0000-0000A8080000}"/>
    <cellStyle name="Comma 2 15 3 2 2" xfId="28439" xr:uid="{00000000-0005-0000-0000-0000A9080000}"/>
    <cellStyle name="Comma 2 15 3 2 2 2" xfId="59263" xr:uid="{00000000-0005-0000-0000-0000AA080000}"/>
    <cellStyle name="Comma 2 15 3 2 3" xfId="43853" xr:uid="{00000000-0005-0000-0000-0000AB080000}"/>
    <cellStyle name="Comma 2 15 3 3" xfId="20630" xr:uid="{00000000-0005-0000-0000-0000AC080000}"/>
    <cellStyle name="Comma 2 15 3 3 2" xfId="51454" xr:uid="{00000000-0005-0000-0000-0000AD080000}"/>
    <cellStyle name="Comma 2 15 3 4" xfId="36044" xr:uid="{00000000-0005-0000-0000-0000AE080000}"/>
    <cellStyle name="Comma 2 15 4" xfId="9225" xr:uid="{00000000-0005-0000-0000-0000AF080000}"/>
    <cellStyle name="Comma 2 15 4 2" xfId="24636" xr:uid="{00000000-0005-0000-0000-0000B0080000}"/>
    <cellStyle name="Comma 2 15 4 2 2" xfId="55460" xr:uid="{00000000-0005-0000-0000-0000B1080000}"/>
    <cellStyle name="Comma 2 15 4 3" xfId="40050" xr:uid="{00000000-0005-0000-0000-0000B2080000}"/>
    <cellStyle name="Comma 2 15 5" xfId="16827" xr:uid="{00000000-0005-0000-0000-0000B3080000}"/>
    <cellStyle name="Comma 2 15 5 2" xfId="47651" xr:uid="{00000000-0005-0000-0000-0000B4080000}"/>
    <cellStyle name="Comma 2 15 6" xfId="32241" xr:uid="{00000000-0005-0000-0000-0000B5080000}"/>
    <cellStyle name="Comma 2 16" xfId="2049" xr:uid="{00000000-0005-0000-0000-0000B6080000}"/>
    <cellStyle name="Comma 2 16 2" xfId="5852" xr:uid="{00000000-0005-0000-0000-0000B7080000}"/>
    <cellStyle name="Comma 2 16 2 2" xfId="13662" xr:uid="{00000000-0005-0000-0000-0000B8080000}"/>
    <cellStyle name="Comma 2 16 2 2 2" xfId="29073" xr:uid="{00000000-0005-0000-0000-0000B9080000}"/>
    <cellStyle name="Comma 2 16 2 2 2 2" xfId="59897" xr:uid="{00000000-0005-0000-0000-0000BA080000}"/>
    <cellStyle name="Comma 2 16 2 2 3" xfId="44487" xr:uid="{00000000-0005-0000-0000-0000BB080000}"/>
    <cellStyle name="Comma 2 16 2 3" xfId="21264" xr:uid="{00000000-0005-0000-0000-0000BC080000}"/>
    <cellStyle name="Comma 2 16 2 3 2" xfId="52088" xr:uid="{00000000-0005-0000-0000-0000BD080000}"/>
    <cellStyle name="Comma 2 16 2 4" xfId="36678" xr:uid="{00000000-0005-0000-0000-0000BE080000}"/>
    <cellStyle name="Comma 2 16 3" xfId="9859" xr:uid="{00000000-0005-0000-0000-0000BF080000}"/>
    <cellStyle name="Comma 2 16 3 2" xfId="25270" xr:uid="{00000000-0005-0000-0000-0000C0080000}"/>
    <cellStyle name="Comma 2 16 3 2 2" xfId="56094" xr:uid="{00000000-0005-0000-0000-0000C1080000}"/>
    <cellStyle name="Comma 2 16 3 3" xfId="40684" xr:uid="{00000000-0005-0000-0000-0000C2080000}"/>
    <cellStyle name="Comma 2 16 4" xfId="17461" xr:uid="{00000000-0005-0000-0000-0000C3080000}"/>
    <cellStyle name="Comma 2 16 4 2" xfId="48285" xr:uid="{00000000-0005-0000-0000-0000C4080000}"/>
    <cellStyle name="Comma 2 16 5" xfId="32875" xr:uid="{00000000-0005-0000-0000-0000C5080000}"/>
    <cellStyle name="Comma 2 17" xfId="3948" xr:uid="{00000000-0005-0000-0000-0000C6080000}"/>
    <cellStyle name="Comma 2 17 2" xfId="11758" xr:uid="{00000000-0005-0000-0000-0000C7080000}"/>
    <cellStyle name="Comma 2 17 2 2" xfId="27169" xr:uid="{00000000-0005-0000-0000-0000C8080000}"/>
    <cellStyle name="Comma 2 17 2 2 2" xfId="57993" xr:uid="{00000000-0005-0000-0000-0000C9080000}"/>
    <cellStyle name="Comma 2 17 2 3" xfId="42583" xr:uid="{00000000-0005-0000-0000-0000CA080000}"/>
    <cellStyle name="Comma 2 17 3" xfId="19360" xr:uid="{00000000-0005-0000-0000-0000CB080000}"/>
    <cellStyle name="Comma 2 17 3 2" xfId="50184" xr:uid="{00000000-0005-0000-0000-0000CC080000}"/>
    <cellStyle name="Comma 2 17 4" xfId="34774" xr:uid="{00000000-0005-0000-0000-0000CD080000}"/>
    <cellStyle name="Comma 2 18" xfId="3954" xr:uid="{00000000-0005-0000-0000-0000CE080000}"/>
    <cellStyle name="Comma 2 18 2" xfId="11764" xr:uid="{00000000-0005-0000-0000-0000CF080000}"/>
    <cellStyle name="Comma 2 18 2 2" xfId="27175" xr:uid="{00000000-0005-0000-0000-0000D0080000}"/>
    <cellStyle name="Comma 2 18 2 2 2" xfId="57999" xr:uid="{00000000-0005-0000-0000-0000D1080000}"/>
    <cellStyle name="Comma 2 18 2 3" xfId="42589" xr:uid="{00000000-0005-0000-0000-0000D2080000}"/>
    <cellStyle name="Comma 2 18 3" xfId="19366" xr:uid="{00000000-0005-0000-0000-0000D3080000}"/>
    <cellStyle name="Comma 2 18 3 2" xfId="50190" xr:uid="{00000000-0005-0000-0000-0000D4080000}"/>
    <cellStyle name="Comma 2 18 4" xfId="34780" xr:uid="{00000000-0005-0000-0000-0000D5080000}"/>
    <cellStyle name="Comma 2 19" xfId="7960" xr:uid="{00000000-0005-0000-0000-0000D6080000}"/>
    <cellStyle name="Comma 2 19 2" xfId="23371" xr:uid="{00000000-0005-0000-0000-0000D7080000}"/>
    <cellStyle name="Comma 2 19 2 2" xfId="54195" xr:uid="{00000000-0005-0000-0000-0000D8080000}"/>
    <cellStyle name="Comma 2 19 3" xfId="38785" xr:uid="{00000000-0005-0000-0000-0000D9080000}"/>
    <cellStyle name="Comma 2 2" xfId="57" xr:uid="{00000000-0005-0000-0000-0000DA080000}"/>
    <cellStyle name="Comma 2 2 10" xfId="2060" xr:uid="{00000000-0005-0000-0000-0000DB080000}"/>
    <cellStyle name="Comma 2 2 10 2" xfId="5863" xr:uid="{00000000-0005-0000-0000-0000DC080000}"/>
    <cellStyle name="Comma 2 2 10 2 2" xfId="13673" xr:uid="{00000000-0005-0000-0000-0000DD080000}"/>
    <cellStyle name="Comma 2 2 10 2 2 2" xfId="29084" xr:uid="{00000000-0005-0000-0000-0000DE080000}"/>
    <cellStyle name="Comma 2 2 10 2 2 2 2" xfId="59908" xr:uid="{00000000-0005-0000-0000-0000DF080000}"/>
    <cellStyle name="Comma 2 2 10 2 2 3" xfId="44498" xr:uid="{00000000-0005-0000-0000-0000E0080000}"/>
    <cellStyle name="Comma 2 2 10 2 3" xfId="21275" xr:uid="{00000000-0005-0000-0000-0000E1080000}"/>
    <cellStyle name="Comma 2 2 10 2 3 2" xfId="52099" xr:uid="{00000000-0005-0000-0000-0000E2080000}"/>
    <cellStyle name="Comma 2 2 10 2 4" xfId="36689" xr:uid="{00000000-0005-0000-0000-0000E3080000}"/>
    <cellStyle name="Comma 2 2 10 3" xfId="9870" xr:uid="{00000000-0005-0000-0000-0000E4080000}"/>
    <cellStyle name="Comma 2 2 10 3 2" xfId="25281" xr:uid="{00000000-0005-0000-0000-0000E5080000}"/>
    <cellStyle name="Comma 2 2 10 3 2 2" xfId="56105" xr:uid="{00000000-0005-0000-0000-0000E6080000}"/>
    <cellStyle name="Comma 2 2 10 3 3" xfId="40695" xr:uid="{00000000-0005-0000-0000-0000E7080000}"/>
    <cellStyle name="Comma 2 2 10 4" xfId="17472" xr:uid="{00000000-0005-0000-0000-0000E8080000}"/>
    <cellStyle name="Comma 2 2 10 4 2" xfId="48296" xr:uid="{00000000-0005-0000-0000-0000E9080000}"/>
    <cellStyle name="Comma 2 2 10 5" xfId="32886" xr:uid="{00000000-0005-0000-0000-0000EA080000}"/>
    <cellStyle name="Comma 2 2 11" xfId="3964" xr:uid="{00000000-0005-0000-0000-0000EB080000}"/>
    <cellStyle name="Comma 2 2 11 2" xfId="11774" xr:uid="{00000000-0005-0000-0000-0000EC080000}"/>
    <cellStyle name="Comma 2 2 11 2 2" xfId="27185" xr:uid="{00000000-0005-0000-0000-0000ED080000}"/>
    <cellStyle name="Comma 2 2 11 2 2 2" xfId="58009" xr:uid="{00000000-0005-0000-0000-0000EE080000}"/>
    <cellStyle name="Comma 2 2 11 2 3" xfId="42599" xr:uid="{00000000-0005-0000-0000-0000EF080000}"/>
    <cellStyle name="Comma 2 2 11 3" xfId="19376" xr:uid="{00000000-0005-0000-0000-0000F0080000}"/>
    <cellStyle name="Comma 2 2 11 3 2" xfId="50200" xr:uid="{00000000-0005-0000-0000-0000F1080000}"/>
    <cellStyle name="Comma 2 2 11 4" xfId="34790" xr:uid="{00000000-0005-0000-0000-0000F2080000}"/>
    <cellStyle name="Comma 2 2 12" xfId="7971" xr:uid="{00000000-0005-0000-0000-0000F3080000}"/>
    <cellStyle name="Comma 2 2 12 2" xfId="23382" xr:uid="{00000000-0005-0000-0000-0000F4080000}"/>
    <cellStyle name="Comma 2 2 12 2 2" xfId="54206" xr:uid="{00000000-0005-0000-0000-0000F5080000}"/>
    <cellStyle name="Comma 2 2 12 3" xfId="38796" xr:uid="{00000000-0005-0000-0000-0000F6080000}"/>
    <cellStyle name="Comma 2 2 13" xfId="7762" xr:uid="{00000000-0005-0000-0000-0000F7080000}"/>
    <cellStyle name="Comma 2 2 13 2" xfId="23173" xr:uid="{00000000-0005-0000-0000-0000F8080000}"/>
    <cellStyle name="Comma 2 2 13 2 2" xfId="53997" xr:uid="{00000000-0005-0000-0000-0000F9080000}"/>
    <cellStyle name="Comma 2 2 13 3" xfId="38587" xr:uid="{00000000-0005-0000-0000-0000FA080000}"/>
    <cellStyle name="Comma 2 2 14" xfId="15573" xr:uid="{00000000-0005-0000-0000-0000FB080000}"/>
    <cellStyle name="Comma 2 2 14 2" xfId="46397" xr:uid="{00000000-0005-0000-0000-0000FC080000}"/>
    <cellStyle name="Comma 2 2 15" xfId="30987" xr:uid="{00000000-0005-0000-0000-0000FD080000}"/>
    <cellStyle name="Comma 2 2 16" xfId="151" xr:uid="{00000000-0005-0000-0000-0000FE080000}"/>
    <cellStyle name="Comma 2 2 17" xfId="61821" xr:uid="{00000000-0005-0000-0000-0000FF080000}"/>
    <cellStyle name="Comma 2 2 18" xfId="61825" xr:uid="{00000000-0005-0000-0000-000000090000}"/>
    <cellStyle name="Comma 2 2 2" xfId="68" xr:uid="{00000000-0005-0000-0000-000001090000}"/>
    <cellStyle name="Comma 2 2 2 10" xfId="3984" xr:uid="{00000000-0005-0000-0000-000002090000}"/>
    <cellStyle name="Comma 2 2 2 10 2" xfId="11794" xr:uid="{00000000-0005-0000-0000-000003090000}"/>
    <cellStyle name="Comma 2 2 2 10 2 2" xfId="27205" xr:uid="{00000000-0005-0000-0000-000004090000}"/>
    <cellStyle name="Comma 2 2 2 10 2 2 2" xfId="58029" xr:uid="{00000000-0005-0000-0000-000005090000}"/>
    <cellStyle name="Comma 2 2 2 10 2 3" xfId="42619" xr:uid="{00000000-0005-0000-0000-000006090000}"/>
    <cellStyle name="Comma 2 2 2 10 3" xfId="19396" xr:uid="{00000000-0005-0000-0000-000007090000}"/>
    <cellStyle name="Comma 2 2 2 10 3 2" xfId="50220" xr:uid="{00000000-0005-0000-0000-000008090000}"/>
    <cellStyle name="Comma 2 2 2 10 4" xfId="34810" xr:uid="{00000000-0005-0000-0000-000009090000}"/>
    <cellStyle name="Comma 2 2 2 11" xfId="7991" xr:uid="{00000000-0005-0000-0000-00000A090000}"/>
    <cellStyle name="Comma 2 2 2 11 2" xfId="23402" xr:uid="{00000000-0005-0000-0000-00000B090000}"/>
    <cellStyle name="Comma 2 2 2 11 2 2" xfId="54226" xr:uid="{00000000-0005-0000-0000-00000C090000}"/>
    <cellStyle name="Comma 2 2 2 11 3" xfId="38816" xr:uid="{00000000-0005-0000-0000-00000D090000}"/>
    <cellStyle name="Comma 2 2 2 12" xfId="7782" xr:uid="{00000000-0005-0000-0000-00000E090000}"/>
    <cellStyle name="Comma 2 2 2 12 2" xfId="23193" xr:uid="{00000000-0005-0000-0000-00000F090000}"/>
    <cellStyle name="Comma 2 2 2 12 2 2" xfId="54017" xr:uid="{00000000-0005-0000-0000-000010090000}"/>
    <cellStyle name="Comma 2 2 2 12 3" xfId="38607" xr:uid="{00000000-0005-0000-0000-000011090000}"/>
    <cellStyle name="Comma 2 2 2 13" xfId="15593" xr:uid="{00000000-0005-0000-0000-000012090000}"/>
    <cellStyle name="Comma 2 2 2 13 2" xfId="46417" xr:uid="{00000000-0005-0000-0000-000013090000}"/>
    <cellStyle name="Comma 2 2 2 14" xfId="31007" xr:uid="{00000000-0005-0000-0000-000014090000}"/>
    <cellStyle name="Comma 2 2 2 15" xfId="180" xr:uid="{00000000-0005-0000-0000-000015090000}"/>
    <cellStyle name="Comma 2 2 2 2" xfId="92" xr:uid="{00000000-0005-0000-0000-000016090000}"/>
    <cellStyle name="Comma 2 2 2 2 10" xfId="7867" xr:uid="{00000000-0005-0000-0000-000017090000}"/>
    <cellStyle name="Comma 2 2 2 2 10 2" xfId="23278" xr:uid="{00000000-0005-0000-0000-000018090000}"/>
    <cellStyle name="Comma 2 2 2 2 10 2 2" xfId="54102" xr:uid="{00000000-0005-0000-0000-000019090000}"/>
    <cellStyle name="Comma 2 2 2 2 10 3" xfId="38692" xr:uid="{00000000-0005-0000-0000-00001A090000}"/>
    <cellStyle name="Comma 2 2 2 2 11" xfId="15678" xr:uid="{00000000-0005-0000-0000-00001B090000}"/>
    <cellStyle name="Comma 2 2 2 2 11 2" xfId="46502" xr:uid="{00000000-0005-0000-0000-00001C090000}"/>
    <cellStyle name="Comma 2 2 2 2 12" xfId="31092" xr:uid="{00000000-0005-0000-0000-00001D090000}"/>
    <cellStyle name="Comma 2 2 2 2 13" xfId="265" xr:uid="{00000000-0005-0000-0000-00001E090000}"/>
    <cellStyle name="Comma 2 2 2 2 2" xfId="347" xr:uid="{00000000-0005-0000-0000-00001F090000}"/>
    <cellStyle name="Comma 2 2 2 2 2 10" xfId="15760" xr:uid="{00000000-0005-0000-0000-000020090000}"/>
    <cellStyle name="Comma 2 2 2 2 2 10 2" xfId="46584" xr:uid="{00000000-0005-0000-0000-000021090000}"/>
    <cellStyle name="Comma 2 2 2 2 2 11" xfId="31174" xr:uid="{00000000-0005-0000-0000-000022090000}"/>
    <cellStyle name="Comma 2 2 2 2 2 2" xfId="770" xr:uid="{00000000-0005-0000-0000-000023090000}"/>
    <cellStyle name="Comma 2 2 2 2 2 2 2" xfId="1403" xr:uid="{00000000-0005-0000-0000-000024090000}"/>
    <cellStyle name="Comma 2 2 2 2 2 2 2 2" xfId="3302" xr:uid="{00000000-0005-0000-0000-000025090000}"/>
    <cellStyle name="Comma 2 2 2 2 2 2 2 2 2" xfId="7105" xr:uid="{00000000-0005-0000-0000-000026090000}"/>
    <cellStyle name="Comma 2 2 2 2 2 2 2 2 2 2" xfId="14915" xr:uid="{00000000-0005-0000-0000-000027090000}"/>
    <cellStyle name="Comma 2 2 2 2 2 2 2 2 2 2 2" xfId="30326" xr:uid="{00000000-0005-0000-0000-000028090000}"/>
    <cellStyle name="Comma 2 2 2 2 2 2 2 2 2 2 2 2" xfId="61150" xr:uid="{00000000-0005-0000-0000-000029090000}"/>
    <cellStyle name="Comma 2 2 2 2 2 2 2 2 2 2 3" xfId="45740" xr:uid="{00000000-0005-0000-0000-00002A090000}"/>
    <cellStyle name="Comma 2 2 2 2 2 2 2 2 2 3" xfId="22517" xr:uid="{00000000-0005-0000-0000-00002B090000}"/>
    <cellStyle name="Comma 2 2 2 2 2 2 2 2 2 3 2" xfId="53341" xr:uid="{00000000-0005-0000-0000-00002C090000}"/>
    <cellStyle name="Comma 2 2 2 2 2 2 2 2 2 4" xfId="37931" xr:uid="{00000000-0005-0000-0000-00002D090000}"/>
    <cellStyle name="Comma 2 2 2 2 2 2 2 2 3" xfId="11112" xr:uid="{00000000-0005-0000-0000-00002E090000}"/>
    <cellStyle name="Comma 2 2 2 2 2 2 2 2 3 2" xfId="26523" xr:uid="{00000000-0005-0000-0000-00002F090000}"/>
    <cellStyle name="Comma 2 2 2 2 2 2 2 2 3 2 2" xfId="57347" xr:uid="{00000000-0005-0000-0000-000030090000}"/>
    <cellStyle name="Comma 2 2 2 2 2 2 2 2 3 3" xfId="41937" xr:uid="{00000000-0005-0000-0000-000031090000}"/>
    <cellStyle name="Comma 2 2 2 2 2 2 2 2 4" xfId="18714" xr:uid="{00000000-0005-0000-0000-000032090000}"/>
    <cellStyle name="Comma 2 2 2 2 2 2 2 2 4 2" xfId="49538" xr:uid="{00000000-0005-0000-0000-000033090000}"/>
    <cellStyle name="Comma 2 2 2 2 2 2 2 2 5" xfId="34128" xr:uid="{00000000-0005-0000-0000-000034090000}"/>
    <cellStyle name="Comma 2 2 2 2 2 2 2 3" xfId="5206" xr:uid="{00000000-0005-0000-0000-000035090000}"/>
    <cellStyle name="Comma 2 2 2 2 2 2 2 3 2" xfId="13016" xr:uid="{00000000-0005-0000-0000-000036090000}"/>
    <cellStyle name="Comma 2 2 2 2 2 2 2 3 2 2" xfId="28427" xr:uid="{00000000-0005-0000-0000-000037090000}"/>
    <cellStyle name="Comma 2 2 2 2 2 2 2 3 2 2 2" xfId="59251" xr:uid="{00000000-0005-0000-0000-000038090000}"/>
    <cellStyle name="Comma 2 2 2 2 2 2 2 3 2 3" xfId="43841" xr:uid="{00000000-0005-0000-0000-000039090000}"/>
    <cellStyle name="Comma 2 2 2 2 2 2 2 3 3" xfId="20618" xr:uid="{00000000-0005-0000-0000-00003A090000}"/>
    <cellStyle name="Comma 2 2 2 2 2 2 2 3 3 2" xfId="51442" xr:uid="{00000000-0005-0000-0000-00003B090000}"/>
    <cellStyle name="Comma 2 2 2 2 2 2 2 3 4" xfId="36032" xr:uid="{00000000-0005-0000-0000-00003C090000}"/>
    <cellStyle name="Comma 2 2 2 2 2 2 2 4" xfId="9213" xr:uid="{00000000-0005-0000-0000-00003D090000}"/>
    <cellStyle name="Comma 2 2 2 2 2 2 2 4 2" xfId="24624" xr:uid="{00000000-0005-0000-0000-00003E090000}"/>
    <cellStyle name="Comma 2 2 2 2 2 2 2 4 2 2" xfId="55448" xr:uid="{00000000-0005-0000-0000-00003F090000}"/>
    <cellStyle name="Comma 2 2 2 2 2 2 2 4 3" xfId="40038" xr:uid="{00000000-0005-0000-0000-000040090000}"/>
    <cellStyle name="Comma 2 2 2 2 2 2 2 5" xfId="16815" xr:uid="{00000000-0005-0000-0000-000041090000}"/>
    <cellStyle name="Comma 2 2 2 2 2 2 2 5 2" xfId="47639" xr:uid="{00000000-0005-0000-0000-000042090000}"/>
    <cellStyle name="Comma 2 2 2 2 2 2 2 6" xfId="32229" xr:uid="{00000000-0005-0000-0000-000043090000}"/>
    <cellStyle name="Comma 2 2 2 2 2 2 3" xfId="2036" xr:uid="{00000000-0005-0000-0000-000044090000}"/>
    <cellStyle name="Comma 2 2 2 2 2 2 3 2" xfId="3935" xr:uid="{00000000-0005-0000-0000-000045090000}"/>
    <cellStyle name="Comma 2 2 2 2 2 2 3 2 2" xfId="7738" xr:uid="{00000000-0005-0000-0000-000046090000}"/>
    <cellStyle name="Comma 2 2 2 2 2 2 3 2 2 2" xfId="15548" xr:uid="{00000000-0005-0000-0000-000047090000}"/>
    <cellStyle name="Comma 2 2 2 2 2 2 3 2 2 2 2" xfId="30959" xr:uid="{00000000-0005-0000-0000-000048090000}"/>
    <cellStyle name="Comma 2 2 2 2 2 2 3 2 2 2 2 2" xfId="61783" xr:uid="{00000000-0005-0000-0000-000049090000}"/>
    <cellStyle name="Comma 2 2 2 2 2 2 3 2 2 2 3" xfId="46373" xr:uid="{00000000-0005-0000-0000-00004A090000}"/>
    <cellStyle name="Comma 2 2 2 2 2 2 3 2 2 3" xfId="23150" xr:uid="{00000000-0005-0000-0000-00004B090000}"/>
    <cellStyle name="Comma 2 2 2 2 2 2 3 2 2 3 2" xfId="53974" xr:uid="{00000000-0005-0000-0000-00004C090000}"/>
    <cellStyle name="Comma 2 2 2 2 2 2 3 2 2 4" xfId="38564" xr:uid="{00000000-0005-0000-0000-00004D090000}"/>
    <cellStyle name="Comma 2 2 2 2 2 2 3 2 3" xfId="11745" xr:uid="{00000000-0005-0000-0000-00004E090000}"/>
    <cellStyle name="Comma 2 2 2 2 2 2 3 2 3 2" xfId="27156" xr:uid="{00000000-0005-0000-0000-00004F090000}"/>
    <cellStyle name="Comma 2 2 2 2 2 2 3 2 3 2 2" xfId="57980" xr:uid="{00000000-0005-0000-0000-000050090000}"/>
    <cellStyle name="Comma 2 2 2 2 2 2 3 2 3 3" xfId="42570" xr:uid="{00000000-0005-0000-0000-000051090000}"/>
    <cellStyle name="Comma 2 2 2 2 2 2 3 2 4" xfId="19347" xr:uid="{00000000-0005-0000-0000-000052090000}"/>
    <cellStyle name="Comma 2 2 2 2 2 2 3 2 4 2" xfId="50171" xr:uid="{00000000-0005-0000-0000-000053090000}"/>
    <cellStyle name="Comma 2 2 2 2 2 2 3 2 5" xfId="34761" xr:uid="{00000000-0005-0000-0000-000054090000}"/>
    <cellStyle name="Comma 2 2 2 2 2 2 3 3" xfId="5839" xr:uid="{00000000-0005-0000-0000-000055090000}"/>
    <cellStyle name="Comma 2 2 2 2 2 2 3 3 2" xfId="13649" xr:uid="{00000000-0005-0000-0000-000056090000}"/>
    <cellStyle name="Comma 2 2 2 2 2 2 3 3 2 2" xfId="29060" xr:uid="{00000000-0005-0000-0000-000057090000}"/>
    <cellStyle name="Comma 2 2 2 2 2 2 3 3 2 2 2" xfId="59884" xr:uid="{00000000-0005-0000-0000-000058090000}"/>
    <cellStyle name="Comma 2 2 2 2 2 2 3 3 2 3" xfId="44474" xr:uid="{00000000-0005-0000-0000-000059090000}"/>
    <cellStyle name="Comma 2 2 2 2 2 2 3 3 3" xfId="21251" xr:uid="{00000000-0005-0000-0000-00005A090000}"/>
    <cellStyle name="Comma 2 2 2 2 2 2 3 3 3 2" xfId="52075" xr:uid="{00000000-0005-0000-0000-00005B090000}"/>
    <cellStyle name="Comma 2 2 2 2 2 2 3 3 4" xfId="36665" xr:uid="{00000000-0005-0000-0000-00005C090000}"/>
    <cellStyle name="Comma 2 2 2 2 2 2 3 4" xfId="9846" xr:uid="{00000000-0005-0000-0000-00005D090000}"/>
    <cellStyle name="Comma 2 2 2 2 2 2 3 4 2" xfId="25257" xr:uid="{00000000-0005-0000-0000-00005E090000}"/>
    <cellStyle name="Comma 2 2 2 2 2 2 3 4 2 2" xfId="56081" xr:uid="{00000000-0005-0000-0000-00005F090000}"/>
    <cellStyle name="Comma 2 2 2 2 2 2 3 4 3" xfId="40671" xr:uid="{00000000-0005-0000-0000-000060090000}"/>
    <cellStyle name="Comma 2 2 2 2 2 2 3 5" xfId="17448" xr:uid="{00000000-0005-0000-0000-000061090000}"/>
    <cellStyle name="Comma 2 2 2 2 2 2 3 5 2" xfId="48272" xr:uid="{00000000-0005-0000-0000-000062090000}"/>
    <cellStyle name="Comma 2 2 2 2 2 2 3 6" xfId="32862" xr:uid="{00000000-0005-0000-0000-000063090000}"/>
    <cellStyle name="Comma 2 2 2 2 2 2 4" xfId="2669" xr:uid="{00000000-0005-0000-0000-000064090000}"/>
    <cellStyle name="Comma 2 2 2 2 2 2 4 2" xfId="6472" xr:uid="{00000000-0005-0000-0000-000065090000}"/>
    <cellStyle name="Comma 2 2 2 2 2 2 4 2 2" xfId="14282" xr:uid="{00000000-0005-0000-0000-000066090000}"/>
    <cellStyle name="Comma 2 2 2 2 2 2 4 2 2 2" xfId="29693" xr:uid="{00000000-0005-0000-0000-000067090000}"/>
    <cellStyle name="Comma 2 2 2 2 2 2 4 2 2 2 2" xfId="60517" xr:uid="{00000000-0005-0000-0000-000068090000}"/>
    <cellStyle name="Comma 2 2 2 2 2 2 4 2 2 3" xfId="45107" xr:uid="{00000000-0005-0000-0000-000069090000}"/>
    <cellStyle name="Comma 2 2 2 2 2 2 4 2 3" xfId="21884" xr:uid="{00000000-0005-0000-0000-00006A090000}"/>
    <cellStyle name="Comma 2 2 2 2 2 2 4 2 3 2" xfId="52708" xr:uid="{00000000-0005-0000-0000-00006B090000}"/>
    <cellStyle name="Comma 2 2 2 2 2 2 4 2 4" xfId="37298" xr:uid="{00000000-0005-0000-0000-00006C090000}"/>
    <cellStyle name="Comma 2 2 2 2 2 2 4 3" xfId="10479" xr:uid="{00000000-0005-0000-0000-00006D090000}"/>
    <cellStyle name="Comma 2 2 2 2 2 2 4 3 2" xfId="25890" xr:uid="{00000000-0005-0000-0000-00006E090000}"/>
    <cellStyle name="Comma 2 2 2 2 2 2 4 3 2 2" xfId="56714" xr:uid="{00000000-0005-0000-0000-00006F090000}"/>
    <cellStyle name="Comma 2 2 2 2 2 2 4 3 3" xfId="41304" xr:uid="{00000000-0005-0000-0000-000070090000}"/>
    <cellStyle name="Comma 2 2 2 2 2 2 4 4" xfId="18081" xr:uid="{00000000-0005-0000-0000-000071090000}"/>
    <cellStyle name="Comma 2 2 2 2 2 2 4 4 2" xfId="48905" xr:uid="{00000000-0005-0000-0000-000072090000}"/>
    <cellStyle name="Comma 2 2 2 2 2 2 4 5" xfId="33495" xr:uid="{00000000-0005-0000-0000-000073090000}"/>
    <cellStyle name="Comma 2 2 2 2 2 2 5" xfId="4573" xr:uid="{00000000-0005-0000-0000-000074090000}"/>
    <cellStyle name="Comma 2 2 2 2 2 2 5 2" xfId="12383" xr:uid="{00000000-0005-0000-0000-000075090000}"/>
    <cellStyle name="Comma 2 2 2 2 2 2 5 2 2" xfId="27794" xr:uid="{00000000-0005-0000-0000-000076090000}"/>
    <cellStyle name="Comma 2 2 2 2 2 2 5 2 2 2" xfId="58618" xr:uid="{00000000-0005-0000-0000-000077090000}"/>
    <cellStyle name="Comma 2 2 2 2 2 2 5 2 3" xfId="43208" xr:uid="{00000000-0005-0000-0000-000078090000}"/>
    <cellStyle name="Comma 2 2 2 2 2 2 5 3" xfId="19985" xr:uid="{00000000-0005-0000-0000-000079090000}"/>
    <cellStyle name="Comma 2 2 2 2 2 2 5 3 2" xfId="50809" xr:uid="{00000000-0005-0000-0000-00007A090000}"/>
    <cellStyle name="Comma 2 2 2 2 2 2 5 4" xfId="35399" xr:uid="{00000000-0005-0000-0000-00007B090000}"/>
    <cellStyle name="Comma 2 2 2 2 2 2 6" xfId="8580" xr:uid="{00000000-0005-0000-0000-00007C090000}"/>
    <cellStyle name="Comma 2 2 2 2 2 2 6 2" xfId="23991" xr:uid="{00000000-0005-0000-0000-00007D090000}"/>
    <cellStyle name="Comma 2 2 2 2 2 2 6 2 2" xfId="54815" xr:uid="{00000000-0005-0000-0000-00007E090000}"/>
    <cellStyle name="Comma 2 2 2 2 2 2 6 3" xfId="39405" xr:uid="{00000000-0005-0000-0000-00007F090000}"/>
    <cellStyle name="Comma 2 2 2 2 2 2 7" xfId="16182" xr:uid="{00000000-0005-0000-0000-000080090000}"/>
    <cellStyle name="Comma 2 2 2 2 2 2 7 2" xfId="47006" xr:uid="{00000000-0005-0000-0000-000081090000}"/>
    <cellStyle name="Comma 2 2 2 2 2 2 8" xfId="31596" xr:uid="{00000000-0005-0000-0000-000082090000}"/>
    <cellStyle name="Comma 2 2 2 2 2 3" xfId="561" xr:uid="{00000000-0005-0000-0000-000083090000}"/>
    <cellStyle name="Comma 2 2 2 2 2 3 2" xfId="1194" xr:uid="{00000000-0005-0000-0000-000084090000}"/>
    <cellStyle name="Comma 2 2 2 2 2 3 2 2" xfId="3093" xr:uid="{00000000-0005-0000-0000-000085090000}"/>
    <cellStyle name="Comma 2 2 2 2 2 3 2 2 2" xfId="6896" xr:uid="{00000000-0005-0000-0000-000086090000}"/>
    <cellStyle name="Comma 2 2 2 2 2 3 2 2 2 2" xfId="14706" xr:uid="{00000000-0005-0000-0000-000087090000}"/>
    <cellStyle name="Comma 2 2 2 2 2 3 2 2 2 2 2" xfId="30117" xr:uid="{00000000-0005-0000-0000-000088090000}"/>
    <cellStyle name="Comma 2 2 2 2 2 3 2 2 2 2 2 2" xfId="60941" xr:uid="{00000000-0005-0000-0000-000089090000}"/>
    <cellStyle name="Comma 2 2 2 2 2 3 2 2 2 2 3" xfId="45531" xr:uid="{00000000-0005-0000-0000-00008A090000}"/>
    <cellStyle name="Comma 2 2 2 2 2 3 2 2 2 3" xfId="22308" xr:uid="{00000000-0005-0000-0000-00008B090000}"/>
    <cellStyle name="Comma 2 2 2 2 2 3 2 2 2 3 2" xfId="53132" xr:uid="{00000000-0005-0000-0000-00008C090000}"/>
    <cellStyle name="Comma 2 2 2 2 2 3 2 2 2 4" xfId="37722" xr:uid="{00000000-0005-0000-0000-00008D090000}"/>
    <cellStyle name="Comma 2 2 2 2 2 3 2 2 3" xfId="10903" xr:uid="{00000000-0005-0000-0000-00008E090000}"/>
    <cellStyle name="Comma 2 2 2 2 2 3 2 2 3 2" xfId="26314" xr:uid="{00000000-0005-0000-0000-00008F090000}"/>
    <cellStyle name="Comma 2 2 2 2 2 3 2 2 3 2 2" xfId="57138" xr:uid="{00000000-0005-0000-0000-000090090000}"/>
    <cellStyle name="Comma 2 2 2 2 2 3 2 2 3 3" xfId="41728" xr:uid="{00000000-0005-0000-0000-000091090000}"/>
    <cellStyle name="Comma 2 2 2 2 2 3 2 2 4" xfId="18505" xr:uid="{00000000-0005-0000-0000-000092090000}"/>
    <cellStyle name="Comma 2 2 2 2 2 3 2 2 4 2" xfId="49329" xr:uid="{00000000-0005-0000-0000-000093090000}"/>
    <cellStyle name="Comma 2 2 2 2 2 3 2 2 5" xfId="33919" xr:uid="{00000000-0005-0000-0000-000094090000}"/>
    <cellStyle name="Comma 2 2 2 2 2 3 2 3" xfId="4997" xr:uid="{00000000-0005-0000-0000-000095090000}"/>
    <cellStyle name="Comma 2 2 2 2 2 3 2 3 2" xfId="12807" xr:uid="{00000000-0005-0000-0000-000096090000}"/>
    <cellStyle name="Comma 2 2 2 2 2 3 2 3 2 2" xfId="28218" xr:uid="{00000000-0005-0000-0000-000097090000}"/>
    <cellStyle name="Comma 2 2 2 2 2 3 2 3 2 2 2" xfId="59042" xr:uid="{00000000-0005-0000-0000-000098090000}"/>
    <cellStyle name="Comma 2 2 2 2 2 3 2 3 2 3" xfId="43632" xr:uid="{00000000-0005-0000-0000-000099090000}"/>
    <cellStyle name="Comma 2 2 2 2 2 3 2 3 3" xfId="20409" xr:uid="{00000000-0005-0000-0000-00009A090000}"/>
    <cellStyle name="Comma 2 2 2 2 2 3 2 3 3 2" xfId="51233" xr:uid="{00000000-0005-0000-0000-00009B090000}"/>
    <cellStyle name="Comma 2 2 2 2 2 3 2 3 4" xfId="35823" xr:uid="{00000000-0005-0000-0000-00009C090000}"/>
    <cellStyle name="Comma 2 2 2 2 2 3 2 4" xfId="9004" xr:uid="{00000000-0005-0000-0000-00009D090000}"/>
    <cellStyle name="Comma 2 2 2 2 2 3 2 4 2" xfId="24415" xr:uid="{00000000-0005-0000-0000-00009E090000}"/>
    <cellStyle name="Comma 2 2 2 2 2 3 2 4 2 2" xfId="55239" xr:uid="{00000000-0005-0000-0000-00009F090000}"/>
    <cellStyle name="Comma 2 2 2 2 2 3 2 4 3" xfId="39829" xr:uid="{00000000-0005-0000-0000-0000A0090000}"/>
    <cellStyle name="Comma 2 2 2 2 2 3 2 5" xfId="16606" xr:uid="{00000000-0005-0000-0000-0000A1090000}"/>
    <cellStyle name="Comma 2 2 2 2 2 3 2 5 2" xfId="47430" xr:uid="{00000000-0005-0000-0000-0000A2090000}"/>
    <cellStyle name="Comma 2 2 2 2 2 3 2 6" xfId="32020" xr:uid="{00000000-0005-0000-0000-0000A3090000}"/>
    <cellStyle name="Comma 2 2 2 2 2 3 3" xfId="1827" xr:uid="{00000000-0005-0000-0000-0000A4090000}"/>
    <cellStyle name="Comma 2 2 2 2 2 3 3 2" xfId="3726" xr:uid="{00000000-0005-0000-0000-0000A5090000}"/>
    <cellStyle name="Comma 2 2 2 2 2 3 3 2 2" xfId="7529" xr:uid="{00000000-0005-0000-0000-0000A6090000}"/>
    <cellStyle name="Comma 2 2 2 2 2 3 3 2 2 2" xfId="15339" xr:uid="{00000000-0005-0000-0000-0000A7090000}"/>
    <cellStyle name="Comma 2 2 2 2 2 3 3 2 2 2 2" xfId="30750" xr:uid="{00000000-0005-0000-0000-0000A8090000}"/>
    <cellStyle name="Comma 2 2 2 2 2 3 3 2 2 2 2 2" xfId="61574" xr:uid="{00000000-0005-0000-0000-0000A9090000}"/>
    <cellStyle name="Comma 2 2 2 2 2 3 3 2 2 2 3" xfId="46164" xr:uid="{00000000-0005-0000-0000-0000AA090000}"/>
    <cellStyle name="Comma 2 2 2 2 2 3 3 2 2 3" xfId="22941" xr:uid="{00000000-0005-0000-0000-0000AB090000}"/>
    <cellStyle name="Comma 2 2 2 2 2 3 3 2 2 3 2" xfId="53765" xr:uid="{00000000-0005-0000-0000-0000AC090000}"/>
    <cellStyle name="Comma 2 2 2 2 2 3 3 2 2 4" xfId="38355" xr:uid="{00000000-0005-0000-0000-0000AD090000}"/>
    <cellStyle name="Comma 2 2 2 2 2 3 3 2 3" xfId="11536" xr:uid="{00000000-0005-0000-0000-0000AE090000}"/>
    <cellStyle name="Comma 2 2 2 2 2 3 3 2 3 2" xfId="26947" xr:uid="{00000000-0005-0000-0000-0000AF090000}"/>
    <cellStyle name="Comma 2 2 2 2 2 3 3 2 3 2 2" xfId="57771" xr:uid="{00000000-0005-0000-0000-0000B0090000}"/>
    <cellStyle name="Comma 2 2 2 2 2 3 3 2 3 3" xfId="42361" xr:uid="{00000000-0005-0000-0000-0000B1090000}"/>
    <cellStyle name="Comma 2 2 2 2 2 3 3 2 4" xfId="19138" xr:uid="{00000000-0005-0000-0000-0000B2090000}"/>
    <cellStyle name="Comma 2 2 2 2 2 3 3 2 4 2" xfId="49962" xr:uid="{00000000-0005-0000-0000-0000B3090000}"/>
    <cellStyle name="Comma 2 2 2 2 2 3 3 2 5" xfId="34552" xr:uid="{00000000-0005-0000-0000-0000B4090000}"/>
    <cellStyle name="Comma 2 2 2 2 2 3 3 3" xfId="5630" xr:uid="{00000000-0005-0000-0000-0000B5090000}"/>
    <cellStyle name="Comma 2 2 2 2 2 3 3 3 2" xfId="13440" xr:uid="{00000000-0005-0000-0000-0000B6090000}"/>
    <cellStyle name="Comma 2 2 2 2 2 3 3 3 2 2" xfId="28851" xr:uid="{00000000-0005-0000-0000-0000B7090000}"/>
    <cellStyle name="Comma 2 2 2 2 2 3 3 3 2 2 2" xfId="59675" xr:uid="{00000000-0005-0000-0000-0000B8090000}"/>
    <cellStyle name="Comma 2 2 2 2 2 3 3 3 2 3" xfId="44265" xr:uid="{00000000-0005-0000-0000-0000B9090000}"/>
    <cellStyle name="Comma 2 2 2 2 2 3 3 3 3" xfId="21042" xr:uid="{00000000-0005-0000-0000-0000BA090000}"/>
    <cellStyle name="Comma 2 2 2 2 2 3 3 3 3 2" xfId="51866" xr:uid="{00000000-0005-0000-0000-0000BB090000}"/>
    <cellStyle name="Comma 2 2 2 2 2 3 3 3 4" xfId="36456" xr:uid="{00000000-0005-0000-0000-0000BC090000}"/>
    <cellStyle name="Comma 2 2 2 2 2 3 3 4" xfId="9637" xr:uid="{00000000-0005-0000-0000-0000BD090000}"/>
    <cellStyle name="Comma 2 2 2 2 2 3 3 4 2" xfId="25048" xr:uid="{00000000-0005-0000-0000-0000BE090000}"/>
    <cellStyle name="Comma 2 2 2 2 2 3 3 4 2 2" xfId="55872" xr:uid="{00000000-0005-0000-0000-0000BF090000}"/>
    <cellStyle name="Comma 2 2 2 2 2 3 3 4 3" xfId="40462" xr:uid="{00000000-0005-0000-0000-0000C0090000}"/>
    <cellStyle name="Comma 2 2 2 2 2 3 3 5" xfId="17239" xr:uid="{00000000-0005-0000-0000-0000C1090000}"/>
    <cellStyle name="Comma 2 2 2 2 2 3 3 5 2" xfId="48063" xr:uid="{00000000-0005-0000-0000-0000C2090000}"/>
    <cellStyle name="Comma 2 2 2 2 2 3 3 6" xfId="32653" xr:uid="{00000000-0005-0000-0000-0000C3090000}"/>
    <cellStyle name="Comma 2 2 2 2 2 3 4" xfId="2460" xr:uid="{00000000-0005-0000-0000-0000C4090000}"/>
    <cellStyle name="Comma 2 2 2 2 2 3 4 2" xfId="6263" xr:uid="{00000000-0005-0000-0000-0000C5090000}"/>
    <cellStyle name="Comma 2 2 2 2 2 3 4 2 2" xfId="14073" xr:uid="{00000000-0005-0000-0000-0000C6090000}"/>
    <cellStyle name="Comma 2 2 2 2 2 3 4 2 2 2" xfId="29484" xr:uid="{00000000-0005-0000-0000-0000C7090000}"/>
    <cellStyle name="Comma 2 2 2 2 2 3 4 2 2 2 2" xfId="60308" xr:uid="{00000000-0005-0000-0000-0000C8090000}"/>
    <cellStyle name="Comma 2 2 2 2 2 3 4 2 2 3" xfId="44898" xr:uid="{00000000-0005-0000-0000-0000C9090000}"/>
    <cellStyle name="Comma 2 2 2 2 2 3 4 2 3" xfId="21675" xr:uid="{00000000-0005-0000-0000-0000CA090000}"/>
    <cellStyle name="Comma 2 2 2 2 2 3 4 2 3 2" xfId="52499" xr:uid="{00000000-0005-0000-0000-0000CB090000}"/>
    <cellStyle name="Comma 2 2 2 2 2 3 4 2 4" xfId="37089" xr:uid="{00000000-0005-0000-0000-0000CC090000}"/>
    <cellStyle name="Comma 2 2 2 2 2 3 4 3" xfId="10270" xr:uid="{00000000-0005-0000-0000-0000CD090000}"/>
    <cellStyle name="Comma 2 2 2 2 2 3 4 3 2" xfId="25681" xr:uid="{00000000-0005-0000-0000-0000CE090000}"/>
    <cellStyle name="Comma 2 2 2 2 2 3 4 3 2 2" xfId="56505" xr:uid="{00000000-0005-0000-0000-0000CF090000}"/>
    <cellStyle name="Comma 2 2 2 2 2 3 4 3 3" xfId="41095" xr:uid="{00000000-0005-0000-0000-0000D0090000}"/>
    <cellStyle name="Comma 2 2 2 2 2 3 4 4" xfId="17872" xr:uid="{00000000-0005-0000-0000-0000D1090000}"/>
    <cellStyle name="Comma 2 2 2 2 2 3 4 4 2" xfId="48696" xr:uid="{00000000-0005-0000-0000-0000D2090000}"/>
    <cellStyle name="Comma 2 2 2 2 2 3 4 5" xfId="33286" xr:uid="{00000000-0005-0000-0000-0000D3090000}"/>
    <cellStyle name="Comma 2 2 2 2 2 3 5" xfId="4364" xr:uid="{00000000-0005-0000-0000-0000D4090000}"/>
    <cellStyle name="Comma 2 2 2 2 2 3 5 2" xfId="12174" xr:uid="{00000000-0005-0000-0000-0000D5090000}"/>
    <cellStyle name="Comma 2 2 2 2 2 3 5 2 2" xfId="27585" xr:uid="{00000000-0005-0000-0000-0000D6090000}"/>
    <cellStyle name="Comma 2 2 2 2 2 3 5 2 2 2" xfId="58409" xr:uid="{00000000-0005-0000-0000-0000D7090000}"/>
    <cellStyle name="Comma 2 2 2 2 2 3 5 2 3" xfId="42999" xr:uid="{00000000-0005-0000-0000-0000D8090000}"/>
    <cellStyle name="Comma 2 2 2 2 2 3 5 3" xfId="19776" xr:uid="{00000000-0005-0000-0000-0000D9090000}"/>
    <cellStyle name="Comma 2 2 2 2 2 3 5 3 2" xfId="50600" xr:uid="{00000000-0005-0000-0000-0000DA090000}"/>
    <cellStyle name="Comma 2 2 2 2 2 3 5 4" xfId="35190" xr:uid="{00000000-0005-0000-0000-0000DB090000}"/>
    <cellStyle name="Comma 2 2 2 2 2 3 6" xfId="8371" xr:uid="{00000000-0005-0000-0000-0000DC090000}"/>
    <cellStyle name="Comma 2 2 2 2 2 3 6 2" xfId="23782" xr:uid="{00000000-0005-0000-0000-0000DD090000}"/>
    <cellStyle name="Comma 2 2 2 2 2 3 6 2 2" xfId="54606" xr:uid="{00000000-0005-0000-0000-0000DE090000}"/>
    <cellStyle name="Comma 2 2 2 2 2 3 6 3" xfId="39196" xr:uid="{00000000-0005-0000-0000-0000DF090000}"/>
    <cellStyle name="Comma 2 2 2 2 2 3 7" xfId="15973" xr:uid="{00000000-0005-0000-0000-0000E0090000}"/>
    <cellStyle name="Comma 2 2 2 2 2 3 7 2" xfId="46797" xr:uid="{00000000-0005-0000-0000-0000E1090000}"/>
    <cellStyle name="Comma 2 2 2 2 2 3 8" xfId="31387" xr:uid="{00000000-0005-0000-0000-0000E2090000}"/>
    <cellStyle name="Comma 2 2 2 2 2 4" xfId="981" xr:uid="{00000000-0005-0000-0000-0000E3090000}"/>
    <cellStyle name="Comma 2 2 2 2 2 4 2" xfId="2880" xr:uid="{00000000-0005-0000-0000-0000E4090000}"/>
    <cellStyle name="Comma 2 2 2 2 2 4 2 2" xfId="6683" xr:uid="{00000000-0005-0000-0000-0000E5090000}"/>
    <cellStyle name="Comma 2 2 2 2 2 4 2 2 2" xfId="14493" xr:uid="{00000000-0005-0000-0000-0000E6090000}"/>
    <cellStyle name="Comma 2 2 2 2 2 4 2 2 2 2" xfId="29904" xr:uid="{00000000-0005-0000-0000-0000E7090000}"/>
    <cellStyle name="Comma 2 2 2 2 2 4 2 2 2 2 2" xfId="60728" xr:uid="{00000000-0005-0000-0000-0000E8090000}"/>
    <cellStyle name="Comma 2 2 2 2 2 4 2 2 2 3" xfId="45318" xr:uid="{00000000-0005-0000-0000-0000E9090000}"/>
    <cellStyle name="Comma 2 2 2 2 2 4 2 2 3" xfId="22095" xr:uid="{00000000-0005-0000-0000-0000EA090000}"/>
    <cellStyle name="Comma 2 2 2 2 2 4 2 2 3 2" xfId="52919" xr:uid="{00000000-0005-0000-0000-0000EB090000}"/>
    <cellStyle name="Comma 2 2 2 2 2 4 2 2 4" xfId="37509" xr:uid="{00000000-0005-0000-0000-0000EC090000}"/>
    <cellStyle name="Comma 2 2 2 2 2 4 2 3" xfId="10690" xr:uid="{00000000-0005-0000-0000-0000ED090000}"/>
    <cellStyle name="Comma 2 2 2 2 2 4 2 3 2" xfId="26101" xr:uid="{00000000-0005-0000-0000-0000EE090000}"/>
    <cellStyle name="Comma 2 2 2 2 2 4 2 3 2 2" xfId="56925" xr:uid="{00000000-0005-0000-0000-0000EF090000}"/>
    <cellStyle name="Comma 2 2 2 2 2 4 2 3 3" xfId="41515" xr:uid="{00000000-0005-0000-0000-0000F0090000}"/>
    <cellStyle name="Comma 2 2 2 2 2 4 2 4" xfId="18292" xr:uid="{00000000-0005-0000-0000-0000F1090000}"/>
    <cellStyle name="Comma 2 2 2 2 2 4 2 4 2" xfId="49116" xr:uid="{00000000-0005-0000-0000-0000F2090000}"/>
    <cellStyle name="Comma 2 2 2 2 2 4 2 5" xfId="33706" xr:uid="{00000000-0005-0000-0000-0000F3090000}"/>
    <cellStyle name="Comma 2 2 2 2 2 4 3" xfId="4784" xr:uid="{00000000-0005-0000-0000-0000F4090000}"/>
    <cellStyle name="Comma 2 2 2 2 2 4 3 2" xfId="12594" xr:uid="{00000000-0005-0000-0000-0000F5090000}"/>
    <cellStyle name="Comma 2 2 2 2 2 4 3 2 2" xfId="28005" xr:uid="{00000000-0005-0000-0000-0000F6090000}"/>
    <cellStyle name="Comma 2 2 2 2 2 4 3 2 2 2" xfId="58829" xr:uid="{00000000-0005-0000-0000-0000F7090000}"/>
    <cellStyle name="Comma 2 2 2 2 2 4 3 2 3" xfId="43419" xr:uid="{00000000-0005-0000-0000-0000F8090000}"/>
    <cellStyle name="Comma 2 2 2 2 2 4 3 3" xfId="20196" xr:uid="{00000000-0005-0000-0000-0000F9090000}"/>
    <cellStyle name="Comma 2 2 2 2 2 4 3 3 2" xfId="51020" xr:uid="{00000000-0005-0000-0000-0000FA090000}"/>
    <cellStyle name="Comma 2 2 2 2 2 4 3 4" xfId="35610" xr:uid="{00000000-0005-0000-0000-0000FB090000}"/>
    <cellStyle name="Comma 2 2 2 2 2 4 4" xfId="8791" xr:uid="{00000000-0005-0000-0000-0000FC090000}"/>
    <cellStyle name="Comma 2 2 2 2 2 4 4 2" xfId="24202" xr:uid="{00000000-0005-0000-0000-0000FD090000}"/>
    <cellStyle name="Comma 2 2 2 2 2 4 4 2 2" xfId="55026" xr:uid="{00000000-0005-0000-0000-0000FE090000}"/>
    <cellStyle name="Comma 2 2 2 2 2 4 4 3" xfId="39616" xr:uid="{00000000-0005-0000-0000-0000FF090000}"/>
    <cellStyle name="Comma 2 2 2 2 2 4 5" xfId="16393" xr:uid="{00000000-0005-0000-0000-0000000A0000}"/>
    <cellStyle name="Comma 2 2 2 2 2 4 5 2" xfId="47217" xr:uid="{00000000-0005-0000-0000-0000010A0000}"/>
    <cellStyle name="Comma 2 2 2 2 2 4 6" xfId="31807" xr:uid="{00000000-0005-0000-0000-0000020A0000}"/>
    <cellStyle name="Comma 2 2 2 2 2 5" xfId="1614" xr:uid="{00000000-0005-0000-0000-0000030A0000}"/>
    <cellStyle name="Comma 2 2 2 2 2 5 2" xfId="3513" xr:uid="{00000000-0005-0000-0000-0000040A0000}"/>
    <cellStyle name="Comma 2 2 2 2 2 5 2 2" xfId="7316" xr:uid="{00000000-0005-0000-0000-0000050A0000}"/>
    <cellStyle name="Comma 2 2 2 2 2 5 2 2 2" xfId="15126" xr:uid="{00000000-0005-0000-0000-0000060A0000}"/>
    <cellStyle name="Comma 2 2 2 2 2 5 2 2 2 2" xfId="30537" xr:uid="{00000000-0005-0000-0000-0000070A0000}"/>
    <cellStyle name="Comma 2 2 2 2 2 5 2 2 2 2 2" xfId="61361" xr:uid="{00000000-0005-0000-0000-0000080A0000}"/>
    <cellStyle name="Comma 2 2 2 2 2 5 2 2 2 3" xfId="45951" xr:uid="{00000000-0005-0000-0000-0000090A0000}"/>
    <cellStyle name="Comma 2 2 2 2 2 5 2 2 3" xfId="22728" xr:uid="{00000000-0005-0000-0000-00000A0A0000}"/>
    <cellStyle name="Comma 2 2 2 2 2 5 2 2 3 2" xfId="53552" xr:uid="{00000000-0005-0000-0000-00000B0A0000}"/>
    <cellStyle name="Comma 2 2 2 2 2 5 2 2 4" xfId="38142" xr:uid="{00000000-0005-0000-0000-00000C0A0000}"/>
    <cellStyle name="Comma 2 2 2 2 2 5 2 3" xfId="11323" xr:uid="{00000000-0005-0000-0000-00000D0A0000}"/>
    <cellStyle name="Comma 2 2 2 2 2 5 2 3 2" xfId="26734" xr:uid="{00000000-0005-0000-0000-00000E0A0000}"/>
    <cellStyle name="Comma 2 2 2 2 2 5 2 3 2 2" xfId="57558" xr:uid="{00000000-0005-0000-0000-00000F0A0000}"/>
    <cellStyle name="Comma 2 2 2 2 2 5 2 3 3" xfId="42148" xr:uid="{00000000-0005-0000-0000-0000100A0000}"/>
    <cellStyle name="Comma 2 2 2 2 2 5 2 4" xfId="18925" xr:uid="{00000000-0005-0000-0000-0000110A0000}"/>
    <cellStyle name="Comma 2 2 2 2 2 5 2 4 2" xfId="49749" xr:uid="{00000000-0005-0000-0000-0000120A0000}"/>
    <cellStyle name="Comma 2 2 2 2 2 5 2 5" xfId="34339" xr:uid="{00000000-0005-0000-0000-0000130A0000}"/>
    <cellStyle name="Comma 2 2 2 2 2 5 3" xfId="5417" xr:uid="{00000000-0005-0000-0000-0000140A0000}"/>
    <cellStyle name="Comma 2 2 2 2 2 5 3 2" xfId="13227" xr:uid="{00000000-0005-0000-0000-0000150A0000}"/>
    <cellStyle name="Comma 2 2 2 2 2 5 3 2 2" xfId="28638" xr:uid="{00000000-0005-0000-0000-0000160A0000}"/>
    <cellStyle name="Comma 2 2 2 2 2 5 3 2 2 2" xfId="59462" xr:uid="{00000000-0005-0000-0000-0000170A0000}"/>
    <cellStyle name="Comma 2 2 2 2 2 5 3 2 3" xfId="44052" xr:uid="{00000000-0005-0000-0000-0000180A0000}"/>
    <cellStyle name="Comma 2 2 2 2 2 5 3 3" xfId="20829" xr:uid="{00000000-0005-0000-0000-0000190A0000}"/>
    <cellStyle name="Comma 2 2 2 2 2 5 3 3 2" xfId="51653" xr:uid="{00000000-0005-0000-0000-00001A0A0000}"/>
    <cellStyle name="Comma 2 2 2 2 2 5 3 4" xfId="36243" xr:uid="{00000000-0005-0000-0000-00001B0A0000}"/>
    <cellStyle name="Comma 2 2 2 2 2 5 4" xfId="9424" xr:uid="{00000000-0005-0000-0000-00001C0A0000}"/>
    <cellStyle name="Comma 2 2 2 2 2 5 4 2" xfId="24835" xr:uid="{00000000-0005-0000-0000-00001D0A0000}"/>
    <cellStyle name="Comma 2 2 2 2 2 5 4 2 2" xfId="55659" xr:uid="{00000000-0005-0000-0000-00001E0A0000}"/>
    <cellStyle name="Comma 2 2 2 2 2 5 4 3" xfId="40249" xr:uid="{00000000-0005-0000-0000-00001F0A0000}"/>
    <cellStyle name="Comma 2 2 2 2 2 5 5" xfId="17026" xr:uid="{00000000-0005-0000-0000-0000200A0000}"/>
    <cellStyle name="Comma 2 2 2 2 2 5 5 2" xfId="47850" xr:uid="{00000000-0005-0000-0000-0000210A0000}"/>
    <cellStyle name="Comma 2 2 2 2 2 5 6" xfId="32440" xr:uid="{00000000-0005-0000-0000-0000220A0000}"/>
    <cellStyle name="Comma 2 2 2 2 2 6" xfId="2247" xr:uid="{00000000-0005-0000-0000-0000230A0000}"/>
    <cellStyle name="Comma 2 2 2 2 2 6 2" xfId="6050" xr:uid="{00000000-0005-0000-0000-0000240A0000}"/>
    <cellStyle name="Comma 2 2 2 2 2 6 2 2" xfId="13860" xr:uid="{00000000-0005-0000-0000-0000250A0000}"/>
    <cellStyle name="Comma 2 2 2 2 2 6 2 2 2" xfId="29271" xr:uid="{00000000-0005-0000-0000-0000260A0000}"/>
    <cellStyle name="Comma 2 2 2 2 2 6 2 2 2 2" xfId="60095" xr:uid="{00000000-0005-0000-0000-0000270A0000}"/>
    <cellStyle name="Comma 2 2 2 2 2 6 2 2 3" xfId="44685" xr:uid="{00000000-0005-0000-0000-0000280A0000}"/>
    <cellStyle name="Comma 2 2 2 2 2 6 2 3" xfId="21462" xr:uid="{00000000-0005-0000-0000-0000290A0000}"/>
    <cellStyle name="Comma 2 2 2 2 2 6 2 3 2" xfId="52286" xr:uid="{00000000-0005-0000-0000-00002A0A0000}"/>
    <cellStyle name="Comma 2 2 2 2 2 6 2 4" xfId="36876" xr:uid="{00000000-0005-0000-0000-00002B0A0000}"/>
    <cellStyle name="Comma 2 2 2 2 2 6 3" xfId="10057" xr:uid="{00000000-0005-0000-0000-00002C0A0000}"/>
    <cellStyle name="Comma 2 2 2 2 2 6 3 2" xfId="25468" xr:uid="{00000000-0005-0000-0000-00002D0A0000}"/>
    <cellStyle name="Comma 2 2 2 2 2 6 3 2 2" xfId="56292" xr:uid="{00000000-0005-0000-0000-00002E0A0000}"/>
    <cellStyle name="Comma 2 2 2 2 2 6 3 3" xfId="40882" xr:uid="{00000000-0005-0000-0000-00002F0A0000}"/>
    <cellStyle name="Comma 2 2 2 2 2 6 4" xfId="17659" xr:uid="{00000000-0005-0000-0000-0000300A0000}"/>
    <cellStyle name="Comma 2 2 2 2 2 6 4 2" xfId="48483" xr:uid="{00000000-0005-0000-0000-0000310A0000}"/>
    <cellStyle name="Comma 2 2 2 2 2 6 5" xfId="33073" xr:uid="{00000000-0005-0000-0000-0000320A0000}"/>
    <cellStyle name="Comma 2 2 2 2 2 7" xfId="4151" xr:uid="{00000000-0005-0000-0000-0000330A0000}"/>
    <cellStyle name="Comma 2 2 2 2 2 7 2" xfId="11961" xr:uid="{00000000-0005-0000-0000-0000340A0000}"/>
    <cellStyle name="Comma 2 2 2 2 2 7 2 2" xfId="27372" xr:uid="{00000000-0005-0000-0000-0000350A0000}"/>
    <cellStyle name="Comma 2 2 2 2 2 7 2 2 2" xfId="58196" xr:uid="{00000000-0005-0000-0000-0000360A0000}"/>
    <cellStyle name="Comma 2 2 2 2 2 7 2 3" xfId="42786" xr:uid="{00000000-0005-0000-0000-0000370A0000}"/>
    <cellStyle name="Comma 2 2 2 2 2 7 3" xfId="19563" xr:uid="{00000000-0005-0000-0000-0000380A0000}"/>
    <cellStyle name="Comma 2 2 2 2 2 7 3 2" xfId="50387" xr:uid="{00000000-0005-0000-0000-0000390A0000}"/>
    <cellStyle name="Comma 2 2 2 2 2 7 4" xfId="34977" xr:uid="{00000000-0005-0000-0000-00003A0A0000}"/>
    <cellStyle name="Comma 2 2 2 2 2 8" xfId="8158" xr:uid="{00000000-0005-0000-0000-00003B0A0000}"/>
    <cellStyle name="Comma 2 2 2 2 2 8 2" xfId="23569" xr:uid="{00000000-0005-0000-0000-00003C0A0000}"/>
    <cellStyle name="Comma 2 2 2 2 2 8 2 2" xfId="54393" xr:uid="{00000000-0005-0000-0000-00003D0A0000}"/>
    <cellStyle name="Comma 2 2 2 2 2 8 3" xfId="38983" xr:uid="{00000000-0005-0000-0000-00003E0A0000}"/>
    <cellStyle name="Comma 2 2 2 2 2 9" xfId="7949" xr:uid="{00000000-0005-0000-0000-00003F0A0000}"/>
    <cellStyle name="Comma 2 2 2 2 2 9 2" xfId="23360" xr:uid="{00000000-0005-0000-0000-0000400A0000}"/>
    <cellStyle name="Comma 2 2 2 2 2 9 2 2" xfId="54184" xr:uid="{00000000-0005-0000-0000-0000410A0000}"/>
    <cellStyle name="Comma 2 2 2 2 2 9 3" xfId="38774" xr:uid="{00000000-0005-0000-0000-0000420A0000}"/>
    <cellStyle name="Comma 2 2 2 2 3" xfId="688" xr:uid="{00000000-0005-0000-0000-0000430A0000}"/>
    <cellStyle name="Comma 2 2 2 2 3 2" xfId="1321" xr:uid="{00000000-0005-0000-0000-0000440A0000}"/>
    <cellStyle name="Comma 2 2 2 2 3 2 2" xfId="3220" xr:uid="{00000000-0005-0000-0000-0000450A0000}"/>
    <cellStyle name="Comma 2 2 2 2 3 2 2 2" xfId="7023" xr:uid="{00000000-0005-0000-0000-0000460A0000}"/>
    <cellStyle name="Comma 2 2 2 2 3 2 2 2 2" xfId="14833" xr:uid="{00000000-0005-0000-0000-0000470A0000}"/>
    <cellStyle name="Comma 2 2 2 2 3 2 2 2 2 2" xfId="30244" xr:uid="{00000000-0005-0000-0000-0000480A0000}"/>
    <cellStyle name="Comma 2 2 2 2 3 2 2 2 2 2 2" xfId="61068" xr:uid="{00000000-0005-0000-0000-0000490A0000}"/>
    <cellStyle name="Comma 2 2 2 2 3 2 2 2 2 3" xfId="45658" xr:uid="{00000000-0005-0000-0000-00004A0A0000}"/>
    <cellStyle name="Comma 2 2 2 2 3 2 2 2 3" xfId="22435" xr:uid="{00000000-0005-0000-0000-00004B0A0000}"/>
    <cellStyle name="Comma 2 2 2 2 3 2 2 2 3 2" xfId="53259" xr:uid="{00000000-0005-0000-0000-00004C0A0000}"/>
    <cellStyle name="Comma 2 2 2 2 3 2 2 2 4" xfId="37849" xr:uid="{00000000-0005-0000-0000-00004D0A0000}"/>
    <cellStyle name="Comma 2 2 2 2 3 2 2 3" xfId="11030" xr:uid="{00000000-0005-0000-0000-00004E0A0000}"/>
    <cellStyle name="Comma 2 2 2 2 3 2 2 3 2" xfId="26441" xr:uid="{00000000-0005-0000-0000-00004F0A0000}"/>
    <cellStyle name="Comma 2 2 2 2 3 2 2 3 2 2" xfId="57265" xr:uid="{00000000-0005-0000-0000-0000500A0000}"/>
    <cellStyle name="Comma 2 2 2 2 3 2 2 3 3" xfId="41855" xr:uid="{00000000-0005-0000-0000-0000510A0000}"/>
    <cellStyle name="Comma 2 2 2 2 3 2 2 4" xfId="18632" xr:uid="{00000000-0005-0000-0000-0000520A0000}"/>
    <cellStyle name="Comma 2 2 2 2 3 2 2 4 2" xfId="49456" xr:uid="{00000000-0005-0000-0000-0000530A0000}"/>
    <cellStyle name="Comma 2 2 2 2 3 2 2 5" xfId="34046" xr:uid="{00000000-0005-0000-0000-0000540A0000}"/>
    <cellStyle name="Comma 2 2 2 2 3 2 3" xfId="5124" xr:uid="{00000000-0005-0000-0000-0000550A0000}"/>
    <cellStyle name="Comma 2 2 2 2 3 2 3 2" xfId="12934" xr:uid="{00000000-0005-0000-0000-0000560A0000}"/>
    <cellStyle name="Comma 2 2 2 2 3 2 3 2 2" xfId="28345" xr:uid="{00000000-0005-0000-0000-0000570A0000}"/>
    <cellStyle name="Comma 2 2 2 2 3 2 3 2 2 2" xfId="59169" xr:uid="{00000000-0005-0000-0000-0000580A0000}"/>
    <cellStyle name="Comma 2 2 2 2 3 2 3 2 3" xfId="43759" xr:uid="{00000000-0005-0000-0000-0000590A0000}"/>
    <cellStyle name="Comma 2 2 2 2 3 2 3 3" xfId="20536" xr:uid="{00000000-0005-0000-0000-00005A0A0000}"/>
    <cellStyle name="Comma 2 2 2 2 3 2 3 3 2" xfId="51360" xr:uid="{00000000-0005-0000-0000-00005B0A0000}"/>
    <cellStyle name="Comma 2 2 2 2 3 2 3 4" xfId="35950" xr:uid="{00000000-0005-0000-0000-00005C0A0000}"/>
    <cellStyle name="Comma 2 2 2 2 3 2 4" xfId="9131" xr:uid="{00000000-0005-0000-0000-00005D0A0000}"/>
    <cellStyle name="Comma 2 2 2 2 3 2 4 2" xfId="24542" xr:uid="{00000000-0005-0000-0000-00005E0A0000}"/>
    <cellStyle name="Comma 2 2 2 2 3 2 4 2 2" xfId="55366" xr:uid="{00000000-0005-0000-0000-00005F0A0000}"/>
    <cellStyle name="Comma 2 2 2 2 3 2 4 3" xfId="39956" xr:uid="{00000000-0005-0000-0000-0000600A0000}"/>
    <cellStyle name="Comma 2 2 2 2 3 2 5" xfId="16733" xr:uid="{00000000-0005-0000-0000-0000610A0000}"/>
    <cellStyle name="Comma 2 2 2 2 3 2 5 2" xfId="47557" xr:uid="{00000000-0005-0000-0000-0000620A0000}"/>
    <cellStyle name="Comma 2 2 2 2 3 2 6" xfId="32147" xr:uid="{00000000-0005-0000-0000-0000630A0000}"/>
    <cellStyle name="Comma 2 2 2 2 3 3" xfId="1954" xr:uid="{00000000-0005-0000-0000-0000640A0000}"/>
    <cellStyle name="Comma 2 2 2 2 3 3 2" xfId="3853" xr:uid="{00000000-0005-0000-0000-0000650A0000}"/>
    <cellStyle name="Comma 2 2 2 2 3 3 2 2" xfId="7656" xr:uid="{00000000-0005-0000-0000-0000660A0000}"/>
    <cellStyle name="Comma 2 2 2 2 3 3 2 2 2" xfId="15466" xr:uid="{00000000-0005-0000-0000-0000670A0000}"/>
    <cellStyle name="Comma 2 2 2 2 3 3 2 2 2 2" xfId="30877" xr:uid="{00000000-0005-0000-0000-0000680A0000}"/>
    <cellStyle name="Comma 2 2 2 2 3 3 2 2 2 2 2" xfId="61701" xr:uid="{00000000-0005-0000-0000-0000690A0000}"/>
    <cellStyle name="Comma 2 2 2 2 3 3 2 2 2 3" xfId="46291" xr:uid="{00000000-0005-0000-0000-00006A0A0000}"/>
    <cellStyle name="Comma 2 2 2 2 3 3 2 2 3" xfId="23068" xr:uid="{00000000-0005-0000-0000-00006B0A0000}"/>
    <cellStyle name="Comma 2 2 2 2 3 3 2 2 3 2" xfId="53892" xr:uid="{00000000-0005-0000-0000-00006C0A0000}"/>
    <cellStyle name="Comma 2 2 2 2 3 3 2 2 4" xfId="38482" xr:uid="{00000000-0005-0000-0000-00006D0A0000}"/>
    <cellStyle name="Comma 2 2 2 2 3 3 2 3" xfId="11663" xr:uid="{00000000-0005-0000-0000-00006E0A0000}"/>
    <cellStyle name="Comma 2 2 2 2 3 3 2 3 2" xfId="27074" xr:uid="{00000000-0005-0000-0000-00006F0A0000}"/>
    <cellStyle name="Comma 2 2 2 2 3 3 2 3 2 2" xfId="57898" xr:uid="{00000000-0005-0000-0000-0000700A0000}"/>
    <cellStyle name="Comma 2 2 2 2 3 3 2 3 3" xfId="42488" xr:uid="{00000000-0005-0000-0000-0000710A0000}"/>
    <cellStyle name="Comma 2 2 2 2 3 3 2 4" xfId="19265" xr:uid="{00000000-0005-0000-0000-0000720A0000}"/>
    <cellStyle name="Comma 2 2 2 2 3 3 2 4 2" xfId="50089" xr:uid="{00000000-0005-0000-0000-0000730A0000}"/>
    <cellStyle name="Comma 2 2 2 2 3 3 2 5" xfId="34679" xr:uid="{00000000-0005-0000-0000-0000740A0000}"/>
    <cellStyle name="Comma 2 2 2 2 3 3 3" xfId="5757" xr:uid="{00000000-0005-0000-0000-0000750A0000}"/>
    <cellStyle name="Comma 2 2 2 2 3 3 3 2" xfId="13567" xr:uid="{00000000-0005-0000-0000-0000760A0000}"/>
    <cellStyle name="Comma 2 2 2 2 3 3 3 2 2" xfId="28978" xr:uid="{00000000-0005-0000-0000-0000770A0000}"/>
    <cellStyle name="Comma 2 2 2 2 3 3 3 2 2 2" xfId="59802" xr:uid="{00000000-0005-0000-0000-0000780A0000}"/>
    <cellStyle name="Comma 2 2 2 2 3 3 3 2 3" xfId="44392" xr:uid="{00000000-0005-0000-0000-0000790A0000}"/>
    <cellStyle name="Comma 2 2 2 2 3 3 3 3" xfId="21169" xr:uid="{00000000-0005-0000-0000-00007A0A0000}"/>
    <cellStyle name="Comma 2 2 2 2 3 3 3 3 2" xfId="51993" xr:uid="{00000000-0005-0000-0000-00007B0A0000}"/>
    <cellStyle name="Comma 2 2 2 2 3 3 3 4" xfId="36583" xr:uid="{00000000-0005-0000-0000-00007C0A0000}"/>
    <cellStyle name="Comma 2 2 2 2 3 3 4" xfId="9764" xr:uid="{00000000-0005-0000-0000-00007D0A0000}"/>
    <cellStyle name="Comma 2 2 2 2 3 3 4 2" xfId="25175" xr:uid="{00000000-0005-0000-0000-00007E0A0000}"/>
    <cellStyle name="Comma 2 2 2 2 3 3 4 2 2" xfId="55999" xr:uid="{00000000-0005-0000-0000-00007F0A0000}"/>
    <cellStyle name="Comma 2 2 2 2 3 3 4 3" xfId="40589" xr:uid="{00000000-0005-0000-0000-0000800A0000}"/>
    <cellStyle name="Comma 2 2 2 2 3 3 5" xfId="17366" xr:uid="{00000000-0005-0000-0000-0000810A0000}"/>
    <cellStyle name="Comma 2 2 2 2 3 3 5 2" xfId="48190" xr:uid="{00000000-0005-0000-0000-0000820A0000}"/>
    <cellStyle name="Comma 2 2 2 2 3 3 6" xfId="32780" xr:uid="{00000000-0005-0000-0000-0000830A0000}"/>
    <cellStyle name="Comma 2 2 2 2 3 4" xfId="2587" xr:uid="{00000000-0005-0000-0000-0000840A0000}"/>
    <cellStyle name="Comma 2 2 2 2 3 4 2" xfId="6390" xr:uid="{00000000-0005-0000-0000-0000850A0000}"/>
    <cellStyle name="Comma 2 2 2 2 3 4 2 2" xfId="14200" xr:uid="{00000000-0005-0000-0000-0000860A0000}"/>
    <cellStyle name="Comma 2 2 2 2 3 4 2 2 2" xfId="29611" xr:uid="{00000000-0005-0000-0000-0000870A0000}"/>
    <cellStyle name="Comma 2 2 2 2 3 4 2 2 2 2" xfId="60435" xr:uid="{00000000-0005-0000-0000-0000880A0000}"/>
    <cellStyle name="Comma 2 2 2 2 3 4 2 2 3" xfId="45025" xr:uid="{00000000-0005-0000-0000-0000890A0000}"/>
    <cellStyle name="Comma 2 2 2 2 3 4 2 3" xfId="21802" xr:uid="{00000000-0005-0000-0000-00008A0A0000}"/>
    <cellStyle name="Comma 2 2 2 2 3 4 2 3 2" xfId="52626" xr:uid="{00000000-0005-0000-0000-00008B0A0000}"/>
    <cellStyle name="Comma 2 2 2 2 3 4 2 4" xfId="37216" xr:uid="{00000000-0005-0000-0000-00008C0A0000}"/>
    <cellStyle name="Comma 2 2 2 2 3 4 3" xfId="10397" xr:uid="{00000000-0005-0000-0000-00008D0A0000}"/>
    <cellStyle name="Comma 2 2 2 2 3 4 3 2" xfId="25808" xr:uid="{00000000-0005-0000-0000-00008E0A0000}"/>
    <cellStyle name="Comma 2 2 2 2 3 4 3 2 2" xfId="56632" xr:uid="{00000000-0005-0000-0000-00008F0A0000}"/>
    <cellStyle name="Comma 2 2 2 2 3 4 3 3" xfId="41222" xr:uid="{00000000-0005-0000-0000-0000900A0000}"/>
    <cellStyle name="Comma 2 2 2 2 3 4 4" xfId="17999" xr:uid="{00000000-0005-0000-0000-0000910A0000}"/>
    <cellStyle name="Comma 2 2 2 2 3 4 4 2" xfId="48823" xr:uid="{00000000-0005-0000-0000-0000920A0000}"/>
    <cellStyle name="Comma 2 2 2 2 3 4 5" xfId="33413" xr:uid="{00000000-0005-0000-0000-0000930A0000}"/>
    <cellStyle name="Comma 2 2 2 2 3 5" xfId="4491" xr:uid="{00000000-0005-0000-0000-0000940A0000}"/>
    <cellStyle name="Comma 2 2 2 2 3 5 2" xfId="12301" xr:uid="{00000000-0005-0000-0000-0000950A0000}"/>
    <cellStyle name="Comma 2 2 2 2 3 5 2 2" xfId="27712" xr:uid="{00000000-0005-0000-0000-0000960A0000}"/>
    <cellStyle name="Comma 2 2 2 2 3 5 2 2 2" xfId="58536" xr:uid="{00000000-0005-0000-0000-0000970A0000}"/>
    <cellStyle name="Comma 2 2 2 2 3 5 2 3" xfId="43126" xr:uid="{00000000-0005-0000-0000-0000980A0000}"/>
    <cellStyle name="Comma 2 2 2 2 3 5 3" xfId="19903" xr:uid="{00000000-0005-0000-0000-0000990A0000}"/>
    <cellStyle name="Comma 2 2 2 2 3 5 3 2" xfId="50727" xr:uid="{00000000-0005-0000-0000-00009A0A0000}"/>
    <cellStyle name="Comma 2 2 2 2 3 5 4" xfId="35317" xr:uid="{00000000-0005-0000-0000-00009B0A0000}"/>
    <cellStyle name="Comma 2 2 2 2 3 6" xfId="8498" xr:uid="{00000000-0005-0000-0000-00009C0A0000}"/>
    <cellStyle name="Comma 2 2 2 2 3 6 2" xfId="23909" xr:uid="{00000000-0005-0000-0000-00009D0A0000}"/>
    <cellStyle name="Comma 2 2 2 2 3 6 2 2" xfId="54733" xr:uid="{00000000-0005-0000-0000-00009E0A0000}"/>
    <cellStyle name="Comma 2 2 2 2 3 6 3" xfId="39323" xr:uid="{00000000-0005-0000-0000-00009F0A0000}"/>
    <cellStyle name="Comma 2 2 2 2 3 7" xfId="16100" xr:uid="{00000000-0005-0000-0000-0000A00A0000}"/>
    <cellStyle name="Comma 2 2 2 2 3 7 2" xfId="46924" xr:uid="{00000000-0005-0000-0000-0000A10A0000}"/>
    <cellStyle name="Comma 2 2 2 2 3 8" xfId="31514" xr:uid="{00000000-0005-0000-0000-0000A20A0000}"/>
    <cellStyle name="Comma 2 2 2 2 4" xfId="479" xr:uid="{00000000-0005-0000-0000-0000A30A0000}"/>
    <cellStyle name="Comma 2 2 2 2 4 2" xfId="1112" xr:uid="{00000000-0005-0000-0000-0000A40A0000}"/>
    <cellStyle name="Comma 2 2 2 2 4 2 2" xfId="3011" xr:uid="{00000000-0005-0000-0000-0000A50A0000}"/>
    <cellStyle name="Comma 2 2 2 2 4 2 2 2" xfId="6814" xr:uid="{00000000-0005-0000-0000-0000A60A0000}"/>
    <cellStyle name="Comma 2 2 2 2 4 2 2 2 2" xfId="14624" xr:uid="{00000000-0005-0000-0000-0000A70A0000}"/>
    <cellStyle name="Comma 2 2 2 2 4 2 2 2 2 2" xfId="30035" xr:uid="{00000000-0005-0000-0000-0000A80A0000}"/>
    <cellStyle name="Comma 2 2 2 2 4 2 2 2 2 2 2" xfId="60859" xr:uid="{00000000-0005-0000-0000-0000A90A0000}"/>
    <cellStyle name="Comma 2 2 2 2 4 2 2 2 2 3" xfId="45449" xr:uid="{00000000-0005-0000-0000-0000AA0A0000}"/>
    <cellStyle name="Comma 2 2 2 2 4 2 2 2 3" xfId="22226" xr:uid="{00000000-0005-0000-0000-0000AB0A0000}"/>
    <cellStyle name="Comma 2 2 2 2 4 2 2 2 3 2" xfId="53050" xr:uid="{00000000-0005-0000-0000-0000AC0A0000}"/>
    <cellStyle name="Comma 2 2 2 2 4 2 2 2 4" xfId="37640" xr:uid="{00000000-0005-0000-0000-0000AD0A0000}"/>
    <cellStyle name="Comma 2 2 2 2 4 2 2 3" xfId="10821" xr:uid="{00000000-0005-0000-0000-0000AE0A0000}"/>
    <cellStyle name="Comma 2 2 2 2 4 2 2 3 2" xfId="26232" xr:uid="{00000000-0005-0000-0000-0000AF0A0000}"/>
    <cellStyle name="Comma 2 2 2 2 4 2 2 3 2 2" xfId="57056" xr:uid="{00000000-0005-0000-0000-0000B00A0000}"/>
    <cellStyle name="Comma 2 2 2 2 4 2 2 3 3" xfId="41646" xr:uid="{00000000-0005-0000-0000-0000B10A0000}"/>
    <cellStyle name="Comma 2 2 2 2 4 2 2 4" xfId="18423" xr:uid="{00000000-0005-0000-0000-0000B20A0000}"/>
    <cellStyle name="Comma 2 2 2 2 4 2 2 4 2" xfId="49247" xr:uid="{00000000-0005-0000-0000-0000B30A0000}"/>
    <cellStyle name="Comma 2 2 2 2 4 2 2 5" xfId="33837" xr:uid="{00000000-0005-0000-0000-0000B40A0000}"/>
    <cellStyle name="Comma 2 2 2 2 4 2 3" xfId="4915" xr:uid="{00000000-0005-0000-0000-0000B50A0000}"/>
    <cellStyle name="Comma 2 2 2 2 4 2 3 2" xfId="12725" xr:uid="{00000000-0005-0000-0000-0000B60A0000}"/>
    <cellStyle name="Comma 2 2 2 2 4 2 3 2 2" xfId="28136" xr:uid="{00000000-0005-0000-0000-0000B70A0000}"/>
    <cellStyle name="Comma 2 2 2 2 4 2 3 2 2 2" xfId="58960" xr:uid="{00000000-0005-0000-0000-0000B80A0000}"/>
    <cellStyle name="Comma 2 2 2 2 4 2 3 2 3" xfId="43550" xr:uid="{00000000-0005-0000-0000-0000B90A0000}"/>
    <cellStyle name="Comma 2 2 2 2 4 2 3 3" xfId="20327" xr:uid="{00000000-0005-0000-0000-0000BA0A0000}"/>
    <cellStyle name="Comma 2 2 2 2 4 2 3 3 2" xfId="51151" xr:uid="{00000000-0005-0000-0000-0000BB0A0000}"/>
    <cellStyle name="Comma 2 2 2 2 4 2 3 4" xfId="35741" xr:uid="{00000000-0005-0000-0000-0000BC0A0000}"/>
    <cellStyle name="Comma 2 2 2 2 4 2 4" xfId="8922" xr:uid="{00000000-0005-0000-0000-0000BD0A0000}"/>
    <cellStyle name="Comma 2 2 2 2 4 2 4 2" xfId="24333" xr:uid="{00000000-0005-0000-0000-0000BE0A0000}"/>
    <cellStyle name="Comma 2 2 2 2 4 2 4 2 2" xfId="55157" xr:uid="{00000000-0005-0000-0000-0000BF0A0000}"/>
    <cellStyle name="Comma 2 2 2 2 4 2 4 3" xfId="39747" xr:uid="{00000000-0005-0000-0000-0000C00A0000}"/>
    <cellStyle name="Comma 2 2 2 2 4 2 5" xfId="16524" xr:uid="{00000000-0005-0000-0000-0000C10A0000}"/>
    <cellStyle name="Comma 2 2 2 2 4 2 5 2" xfId="47348" xr:uid="{00000000-0005-0000-0000-0000C20A0000}"/>
    <cellStyle name="Comma 2 2 2 2 4 2 6" xfId="31938" xr:uid="{00000000-0005-0000-0000-0000C30A0000}"/>
    <cellStyle name="Comma 2 2 2 2 4 3" xfId="1745" xr:uid="{00000000-0005-0000-0000-0000C40A0000}"/>
    <cellStyle name="Comma 2 2 2 2 4 3 2" xfId="3644" xr:uid="{00000000-0005-0000-0000-0000C50A0000}"/>
    <cellStyle name="Comma 2 2 2 2 4 3 2 2" xfId="7447" xr:uid="{00000000-0005-0000-0000-0000C60A0000}"/>
    <cellStyle name="Comma 2 2 2 2 4 3 2 2 2" xfId="15257" xr:uid="{00000000-0005-0000-0000-0000C70A0000}"/>
    <cellStyle name="Comma 2 2 2 2 4 3 2 2 2 2" xfId="30668" xr:uid="{00000000-0005-0000-0000-0000C80A0000}"/>
    <cellStyle name="Comma 2 2 2 2 4 3 2 2 2 2 2" xfId="61492" xr:uid="{00000000-0005-0000-0000-0000C90A0000}"/>
    <cellStyle name="Comma 2 2 2 2 4 3 2 2 2 3" xfId="46082" xr:uid="{00000000-0005-0000-0000-0000CA0A0000}"/>
    <cellStyle name="Comma 2 2 2 2 4 3 2 2 3" xfId="22859" xr:uid="{00000000-0005-0000-0000-0000CB0A0000}"/>
    <cellStyle name="Comma 2 2 2 2 4 3 2 2 3 2" xfId="53683" xr:uid="{00000000-0005-0000-0000-0000CC0A0000}"/>
    <cellStyle name="Comma 2 2 2 2 4 3 2 2 4" xfId="38273" xr:uid="{00000000-0005-0000-0000-0000CD0A0000}"/>
    <cellStyle name="Comma 2 2 2 2 4 3 2 3" xfId="11454" xr:uid="{00000000-0005-0000-0000-0000CE0A0000}"/>
    <cellStyle name="Comma 2 2 2 2 4 3 2 3 2" xfId="26865" xr:uid="{00000000-0005-0000-0000-0000CF0A0000}"/>
    <cellStyle name="Comma 2 2 2 2 4 3 2 3 2 2" xfId="57689" xr:uid="{00000000-0005-0000-0000-0000D00A0000}"/>
    <cellStyle name="Comma 2 2 2 2 4 3 2 3 3" xfId="42279" xr:uid="{00000000-0005-0000-0000-0000D10A0000}"/>
    <cellStyle name="Comma 2 2 2 2 4 3 2 4" xfId="19056" xr:uid="{00000000-0005-0000-0000-0000D20A0000}"/>
    <cellStyle name="Comma 2 2 2 2 4 3 2 4 2" xfId="49880" xr:uid="{00000000-0005-0000-0000-0000D30A0000}"/>
    <cellStyle name="Comma 2 2 2 2 4 3 2 5" xfId="34470" xr:uid="{00000000-0005-0000-0000-0000D40A0000}"/>
    <cellStyle name="Comma 2 2 2 2 4 3 3" xfId="5548" xr:uid="{00000000-0005-0000-0000-0000D50A0000}"/>
    <cellStyle name="Comma 2 2 2 2 4 3 3 2" xfId="13358" xr:uid="{00000000-0005-0000-0000-0000D60A0000}"/>
    <cellStyle name="Comma 2 2 2 2 4 3 3 2 2" xfId="28769" xr:uid="{00000000-0005-0000-0000-0000D70A0000}"/>
    <cellStyle name="Comma 2 2 2 2 4 3 3 2 2 2" xfId="59593" xr:uid="{00000000-0005-0000-0000-0000D80A0000}"/>
    <cellStyle name="Comma 2 2 2 2 4 3 3 2 3" xfId="44183" xr:uid="{00000000-0005-0000-0000-0000D90A0000}"/>
    <cellStyle name="Comma 2 2 2 2 4 3 3 3" xfId="20960" xr:uid="{00000000-0005-0000-0000-0000DA0A0000}"/>
    <cellStyle name="Comma 2 2 2 2 4 3 3 3 2" xfId="51784" xr:uid="{00000000-0005-0000-0000-0000DB0A0000}"/>
    <cellStyle name="Comma 2 2 2 2 4 3 3 4" xfId="36374" xr:uid="{00000000-0005-0000-0000-0000DC0A0000}"/>
    <cellStyle name="Comma 2 2 2 2 4 3 4" xfId="9555" xr:uid="{00000000-0005-0000-0000-0000DD0A0000}"/>
    <cellStyle name="Comma 2 2 2 2 4 3 4 2" xfId="24966" xr:uid="{00000000-0005-0000-0000-0000DE0A0000}"/>
    <cellStyle name="Comma 2 2 2 2 4 3 4 2 2" xfId="55790" xr:uid="{00000000-0005-0000-0000-0000DF0A0000}"/>
    <cellStyle name="Comma 2 2 2 2 4 3 4 3" xfId="40380" xr:uid="{00000000-0005-0000-0000-0000E00A0000}"/>
    <cellStyle name="Comma 2 2 2 2 4 3 5" xfId="17157" xr:uid="{00000000-0005-0000-0000-0000E10A0000}"/>
    <cellStyle name="Comma 2 2 2 2 4 3 5 2" xfId="47981" xr:uid="{00000000-0005-0000-0000-0000E20A0000}"/>
    <cellStyle name="Comma 2 2 2 2 4 3 6" xfId="32571" xr:uid="{00000000-0005-0000-0000-0000E30A0000}"/>
    <cellStyle name="Comma 2 2 2 2 4 4" xfId="2378" xr:uid="{00000000-0005-0000-0000-0000E40A0000}"/>
    <cellStyle name="Comma 2 2 2 2 4 4 2" xfId="6181" xr:uid="{00000000-0005-0000-0000-0000E50A0000}"/>
    <cellStyle name="Comma 2 2 2 2 4 4 2 2" xfId="13991" xr:uid="{00000000-0005-0000-0000-0000E60A0000}"/>
    <cellStyle name="Comma 2 2 2 2 4 4 2 2 2" xfId="29402" xr:uid="{00000000-0005-0000-0000-0000E70A0000}"/>
    <cellStyle name="Comma 2 2 2 2 4 4 2 2 2 2" xfId="60226" xr:uid="{00000000-0005-0000-0000-0000E80A0000}"/>
    <cellStyle name="Comma 2 2 2 2 4 4 2 2 3" xfId="44816" xr:uid="{00000000-0005-0000-0000-0000E90A0000}"/>
    <cellStyle name="Comma 2 2 2 2 4 4 2 3" xfId="21593" xr:uid="{00000000-0005-0000-0000-0000EA0A0000}"/>
    <cellStyle name="Comma 2 2 2 2 4 4 2 3 2" xfId="52417" xr:uid="{00000000-0005-0000-0000-0000EB0A0000}"/>
    <cellStyle name="Comma 2 2 2 2 4 4 2 4" xfId="37007" xr:uid="{00000000-0005-0000-0000-0000EC0A0000}"/>
    <cellStyle name="Comma 2 2 2 2 4 4 3" xfId="10188" xr:uid="{00000000-0005-0000-0000-0000ED0A0000}"/>
    <cellStyle name="Comma 2 2 2 2 4 4 3 2" xfId="25599" xr:uid="{00000000-0005-0000-0000-0000EE0A0000}"/>
    <cellStyle name="Comma 2 2 2 2 4 4 3 2 2" xfId="56423" xr:uid="{00000000-0005-0000-0000-0000EF0A0000}"/>
    <cellStyle name="Comma 2 2 2 2 4 4 3 3" xfId="41013" xr:uid="{00000000-0005-0000-0000-0000F00A0000}"/>
    <cellStyle name="Comma 2 2 2 2 4 4 4" xfId="17790" xr:uid="{00000000-0005-0000-0000-0000F10A0000}"/>
    <cellStyle name="Comma 2 2 2 2 4 4 4 2" xfId="48614" xr:uid="{00000000-0005-0000-0000-0000F20A0000}"/>
    <cellStyle name="Comma 2 2 2 2 4 4 5" xfId="33204" xr:uid="{00000000-0005-0000-0000-0000F30A0000}"/>
    <cellStyle name="Comma 2 2 2 2 4 5" xfId="4282" xr:uid="{00000000-0005-0000-0000-0000F40A0000}"/>
    <cellStyle name="Comma 2 2 2 2 4 5 2" xfId="12092" xr:uid="{00000000-0005-0000-0000-0000F50A0000}"/>
    <cellStyle name="Comma 2 2 2 2 4 5 2 2" xfId="27503" xr:uid="{00000000-0005-0000-0000-0000F60A0000}"/>
    <cellStyle name="Comma 2 2 2 2 4 5 2 2 2" xfId="58327" xr:uid="{00000000-0005-0000-0000-0000F70A0000}"/>
    <cellStyle name="Comma 2 2 2 2 4 5 2 3" xfId="42917" xr:uid="{00000000-0005-0000-0000-0000F80A0000}"/>
    <cellStyle name="Comma 2 2 2 2 4 5 3" xfId="19694" xr:uid="{00000000-0005-0000-0000-0000F90A0000}"/>
    <cellStyle name="Comma 2 2 2 2 4 5 3 2" xfId="50518" xr:uid="{00000000-0005-0000-0000-0000FA0A0000}"/>
    <cellStyle name="Comma 2 2 2 2 4 5 4" xfId="35108" xr:uid="{00000000-0005-0000-0000-0000FB0A0000}"/>
    <cellStyle name="Comma 2 2 2 2 4 6" xfId="8289" xr:uid="{00000000-0005-0000-0000-0000FC0A0000}"/>
    <cellStyle name="Comma 2 2 2 2 4 6 2" xfId="23700" xr:uid="{00000000-0005-0000-0000-0000FD0A0000}"/>
    <cellStyle name="Comma 2 2 2 2 4 6 2 2" xfId="54524" xr:uid="{00000000-0005-0000-0000-0000FE0A0000}"/>
    <cellStyle name="Comma 2 2 2 2 4 6 3" xfId="39114" xr:uid="{00000000-0005-0000-0000-0000FF0A0000}"/>
    <cellStyle name="Comma 2 2 2 2 4 7" xfId="15891" xr:uid="{00000000-0005-0000-0000-0000000B0000}"/>
    <cellStyle name="Comma 2 2 2 2 4 7 2" xfId="46715" xr:uid="{00000000-0005-0000-0000-0000010B0000}"/>
    <cellStyle name="Comma 2 2 2 2 4 8" xfId="31305" xr:uid="{00000000-0005-0000-0000-0000020B0000}"/>
    <cellStyle name="Comma 2 2 2 2 5" xfId="899" xr:uid="{00000000-0005-0000-0000-0000030B0000}"/>
    <cellStyle name="Comma 2 2 2 2 5 2" xfId="2798" xr:uid="{00000000-0005-0000-0000-0000040B0000}"/>
    <cellStyle name="Comma 2 2 2 2 5 2 2" xfId="6601" xr:uid="{00000000-0005-0000-0000-0000050B0000}"/>
    <cellStyle name="Comma 2 2 2 2 5 2 2 2" xfId="14411" xr:uid="{00000000-0005-0000-0000-0000060B0000}"/>
    <cellStyle name="Comma 2 2 2 2 5 2 2 2 2" xfId="29822" xr:uid="{00000000-0005-0000-0000-0000070B0000}"/>
    <cellStyle name="Comma 2 2 2 2 5 2 2 2 2 2" xfId="60646" xr:uid="{00000000-0005-0000-0000-0000080B0000}"/>
    <cellStyle name="Comma 2 2 2 2 5 2 2 2 3" xfId="45236" xr:uid="{00000000-0005-0000-0000-0000090B0000}"/>
    <cellStyle name="Comma 2 2 2 2 5 2 2 3" xfId="22013" xr:uid="{00000000-0005-0000-0000-00000A0B0000}"/>
    <cellStyle name="Comma 2 2 2 2 5 2 2 3 2" xfId="52837" xr:uid="{00000000-0005-0000-0000-00000B0B0000}"/>
    <cellStyle name="Comma 2 2 2 2 5 2 2 4" xfId="37427" xr:uid="{00000000-0005-0000-0000-00000C0B0000}"/>
    <cellStyle name="Comma 2 2 2 2 5 2 3" xfId="10608" xr:uid="{00000000-0005-0000-0000-00000D0B0000}"/>
    <cellStyle name="Comma 2 2 2 2 5 2 3 2" xfId="26019" xr:uid="{00000000-0005-0000-0000-00000E0B0000}"/>
    <cellStyle name="Comma 2 2 2 2 5 2 3 2 2" xfId="56843" xr:uid="{00000000-0005-0000-0000-00000F0B0000}"/>
    <cellStyle name="Comma 2 2 2 2 5 2 3 3" xfId="41433" xr:uid="{00000000-0005-0000-0000-0000100B0000}"/>
    <cellStyle name="Comma 2 2 2 2 5 2 4" xfId="18210" xr:uid="{00000000-0005-0000-0000-0000110B0000}"/>
    <cellStyle name="Comma 2 2 2 2 5 2 4 2" xfId="49034" xr:uid="{00000000-0005-0000-0000-0000120B0000}"/>
    <cellStyle name="Comma 2 2 2 2 5 2 5" xfId="33624" xr:uid="{00000000-0005-0000-0000-0000130B0000}"/>
    <cellStyle name="Comma 2 2 2 2 5 3" xfId="4702" xr:uid="{00000000-0005-0000-0000-0000140B0000}"/>
    <cellStyle name="Comma 2 2 2 2 5 3 2" xfId="12512" xr:uid="{00000000-0005-0000-0000-0000150B0000}"/>
    <cellStyle name="Comma 2 2 2 2 5 3 2 2" xfId="27923" xr:uid="{00000000-0005-0000-0000-0000160B0000}"/>
    <cellStyle name="Comma 2 2 2 2 5 3 2 2 2" xfId="58747" xr:uid="{00000000-0005-0000-0000-0000170B0000}"/>
    <cellStyle name="Comma 2 2 2 2 5 3 2 3" xfId="43337" xr:uid="{00000000-0005-0000-0000-0000180B0000}"/>
    <cellStyle name="Comma 2 2 2 2 5 3 3" xfId="20114" xr:uid="{00000000-0005-0000-0000-0000190B0000}"/>
    <cellStyle name="Comma 2 2 2 2 5 3 3 2" xfId="50938" xr:uid="{00000000-0005-0000-0000-00001A0B0000}"/>
    <cellStyle name="Comma 2 2 2 2 5 3 4" xfId="35528" xr:uid="{00000000-0005-0000-0000-00001B0B0000}"/>
    <cellStyle name="Comma 2 2 2 2 5 4" xfId="8709" xr:uid="{00000000-0005-0000-0000-00001C0B0000}"/>
    <cellStyle name="Comma 2 2 2 2 5 4 2" xfId="24120" xr:uid="{00000000-0005-0000-0000-00001D0B0000}"/>
    <cellStyle name="Comma 2 2 2 2 5 4 2 2" xfId="54944" xr:uid="{00000000-0005-0000-0000-00001E0B0000}"/>
    <cellStyle name="Comma 2 2 2 2 5 4 3" xfId="39534" xr:uid="{00000000-0005-0000-0000-00001F0B0000}"/>
    <cellStyle name="Comma 2 2 2 2 5 5" xfId="16311" xr:uid="{00000000-0005-0000-0000-0000200B0000}"/>
    <cellStyle name="Comma 2 2 2 2 5 5 2" xfId="47135" xr:uid="{00000000-0005-0000-0000-0000210B0000}"/>
    <cellStyle name="Comma 2 2 2 2 5 6" xfId="31725" xr:uid="{00000000-0005-0000-0000-0000220B0000}"/>
    <cellStyle name="Comma 2 2 2 2 6" xfId="1532" xr:uid="{00000000-0005-0000-0000-0000230B0000}"/>
    <cellStyle name="Comma 2 2 2 2 6 2" xfId="3431" xr:uid="{00000000-0005-0000-0000-0000240B0000}"/>
    <cellStyle name="Comma 2 2 2 2 6 2 2" xfId="7234" xr:uid="{00000000-0005-0000-0000-0000250B0000}"/>
    <cellStyle name="Comma 2 2 2 2 6 2 2 2" xfId="15044" xr:uid="{00000000-0005-0000-0000-0000260B0000}"/>
    <cellStyle name="Comma 2 2 2 2 6 2 2 2 2" xfId="30455" xr:uid="{00000000-0005-0000-0000-0000270B0000}"/>
    <cellStyle name="Comma 2 2 2 2 6 2 2 2 2 2" xfId="61279" xr:uid="{00000000-0005-0000-0000-0000280B0000}"/>
    <cellStyle name="Comma 2 2 2 2 6 2 2 2 3" xfId="45869" xr:uid="{00000000-0005-0000-0000-0000290B0000}"/>
    <cellStyle name="Comma 2 2 2 2 6 2 2 3" xfId="22646" xr:uid="{00000000-0005-0000-0000-00002A0B0000}"/>
    <cellStyle name="Comma 2 2 2 2 6 2 2 3 2" xfId="53470" xr:uid="{00000000-0005-0000-0000-00002B0B0000}"/>
    <cellStyle name="Comma 2 2 2 2 6 2 2 4" xfId="38060" xr:uid="{00000000-0005-0000-0000-00002C0B0000}"/>
    <cellStyle name="Comma 2 2 2 2 6 2 3" xfId="11241" xr:uid="{00000000-0005-0000-0000-00002D0B0000}"/>
    <cellStyle name="Comma 2 2 2 2 6 2 3 2" xfId="26652" xr:uid="{00000000-0005-0000-0000-00002E0B0000}"/>
    <cellStyle name="Comma 2 2 2 2 6 2 3 2 2" xfId="57476" xr:uid="{00000000-0005-0000-0000-00002F0B0000}"/>
    <cellStyle name="Comma 2 2 2 2 6 2 3 3" xfId="42066" xr:uid="{00000000-0005-0000-0000-0000300B0000}"/>
    <cellStyle name="Comma 2 2 2 2 6 2 4" xfId="18843" xr:uid="{00000000-0005-0000-0000-0000310B0000}"/>
    <cellStyle name="Comma 2 2 2 2 6 2 4 2" xfId="49667" xr:uid="{00000000-0005-0000-0000-0000320B0000}"/>
    <cellStyle name="Comma 2 2 2 2 6 2 5" xfId="34257" xr:uid="{00000000-0005-0000-0000-0000330B0000}"/>
    <cellStyle name="Comma 2 2 2 2 6 3" xfId="5335" xr:uid="{00000000-0005-0000-0000-0000340B0000}"/>
    <cellStyle name="Comma 2 2 2 2 6 3 2" xfId="13145" xr:uid="{00000000-0005-0000-0000-0000350B0000}"/>
    <cellStyle name="Comma 2 2 2 2 6 3 2 2" xfId="28556" xr:uid="{00000000-0005-0000-0000-0000360B0000}"/>
    <cellStyle name="Comma 2 2 2 2 6 3 2 2 2" xfId="59380" xr:uid="{00000000-0005-0000-0000-0000370B0000}"/>
    <cellStyle name="Comma 2 2 2 2 6 3 2 3" xfId="43970" xr:uid="{00000000-0005-0000-0000-0000380B0000}"/>
    <cellStyle name="Comma 2 2 2 2 6 3 3" xfId="20747" xr:uid="{00000000-0005-0000-0000-0000390B0000}"/>
    <cellStyle name="Comma 2 2 2 2 6 3 3 2" xfId="51571" xr:uid="{00000000-0005-0000-0000-00003A0B0000}"/>
    <cellStyle name="Comma 2 2 2 2 6 3 4" xfId="36161" xr:uid="{00000000-0005-0000-0000-00003B0B0000}"/>
    <cellStyle name="Comma 2 2 2 2 6 4" xfId="9342" xr:uid="{00000000-0005-0000-0000-00003C0B0000}"/>
    <cellStyle name="Comma 2 2 2 2 6 4 2" xfId="24753" xr:uid="{00000000-0005-0000-0000-00003D0B0000}"/>
    <cellStyle name="Comma 2 2 2 2 6 4 2 2" xfId="55577" xr:uid="{00000000-0005-0000-0000-00003E0B0000}"/>
    <cellStyle name="Comma 2 2 2 2 6 4 3" xfId="40167" xr:uid="{00000000-0005-0000-0000-00003F0B0000}"/>
    <cellStyle name="Comma 2 2 2 2 6 5" xfId="16944" xr:uid="{00000000-0005-0000-0000-0000400B0000}"/>
    <cellStyle name="Comma 2 2 2 2 6 5 2" xfId="47768" xr:uid="{00000000-0005-0000-0000-0000410B0000}"/>
    <cellStyle name="Comma 2 2 2 2 6 6" xfId="32358" xr:uid="{00000000-0005-0000-0000-0000420B0000}"/>
    <cellStyle name="Comma 2 2 2 2 7" xfId="2165" xr:uid="{00000000-0005-0000-0000-0000430B0000}"/>
    <cellStyle name="Comma 2 2 2 2 7 2" xfId="5968" xr:uid="{00000000-0005-0000-0000-0000440B0000}"/>
    <cellStyle name="Comma 2 2 2 2 7 2 2" xfId="13778" xr:uid="{00000000-0005-0000-0000-0000450B0000}"/>
    <cellStyle name="Comma 2 2 2 2 7 2 2 2" xfId="29189" xr:uid="{00000000-0005-0000-0000-0000460B0000}"/>
    <cellStyle name="Comma 2 2 2 2 7 2 2 2 2" xfId="60013" xr:uid="{00000000-0005-0000-0000-0000470B0000}"/>
    <cellStyle name="Comma 2 2 2 2 7 2 2 3" xfId="44603" xr:uid="{00000000-0005-0000-0000-0000480B0000}"/>
    <cellStyle name="Comma 2 2 2 2 7 2 3" xfId="21380" xr:uid="{00000000-0005-0000-0000-0000490B0000}"/>
    <cellStyle name="Comma 2 2 2 2 7 2 3 2" xfId="52204" xr:uid="{00000000-0005-0000-0000-00004A0B0000}"/>
    <cellStyle name="Comma 2 2 2 2 7 2 4" xfId="36794" xr:uid="{00000000-0005-0000-0000-00004B0B0000}"/>
    <cellStyle name="Comma 2 2 2 2 7 3" xfId="9975" xr:uid="{00000000-0005-0000-0000-00004C0B0000}"/>
    <cellStyle name="Comma 2 2 2 2 7 3 2" xfId="25386" xr:uid="{00000000-0005-0000-0000-00004D0B0000}"/>
    <cellStyle name="Comma 2 2 2 2 7 3 2 2" xfId="56210" xr:uid="{00000000-0005-0000-0000-00004E0B0000}"/>
    <cellStyle name="Comma 2 2 2 2 7 3 3" xfId="40800" xr:uid="{00000000-0005-0000-0000-00004F0B0000}"/>
    <cellStyle name="Comma 2 2 2 2 7 4" xfId="17577" xr:uid="{00000000-0005-0000-0000-0000500B0000}"/>
    <cellStyle name="Comma 2 2 2 2 7 4 2" xfId="48401" xr:uid="{00000000-0005-0000-0000-0000510B0000}"/>
    <cellStyle name="Comma 2 2 2 2 7 5" xfId="32991" xr:uid="{00000000-0005-0000-0000-0000520B0000}"/>
    <cellStyle name="Comma 2 2 2 2 8" xfId="4069" xr:uid="{00000000-0005-0000-0000-0000530B0000}"/>
    <cellStyle name="Comma 2 2 2 2 8 2" xfId="11879" xr:uid="{00000000-0005-0000-0000-0000540B0000}"/>
    <cellStyle name="Comma 2 2 2 2 8 2 2" xfId="27290" xr:uid="{00000000-0005-0000-0000-0000550B0000}"/>
    <cellStyle name="Comma 2 2 2 2 8 2 2 2" xfId="58114" xr:uid="{00000000-0005-0000-0000-0000560B0000}"/>
    <cellStyle name="Comma 2 2 2 2 8 2 3" xfId="42704" xr:uid="{00000000-0005-0000-0000-0000570B0000}"/>
    <cellStyle name="Comma 2 2 2 2 8 3" xfId="19481" xr:uid="{00000000-0005-0000-0000-0000580B0000}"/>
    <cellStyle name="Comma 2 2 2 2 8 3 2" xfId="50305" xr:uid="{00000000-0005-0000-0000-0000590B0000}"/>
    <cellStyle name="Comma 2 2 2 2 8 4" xfId="34895" xr:uid="{00000000-0005-0000-0000-00005A0B0000}"/>
    <cellStyle name="Comma 2 2 2 2 9" xfId="8076" xr:uid="{00000000-0005-0000-0000-00005B0B0000}"/>
    <cellStyle name="Comma 2 2 2 2 9 2" xfId="23487" xr:uid="{00000000-0005-0000-0000-00005C0B0000}"/>
    <cellStyle name="Comma 2 2 2 2 9 2 2" xfId="54311" xr:uid="{00000000-0005-0000-0000-00005D0B0000}"/>
    <cellStyle name="Comma 2 2 2 2 9 3" xfId="38901" xr:uid="{00000000-0005-0000-0000-00005E0B0000}"/>
    <cellStyle name="Comma 2 2 2 3" xfId="305" xr:uid="{00000000-0005-0000-0000-00005F0B0000}"/>
    <cellStyle name="Comma 2 2 2 3 10" xfId="15718" xr:uid="{00000000-0005-0000-0000-0000600B0000}"/>
    <cellStyle name="Comma 2 2 2 3 10 2" xfId="46542" xr:uid="{00000000-0005-0000-0000-0000610B0000}"/>
    <cellStyle name="Comma 2 2 2 3 11" xfId="31132" xr:uid="{00000000-0005-0000-0000-0000620B0000}"/>
    <cellStyle name="Comma 2 2 2 3 2" xfId="728" xr:uid="{00000000-0005-0000-0000-0000630B0000}"/>
    <cellStyle name="Comma 2 2 2 3 2 2" xfId="1361" xr:uid="{00000000-0005-0000-0000-0000640B0000}"/>
    <cellStyle name="Comma 2 2 2 3 2 2 2" xfId="3260" xr:uid="{00000000-0005-0000-0000-0000650B0000}"/>
    <cellStyle name="Comma 2 2 2 3 2 2 2 2" xfId="7063" xr:uid="{00000000-0005-0000-0000-0000660B0000}"/>
    <cellStyle name="Comma 2 2 2 3 2 2 2 2 2" xfId="14873" xr:uid="{00000000-0005-0000-0000-0000670B0000}"/>
    <cellStyle name="Comma 2 2 2 3 2 2 2 2 2 2" xfId="30284" xr:uid="{00000000-0005-0000-0000-0000680B0000}"/>
    <cellStyle name="Comma 2 2 2 3 2 2 2 2 2 2 2" xfId="61108" xr:uid="{00000000-0005-0000-0000-0000690B0000}"/>
    <cellStyle name="Comma 2 2 2 3 2 2 2 2 2 3" xfId="45698" xr:uid="{00000000-0005-0000-0000-00006A0B0000}"/>
    <cellStyle name="Comma 2 2 2 3 2 2 2 2 3" xfId="22475" xr:uid="{00000000-0005-0000-0000-00006B0B0000}"/>
    <cellStyle name="Comma 2 2 2 3 2 2 2 2 3 2" xfId="53299" xr:uid="{00000000-0005-0000-0000-00006C0B0000}"/>
    <cellStyle name="Comma 2 2 2 3 2 2 2 2 4" xfId="37889" xr:uid="{00000000-0005-0000-0000-00006D0B0000}"/>
    <cellStyle name="Comma 2 2 2 3 2 2 2 3" xfId="11070" xr:uid="{00000000-0005-0000-0000-00006E0B0000}"/>
    <cellStyle name="Comma 2 2 2 3 2 2 2 3 2" xfId="26481" xr:uid="{00000000-0005-0000-0000-00006F0B0000}"/>
    <cellStyle name="Comma 2 2 2 3 2 2 2 3 2 2" xfId="57305" xr:uid="{00000000-0005-0000-0000-0000700B0000}"/>
    <cellStyle name="Comma 2 2 2 3 2 2 2 3 3" xfId="41895" xr:uid="{00000000-0005-0000-0000-0000710B0000}"/>
    <cellStyle name="Comma 2 2 2 3 2 2 2 4" xfId="18672" xr:uid="{00000000-0005-0000-0000-0000720B0000}"/>
    <cellStyle name="Comma 2 2 2 3 2 2 2 4 2" xfId="49496" xr:uid="{00000000-0005-0000-0000-0000730B0000}"/>
    <cellStyle name="Comma 2 2 2 3 2 2 2 5" xfId="34086" xr:uid="{00000000-0005-0000-0000-0000740B0000}"/>
    <cellStyle name="Comma 2 2 2 3 2 2 3" xfId="5164" xr:uid="{00000000-0005-0000-0000-0000750B0000}"/>
    <cellStyle name="Comma 2 2 2 3 2 2 3 2" xfId="12974" xr:uid="{00000000-0005-0000-0000-0000760B0000}"/>
    <cellStyle name="Comma 2 2 2 3 2 2 3 2 2" xfId="28385" xr:uid="{00000000-0005-0000-0000-0000770B0000}"/>
    <cellStyle name="Comma 2 2 2 3 2 2 3 2 2 2" xfId="59209" xr:uid="{00000000-0005-0000-0000-0000780B0000}"/>
    <cellStyle name="Comma 2 2 2 3 2 2 3 2 3" xfId="43799" xr:uid="{00000000-0005-0000-0000-0000790B0000}"/>
    <cellStyle name="Comma 2 2 2 3 2 2 3 3" xfId="20576" xr:uid="{00000000-0005-0000-0000-00007A0B0000}"/>
    <cellStyle name="Comma 2 2 2 3 2 2 3 3 2" xfId="51400" xr:uid="{00000000-0005-0000-0000-00007B0B0000}"/>
    <cellStyle name="Comma 2 2 2 3 2 2 3 4" xfId="35990" xr:uid="{00000000-0005-0000-0000-00007C0B0000}"/>
    <cellStyle name="Comma 2 2 2 3 2 2 4" xfId="9171" xr:uid="{00000000-0005-0000-0000-00007D0B0000}"/>
    <cellStyle name="Comma 2 2 2 3 2 2 4 2" xfId="24582" xr:uid="{00000000-0005-0000-0000-00007E0B0000}"/>
    <cellStyle name="Comma 2 2 2 3 2 2 4 2 2" xfId="55406" xr:uid="{00000000-0005-0000-0000-00007F0B0000}"/>
    <cellStyle name="Comma 2 2 2 3 2 2 4 3" xfId="39996" xr:uid="{00000000-0005-0000-0000-0000800B0000}"/>
    <cellStyle name="Comma 2 2 2 3 2 2 5" xfId="16773" xr:uid="{00000000-0005-0000-0000-0000810B0000}"/>
    <cellStyle name="Comma 2 2 2 3 2 2 5 2" xfId="47597" xr:uid="{00000000-0005-0000-0000-0000820B0000}"/>
    <cellStyle name="Comma 2 2 2 3 2 2 6" xfId="32187" xr:uid="{00000000-0005-0000-0000-0000830B0000}"/>
    <cellStyle name="Comma 2 2 2 3 2 3" xfId="1994" xr:uid="{00000000-0005-0000-0000-0000840B0000}"/>
    <cellStyle name="Comma 2 2 2 3 2 3 2" xfId="3893" xr:uid="{00000000-0005-0000-0000-0000850B0000}"/>
    <cellStyle name="Comma 2 2 2 3 2 3 2 2" xfId="7696" xr:uid="{00000000-0005-0000-0000-0000860B0000}"/>
    <cellStyle name="Comma 2 2 2 3 2 3 2 2 2" xfId="15506" xr:uid="{00000000-0005-0000-0000-0000870B0000}"/>
    <cellStyle name="Comma 2 2 2 3 2 3 2 2 2 2" xfId="30917" xr:uid="{00000000-0005-0000-0000-0000880B0000}"/>
    <cellStyle name="Comma 2 2 2 3 2 3 2 2 2 2 2" xfId="61741" xr:uid="{00000000-0005-0000-0000-0000890B0000}"/>
    <cellStyle name="Comma 2 2 2 3 2 3 2 2 2 3" xfId="46331" xr:uid="{00000000-0005-0000-0000-00008A0B0000}"/>
    <cellStyle name="Comma 2 2 2 3 2 3 2 2 3" xfId="23108" xr:uid="{00000000-0005-0000-0000-00008B0B0000}"/>
    <cellStyle name="Comma 2 2 2 3 2 3 2 2 3 2" xfId="53932" xr:uid="{00000000-0005-0000-0000-00008C0B0000}"/>
    <cellStyle name="Comma 2 2 2 3 2 3 2 2 4" xfId="38522" xr:uid="{00000000-0005-0000-0000-00008D0B0000}"/>
    <cellStyle name="Comma 2 2 2 3 2 3 2 3" xfId="11703" xr:uid="{00000000-0005-0000-0000-00008E0B0000}"/>
    <cellStyle name="Comma 2 2 2 3 2 3 2 3 2" xfId="27114" xr:uid="{00000000-0005-0000-0000-00008F0B0000}"/>
    <cellStyle name="Comma 2 2 2 3 2 3 2 3 2 2" xfId="57938" xr:uid="{00000000-0005-0000-0000-0000900B0000}"/>
    <cellStyle name="Comma 2 2 2 3 2 3 2 3 3" xfId="42528" xr:uid="{00000000-0005-0000-0000-0000910B0000}"/>
    <cellStyle name="Comma 2 2 2 3 2 3 2 4" xfId="19305" xr:uid="{00000000-0005-0000-0000-0000920B0000}"/>
    <cellStyle name="Comma 2 2 2 3 2 3 2 4 2" xfId="50129" xr:uid="{00000000-0005-0000-0000-0000930B0000}"/>
    <cellStyle name="Comma 2 2 2 3 2 3 2 5" xfId="34719" xr:uid="{00000000-0005-0000-0000-0000940B0000}"/>
    <cellStyle name="Comma 2 2 2 3 2 3 3" xfId="5797" xr:uid="{00000000-0005-0000-0000-0000950B0000}"/>
    <cellStyle name="Comma 2 2 2 3 2 3 3 2" xfId="13607" xr:uid="{00000000-0005-0000-0000-0000960B0000}"/>
    <cellStyle name="Comma 2 2 2 3 2 3 3 2 2" xfId="29018" xr:uid="{00000000-0005-0000-0000-0000970B0000}"/>
    <cellStyle name="Comma 2 2 2 3 2 3 3 2 2 2" xfId="59842" xr:uid="{00000000-0005-0000-0000-0000980B0000}"/>
    <cellStyle name="Comma 2 2 2 3 2 3 3 2 3" xfId="44432" xr:uid="{00000000-0005-0000-0000-0000990B0000}"/>
    <cellStyle name="Comma 2 2 2 3 2 3 3 3" xfId="21209" xr:uid="{00000000-0005-0000-0000-00009A0B0000}"/>
    <cellStyle name="Comma 2 2 2 3 2 3 3 3 2" xfId="52033" xr:uid="{00000000-0005-0000-0000-00009B0B0000}"/>
    <cellStyle name="Comma 2 2 2 3 2 3 3 4" xfId="36623" xr:uid="{00000000-0005-0000-0000-00009C0B0000}"/>
    <cellStyle name="Comma 2 2 2 3 2 3 4" xfId="9804" xr:uid="{00000000-0005-0000-0000-00009D0B0000}"/>
    <cellStyle name="Comma 2 2 2 3 2 3 4 2" xfId="25215" xr:uid="{00000000-0005-0000-0000-00009E0B0000}"/>
    <cellStyle name="Comma 2 2 2 3 2 3 4 2 2" xfId="56039" xr:uid="{00000000-0005-0000-0000-00009F0B0000}"/>
    <cellStyle name="Comma 2 2 2 3 2 3 4 3" xfId="40629" xr:uid="{00000000-0005-0000-0000-0000A00B0000}"/>
    <cellStyle name="Comma 2 2 2 3 2 3 5" xfId="17406" xr:uid="{00000000-0005-0000-0000-0000A10B0000}"/>
    <cellStyle name="Comma 2 2 2 3 2 3 5 2" xfId="48230" xr:uid="{00000000-0005-0000-0000-0000A20B0000}"/>
    <cellStyle name="Comma 2 2 2 3 2 3 6" xfId="32820" xr:uid="{00000000-0005-0000-0000-0000A30B0000}"/>
    <cellStyle name="Comma 2 2 2 3 2 4" xfId="2627" xr:uid="{00000000-0005-0000-0000-0000A40B0000}"/>
    <cellStyle name="Comma 2 2 2 3 2 4 2" xfId="6430" xr:uid="{00000000-0005-0000-0000-0000A50B0000}"/>
    <cellStyle name="Comma 2 2 2 3 2 4 2 2" xfId="14240" xr:uid="{00000000-0005-0000-0000-0000A60B0000}"/>
    <cellStyle name="Comma 2 2 2 3 2 4 2 2 2" xfId="29651" xr:uid="{00000000-0005-0000-0000-0000A70B0000}"/>
    <cellStyle name="Comma 2 2 2 3 2 4 2 2 2 2" xfId="60475" xr:uid="{00000000-0005-0000-0000-0000A80B0000}"/>
    <cellStyle name="Comma 2 2 2 3 2 4 2 2 3" xfId="45065" xr:uid="{00000000-0005-0000-0000-0000A90B0000}"/>
    <cellStyle name="Comma 2 2 2 3 2 4 2 3" xfId="21842" xr:uid="{00000000-0005-0000-0000-0000AA0B0000}"/>
    <cellStyle name="Comma 2 2 2 3 2 4 2 3 2" xfId="52666" xr:uid="{00000000-0005-0000-0000-0000AB0B0000}"/>
    <cellStyle name="Comma 2 2 2 3 2 4 2 4" xfId="37256" xr:uid="{00000000-0005-0000-0000-0000AC0B0000}"/>
    <cellStyle name="Comma 2 2 2 3 2 4 3" xfId="10437" xr:uid="{00000000-0005-0000-0000-0000AD0B0000}"/>
    <cellStyle name="Comma 2 2 2 3 2 4 3 2" xfId="25848" xr:uid="{00000000-0005-0000-0000-0000AE0B0000}"/>
    <cellStyle name="Comma 2 2 2 3 2 4 3 2 2" xfId="56672" xr:uid="{00000000-0005-0000-0000-0000AF0B0000}"/>
    <cellStyle name="Comma 2 2 2 3 2 4 3 3" xfId="41262" xr:uid="{00000000-0005-0000-0000-0000B00B0000}"/>
    <cellStyle name="Comma 2 2 2 3 2 4 4" xfId="18039" xr:uid="{00000000-0005-0000-0000-0000B10B0000}"/>
    <cellStyle name="Comma 2 2 2 3 2 4 4 2" xfId="48863" xr:uid="{00000000-0005-0000-0000-0000B20B0000}"/>
    <cellStyle name="Comma 2 2 2 3 2 4 5" xfId="33453" xr:uid="{00000000-0005-0000-0000-0000B30B0000}"/>
    <cellStyle name="Comma 2 2 2 3 2 5" xfId="4531" xr:uid="{00000000-0005-0000-0000-0000B40B0000}"/>
    <cellStyle name="Comma 2 2 2 3 2 5 2" xfId="12341" xr:uid="{00000000-0005-0000-0000-0000B50B0000}"/>
    <cellStyle name="Comma 2 2 2 3 2 5 2 2" xfId="27752" xr:uid="{00000000-0005-0000-0000-0000B60B0000}"/>
    <cellStyle name="Comma 2 2 2 3 2 5 2 2 2" xfId="58576" xr:uid="{00000000-0005-0000-0000-0000B70B0000}"/>
    <cellStyle name="Comma 2 2 2 3 2 5 2 3" xfId="43166" xr:uid="{00000000-0005-0000-0000-0000B80B0000}"/>
    <cellStyle name="Comma 2 2 2 3 2 5 3" xfId="19943" xr:uid="{00000000-0005-0000-0000-0000B90B0000}"/>
    <cellStyle name="Comma 2 2 2 3 2 5 3 2" xfId="50767" xr:uid="{00000000-0005-0000-0000-0000BA0B0000}"/>
    <cellStyle name="Comma 2 2 2 3 2 5 4" xfId="35357" xr:uid="{00000000-0005-0000-0000-0000BB0B0000}"/>
    <cellStyle name="Comma 2 2 2 3 2 6" xfId="8538" xr:uid="{00000000-0005-0000-0000-0000BC0B0000}"/>
    <cellStyle name="Comma 2 2 2 3 2 6 2" xfId="23949" xr:uid="{00000000-0005-0000-0000-0000BD0B0000}"/>
    <cellStyle name="Comma 2 2 2 3 2 6 2 2" xfId="54773" xr:uid="{00000000-0005-0000-0000-0000BE0B0000}"/>
    <cellStyle name="Comma 2 2 2 3 2 6 3" xfId="39363" xr:uid="{00000000-0005-0000-0000-0000BF0B0000}"/>
    <cellStyle name="Comma 2 2 2 3 2 7" xfId="16140" xr:uid="{00000000-0005-0000-0000-0000C00B0000}"/>
    <cellStyle name="Comma 2 2 2 3 2 7 2" xfId="46964" xr:uid="{00000000-0005-0000-0000-0000C10B0000}"/>
    <cellStyle name="Comma 2 2 2 3 2 8" xfId="31554" xr:uid="{00000000-0005-0000-0000-0000C20B0000}"/>
    <cellStyle name="Comma 2 2 2 3 3" xfId="519" xr:uid="{00000000-0005-0000-0000-0000C30B0000}"/>
    <cellStyle name="Comma 2 2 2 3 3 2" xfId="1152" xr:uid="{00000000-0005-0000-0000-0000C40B0000}"/>
    <cellStyle name="Comma 2 2 2 3 3 2 2" xfId="3051" xr:uid="{00000000-0005-0000-0000-0000C50B0000}"/>
    <cellStyle name="Comma 2 2 2 3 3 2 2 2" xfId="6854" xr:uid="{00000000-0005-0000-0000-0000C60B0000}"/>
    <cellStyle name="Comma 2 2 2 3 3 2 2 2 2" xfId="14664" xr:uid="{00000000-0005-0000-0000-0000C70B0000}"/>
    <cellStyle name="Comma 2 2 2 3 3 2 2 2 2 2" xfId="30075" xr:uid="{00000000-0005-0000-0000-0000C80B0000}"/>
    <cellStyle name="Comma 2 2 2 3 3 2 2 2 2 2 2" xfId="60899" xr:uid="{00000000-0005-0000-0000-0000C90B0000}"/>
    <cellStyle name="Comma 2 2 2 3 3 2 2 2 2 3" xfId="45489" xr:uid="{00000000-0005-0000-0000-0000CA0B0000}"/>
    <cellStyle name="Comma 2 2 2 3 3 2 2 2 3" xfId="22266" xr:uid="{00000000-0005-0000-0000-0000CB0B0000}"/>
    <cellStyle name="Comma 2 2 2 3 3 2 2 2 3 2" xfId="53090" xr:uid="{00000000-0005-0000-0000-0000CC0B0000}"/>
    <cellStyle name="Comma 2 2 2 3 3 2 2 2 4" xfId="37680" xr:uid="{00000000-0005-0000-0000-0000CD0B0000}"/>
    <cellStyle name="Comma 2 2 2 3 3 2 2 3" xfId="10861" xr:uid="{00000000-0005-0000-0000-0000CE0B0000}"/>
    <cellStyle name="Comma 2 2 2 3 3 2 2 3 2" xfId="26272" xr:uid="{00000000-0005-0000-0000-0000CF0B0000}"/>
    <cellStyle name="Comma 2 2 2 3 3 2 2 3 2 2" xfId="57096" xr:uid="{00000000-0005-0000-0000-0000D00B0000}"/>
    <cellStyle name="Comma 2 2 2 3 3 2 2 3 3" xfId="41686" xr:uid="{00000000-0005-0000-0000-0000D10B0000}"/>
    <cellStyle name="Comma 2 2 2 3 3 2 2 4" xfId="18463" xr:uid="{00000000-0005-0000-0000-0000D20B0000}"/>
    <cellStyle name="Comma 2 2 2 3 3 2 2 4 2" xfId="49287" xr:uid="{00000000-0005-0000-0000-0000D30B0000}"/>
    <cellStyle name="Comma 2 2 2 3 3 2 2 5" xfId="33877" xr:uid="{00000000-0005-0000-0000-0000D40B0000}"/>
    <cellStyle name="Comma 2 2 2 3 3 2 3" xfId="4955" xr:uid="{00000000-0005-0000-0000-0000D50B0000}"/>
    <cellStyle name="Comma 2 2 2 3 3 2 3 2" xfId="12765" xr:uid="{00000000-0005-0000-0000-0000D60B0000}"/>
    <cellStyle name="Comma 2 2 2 3 3 2 3 2 2" xfId="28176" xr:uid="{00000000-0005-0000-0000-0000D70B0000}"/>
    <cellStyle name="Comma 2 2 2 3 3 2 3 2 2 2" xfId="59000" xr:uid="{00000000-0005-0000-0000-0000D80B0000}"/>
    <cellStyle name="Comma 2 2 2 3 3 2 3 2 3" xfId="43590" xr:uid="{00000000-0005-0000-0000-0000D90B0000}"/>
    <cellStyle name="Comma 2 2 2 3 3 2 3 3" xfId="20367" xr:uid="{00000000-0005-0000-0000-0000DA0B0000}"/>
    <cellStyle name="Comma 2 2 2 3 3 2 3 3 2" xfId="51191" xr:uid="{00000000-0005-0000-0000-0000DB0B0000}"/>
    <cellStyle name="Comma 2 2 2 3 3 2 3 4" xfId="35781" xr:uid="{00000000-0005-0000-0000-0000DC0B0000}"/>
    <cellStyle name="Comma 2 2 2 3 3 2 4" xfId="8962" xr:uid="{00000000-0005-0000-0000-0000DD0B0000}"/>
    <cellStyle name="Comma 2 2 2 3 3 2 4 2" xfId="24373" xr:uid="{00000000-0005-0000-0000-0000DE0B0000}"/>
    <cellStyle name="Comma 2 2 2 3 3 2 4 2 2" xfId="55197" xr:uid="{00000000-0005-0000-0000-0000DF0B0000}"/>
    <cellStyle name="Comma 2 2 2 3 3 2 4 3" xfId="39787" xr:uid="{00000000-0005-0000-0000-0000E00B0000}"/>
    <cellStyle name="Comma 2 2 2 3 3 2 5" xfId="16564" xr:uid="{00000000-0005-0000-0000-0000E10B0000}"/>
    <cellStyle name="Comma 2 2 2 3 3 2 5 2" xfId="47388" xr:uid="{00000000-0005-0000-0000-0000E20B0000}"/>
    <cellStyle name="Comma 2 2 2 3 3 2 6" xfId="31978" xr:uid="{00000000-0005-0000-0000-0000E30B0000}"/>
    <cellStyle name="Comma 2 2 2 3 3 3" xfId="1785" xr:uid="{00000000-0005-0000-0000-0000E40B0000}"/>
    <cellStyle name="Comma 2 2 2 3 3 3 2" xfId="3684" xr:uid="{00000000-0005-0000-0000-0000E50B0000}"/>
    <cellStyle name="Comma 2 2 2 3 3 3 2 2" xfId="7487" xr:uid="{00000000-0005-0000-0000-0000E60B0000}"/>
    <cellStyle name="Comma 2 2 2 3 3 3 2 2 2" xfId="15297" xr:uid="{00000000-0005-0000-0000-0000E70B0000}"/>
    <cellStyle name="Comma 2 2 2 3 3 3 2 2 2 2" xfId="30708" xr:uid="{00000000-0005-0000-0000-0000E80B0000}"/>
    <cellStyle name="Comma 2 2 2 3 3 3 2 2 2 2 2" xfId="61532" xr:uid="{00000000-0005-0000-0000-0000E90B0000}"/>
    <cellStyle name="Comma 2 2 2 3 3 3 2 2 2 3" xfId="46122" xr:uid="{00000000-0005-0000-0000-0000EA0B0000}"/>
    <cellStyle name="Comma 2 2 2 3 3 3 2 2 3" xfId="22899" xr:uid="{00000000-0005-0000-0000-0000EB0B0000}"/>
    <cellStyle name="Comma 2 2 2 3 3 3 2 2 3 2" xfId="53723" xr:uid="{00000000-0005-0000-0000-0000EC0B0000}"/>
    <cellStyle name="Comma 2 2 2 3 3 3 2 2 4" xfId="38313" xr:uid="{00000000-0005-0000-0000-0000ED0B0000}"/>
    <cellStyle name="Comma 2 2 2 3 3 3 2 3" xfId="11494" xr:uid="{00000000-0005-0000-0000-0000EE0B0000}"/>
    <cellStyle name="Comma 2 2 2 3 3 3 2 3 2" xfId="26905" xr:uid="{00000000-0005-0000-0000-0000EF0B0000}"/>
    <cellStyle name="Comma 2 2 2 3 3 3 2 3 2 2" xfId="57729" xr:uid="{00000000-0005-0000-0000-0000F00B0000}"/>
    <cellStyle name="Comma 2 2 2 3 3 3 2 3 3" xfId="42319" xr:uid="{00000000-0005-0000-0000-0000F10B0000}"/>
    <cellStyle name="Comma 2 2 2 3 3 3 2 4" xfId="19096" xr:uid="{00000000-0005-0000-0000-0000F20B0000}"/>
    <cellStyle name="Comma 2 2 2 3 3 3 2 4 2" xfId="49920" xr:uid="{00000000-0005-0000-0000-0000F30B0000}"/>
    <cellStyle name="Comma 2 2 2 3 3 3 2 5" xfId="34510" xr:uid="{00000000-0005-0000-0000-0000F40B0000}"/>
    <cellStyle name="Comma 2 2 2 3 3 3 3" xfId="5588" xr:uid="{00000000-0005-0000-0000-0000F50B0000}"/>
    <cellStyle name="Comma 2 2 2 3 3 3 3 2" xfId="13398" xr:uid="{00000000-0005-0000-0000-0000F60B0000}"/>
    <cellStyle name="Comma 2 2 2 3 3 3 3 2 2" xfId="28809" xr:uid="{00000000-0005-0000-0000-0000F70B0000}"/>
    <cellStyle name="Comma 2 2 2 3 3 3 3 2 2 2" xfId="59633" xr:uid="{00000000-0005-0000-0000-0000F80B0000}"/>
    <cellStyle name="Comma 2 2 2 3 3 3 3 2 3" xfId="44223" xr:uid="{00000000-0005-0000-0000-0000F90B0000}"/>
    <cellStyle name="Comma 2 2 2 3 3 3 3 3" xfId="21000" xr:uid="{00000000-0005-0000-0000-0000FA0B0000}"/>
    <cellStyle name="Comma 2 2 2 3 3 3 3 3 2" xfId="51824" xr:uid="{00000000-0005-0000-0000-0000FB0B0000}"/>
    <cellStyle name="Comma 2 2 2 3 3 3 3 4" xfId="36414" xr:uid="{00000000-0005-0000-0000-0000FC0B0000}"/>
    <cellStyle name="Comma 2 2 2 3 3 3 4" xfId="9595" xr:uid="{00000000-0005-0000-0000-0000FD0B0000}"/>
    <cellStyle name="Comma 2 2 2 3 3 3 4 2" xfId="25006" xr:uid="{00000000-0005-0000-0000-0000FE0B0000}"/>
    <cellStyle name="Comma 2 2 2 3 3 3 4 2 2" xfId="55830" xr:uid="{00000000-0005-0000-0000-0000FF0B0000}"/>
    <cellStyle name="Comma 2 2 2 3 3 3 4 3" xfId="40420" xr:uid="{00000000-0005-0000-0000-0000000C0000}"/>
    <cellStyle name="Comma 2 2 2 3 3 3 5" xfId="17197" xr:uid="{00000000-0005-0000-0000-0000010C0000}"/>
    <cellStyle name="Comma 2 2 2 3 3 3 5 2" xfId="48021" xr:uid="{00000000-0005-0000-0000-0000020C0000}"/>
    <cellStyle name="Comma 2 2 2 3 3 3 6" xfId="32611" xr:uid="{00000000-0005-0000-0000-0000030C0000}"/>
    <cellStyle name="Comma 2 2 2 3 3 4" xfId="2418" xr:uid="{00000000-0005-0000-0000-0000040C0000}"/>
    <cellStyle name="Comma 2 2 2 3 3 4 2" xfId="6221" xr:uid="{00000000-0005-0000-0000-0000050C0000}"/>
    <cellStyle name="Comma 2 2 2 3 3 4 2 2" xfId="14031" xr:uid="{00000000-0005-0000-0000-0000060C0000}"/>
    <cellStyle name="Comma 2 2 2 3 3 4 2 2 2" xfId="29442" xr:uid="{00000000-0005-0000-0000-0000070C0000}"/>
    <cellStyle name="Comma 2 2 2 3 3 4 2 2 2 2" xfId="60266" xr:uid="{00000000-0005-0000-0000-0000080C0000}"/>
    <cellStyle name="Comma 2 2 2 3 3 4 2 2 3" xfId="44856" xr:uid="{00000000-0005-0000-0000-0000090C0000}"/>
    <cellStyle name="Comma 2 2 2 3 3 4 2 3" xfId="21633" xr:uid="{00000000-0005-0000-0000-00000A0C0000}"/>
    <cellStyle name="Comma 2 2 2 3 3 4 2 3 2" xfId="52457" xr:uid="{00000000-0005-0000-0000-00000B0C0000}"/>
    <cellStyle name="Comma 2 2 2 3 3 4 2 4" xfId="37047" xr:uid="{00000000-0005-0000-0000-00000C0C0000}"/>
    <cellStyle name="Comma 2 2 2 3 3 4 3" xfId="10228" xr:uid="{00000000-0005-0000-0000-00000D0C0000}"/>
    <cellStyle name="Comma 2 2 2 3 3 4 3 2" xfId="25639" xr:uid="{00000000-0005-0000-0000-00000E0C0000}"/>
    <cellStyle name="Comma 2 2 2 3 3 4 3 2 2" xfId="56463" xr:uid="{00000000-0005-0000-0000-00000F0C0000}"/>
    <cellStyle name="Comma 2 2 2 3 3 4 3 3" xfId="41053" xr:uid="{00000000-0005-0000-0000-0000100C0000}"/>
    <cellStyle name="Comma 2 2 2 3 3 4 4" xfId="17830" xr:uid="{00000000-0005-0000-0000-0000110C0000}"/>
    <cellStyle name="Comma 2 2 2 3 3 4 4 2" xfId="48654" xr:uid="{00000000-0005-0000-0000-0000120C0000}"/>
    <cellStyle name="Comma 2 2 2 3 3 4 5" xfId="33244" xr:uid="{00000000-0005-0000-0000-0000130C0000}"/>
    <cellStyle name="Comma 2 2 2 3 3 5" xfId="4322" xr:uid="{00000000-0005-0000-0000-0000140C0000}"/>
    <cellStyle name="Comma 2 2 2 3 3 5 2" xfId="12132" xr:uid="{00000000-0005-0000-0000-0000150C0000}"/>
    <cellStyle name="Comma 2 2 2 3 3 5 2 2" xfId="27543" xr:uid="{00000000-0005-0000-0000-0000160C0000}"/>
    <cellStyle name="Comma 2 2 2 3 3 5 2 2 2" xfId="58367" xr:uid="{00000000-0005-0000-0000-0000170C0000}"/>
    <cellStyle name="Comma 2 2 2 3 3 5 2 3" xfId="42957" xr:uid="{00000000-0005-0000-0000-0000180C0000}"/>
    <cellStyle name="Comma 2 2 2 3 3 5 3" xfId="19734" xr:uid="{00000000-0005-0000-0000-0000190C0000}"/>
    <cellStyle name="Comma 2 2 2 3 3 5 3 2" xfId="50558" xr:uid="{00000000-0005-0000-0000-00001A0C0000}"/>
    <cellStyle name="Comma 2 2 2 3 3 5 4" xfId="35148" xr:uid="{00000000-0005-0000-0000-00001B0C0000}"/>
    <cellStyle name="Comma 2 2 2 3 3 6" xfId="8329" xr:uid="{00000000-0005-0000-0000-00001C0C0000}"/>
    <cellStyle name="Comma 2 2 2 3 3 6 2" xfId="23740" xr:uid="{00000000-0005-0000-0000-00001D0C0000}"/>
    <cellStyle name="Comma 2 2 2 3 3 6 2 2" xfId="54564" xr:uid="{00000000-0005-0000-0000-00001E0C0000}"/>
    <cellStyle name="Comma 2 2 2 3 3 6 3" xfId="39154" xr:uid="{00000000-0005-0000-0000-00001F0C0000}"/>
    <cellStyle name="Comma 2 2 2 3 3 7" xfId="15931" xr:uid="{00000000-0005-0000-0000-0000200C0000}"/>
    <cellStyle name="Comma 2 2 2 3 3 7 2" xfId="46755" xr:uid="{00000000-0005-0000-0000-0000210C0000}"/>
    <cellStyle name="Comma 2 2 2 3 3 8" xfId="31345" xr:uid="{00000000-0005-0000-0000-0000220C0000}"/>
    <cellStyle name="Comma 2 2 2 3 4" xfId="939" xr:uid="{00000000-0005-0000-0000-0000230C0000}"/>
    <cellStyle name="Comma 2 2 2 3 4 2" xfId="2838" xr:uid="{00000000-0005-0000-0000-0000240C0000}"/>
    <cellStyle name="Comma 2 2 2 3 4 2 2" xfId="6641" xr:uid="{00000000-0005-0000-0000-0000250C0000}"/>
    <cellStyle name="Comma 2 2 2 3 4 2 2 2" xfId="14451" xr:uid="{00000000-0005-0000-0000-0000260C0000}"/>
    <cellStyle name="Comma 2 2 2 3 4 2 2 2 2" xfId="29862" xr:uid="{00000000-0005-0000-0000-0000270C0000}"/>
    <cellStyle name="Comma 2 2 2 3 4 2 2 2 2 2" xfId="60686" xr:uid="{00000000-0005-0000-0000-0000280C0000}"/>
    <cellStyle name="Comma 2 2 2 3 4 2 2 2 3" xfId="45276" xr:uid="{00000000-0005-0000-0000-0000290C0000}"/>
    <cellStyle name="Comma 2 2 2 3 4 2 2 3" xfId="22053" xr:uid="{00000000-0005-0000-0000-00002A0C0000}"/>
    <cellStyle name="Comma 2 2 2 3 4 2 2 3 2" xfId="52877" xr:uid="{00000000-0005-0000-0000-00002B0C0000}"/>
    <cellStyle name="Comma 2 2 2 3 4 2 2 4" xfId="37467" xr:uid="{00000000-0005-0000-0000-00002C0C0000}"/>
    <cellStyle name="Comma 2 2 2 3 4 2 3" xfId="10648" xr:uid="{00000000-0005-0000-0000-00002D0C0000}"/>
    <cellStyle name="Comma 2 2 2 3 4 2 3 2" xfId="26059" xr:uid="{00000000-0005-0000-0000-00002E0C0000}"/>
    <cellStyle name="Comma 2 2 2 3 4 2 3 2 2" xfId="56883" xr:uid="{00000000-0005-0000-0000-00002F0C0000}"/>
    <cellStyle name="Comma 2 2 2 3 4 2 3 3" xfId="41473" xr:uid="{00000000-0005-0000-0000-0000300C0000}"/>
    <cellStyle name="Comma 2 2 2 3 4 2 4" xfId="18250" xr:uid="{00000000-0005-0000-0000-0000310C0000}"/>
    <cellStyle name="Comma 2 2 2 3 4 2 4 2" xfId="49074" xr:uid="{00000000-0005-0000-0000-0000320C0000}"/>
    <cellStyle name="Comma 2 2 2 3 4 2 5" xfId="33664" xr:uid="{00000000-0005-0000-0000-0000330C0000}"/>
    <cellStyle name="Comma 2 2 2 3 4 3" xfId="4742" xr:uid="{00000000-0005-0000-0000-0000340C0000}"/>
    <cellStyle name="Comma 2 2 2 3 4 3 2" xfId="12552" xr:uid="{00000000-0005-0000-0000-0000350C0000}"/>
    <cellStyle name="Comma 2 2 2 3 4 3 2 2" xfId="27963" xr:uid="{00000000-0005-0000-0000-0000360C0000}"/>
    <cellStyle name="Comma 2 2 2 3 4 3 2 2 2" xfId="58787" xr:uid="{00000000-0005-0000-0000-0000370C0000}"/>
    <cellStyle name="Comma 2 2 2 3 4 3 2 3" xfId="43377" xr:uid="{00000000-0005-0000-0000-0000380C0000}"/>
    <cellStyle name="Comma 2 2 2 3 4 3 3" xfId="20154" xr:uid="{00000000-0005-0000-0000-0000390C0000}"/>
    <cellStyle name="Comma 2 2 2 3 4 3 3 2" xfId="50978" xr:uid="{00000000-0005-0000-0000-00003A0C0000}"/>
    <cellStyle name="Comma 2 2 2 3 4 3 4" xfId="35568" xr:uid="{00000000-0005-0000-0000-00003B0C0000}"/>
    <cellStyle name="Comma 2 2 2 3 4 4" xfId="8749" xr:uid="{00000000-0005-0000-0000-00003C0C0000}"/>
    <cellStyle name="Comma 2 2 2 3 4 4 2" xfId="24160" xr:uid="{00000000-0005-0000-0000-00003D0C0000}"/>
    <cellStyle name="Comma 2 2 2 3 4 4 2 2" xfId="54984" xr:uid="{00000000-0005-0000-0000-00003E0C0000}"/>
    <cellStyle name="Comma 2 2 2 3 4 4 3" xfId="39574" xr:uid="{00000000-0005-0000-0000-00003F0C0000}"/>
    <cellStyle name="Comma 2 2 2 3 4 5" xfId="16351" xr:uid="{00000000-0005-0000-0000-0000400C0000}"/>
    <cellStyle name="Comma 2 2 2 3 4 5 2" xfId="47175" xr:uid="{00000000-0005-0000-0000-0000410C0000}"/>
    <cellStyle name="Comma 2 2 2 3 4 6" xfId="31765" xr:uid="{00000000-0005-0000-0000-0000420C0000}"/>
    <cellStyle name="Comma 2 2 2 3 5" xfId="1572" xr:uid="{00000000-0005-0000-0000-0000430C0000}"/>
    <cellStyle name="Comma 2 2 2 3 5 2" xfId="3471" xr:uid="{00000000-0005-0000-0000-0000440C0000}"/>
    <cellStyle name="Comma 2 2 2 3 5 2 2" xfId="7274" xr:uid="{00000000-0005-0000-0000-0000450C0000}"/>
    <cellStyle name="Comma 2 2 2 3 5 2 2 2" xfId="15084" xr:uid="{00000000-0005-0000-0000-0000460C0000}"/>
    <cellStyle name="Comma 2 2 2 3 5 2 2 2 2" xfId="30495" xr:uid="{00000000-0005-0000-0000-0000470C0000}"/>
    <cellStyle name="Comma 2 2 2 3 5 2 2 2 2 2" xfId="61319" xr:uid="{00000000-0005-0000-0000-0000480C0000}"/>
    <cellStyle name="Comma 2 2 2 3 5 2 2 2 3" xfId="45909" xr:uid="{00000000-0005-0000-0000-0000490C0000}"/>
    <cellStyle name="Comma 2 2 2 3 5 2 2 3" xfId="22686" xr:uid="{00000000-0005-0000-0000-00004A0C0000}"/>
    <cellStyle name="Comma 2 2 2 3 5 2 2 3 2" xfId="53510" xr:uid="{00000000-0005-0000-0000-00004B0C0000}"/>
    <cellStyle name="Comma 2 2 2 3 5 2 2 4" xfId="38100" xr:uid="{00000000-0005-0000-0000-00004C0C0000}"/>
    <cellStyle name="Comma 2 2 2 3 5 2 3" xfId="11281" xr:uid="{00000000-0005-0000-0000-00004D0C0000}"/>
    <cellStyle name="Comma 2 2 2 3 5 2 3 2" xfId="26692" xr:uid="{00000000-0005-0000-0000-00004E0C0000}"/>
    <cellStyle name="Comma 2 2 2 3 5 2 3 2 2" xfId="57516" xr:uid="{00000000-0005-0000-0000-00004F0C0000}"/>
    <cellStyle name="Comma 2 2 2 3 5 2 3 3" xfId="42106" xr:uid="{00000000-0005-0000-0000-0000500C0000}"/>
    <cellStyle name="Comma 2 2 2 3 5 2 4" xfId="18883" xr:uid="{00000000-0005-0000-0000-0000510C0000}"/>
    <cellStyle name="Comma 2 2 2 3 5 2 4 2" xfId="49707" xr:uid="{00000000-0005-0000-0000-0000520C0000}"/>
    <cellStyle name="Comma 2 2 2 3 5 2 5" xfId="34297" xr:uid="{00000000-0005-0000-0000-0000530C0000}"/>
    <cellStyle name="Comma 2 2 2 3 5 3" xfId="5375" xr:uid="{00000000-0005-0000-0000-0000540C0000}"/>
    <cellStyle name="Comma 2 2 2 3 5 3 2" xfId="13185" xr:uid="{00000000-0005-0000-0000-0000550C0000}"/>
    <cellStyle name="Comma 2 2 2 3 5 3 2 2" xfId="28596" xr:uid="{00000000-0005-0000-0000-0000560C0000}"/>
    <cellStyle name="Comma 2 2 2 3 5 3 2 2 2" xfId="59420" xr:uid="{00000000-0005-0000-0000-0000570C0000}"/>
    <cellStyle name="Comma 2 2 2 3 5 3 2 3" xfId="44010" xr:uid="{00000000-0005-0000-0000-0000580C0000}"/>
    <cellStyle name="Comma 2 2 2 3 5 3 3" xfId="20787" xr:uid="{00000000-0005-0000-0000-0000590C0000}"/>
    <cellStyle name="Comma 2 2 2 3 5 3 3 2" xfId="51611" xr:uid="{00000000-0005-0000-0000-00005A0C0000}"/>
    <cellStyle name="Comma 2 2 2 3 5 3 4" xfId="36201" xr:uid="{00000000-0005-0000-0000-00005B0C0000}"/>
    <cellStyle name="Comma 2 2 2 3 5 4" xfId="9382" xr:uid="{00000000-0005-0000-0000-00005C0C0000}"/>
    <cellStyle name="Comma 2 2 2 3 5 4 2" xfId="24793" xr:uid="{00000000-0005-0000-0000-00005D0C0000}"/>
    <cellStyle name="Comma 2 2 2 3 5 4 2 2" xfId="55617" xr:uid="{00000000-0005-0000-0000-00005E0C0000}"/>
    <cellStyle name="Comma 2 2 2 3 5 4 3" xfId="40207" xr:uid="{00000000-0005-0000-0000-00005F0C0000}"/>
    <cellStyle name="Comma 2 2 2 3 5 5" xfId="16984" xr:uid="{00000000-0005-0000-0000-0000600C0000}"/>
    <cellStyle name="Comma 2 2 2 3 5 5 2" xfId="47808" xr:uid="{00000000-0005-0000-0000-0000610C0000}"/>
    <cellStyle name="Comma 2 2 2 3 5 6" xfId="32398" xr:uid="{00000000-0005-0000-0000-0000620C0000}"/>
    <cellStyle name="Comma 2 2 2 3 6" xfId="2205" xr:uid="{00000000-0005-0000-0000-0000630C0000}"/>
    <cellStyle name="Comma 2 2 2 3 6 2" xfId="6008" xr:uid="{00000000-0005-0000-0000-0000640C0000}"/>
    <cellStyle name="Comma 2 2 2 3 6 2 2" xfId="13818" xr:uid="{00000000-0005-0000-0000-0000650C0000}"/>
    <cellStyle name="Comma 2 2 2 3 6 2 2 2" xfId="29229" xr:uid="{00000000-0005-0000-0000-0000660C0000}"/>
    <cellStyle name="Comma 2 2 2 3 6 2 2 2 2" xfId="60053" xr:uid="{00000000-0005-0000-0000-0000670C0000}"/>
    <cellStyle name="Comma 2 2 2 3 6 2 2 3" xfId="44643" xr:uid="{00000000-0005-0000-0000-0000680C0000}"/>
    <cellStyle name="Comma 2 2 2 3 6 2 3" xfId="21420" xr:uid="{00000000-0005-0000-0000-0000690C0000}"/>
    <cellStyle name="Comma 2 2 2 3 6 2 3 2" xfId="52244" xr:uid="{00000000-0005-0000-0000-00006A0C0000}"/>
    <cellStyle name="Comma 2 2 2 3 6 2 4" xfId="36834" xr:uid="{00000000-0005-0000-0000-00006B0C0000}"/>
    <cellStyle name="Comma 2 2 2 3 6 3" xfId="10015" xr:uid="{00000000-0005-0000-0000-00006C0C0000}"/>
    <cellStyle name="Comma 2 2 2 3 6 3 2" xfId="25426" xr:uid="{00000000-0005-0000-0000-00006D0C0000}"/>
    <cellStyle name="Comma 2 2 2 3 6 3 2 2" xfId="56250" xr:uid="{00000000-0005-0000-0000-00006E0C0000}"/>
    <cellStyle name="Comma 2 2 2 3 6 3 3" xfId="40840" xr:uid="{00000000-0005-0000-0000-00006F0C0000}"/>
    <cellStyle name="Comma 2 2 2 3 6 4" xfId="17617" xr:uid="{00000000-0005-0000-0000-0000700C0000}"/>
    <cellStyle name="Comma 2 2 2 3 6 4 2" xfId="48441" xr:uid="{00000000-0005-0000-0000-0000710C0000}"/>
    <cellStyle name="Comma 2 2 2 3 6 5" xfId="33031" xr:uid="{00000000-0005-0000-0000-0000720C0000}"/>
    <cellStyle name="Comma 2 2 2 3 7" xfId="4109" xr:uid="{00000000-0005-0000-0000-0000730C0000}"/>
    <cellStyle name="Comma 2 2 2 3 7 2" xfId="11919" xr:uid="{00000000-0005-0000-0000-0000740C0000}"/>
    <cellStyle name="Comma 2 2 2 3 7 2 2" xfId="27330" xr:uid="{00000000-0005-0000-0000-0000750C0000}"/>
    <cellStyle name="Comma 2 2 2 3 7 2 2 2" xfId="58154" xr:uid="{00000000-0005-0000-0000-0000760C0000}"/>
    <cellStyle name="Comma 2 2 2 3 7 2 3" xfId="42744" xr:uid="{00000000-0005-0000-0000-0000770C0000}"/>
    <cellStyle name="Comma 2 2 2 3 7 3" xfId="19521" xr:uid="{00000000-0005-0000-0000-0000780C0000}"/>
    <cellStyle name="Comma 2 2 2 3 7 3 2" xfId="50345" xr:uid="{00000000-0005-0000-0000-0000790C0000}"/>
    <cellStyle name="Comma 2 2 2 3 7 4" xfId="34935" xr:uid="{00000000-0005-0000-0000-00007A0C0000}"/>
    <cellStyle name="Comma 2 2 2 3 8" xfId="8116" xr:uid="{00000000-0005-0000-0000-00007B0C0000}"/>
    <cellStyle name="Comma 2 2 2 3 8 2" xfId="23527" xr:uid="{00000000-0005-0000-0000-00007C0C0000}"/>
    <cellStyle name="Comma 2 2 2 3 8 2 2" xfId="54351" xr:uid="{00000000-0005-0000-0000-00007D0C0000}"/>
    <cellStyle name="Comma 2 2 2 3 8 3" xfId="38941" xr:uid="{00000000-0005-0000-0000-00007E0C0000}"/>
    <cellStyle name="Comma 2 2 2 3 9" xfId="7907" xr:uid="{00000000-0005-0000-0000-00007F0C0000}"/>
    <cellStyle name="Comma 2 2 2 3 9 2" xfId="23318" xr:uid="{00000000-0005-0000-0000-0000800C0000}"/>
    <cellStyle name="Comma 2 2 2 3 9 2 2" xfId="54142" xr:uid="{00000000-0005-0000-0000-0000810C0000}"/>
    <cellStyle name="Comma 2 2 2 3 9 3" xfId="38732" xr:uid="{00000000-0005-0000-0000-0000820C0000}"/>
    <cellStyle name="Comma 2 2 2 4" xfId="225" xr:uid="{00000000-0005-0000-0000-0000830C0000}"/>
    <cellStyle name="Comma 2 2 2 4 10" xfId="15638" xr:uid="{00000000-0005-0000-0000-0000840C0000}"/>
    <cellStyle name="Comma 2 2 2 4 10 2" xfId="46462" xr:uid="{00000000-0005-0000-0000-0000850C0000}"/>
    <cellStyle name="Comma 2 2 2 4 11" xfId="31052" xr:uid="{00000000-0005-0000-0000-0000860C0000}"/>
    <cellStyle name="Comma 2 2 2 4 2" xfId="648" xr:uid="{00000000-0005-0000-0000-0000870C0000}"/>
    <cellStyle name="Comma 2 2 2 4 2 2" xfId="1281" xr:uid="{00000000-0005-0000-0000-0000880C0000}"/>
    <cellStyle name="Comma 2 2 2 4 2 2 2" xfId="3180" xr:uid="{00000000-0005-0000-0000-0000890C0000}"/>
    <cellStyle name="Comma 2 2 2 4 2 2 2 2" xfId="6983" xr:uid="{00000000-0005-0000-0000-00008A0C0000}"/>
    <cellStyle name="Comma 2 2 2 4 2 2 2 2 2" xfId="14793" xr:uid="{00000000-0005-0000-0000-00008B0C0000}"/>
    <cellStyle name="Comma 2 2 2 4 2 2 2 2 2 2" xfId="30204" xr:uid="{00000000-0005-0000-0000-00008C0C0000}"/>
    <cellStyle name="Comma 2 2 2 4 2 2 2 2 2 2 2" xfId="61028" xr:uid="{00000000-0005-0000-0000-00008D0C0000}"/>
    <cellStyle name="Comma 2 2 2 4 2 2 2 2 2 3" xfId="45618" xr:uid="{00000000-0005-0000-0000-00008E0C0000}"/>
    <cellStyle name="Comma 2 2 2 4 2 2 2 2 3" xfId="22395" xr:uid="{00000000-0005-0000-0000-00008F0C0000}"/>
    <cellStyle name="Comma 2 2 2 4 2 2 2 2 3 2" xfId="53219" xr:uid="{00000000-0005-0000-0000-0000900C0000}"/>
    <cellStyle name="Comma 2 2 2 4 2 2 2 2 4" xfId="37809" xr:uid="{00000000-0005-0000-0000-0000910C0000}"/>
    <cellStyle name="Comma 2 2 2 4 2 2 2 3" xfId="10990" xr:uid="{00000000-0005-0000-0000-0000920C0000}"/>
    <cellStyle name="Comma 2 2 2 4 2 2 2 3 2" xfId="26401" xr:uid="{00000000-0005-0000-0000-0000930C0000}"/>
    <cellStyle name="Comma 2 2 2 4 2 2 2 3 2 2" xfId="57225" xr:uid="{00000000-0005-0000-0000-0000940C0000}"/>
    <cellStyle name="Comma 2 2 2 4 2 2 2 3 3" xfId="41815" xr:uid="{00000000-0005-0000-0000-0000950C0000}"/>
    <cellStyle name="Comma 2 2 2 4 2 2 2 4" xfId="18592" xr:uid="{00000000-0005-0000-0000-0000960C0000}"/>
    <cellStyle name="Comma 2 2 2 4 2 2 2 4 2" xfId="49416" xr:uid="{00000000-0005-0000-0000-0000970C0000}"/>
    <cellStyle name="Comma 2 2 2 4 2 2 2 5" xfId="34006" xr:uid="{00000000-0005-0000-0000-0000980C0000}"/>
    <cellStyle name="Comma 2 2 2 4 2 2 3" xfId="5084" xr:uid="{00000000-0005-0000-0000-0000990C0000}"/>
    <cellStyle name="Comma 2 2 2 4 2 2 3 2" xfId="12894" xr:uid="{00000000-0005-0000-0000-00009A0C0000}"/>
    <cellStyle name="Comma 2 2 2 4 2 2 3 2 2" xfId="28305" xr:uid="{00000000-0005-0000-0000-00009B0C0000}"/>
    <cellStyle name="Comma 2 2 2 4 2 2 3 2 2 2" xfId="59129" xr:uid="{00000000-0005-0000-0000-00009C0C0000}"/>
    <cellStyle name="Comma 2 2 2 4 2 2 3 2 3" xfId="43719" xr:uid="{00000000-0005-0000-0000-00009D0C0000}"/>
    <cellStyle name="Comma 2 2 2 4 2 2 3 3" xfId="20496" xr:uid="{00000000-0005-0000-0000-00009E0C0000}"/>
    <cellStyle name="Comma 2 2 2 4 2 2 3 3 2" xfId="51320" xr:uid="{00000000-0005-0000-0000-00009F0C0000}"/>
    <cellStyle name="Comma 2 2 2 4 2 2 3 4" xfId="35910" xr:uid="{00000000-0005-0000-0000-0000A00C0000}"/>
    <cellStyle name="Comma 2 2 2 4 2 2 4" xfId="9091" xr:uid="{00000000-0005-0000-0000-0000A10C0000}"/>
    <cellStyle name="Comma 2 2 2 4 2 2 4 2" xfId="24502" xr:uid="{00000000-0005-0000-0000-0000A20C0000}"/>
    <cellStyle name="Comma 2 2 2 4 2 2 4 2 2" xfId="55326" xr:uid="{00000000-0005-0000-0000-0000A30C0000}"/>
    <cellStyle name="Comma 2 2 2 4 2 2 4 3" xfId="39916" xr:uid="{00000000-0005-0000-0000-0000A40C0000}"/>
    <cellStyle name="Comma 2 2 2 4 2 2 5" xfId="16693" xr:uid="{00000000-0005-0000-0000-0000A50C0000}"/>
    <cellStyle name="Comma 2 2 2 4 2 2 5 2" xfId="47517" xr:uid="{00000000-0005-0000-0000-0000A60C0000}"/>
    <cellStyle name="Comma 2 2 2 4 2 2 6" xfId="32107" xr:uid="{00000000-0005-0000-0000-0000A70C0000}"/>
    <cellStyle name="Comma 2 2 2 4 2 3" xfId="1914" xr:uid="{00000000-0005-0000-0000-0000A80C0000}"/>
    <cellStyle name="Comma 2 2 2 4 2 3 2" xfId="3813" xr:uid="{00000000-0005-0000-0000-0000A90C0000}"/>
    <cellStyle name="Comma 2 2 2 4 2 3 2 2" xfId="7616" xr:uid="{00000000-0005-0000-0000-0000AA0C0000}"/>
    <cellStyle name="Comma 2 2 2 4 2 3 2 2 2" xfId="15426" xr:uid="{00000000-0005-0000-0000-0000AB0C0000}"/>
    <cellStyle name="Comma 2 2 2 4 2 3 2 2 2 2" xfId="30837" xr:uid="{00000000-0005-0000-0000-0000AC0C0000}"/>
    <cellStyle name="Comma 2 2 2 4 2 3 2 2 2 2 2" xfId="61661" xr:uid="{00000000-0005-0000-0000-0000AD0C0000}"/>
    <cellStyle name="Comma 2 2 2 4 2 3 2 2 2 3" xfId="46251" xr:uid="{00000000-0005-0000-0000-0000AE0C0000}"/>
    <cellStyle name="Comma 2 2 2 4 2 3 2 2 3" xfId="23028" xr:uid="{00000000-0005-0000-0000-0000AF0C0000}"/>
    <cellStyle name="Comma 2 2 2 4 2 3 2 2 3 2" xfId="53852" xr:uid="{00000000-0005-0000-0000-0000B00C0000}"/>
    <cellStyle name="Comma 2 2 2 4 2 3 2 2 4" xfId="38442" xr:uid="{00000000-0005-0000-0000-0000B10C0000}"/>
    <cellStyle name="Comma 2 2 2 4 2 3 2 3" xfId="11623" xr:uid="{00000000-0005-0000-0000-0000B20C0000}"/>
    <cellStyle name="Comma 2 2 2 4 2 3 2 3 2" xfId="27034" xr:uid="{00000000-0005-0000-0000-0000B30C0000}"/>
    <cellStyle name="Comma 2 2 2 4 2 3 2 3 2 2" xfId="57858" xr:uid="{00000000-0005-0000-0000-0000B40C0000}"/>
    <cellStyle name="Comma 2 2 2 4 2 3 2 3 3" xfId="42448" xr:uid="{00000000-0005-0000-0000-0000B50C0000}"/>
    <cellStyle name="Comma 2 2 2 4 2 3 2 4" xfId="19225" xr:uid="{00000000-0005-0000-0000-0000B60C0000}"/>
    <cellStyle name="Comma 2 2 2 4 2 3 2 4 2" xfId="50049" xr:uid="{00000000-0005-0000-0000-0000B70C0000}"/>
    <cellStyle name="Comma 2 2 2 4 2 3 2 5" xfId="34639" xr:uid="{00000000-0005-0000-0000-0000B80C0000}"/>
    <cellStyle name="Comma 2 2 2 4 2 3 3" xfId="5717" xr:uid="{00000000-0005-0000-0000-0000B90C0000}"/>
    <cellStyle name="Comma 2 2 2 4 2 3 3 2" xfId="13527" xr:uid="{00000000-0005-0000-0000-0000BA0C0000}"/>
    <cellStyle name="Comma 2 2 2 4 2 3 3 2 2" xfId="28938" xr:uid="{00000000-0005-0000-0000-0000BB0C0000}"/>
    <cellStyle name="Comma 2 2 2 4 2 3 3 2 2 2" xfId="59762" xr:uid="{00000000-0005-0000-0000-0000BC0C0000}"/>
    <cellStyle name="Comma 2 2 2 4 2 3 3 2 3" xfId="44352" xr:uid="{00000000-0005-0000-0000-0000BD0C0000}"/>
    <cellStyle name="Comma 2 2 2 4 2 3 3 3" xfId="21129" xr:uid="{00000000-0005-0000-0000-0000BE0C0000}"/>
    <cellStyle name="Comma 2 2 2 4 2 3 3 3 2" xfId="51953" xr:uid="{00000000-0005-0000-0000-0000BF0C0000}"/>
    <cellStyle name="Comma 2 2 2 4 2 3 3 4" xfId="36543" xr:uid="{00000000-0005-0000-0000-0000C00C0000}"/>
    <cellStyle name="Comma 2 2 2 4 2 3 4" xfId="9724" xr:uid="{00000000-0005-0000-0000-0000C10C0000}"/>
    <cellStyle name="Comma 2 2 2 4 2 3 4 2" xfId="25135" xr:uid="{00000000-0005-0000-0000-0000C20C0000}"/>
    <cellStyle name="Comma 2 2 2 4 2 3 4 2 2" xfId="55959" xr:uid="{00000000-0005-0000-0000-0000C30C0000}"/>
    <cellStyle name="Comma 2 2 2 4 2 3 4 3" xfId="40549" xr:uid="{00000000-0005-0000-0000-0000C40C0000}"/>
    <cellStyle name="Comma 2 2 2 4 2 3 5" xfId="17326" xr:uid="{00000000-0005-0000-0000-0000C50C0000}"/>
    <cellStyle name="Comma 2 2 2 4 2 3 5 2" xfId="48150" xr:uid="{00000000-0005-0000-0000-0000C60C0000}"/>
    <cellStyle name="Comma 2 2 2 4 2 3 6" xfId="32740" xr:uid="{00000000-0005-0000-0000-0000C70C0000}"/>
    <cellStyle name="Comma 2 2 2 4 2 4" xfId="2547" xr:uid="{00000000-0005-0000-0000-0000C80C0000}"/>
    <cellStyle name="Comma 2 2 2 4 2 4 2" xfId="6350" xr:uid="{00000000-0005-0000-0000-0000C90C0000}"/>
    <cellStyle name="Comma 2 2 2 4 2 4 2 2" xfId="14160" xr:uid="{00000000-0005-0000-0000-0000CA0C0000}"/>
    <cellStyle name="Comma 2 2 2 4 2 4 2 2 2" xfId="29571" xr:uid="{00000000-0005-0000-0000-0000CB0C0000}"/>
    <cellStyle name="Comma 2 2 2 4 2 4 2 2 2 2" xfId="60395" xr:uid="{00000000-0005-0000-0000-0000CC0C0000}"/>
    <cellStyle name="Comma 2 2 2 4 2 4 2 2 3" xfId="44985" xr:uid="{00000000-0005-0000-0000-0000CD0C0000}"/>
    <cellStyle name="Comma 2 2 2 4 2 4 2 3" xfId="21762" xr:uid="{00000000-0005-0000-0000-0000CE0C0000}"/>
    <cellStyle name="Comma 2 2 2 4 2 4 2 3 2" xfId="52586" xr:uid="{00000000-0005-0000-0000-0000CF0C0000}"/>
    <cellStyle name="Comma 2 2 2 4 2 4 2 4" xfId="37176" xr:uid="{00000000-0005-0000-0000-0000D00C0000}"/>
    <cellStyle name="Comma 2 2 2 4 2 4 3" xfId="10357" xr:uid="{00000000-0005-0000-0000-0000D10C0000}"/>
    <cellStyle name="Comma 2 2 2 4 2 4 3 2" xfId="25768" xr:uid="{00000000-0005-0000-0000-0000D20C0000}"/>
    <cellStyle name="Comma 2 2 2 4 2 4 3 2 2" xfId="56592" xr:uid="{00000000-0005-0000-0000-0000D30C0000}"/>
    <cellStyle name="Comma 2 2 2 4 2 4 3 3" xfId="41182" xr:uid="{00000000-0005-0000-0000-0000D40C0000}"/>
    <cellStyle name="Comma 2 2 2 4 2 4 4" xfId="17959" xr:uid="{00000000-0005-0000-0000-0000D50C0000}"/>
    <cellStyle name="Comma 2 2 2 4 2 4 4 2" xfId="48783" xr:uid="{00000000-0005-0000-0000-0000D60C0000}"/>
    <cellStyle name="Comma 2 2 2 4 2 4 5" xfId="33373" xr:uid="{00000000-0005-0000-0000-0000D70C0000}"/>
    <cellStyle name="Comma 2 2 2 4 2 5" xfId="4451" xr:uid="{00000000-0005-0000-0000-0000D80C0000}"/>
    <cellStyle name="Comma 2 2 2 4 2 5 2" xfId="12261" xr:uid="{00000000-0005-0000-0000-0000D90C0000}"/>
    <cellStyle name="Comma 2 2 2 4 2 5 2 2" xfId="27672" xr:uid="{00000000-0005-0000-0000-0000DA0C0000}"/>
    <cellStyle name="Comma 2 2 2 4 2 5 2 2 2" xfId="58496" xr:uid="{00000000-0005-0000-0000-0000DB0C0000}"/>
    <cellStyle name="Comma 2 2 2 4 2 5 2 3" xfId="43086" xr:uid="{00000000-0005-0000-0000-0000DC0C0000}"/>
    <cellStyle name="Comma 2 2 2 4 2 5 3" xfId="19863" xr:uid="{00000000-0005-0000-0000-0000DD0C0000}"/>
    <cellStyle name="Comma 2 2 2 4 2 5 3 2" xfId="50687" xr:uid="{00000000-0005-0000-0000-0000DE0C0000}"/>
    <cellStyle name="Comma 2 2 2 4 2 5 4" xfId="35277" xr:uid="{00000000-0005-0000-0000-0000DF0C0000}"/>
    <cellStyle name="Comma 2 2 2 4 2 6" xfId="8458" xr:uid="{00000000-0005-0000-0000-0000E00C0000}"/>
    <cellStyle name="Comma 2 2 2 4 2 6 2" xfId="23869" xr:uid="{00000000-0005-0000-0000-0000E10C0000}"/>
    <cellStyle name="Comma 2 2 2 4 2 6 2 2" xfId="54693" xr:uid="{00000000-0005-0000-0000-0000E20C0000}"/>
    <cellStyle name="Comma 2 2 2 4 2 6 3" xfId="39283" xr:uid="{00000000-0005-0000-0000-0000E30C0000}"/>
    <cellStyle name="Comma 2 2 2 4 2 7" xfId="16060" xr:uid="{00000000-0005-0000-0000-0000E40C0000}"/>
    <cellStyle name="Comma 2 2 2 4 2 7 2" xfId="46884" xr:uid="{00000000-0005-0000-0000-0000E50C0000}"/>
    <cellStyle name="Comma 2 2 2 4 2 8" xfId="31474" xr:uid="{00000000-0005-0000-0000-0000E60C0000}"/>
    <cellStyle name="Comma 2 2 2 4 3" xfId="439" xr:uid="{00000000-0005-0000-0000-0000E70C0000}"/>
    <cellStyle name="Comma 2 2 2 4 3 2" xfId="1072" xr:uid="{00000000-0005-0000-0000-0000E80C0000}"/>
    <cellStyle name="Comma 2 2 2 4 3 2 2" xfId="2971" xr:uid="{00000000-0005-0000-0000-0000E90C0000}"/>
    <cellStyle name="Comma 2 2 2 4 3 2 2 2" xfId="6774" xr:uid="{00000000-0005-0000-0000-0000EA0C0000}"/>
    <cellStyle name="Comma 2 2 2 4 3 2 2 2 2" xfId="14584" xr:uid="{00000000-0005-0000-0000-0000EB0C0000}"/>
    <cellStyle name="Comma 2 2 2 4 3 2 2 2 2 2" xfId="29995" xr:uid="{00000000-0005-0000-0000-0000EC0C0000}"/>
    <cellStyle name="Comma 2 2 2 4 3 2 2 2 2 2 2" xfId="60819" xr:uid="{00000000-0005-0000-0000-0000ED0C0000}"/>
    <cellStyle name="Comma 2 2 2 4 3 2 2 2 2 3" xfId="45409" xr:uid="{00000000-0005-0000-0000-0000EE0C0000}"/>
    <cellStyle name="Comma 2 2 2 4 3 2 2 2 3" xfId="22186" xr:uid="{00000000-0005-0000-0000-0000EF0C0000}"/>
    <cellStyle name="Comma 2 2 2 4 3 2 2 2 3 2" xfId="53010" xr:uid="{00000000-0005-0000-0000-0000F00C0000}"/>
    <cellStyle name="Comma 2 2 2 4 3 2 2 2 4" xfId="37600" xr:uid="{00000000-0005-0000-0000-0000F10C0000}"/>
    <cellStyle name="Comma 2 2 2 4 3 2 2 3" xfId="10781" xr:uid="{00000000-0005-0000-0000-0000F20C0000}"/>
    <cellStyle name="Comma 2 2 2 4 3 2 2 3 2" xfId="26192" xr:uid="{00000000-0005-0000-0000-0000F30C0000}"/>
    <cellStyle name="Comma 2 2 2 4 3 2 2 3 2 2" xfId="57016" xr:uid="{00000000-0005-0000-0000-0000F40C0000}"/>
    <cellStyle name="Comma 2 2 2 4 3 2 2 3 3" xfId="41606" xr:uid="{00000000-0005-0000-0000-0000F50C0000}"/>
    <cellStyle name="Comma 2 2 2 4 3 2 2 4" xfId="18383" xr:uid="{00000000-0005-0000-0000-0000F60C0000}"/>
    <cellStyle name="Comma 2 2 2 4 3 2 2 4 2" xfId="49207" xr:uid="{00000000-0005-0000-0000-0000F70C0000}"/>
    <cellStyle name="Comma 2 2 2 4 3 2 2 5" xfId="33797" xr:uid="{00000000-0005-0000-0000-0000F80C0000}"/>
    <cellStyle name="Comma 2 2 2 4 3 2 3" xfId="4875" xr:uid="{00000000-0005-0000-0000-0000F90C0000}"/>
    <cellStyle name="Comma 2 2 2 4 3 2 3 2" xfId="12685" xr:uid="{00000000-0005-0000-0000-0000FA0C0000}"/>
    <cellStyle name="Comma 2 2 2 4 3 2 3 2 2" xfId="28096" xr:uid="{00000000-0005-0000-0000-0000FB0C0000}"/>
    <cellStyle name="Comma 2 2 2 4 3 2 3 2 2 2" xfId="58920" xr:uid="{00000000-0005-0000-0000-0000FC0C0000}"/>
    <cellStyle name="Comma 2 2 2 4 3 2 3 2 3" xfId="43510" xr:uid="{00000000-0005-0000-0000-0000FD0C0000}"/>
    <cellStyle name="Comma 2 2 2 4 3 2 3 3" xfId="20287" xr:uid="{00000000-0005-0000-0000-0000FE0C0000}"/>
    <cellStyle name="Comma 2 2 2 4 3 2 3 3 2" xfId="51111" xr:uid="{00000000-0005-0000-0000-0000FF0C0000}"/>
    <cellStyle name="Comma 2 2 2 4 3 2 3 4" xfId="35701" xr:uid="{00000000-0005-0000-0000-0000000D0000}"/>
    <cellStyle name="Comma 2 2 2 4 3 2 4" xfId="8882" xr:uid="{00000000-0005-0000-0000-0000010D0000}"/>
    <cellStyle name="Comma 2 2 2 4 3 2 4 2" xfId="24293" xr:uid="{00000000-0005-0000-0000-0000020D0000}"/>
    <cellStyle name="Comma 2 2 2 4 3 2 4 2 2" xfId="55117" xr:uid="{00000000-0005-0000-0000-0000030D0000}"/>
    <cellStyle name="Comma 2 2 2 4 3 2 4 3" xfId="39707" xr:uid="{00000000-0005-0000-0000-0000040D0000}"/>
    <cellStyle name="Comma 2 2 2 4 3 2 5" xfId="16484" xr:uid="{00000000-0005-0000-0000-0000050D0000}"/>
    <cellStyle name="Comma 2 2 2 4 3 2 5 2" xfId="47308" xr:uid="{00000000-0005-0000-0000-0000060D0000}"/>
    <cellStyle name="Comma 2 2 2 4 3 2 6" xfId="31898" xr:uid="{00000000-0005-0000-0000-0000070D0000}"/>
    <cellStyle name="Comma 2 2 2 4 3 3" xfId="1705" xr:uid="{00000000-0005-0000-0000-0000080D0000}"/>
    <cellStyle name="Comma 2 2 2 4 3 3 2" xfId="3604" xr:uid="{00000000-0005-0000-0000-0000090D0000}"/>
    <cellStyle name="Comma 2 2 2 4 3 3 2 2" xfId="7407" xr:uid="{00000000-0005-0000-0000-00000A0D0000}"/>
    <cellStyle name="Comma 2 2 2 4 3 3 2 2 2" xfId="15217" xr:uid="{00000000-0005-0000-0000-00000B0D0000}"/>
    <cellStyle name="Comma 2 2 2 4 3 3 2 2 2 2" xfId="30628" xr:uid="{00000000-0005-0000-0000-00000C0D0000}"/>
    <cellStyle name="Comma 2 2 2 4 3 3 2 2 2 2 2" xfId="61452" xr:uid="{00000000-0005-0000-0000-00000D0D0000}"/>
    <cellStyle name="Comma 2 2 2 4 3 3 2 2 2 3" xfId="46042" xr:uid="{00000000-0005-0000-0000-00000E0D0000}"/>
    <cellStyle name="Comma 2 2 2 4 3 3 2 2 3" xfId="22819" xr:uid="{00000000-0005-0000-0000-00000F0D0000}"/>
    <cellStyle name="Comma 2 2 2 4 3 3 2 2 3 2" xfId="53643" xr:uid="{00000000-0005-0000-0000-0000100D0000}"/>
    <cellStyle name="Comma 2 2 2 4 3 3 2 2 4" xfId="38233" xr:uid="{00000000-0005-0000-0000-0000110D0000}"/>
    <cellStyle name="Comma 2 2 2 4 3 3 2 3" xfId="11414" xr:uid="{00000000-0005-0000-0000-0000120D0000}"/>
    <cellStyle name="Comma 2 2 2 4 3 3 2 3 2" xfId="26825" xr:uid="{00000000-0005-0000-0000-0000130D0000}"/>
    <cellStyle name="Comma 2 2 2 4 3 3 2 3 2 2" xfId="57649" xr:uid="{00000000-0005-0000-0000-0000140D0000}"/>
    <cellStyle name="Comma 2 2 2 4 3 3 2 3 3" xfId="42239" xr:uid="{00000000-0005-0000-0000-0000150D0000}"/>
    <cellStyle name="Comma 2 2 2 4 3 3 2 4" xfId="19016" xr:uid="{00000000-0005-0000-0000-0000160D0000}"/>
    <cellStyle name="Comma 2 2 2 4 3 3 2 4 2" xfId="49840" xr:uid="{00000000-0005-0000-0000-0000170D0000}"/>
    <cellStyle name="Comma 2 2 2 4 3 3 2 5" xfId="34430" xr:uid="{00000000-0005-0000-0000-0000180D0000}"/>
    <cellStyle name="Comma 2 2 2 4 3 3 3" xfId="5508" xr:uid="{00000000-0005-0000-0000-0000190D0000}"/>
    <cellStyle name="Comma 2 2 2 4 3 3 3 2" xfId="13318" xr:uid="{00000000-0005-0000-0000-00001A0D0000}"/>
    <cellStyle name="Comma 2 2 2 4 3 3 3 2 2" xfId="28729" xr:uid="{00000000-0005-0000-0000-00001B0D0000}"/>
    <cellStyle name="Comma 2 2 2 4 3 3 3 2 2 2" xfId="59553" xr:uid="{00000000-0005-0000-0000-00001C0D0000}"/>
    <cellStyle name="Comma 2 2 2 4 3 3 3 2 3" xfId="44143" xr:uid="{00000000-0005-0000-0000-00001D0D0000}"/>
    <cellStyle name="Comma 2 2 2 4 3 3 3 3" xfId="20920" xr:uid="{00000000-0005-0000-0000-00001E0D0000}"/>
    <cellStyle name="Comma 2 2 2 4 3 3 3 3 2" xfId="51744" xr:uid="{00000000-0005-0000-0000-00001F0D0000}"/>
    <cellStyle name="Comma 2 2 2 4 3 3 3 4" xfId="36334" xr:uid="{00000000-0005-0000-0000-0000200D0000}"/>
    <cellStyle name="Comma 2 2 2 4 3 3 4" xfId="9515" xr:uid="{00000000-0005-0000-0000-0000210D0000}"/>
    <cellStyle name="Comma 2 2 2 4 3 3 4 2" xfId="24926" xr:uid="{00000000-0005-0000-0000-0000220D0000}"/>
    <cellStyle name="Comma 2 2 2 4 3 3 4 2 2" xfId="55750" xr:uid="{00000000-0005-0000-0000-0000230D0000}"/>
    <cellStyle name="Comma 2 2 2 4 3 3 4 3" xfId="40340" xr:uid="{00000000-0005-0000-0000-0000240D0000}"/>
    <cellStyle name="Comma 2 2 2 4 3 3 5" xfId="17117" xr:uid="{00000000-0005-0000-0000-0000250D0000}"/>
    <cellStyle name="Comma 2 2 2 4 3 3 5 2" xfId="47941" xr:uid="{00000000-0005-0000-0000-0000260D0000}"/>
    <cellStyle name="Comma 2 2 2 4 3 3 6" xfId="32531" xr:uid="{00000000-0005-0000-0000-0000270D0000}"/>
    <cellStyle name="Comma 2 2 2 4 3 4" xfId="2338" xr:uid="{00000000-0005-0000-0000-0000280D0000}"/>
    <cellStyle name="Comma 2 2 2 4 3 4 2" xfId="6141" xr:uid="{00000000-0005-0000-0000-0000290D0000}"/>
    <cellStyle name="Comma 2 2 2 4 3 4 2 2" xfId="13951" xr:uid="{00000000-0005-0000-0000-00002A0D0000}"/>
    <cellStyle name="Comma 2 2 2 4 3 4 2 2 2" xfId="29362" xr:uid="{00000000-0005-0000-0000-00002B0D0000}"/>
    <cellStyle name="Comma 2 2 2 4 3 4 2 2 2 2" xfId="60186" xr:uid="{00000000-0005-0000-0000-00002C0D0000}"/>
    <cellStyle name="Comma 2 2 2 4 3 4 2 2 3" xfId="44776" xr:uid="{00000000-0005-0000-0000-00002D0D0000}"/>
    <cellStyle name="Comma 2 2 2 4 3 4 2 3" xfId="21553" xr:uid="{00000000-0005-0000-0000-00002E0D0000}"/>
    <cellStyle name="Comma 2 2 2 4 3 4 2 3 2" xfId="52377" xr:uid="{00000000-0005-0000-0000-00002F0D0000}"/>
    <cellStyle name="Comma 2 2 2 4 3 4 2 4" xfId="36967" xr:uid="{00000000-0005-0000-0000-0000300D0000}"/>
    <cellStyle name="Comma 2 2 2 4 3 4 3" xfId="10148" xr:uid="{00000000-0005-0000-0000-0000310D0000}"/>
    <cellStyle name="Comma 2 2 2 4 3 4 3 2" xfId="25559" xr:uid="{00000000-0005-0000-0000-0000320D0000}"/>
    <cellStyle name="Comma 2 2 2 4 3 4 3 2 2" xfId="56383" xr:uid="{00000000-0005-0000-0000-0000330D0000}"/>
    <cellStyle name="Comma 2 2 2 4 3 4 3 3" xfId="40973" xr:uid="{00000000-0005-0000-0000-0000340D0000}"/>
    <cellStyle name="Comma 2 2 2 4 3 4 4" xfId="17750" xr:uid="{00000000-0005-0000-0000-0000350D0000}"/>
    <cellStyle name="Comma 2 2 2 4 3 4 4 2" xfId="48574" xr:uid="{00000000-0005-0000-0000-0000360D0000}"/>
    <cellStyle name="Comma 2 2 2 4 3 4 5" xfId="33164" xr:uid="{00000000-0005-0000-0000-0000370D0000}"/>
    <cellStyle name="Comma 2 2 2 4 3 5" xfId="4242" xr:uid="{00000000-0005-0000-0000-0000380D0000}"/>
    <cellStyle name="Comma 2 2 2 4 3 5 2" xfId="12052" xr:uid="{00000000-0005-0000-0000-0000390D0000}"/>
    <cellStyle name="Comma 2 2 2 4 3 5 2 2" xfId="27463" xr:uid="{00000000-0005-0000-0000-00003A0D0000}"/>
    <cellStyle name="Comma 2 2 2 4 3 5 2 2 2" xfId="58287" xr:uid="{00000000-0005-0000-0000-00003B0D0000}"/>
    <cellStyle name="Comma 2 2 2 4 3 5 2 3" xfId="42877" xr:uid="{00000000-0005-0000-0000-00003C0D0000}"/>
    <cellStyle name="Comma 2 2 2 4 3 5 3" xfId="19654" xr:uid="{00000000-0005-0000-0000-00003D0D0000}"/>
    <cellStyle name="Comma 2 2 2 4 3 5 3 2" xfId="50478" xr:uid="{00000000-0005-0000-0000-00003E0D0000}"/>
    <cellStyle name="Comma 2 2 2 4 3 5 4" xfId="35068" xr:uid="{00000000-0005-0000-0000-00003F0D0000}"/>
    <cellStyle name="Comma 2 2 2 4 3 6" xfId="8249" xr:uid="{00000000-0005-0000-0000-0000400D0000}"/>
    <cellStyle name="Comma 2 2 2 4 3 6 2" xfId="23660" xr:uid="{00000000-0005-0000-0000-0000410D0000}"/>
    <cellStyle name="Comma 2 2 2 4 3 6 2 2" xfId="54484" xr:uid="{00000000-0005-0000-0000-0000420D0000}"/>
    <cellStyle name="Comma 2 2 2 4 3 6 3" xfId="39074" xr:uid="{00000000-0005-0000-0000-0000430D0000}"/>
    <cellStyle name="Comma 2 2 2 4 3 7" xfId="15851" xr:uid="{00000000-0005-0000-0000-0000440D0000}"/>
    <cellStyle name="Comma 2 2 2 4 3 7 2" xfId="46675" xr:uid="{00000000-0005-0000-0000-0000450D0000}"/>
    <cellStyle name="Comma 2 2 2 4 3 8" xfId="31265" xr:uid="{00000000-0005-0000-0000-0000460D0000}"/>
    <cellStyle name="Comma 2 2 2 4 4" xfId="859" xr:uid="{00000000-0005-0000-0000-0000470D0000}"/>
    <cellStyle name="Comma 2 2 2 4 4 2" xfId="2758" xr:uid="{00000000-0005-0000-0000-0000480D0000}"/>
    <cellStyle name="Comma 2 2 2 4 4 2 2" xfId="6561" xr:uid="{00000000-0005-0000-0000-0000490D0000}"/>
    <cellStyle name="Comma 2 2 2 4 4 2 2 2" xfId="14371" xr:uid="{00000000-0005-0000-0000-00004A0D0000}"/>
    <cellStyle name="Comma 2 2 2 4 4 2 2 2 2" xfId="29782" xr:uid="{00000000-0005-0000-0000-00004B0D0000}"/>
    <cellStyle name="Comma 2 2 2 4 4 2 2 2 2 2" xfId="60606" xr:uid="{00000000-0005-0000-0000-00004C0D0000}"/>
    <cellStyle name="Comma 2 2 2 4 4 2 2 2 3" xfId="45196" xr:uid="{00000000-0005-0000-0000-00004D0D0000}"/>
    <cellStyle name="Comma 2 2 2 4 4 2 2 3" xfId="21973" xr:uid="{00000000-0005-0000-0000-00004E0D0000}"/>
    <cellStyle name="Comma 2 2 2 4 4 2 2 3 2" xfId="52797" xr:uid="{00000000-0005-0000-0000-00004F0D0000}"/>
    <cellStyle name="Comma 2 2 2 4 4 2 2 4" xfId="37387" xr:uid="{00000000-0005-0000-0000-0000500D0000}"/>
    <cellStyle name="Comma 2 2 2 4 4 2 3" xfId="10568" xr:uid="{00000000-0005-0000-0000-0000510D0000}"/>
    <cellStyle name="Comma 2 2 2 4 4 2 3 2" xfId="25979" xr:uid="{00000000-0005-0000-0000-0000520D0000}"/>
    <cellStyle name="Comma 2 2 2 4 4 2 3 2 2" xfId="56803" xr:uid="{00000000-0005-0000-0000-0000530D0000}"/>
    <cellStyle name="Comma 2 2 2 4 4 2 3 3" xfId="41393" xr:uid="{00000000-0005-0000-0000-0000540D0000}"/>
    <cellStyle name="Comma 2 2 2 4 4 2 4" xfId="18170" xr:uid="{00000000-0005-0000-0000-0000550D0000}"/>
    <cellStyle name="Comma 2 2 2 4 4 2 4 2" xfId="48994" xr:uid="{00000000-0005-0000-0000-0000560D0000}"/>
    <cellStyle name="Comma 2 2 2 4 4 2 5" xfId="33584" xr:uid="{00000000-0005-0000-0000-0000570D0000}"/>
    <cellStyle name="Comma 2 2 2 4 4 3" xfId="4662" xr:uid="{00000000-0005-0000-0000-0000580D0000}"/>
    <cellStyle name="Comma 2 2 2 4 4 3 2" xfId="12472" xr:uid="{00000000-0005-0000-0000-0000590D0000}"/>
    <cellStyle name="Comma 2 2 2 4 4 3 2 2" xfId="27883" xr:uid="{00000000-0005-0000-0000-00005A0D0000}"/>
    <cellStyle name="Comma 2 2 2 4 4 3 2 2 2" xfId="58707" xr:uid="{00000000-0005-0000-0000-00005B0D0000}"/>
    <cellStyle name="Comma 2 2 2 4 4 3 2 3" xfId="43297" xr:uid="{00000000-0005-0000-0000-00005C0D0000}"/>
    <cellStyle name="Comma 2 2 2 4 4 3 3" xfId="20074" xr:uid="{00000000-0005-0000-0000-00005D0D0000}"/>
    <cellStyle name="Comma 2 2 2 4 4 3 3 2" xfId="50898" xr:uid="{00000000-0005-0000-0000-00005E0D0000}"/>
    <cellStyle name="Comma 2 2 2 4 4 3 4" xfId="35488" xr:uid="{00000000-0005-0000-0000-00005F0D0000}"/>
    <cellStyle name="Comma 2 2 2 4 4 4" xfId="8669" xr:uid="{00000000-0005-0000-0000-0000600D0000}"/>
    <cellStyle name="Comma 2 2 2 4 4 4 2" xfId="24080" xr:uid="{00000000-0005-0000-0000-0000610D0000}"/>
    <cellStyle name="Comma 2 2 2 4 4 4 2 2" xfId="54904" xr:uid="{00000000-0005-0000-0000-0000620D0000}"/>
    <cellStyle name="Comma 2 2 2 4 4 4 3" xfId="39494" xr:uid="{00000000-0005-0000-0000-0000630D0000}"/>
    <cellStyle name="Comma 2 2 2 4 4 5" xfId="16271" xr:uid="{00000000-0005-0000-0000-0000640D0000}"/>
    <cellStyle name="Comma 2 2 2 4 4 5 2" xfId="47095" xr:uid="{00000000-0005-0000-0000-0000650D0000}"/>
    <cellStyle name="Comma 2 2 2 4 4 6" xfId="31685" xr:uid="{00000000-0005-0000-0000-0000660D0000}"/>
    <cellStyle name="Comma 2 2 2 4 5" xfId="1492" xr:uid="{00000000-0005-0000-0000-0000670D0000}"/>
    <cellStyle name="Comma 2 2 2 4 5 2" xfId="3391" xr:uid="{00000000-0005-0000-0000-0000680D0000}"/>
    <cellStyle name="Comma 2 2 2 4 5 2 2" xfId="7194" xr:uid="{00000000-0005-0000-0000-0000690D0000}"/>
    <cellStyle name="Comma 2 2 2 4 5 2 2 2" xfId="15004" xr:uid="{00000000-0005-0000-0000-00006A0D0000}"/>
    <cellStyle name="Comma 2 2 2 4 5 2 2 2 2" xfId="30415" xr:uid="{00000000-0005-0000-0000-00006B0D0000}"/>
    <cellStyle name="Comma 2 2 2 4 5 2 2 2 2 2" xfId="61239" xr:uid="{00000000-0005-0000-0000-00006C0D0000}"/>
    <cellStyle name="Comma 2 2 2 4 5 2 2 2 3" xfId="45829" xr:uid="{00000000-0005-0000-0000-00006D0D0000}"/>
    <cellStyle name="Comma 2 2 2 4 5 2 2 3" xfId="22606" xr:uid="{00000000-0005-0000-0000-00006E0D0000}"/>
    <cellStyle name="Comma 2 2 2 4 5 2 2 3 2" xfId="53430" xr:uid="{00000000-0005-0000-0000-00006F0D0000}"/>
    <cellStyle name="Comma 2 2 2 4 5 2 2 4" xfId="38020" xr:uid="{00000000-0005-0000-0000-0000700D0000}"/>
    <cellStyle name="Comma 2 2 2 4 5 2 3" xfId="11201" xr:uid="{00000000-0005-0000-0000-0000710D0000}"/>
    <cellStyle name="Comma 2 2 2 4 5 2 3 2" xfId="26612" xr:uid="{00000000-0005-0000-0000-0000720D0000}"/>
    <cellStyle name="Comma 2 2 2 4 5 2 3 2 2" xfId="57436" xr:uid="{00000000-0005-0000-0000-0000730D0000}"/>
    <cellStyle name="Comma 2 2 2 4 5 2 3 3" xfId="42026" xr:uid="{00000000-0005-0000-0000-0000740D0000}"/>
    <cellStyle name="Comma 2 2 2 4 5 2 4" xfId="18803" xr:uid="{00000000-0005-0000-0000-0000750D0000}"/>
    <cellStyle name="Comma 2 2 2 4 5 2 4 2" xfId="49627" xr:uid="{00000000-0005-0000-0000-0000760D0000}"/>
    <cellStyle name="Comma 2 2 2 4 5 2 5" xfId="34217" xr:uid="{00000000-0005-0000-0000-0000770D0000}"/>
    <cellStyle name="Comma 2 2 2 4 5 3" xfId="5295" xr:uid="{00000000-0005-0000-0000-0000780D0000}"/>
    <cellStyle name="Comma 2 2 2 4 5 3 2" xfId="13105" xr:uid="{00000000-0005-0000-0000-0000790D0000}"/>
    <cellStyle name="Comma 2 2 2 4 5 3 2 2" xfId="28516" xr:uid="{00000000-0005-0000-0000-00007A0D0000}"/>
    <cellStyle name="Comma 2 2 2 4 5 3 2 2 2" xfId="59340" xr:uid="{00000000-0005-0000-0000-00007B0D0000}"/>
    <cellStyle name="Comma 2 2 2 4 5 3 2 3" xfId="43930" xr:uid="{00000000-0005-0000-0000-00007C0D0000}"/>
    <cellStyle name="Comma 2 2 2 4 5 3 3" xfId="20707" xr:uid="{00000000-0005-0000-0000-00007D0D0000}"/>
    <cellStyle name="Comma 2 2 2 4 5 3 3 2" xfId="51531" xr:uid="{00000000-0005-0000-0000-00007E0D0000}"/>
    <cellStyle name="Comma 2 2 2 4 5 3 4" xfId="36121" xr:uid="{00000000-0005-0000-0000-00007F0D0000}"/>
    <cellStyle name="Comma 2 2 2 4 5 4" xfId="9302" xr:uid="{00000000-0005-0000-0000-0000800D0000}"/>
    <cellStyle name="Comma 2 2 2 4 5 4 2" xfId="24713" xr:uid="{00000000-0005-0000-0000-0000810D0000}"/>
    <cellStyle name="Comma 2 2 2 4 5 4 2 2" xfId="55537" xr:uid="{00000000-0005-0000-0000-0000820D0000}"/>
    <cellStyle name="Comma 2 2 2 4 5 4 3" xfId="40127" xr:uid="{00000000-0005-0000-0000-0000830D0000}"/>
    <cellStyle name="Comma 2 2 2 4 5 5" xfId="16904" xr:uid="{00000000-0005-0000-0000-0000840D0000}"/>
    <cellStyle name="Comma 2 2 2 4 5 5 2" xfId="47728" xr:uid="{00000000-0005-0000-0000-0000850D0000}"/>
    <cellStyle name="Comma 2 2 2 4 5 6" xfId="32318" xr:uid="{00000000-0005-0000-0000-0000860D0000}"/>
    <cellStyle name="Comma 2 2 2 4 6" xfId="2125" xr:uid="{00000000-0005-0000-0000-0000870D0000}"/>
    <cellStyle name="Comma 2 2 2 4 6 2" xfId="5928" xr:uid="{00000000-0005-0000-0000-0000880D0000}"/>
    <cellStyle name="Comma 2 2 2 4 6 2 2" xfId="13738" xr:uid="{00000000-0005-0000-0000-0000890D0000}"/>
    <cellStyle name="Comma 2 2 2 4 6 2 2 2" xfId="29149" xr:uid="{00000000-0005-0000-0000-00008A0D0000}"/>
    <cellStyle name="Comma 2 2 2 4 6 2 2 2 2" xfId="59973" xr:uid="{00000000-0005-0000-0000-00008B0D0000}"/>
    <cellStyle name="Comma 2 2 2 4 6 2 2 3" xfId="44563" xr:uid="{00000000-0005-0000-0000-00008C0D0000}"/>
    <cellStyle name="Comma 2 2 2 4 6 2 3" xfId="21340" xr:uid="{00000000-0005-0000-0000-00008D0D0000}"/>
    <cellStyle name="Comma 2 2 2 4 6 2 3 2" xfId="52164" xr:uid="{00000000-0005-0000-0000-00008E0D0000}"/>
    <cellStyle name="Comma 2 2 2 4 6 2 4" xfId="36754" xr:uid="{00000000-0005-0000-0000-00008F0D0000}"/>
    <cellStyle name="Comma 2 2 2 4 6 3" xfId="9935" xr:uid="{00000000-0005-0000-0000-0000900D0000}"/>
    <cellStyle name="Comma 2 2 2 4 6 3 2" xfId="25346" xr:uid="{00000000-0005-0000-0000-0000910D0000}"/>
    <cellStyle name="Comma 2 2 2 4 6 3 2 2" xfId="56170" xr:uid="{00000000-0005-0000-0000-0000920D0000}"/>
    <cellStyle name="Comma 2 2 2 4 6 3 3" xfId="40760" xr:uid="{00000000-0005-0000-0000-0000930D0000}"/>
    <cellStyle name="Comma 2 2 2 4 6 4" xfId="17537" xr:uid="{00000000-0005-0000-0000-0000940D0000}"/>
    <cellStyle name="Comma 2 2 2 4 6 4 2" xfId="48361" xr:uid="{00000000-0005-0000-0000-0000950D0000}"/>
    <cellStyle name="Comma 2 2 2 4 6 5" xfId="32951" xr:uid="{00000000-0005-0000-0000-0000960D0000}"/>
    <cellStyle name="Comma 2 2 2 4 7" xfId="4029" xr:uid="{00000000-0005-0000-0000-0000970D0000}"/>
    <cellStyle name="Comma 2 2 2 4 7 2" xfId="11839" xr:uid="{00000000-0005-0000-0000-0000980D0000}"/>
    <cellStyle name="Comma 2 2 2 4 7 2 2" xfId="27250" xr:uid="{00000000-0005-0000-0000-0000990D0000}"/>
    <cellStyle name="Comma 2 2 2 4 7 2 2 2" xfId="58074" xr:uid="{00000000-0005-0000-0000-00009A0D0000}"/>
    <cellStyle name="Comma 2 2 2 4 7 2 3" xfId="42664" xr:uid="{00000000-0005-0000-0000-00009B0D0000}"/>
    <cellStyle name="Comma 2 2 2 4 7 3" xfId="19441" xr:uid="{00000000-0005-0000-0000-00009C0D0000}"/>
    <cellStyle name="Comma 2 2 2 4 7 3 2" xfId="50265" xr:uid="{00000000-0005-0000-0000-00009D0D0000}"/>
    <cellStyle name="Comma 2 2 2 4 7 4" xfId="34855" xr:uid="{00000000-0005-0000-0000-00009E0D0000}"/>
    <cellStyle name="Comma 2 2 2 4 8" xfId="8036" xr:uid="{00000000-0005-0000-0000-00009F0D0000}"/>
    <cellStyle name="Comma 2 2 2 4 8 2" xfId="23447" xr:uid="{00000000-0005-0000-0000-0000A00D0000}"/>
    <cellStyle name="Comma 2 2 2 4 8 2 2" xfId="54271" xr:uid="{00000000-0005-0000-0000-0000A10D0000}"/>
    <cellStyle name="Comma 2 2 2 4 8 3" xfId="38861" xr:uid="{00000000-0005-0000-0000-0000A20D0000}"/>
    <cellStyle name="Comma 2 2 2 4 9" xfId="7827" xr:uid="{00000000-0005-0000-0000-0000A30D0000}"/>
    <cellStyle name="Comma 2 2 2 4 9 2" xfId="23238" xr:uid="{00000000-0005-0000-0000-0000A40D0000}"/>
    <cellStyle name="Comma 2 2 2 4 9 2 2" xfId="54062" xr:uid="{00000000-0005-0000-0000-0000A50D0000}"/>
    <cellStyle name="Comma 2 2 2 4 9 3" xfId="38652" xr:uid="{00000000-0005-0000-0000-0000A60D0000}"/>
    <cellStyle name="Comma 2 2 2 5" xfId="603" xr:uid="{00000000-0005-0000-0000-0000A70D0000}"/>
    <cellStyle name="Comma 2 2 2 5 2" xfId="1236" xr:uid="{00000000-0005-0000-0000-0000A80D0000}"/>
    <cellStyle name="Comma 2 2 2 5 2 2" xfId="3135" xr:uid="{00000000-0005-0000-0000-0000A90D0000}"/>
    <cellStyle name="Comma 2 2 2 5 2 2 2" xfId="6938" xr:uid="{00000000-0005-0000-0000-0000AA0D0000}"/>
    <cellStyle name="Comma 2 2 2 5 2 2 2 2" xfId="14748" xr:uid="{00000000-0005-0000-0000-0000AB0D0000}"/>
    <cellStyle name="Comma 2 2 2 5 2 2 2 2 2" xfId="30159" xr:uid="{00000000-0005-0000-0000-0000AC0D0000}"/>
    <cellStyle name="Comma 2 2 2 5 2 2 2 2 2 2" xfId="60983" xr:uid="{00000000-0005-0000-0000-0000AD0D0000}"/>
    <cellStyle name="Comma 2 2 2 5 2 2 2 2 3" xfId="45573" xr:uid="{00000000-0005-0000-0000-0000AE0D0000}"/>
    <cellStyle name="Comma 2 2 2 5 2 2 2 3" xfId="22350" xr:uid="{00000000-0005-0000-0000-0000AF0D0000}"/>
    <cellStyle name="Comma 2 2 2 5 2 2 2 3 2" xfId="53174" xr:uid="{00000000-0005-0000-0000-0000B00D0000}"/>
    <cellStyle name="Comma 2 2 2 5 2 2 2 4" xfId="37764" xr:uid="{00000000-0005-0000-0000-0000B10D0000}"/>
    <cellStyle name="Comma 2 2 2 5 2 2 3" xfId="10945" xr:uid="{00000000-0005-0000-0000-0000B20D0000}"/>
    <cellStyle name="Comma 2 2 2 5 2 2 3 2" xfId="26356" xr:uid="{00000000-0005-0000-0000-0000B30D0000}"/>
    <cellStyle name="Comma 2 2 2 5 2 2 3 2 2" xfId="57180" xr:uid="{00000000-0005-0000-0000-0000B40D0000}"/>
    <cellStyle name="Comma 2 2 2 5 2 2 3 3" xfId="41770" xr:uid="{00000000-0005-0000-0000-0000B50D0000}"/>
    <cellStyle name="Comma 2 2 2 5 2 2 4" xfId="18547" xr:uid="{00000000-0005-0000-0000-0000B60D0000}"/>
    <cellStyle name="Comma 2 2 2 5 2 2 4 2" xfId="49371" xr:uid="{00000000-0005-0000-0000-0000B70D0000}"/>
    <cellStyle name="Comma 2 2 2 5 2 2 5" xfId="33961" xr:uid="{00000000-0005-0000-0000-0000B80D0000}"/>
    <cellStyle name="Comma 2 2 2 5 2 3" xfId="5039" xr:uid="{00000000-0005-0000-0000-0000B90D0000}"/>
    <cellStyle name="Comma 2 2 2 5 2 3 2" xfId="12849" xr:uid="{00000000-0005-0000-0000-0000BA0D0000}"/>
    <cellStyle name="Comma 2 2 2 5 2 3 2 2" xfId="28260" xr:uid="{00000000-0005-0000-0000-0000BB0D0000}"/>
    <cellStyle name="Comma 2 2 2 5 2 3 2 2 2" xfId="59084" xr:uid="{00000000-0005-0000-0000-0000BC0D0000}"/>
    <cellStyle name="Comma 2 2 2 5 2 3 2 3" xfId="43674" xr:uid="{00000000-0005-0000-0000-0000BD0D0000}"/>
    <cellStyle name="Comma 2 2 2 5 2 3 3" xfId="20451" xr:uid="{00000000-0005-0000-0000-0000BE0D0000}"/>
    <cellStyle name="Comma 2 2 2 5 2 3 3 2" xfId="51275" xr:uid="{00000000-0005-0000-0000-0000BF0D0000}"/>
    <cellStyle name="Comma 2 2 2 5 2 3 4" xfId="35865" xr:uid="{00000000-0005-0000-0000-0000C00D0000}"/>
    <cellStyle name="Comma 2 2 2 5 2 4" xfId="9046" xr:uid="{00000000-0005-0000-0000-0000C10D0000}"/>
    <cellStyle name="Comma 2 2 2 5 2 4 2" xfId="24457" xr:uid="{00000000-0005-0000-0000-0000C20D0000}"/>
    <cellStyle name="Comma 2 2 2 5 2 4 2 2" xfId="55281" xr:uid="{00000000-0005-0000-0000-0000C30D0000}"/>
    <cellStyle name="Comma 2 2 2 5 2 4 3" xfId="39871" xr:uid="{00000000-0005-0000-0000-0000C40D0000}"/>
    <cellStyle name="Comma 2 2 2 5 2 5" xfId="16648" xr:uid="{00000000-0005-0000-0000-0000C50D0000}"/>
    <cellStyle name="Comma 2 2 2 5 2 5 2" xfId="47472" xr:uid="{00000000-0005-0000-0000-0000C60D0000}"/>
    <cellStyle name="Comma 2 2 2 5 2 6" xfId="32062" xr:uid="{00000000-0005-0000-0000-0000C70D0000}"/>
    <cellStyle name="Comma 2 2 2 5 3" xfId="1869" xr:uid="{00000000-0005-0000-0000-0000C80D0000}"/>
    <cellStyle name="Comma 2 2 2 5 3 2" xfId="3768" xr:uid="{00000000-0005-0000-0000-0000C90D0000}"/>
    <cellStyle name="Comma 2 2 2 5 3 2 2" xfId="7571" xr:uid="{00000000-0005-0000-0000-0000CA0D0000}"/>
    <cellStyle name="Comma 2 2 2 5 3 2 2 2" xfId="15381" xr:uid="{00000000-0005-0000-0000-0000CB0D0000}"/>
    <cellStyle name="Comma 2 2 2 5 3 2 2 2 2" xfId="30792" xr:uid="{00000000-0005-0000-0000-0000CC0D0000}"/>
    <cellStyle name="Comma 2 2 2 5 3 2 2 2 2 2" xfId="61616" xr:uid="{00000000-0005-0000-0000-0000CD0D0000}"/>
    <cellStyle name="Comma 2 2 2 5 3 2 2 2 3" xfId="46206" xr:uid="{00000000-0005-0000-0000-0000CE0D0000}"/>
    <cellStyle name="Comma 2 2 2 5 3 2 2 3" xfId="22983" xr:uid="{00000000-0005-0000-0000-0000CF0D0000}"/>
    <cellStyle name="Comma 2 2 2 5 3 2 2 3 2" xfId="53807" xr:uid="{00000000-0005-0000-0000-0000D00D0000}"/>
    <cellStyle name="Comma 2 2 2 5 3 2 2 4" xfId="38397" xr:uid="{00000000-0005-0000-0000-0000D10D0000}"/>
    <cellStyle name="Comma 2 2 2 5 3 2 3" xfId="11578" xr:uid="{00000000-0005-0000-0000-0000D20D0000}"/>
    <cellStyle name="Comma 2 2 2 5 3 2 3 2" xfId="26989" xr:uid="{00000000-0005-0000-0000-0000D30D0000}"/>
    <cellStyle name="Comma 2 2 2 5 3 2 3 2 2" xfId="57813" xr:uid="{00000000-0005-0000-0000-0000D40D0000}"/>
    <cellStyle name="Comma 2 2 2 5 3 2 3 3" xfId="42403" xr:uid="{00000000-0005-0000-0000-0000D50D0000}"/>
    <cellStyle name="Comma 2 2 2 5 3 2 4" xfId="19180" xr:uid="{00000000-0005-0000-0000-0000D60D0000}"/>
    <cellStyle name="Comma 2 2 2 5 3 2 4 2" xfId="50004" xr:uid="{00000000-0005-0000-0000-0000D70D0000}"/>
    <cellStyle name="Comma 2 2 2 5 3 2 5" xfId="34594" xr:uid="{00000000-0005-0000-0000-0000D80D0000}"/>
    <cellStyle name="Comma 2 2 2 5 3 3" xfId="5672" xr:uid="{00000000-0005-0000-0000-0000D90D0000}"/>
    <cellStyle name="Comma 2 2 2 5 3 3 2" xfId="13482" xr:uid="{00000000-0005-0000-0000-0000DA0D0000}"/>
    <cellStyle name="Comma 2 2 2 5 3 3 2 2" xfId="28893" xr:uid="{00000000-0005-0000-0000-0000DB0D0000}"/>
    <cellStyle name="Comma 2 2 2 5 3 3 2 2 2" xfId="59717" xr:uid="{00000000-0005-0000-0000-0000DC0D0000}"/>
    <cellStyle name="Comma 2 2 2 5 3 3 2 3" xfId="44307" xr:uid="{00000000-0005-0000-0000-0000DD0D0000}"/>
    <cellStyle name="Comma 2 2 2 5 3 3 3" xfId="21084" xr:uid="{00000000-0005-0000-0000-0000DE0D0000}"/>
    <cellStyle name="Comma 2 2 2 5 3 3 3 2" xfId="51908" xr:uid="{00000000-0005-0000-0000-0000DF0D0000}"/>
    <cellStyle name="Comma 2 2 2 5 3 3 4" xfId="36498" xr:uid="{00000000-0005-0000-0000-0000E00D0000}"/>
    <cellStyle name="Comma 2 2 2 5 3 4" xfId="9679" xr:uid="{00000000-0005-0000-0000-0000E10D0000}"/>
    <cellStyle name="Comma 2 2 2 5 3 4 2" xfId="25090" xr:uid="{00000000-0005-0000-0000-0000E20D0000}"/>
    <cellStyle name="Comma 2 2 2 5 3 4 2 2" xfId="55914" xr:uid="{00000000-0005-0000-0000-0000E30D0000}"/>
    <cellStyle name="Comma 2 2 2 5 3 4 3" xfId="40504" xr:uid="{00000000-0005-0000-0000-0000E40D0000}"/>
    <cellStyle name="Comma 2 2 2 5 3 5" xfId="17281" xr:uid="{00000000-0005-0000-0000-0000E50D0000}"/>
    <cellStyle name="Comma 2 2 2 5 3 5 2" xfId="48105" xr:uid="{00000000-0005-0000-0000-0000E60D0000}"/>
    <cellStyle name="Comma 2 2 2 5 3 6" xfId="32695" xr:uid="{00000000-0005-0000-0000-0000E70D0000}"/>
    <cellStyle name="Comma 2 2 2 5 4" xfId="2502" xr:uid="{00000000-0005-0000-0000-0000E80D0000}"/>
    <cellStyle name="Comma 2 2 2 5 4 2" xfId="6305" xr:uid="{00000000-0005-0000-0000-0000E90D0000}"/>
    <cellStyle name="Comma 2 2 2 5 4 2 2" xfId="14115" xr:uid="{00000000-0005-0000-0000-0000EA0D0000}"/>
    <cellStyle name="Comma 2 2 2 5 4 2 2 2" xfId="29526" xr:uid="{00000000-0005-0000-0000-0000EB0D0000}"/>
    <cellStyle name="Comma 2 2 2 5 4 2 2 2 2" xfId="60350" xr:uid="{00000000-0005-0000-0000-0000EC0D0000}"/>
    <cellStyle name="Comma 2 2 2 5 4 2 2 3" xfId="44940" xr:uid="{00000000-0005-0000-0000-0000ED0D0000}"/>
    <cellStyle name="Comma 2 2 2 5 4 2 3" xfId="21717" xr:uid="{00000000-0005-0000-0000-0000EE0D0000}"/>
    <cellStyle name="Comma 2 2 2 5 4 2 3 2" xfId="52541" xr:uid="{00000000-0005-0000-0000-0000EF0D0000}"/>
    <cellStyle name="Comma 2 2 2 5 4 2 4" xfId="37131" xr:uid="{00000000-0005-0000-0000-0000F00D0000}"/>
    <cellStyle name="Comma 2 2 2 5 4 3" xfId="10312" xr:uid="{00000000-0005-0000-0000-0000F10D0000}"/>
    <cellStyle name="Comma 2 2 2 5 4 3 2" xfId="25723" xr:uid="{00000000-0005-0000-0000-0000F20D0000}"/>
    <cellStyle name="Comma 2 2 2 5 4 3 2 2" xfId="56547" xr:uid="{00000000-0005-0000-0000-0000F30D0000}"/>
    <cellStyle name="Comma 2 2 2 5 4 3 3" xfId="41137" xr:uid="{00000000-0005-0000-0000-0000F40D0000}"/>
    <cellStyle name="Comma 2 2 2 5 4 4" xfId="17914" xr:uid="{00000000-0005-0000-0000-0000F50D0000}"/>
    <cellStyle name="Comma 2 2 2 5 4 4 2" xfId="48738" xr:uid="{00000000-0005-0000-0000-0000F60D0000}"/>
    <cellStyle name="Comma 2 2 2 5 4 5" xfId="33328" xr:uid="{00000000-0005-0000-0000-0000F70D0000}"/>
    <cellStyle name="Comma 2 2 2 5 5" xfId="4406" xr:uid="{00000000-0005-0000-0000-0000F80D0000}"/>
    <cellStyle name="Comma 2 2 2 5 5 2" xfId="12216" xr:uid="{00000000-0005-0000-0000-0000F90D0000}"/>
    <cellStyle name="Comma 2 2 2 5 5 2 2" xfId="27627" xr:uid="{00000000-0005-0000-0000-0000FA0D0000}"/>
    <cellStyle name="Comma 2 2 2 5 5 2 2 2" xfId="58451" xr:uid="{00000000-0005-0000-0000-0000FB0D0000}"/>
    <cellStyle name="Comma 2 2 2 5 5 2 3" xfId="43041" xr:uid="{00000000-0005-0000-0000-0000FC0D0000}"/>
    <cellStyle name="Comma 2 2 2 5 5 3" xfId="19818" xr:uid="{00000000-0005-0000-0000-0000FD0D0000}"/>
    <cellStyle name="Comma 2 2 2 5 5 3 2" xfId="50642" xr:uid="{00000000-0005-0000-0000-0000FE0D0000}"/>
    <cellStyle name="Comma 2 2 2 5 5 4" xfId="35232" xr:uid="{00000000-0005-0000-0000-0000FF0D0000}"/>
    <cellStyle name="Comma 2 2 2 5 6" xfId="8413" xr:uid="{00000000-0005-0000-0000-0000000E0000}"/>
    <cellStyle name="Comma 2 2 2 5 6 2" xfId="23824" xr:uid="{00000000-0005-0000-0000-0000010E0000}"/>
    <cellStyle name="Comma 2 2 2 5 6 2 2" xfId="54648" xr:uid="{00000000-0005-0000-0000-0000020E0000}"/>
    <cellStyle name="Comma 2 2 2 5 6 3" xfId="39238" xr:uid="{00000000-0005-0000-0000-0000030E0000}"/>
    <cellStyle name="Comma 2 2 2 5 7" xfId="16015" xr:uid="{00000000-0005-0000-0000-0000040E0000}"/>
    <cellStyle name="Comma 2 2 2 5 7 2" xfId="46839" xr:uid="{00000000-0005-0000-0000-0000050E0000}"/>
    <cellStyle name="Comma 2 2 2 5 8" xfId="31429" xr:uid="{00000000-0005-0000-0000-0000060E0000}"/>
    <cellStyle name="Comma 2 2 2 6" xfId="394" xr:uid="{00000000-0005-0000-0000-0000070E0000}"/>
    <cellStyle name="Comma 2 2 2 6 2" xfId="1027" xr:uid="{00000000-0005-0000-0000-0000080E0000}"/>
    <cellStyle name="Comma 2 2 2 6 2 2" xfId="2926" xr:uid="{00000000-0005-0000-0000-0000090E0000}"/>
    <cellStyle name="Comma 2 2 2 6 2 2 2" xfId="6729" xr:uid="{00000000-0005-0000-0000-00000A0E0000}"/>
    <cellStyle name="Comma 2 2 2 6 2 2 2 2" xfId="14539" xr:uid="{00000000-0005-0000-0000-00000B0E0000}"/>
    <cellStyle name="Comma 2 2 2 6 2 2 2 2 2" xfId="29950" xr:uid="{00000000-0005-0000-0000-00000C0E0000}"/>
    <cellStyle name="Comma 2 2 2 6 2 2 2 2 2 2" xfId="60774" xr:uid="{00000000-0005-0000-0000-00000D0E0000}"/>
    <cellStyle name="Comma 2 2 2 6 2 2 2 2 3" xfId="45364" xr:uid="{00000000-0005-0000-0000-00000E0E0000}"/>
    <cellStyle name="Comma 2 2 2 6 2 2 2 3" xfId="22141" xr:uid="{00000000-0005-0000-0000-00000F0E0000}"/>
    <cellStyle name="Comma 2 2 2 6 2 2 2 3 2" xfId="52965" xr:uid="{00000000-0005-0000-0000-0000100E0000}"/>
    <cellStyle name="Comma 2 2 2 6 2 2 2 4" xfId="37555" xr:uid="{00000000-0005-0000-0000-0000110E0000}"/>
    <cellStyle name="Comma 2 2 2 6 2 2 3" xfId="10736" xr:uid="{00000000-0005-0000-0000-0000120E0000}"/>
    <cellStyle name="Comma 2 2 2 6 2 2 3 2" xfId="26147" xr:uid="{00000000-0005-0000-0000-0000130E0000}"/>
    <cellStyle name="Comma 2 2 2 6 2 2 3 2 2" xfId="56971" xr:uid="{00000000-0005-0000-0000-0000140E0000}"/>
    <cellStyle name="Comma 2 2 2 6 2 2 3 3" xfId="41561" xr:uid="{00000000-0005-0000-0000-0000150E0000}"/>
    <cellStyle name="Comma 2 2 2 6 2 2 4" xfId="18338" xr:uid="{00000000-0005-0000-0000-0000160E0000}"/>
    <cellStyle name="Comma 2 2 2 6 2 2 4 2" xfId="49162" xr:uid="{00000000-0005-0000-0000-0000170E0000}"/>
    <cellStyle name="Comma 2 2 2 6 2 2 5" xfId="33752" xr:uid="{00000000-0005-0000-0000-0000180E0000}"/>
    <cellStyle name="Comma 2 2 2 6 2 3" xfId="4830" xr:uid="{00000000-0005-0000-0000-0000190E0000}"/>
    <cellStyle name="Comma 2 2 2 6 2 3 2" xfId="12640" xr:uid="{00000000-0005-0000-0000-00001A0E0000}"/>
    <cellStyle name="Comma 2 2 2 6 2 3 2 2" xfId="28051" xr:uid="{00000000-0005-0000-0000-00001B0E0000}"/>
    <cellStyle name="Comma 2 2 2 6 2 3 2 2 2" xfId="58875" xr:uid="{00000000-0005-0000-0000-00001C0E0000}"/>
    <cellStyle name="Comma 2 2 2 6 2 3 2 3" xfId="43465" xr:uid="{00000000-0005-0000-0000-00001D0E0000}"/>
    <cellStyle name="Comma 2 2 2 6 2 3 3" xfId="20242" xr:uid="{00000000-0005-0000-0000-00001E0E0000}"/>
    <cellStyle name="Comma 2 2 2 6 2 3 3 2" xfId="51066" xr:uid="{00000000-0005-0000-0000-00001F0E0000}"/>
    <cellStyle name="Comma 2 2 2 6 2 3 4" xfId="35656" xr:uid="{00000000-0005-0000-0000-0000200E0000}"/>
    <cellStyle name="Comma 2 2 2 6 2 4" xfId="8837" xr:uid="{00000000-0005-0000-0000-0000210E0000}"/>
    <cellStyle name="Comma 2 2 2 6 2 4 2" xfId="24248" xr:uid="{00000000-0005-0000-0000-0000220E0000}"/>
    <cellStyle name="Comma 2 2 2 6 2 4 2 2" xfId="55072" xr:uid="{00000000-0005-0000-0000-0000230E0000}"/>
    <cellStyle name="Comma 2 2 2 6 2 4 3" xfId="39662" xr:uid="{00000000-0005-0000-0000-0000240E0000}"/>
    <cellStyle name="Comma 2 2 2 6 2 5" xfId="16439" xr:uid="{00000000-0005-0000-0000-0000250E0000}"/>
    <cellStyle name="Comma 2 2 2 6 2 5 2" xfId="47263" xr:uid="{00000000-0005-0000-0000-0000260E0000}"/>
    <cellStyle name="Comma 2 2 2 6 2 6" xfId="31853" xr:uid="{00000000-0005-0000-0000-0000270E0000}"/>
    <cellStyle name="Comma 2 2 2 6 3" xfId="1660" xr:uid="{00000000-0005-0000-0000-0000280E0000}"/>
    <cellStyle name="Comma 2 2 2 6 3 2" xfId="3559" xr:uid="{00000000-0005-0000-0000-0000290E0000}"/>
    <cellStyle name="Comma 2 2 2 6 3 2 2" xfId="7362" xr:uid="{00000000-0005-0000-0000-00002A0E0000}"/>
    <cellStyle name="Comma 2 2 2 6 3 2 2 2" xfId="15172" xr:uid="{00000000-0005-0000-0000-00002B0E0000}"/>
    <cellStyle name="Comma 2 2 2 6 3 2 2 2 2" xfId="30583" xr:uid="{00000000-0005-0000-0000-00002C0E0000}"/>
    <cellStyle name="Comma 2 2 2 6 3 2 2 2 2 2" xfId="61407" xr:uid="{00000000-0005-0000-0000-00002D0E0000}"/>
    <cellStyle name="Comma 2 2 2 6 3 2 2 2 3" xfId="45997" xr:uid="{00000000-0005-0000-0000-00002E0E0000}"/>
    <cellStyle name="Comma 2 2 2 6 3 2 2 3" xfId="22774" xr:uid="{00000000-0005-0000-0000-00002F0E0000}"/>
    <cellStyle name="Comma 2 2 2 6 3 2 2 3 2" xfId="53598" xr:uid="{00000000-0005-0000-0000-0000300E0000}"/>
    <cellStyle name="Comma 2 2 2 6 3 2 2 4" xfId="38188" xr:uid="{00000000-0005-0000-0000-0000310E0000}"/>
    <cellStyle name="Comma 2 2 2 6 3 2 3" xfId="11369" xr:uid="{00000000-0005-0000-0000-0000320E0000}"/>
    <cellStyle name="Comma 2 2 2 6 3 2 3 2" xfId="26780" xr:uid="{00000000-0005-0000-0000-0000330E0000}"/>
    <cellStyle name="Comma 2 2 2 6 3 2 3 2 2" xfId="57604" xr:uid="{00000000-0005-0000-0000-0000340E0000}"/>
    <cellStyle name="Comma 2 2 2 6 3 2 3 3" xfId="42194" xr:uid="{00000000-0005-0000-0000-0000350E0000}"/>
    <cellStyle name="Comma 2 2 2 6 3 2 4" xfId="18971" xr:uid="{00000000-0005-0000-0000-0000360E0000}"/>
    <cellStyle name="Comma 2 2 2 6 3 2 4 2" xfId="49795" xr:uid="{00000000-0005-0000-0000-0000370E0000}"/>
    <cellStyle name="Comma 2 2 2 6 3 2 5" xfId="34385" xr:uid="{00000000-0005-0000-0000-0000380E0000}"/>
    <cellStyle name="Comma 2 2 2 6 3 3" xfId="5463" xr:uid="{00000000-0005-0000-0000-0000390E0000}"/>
    <cellStyle name="Comma 2 2 2 6 3 3 2" xfId="13273" xr:uid="{00000000-0005-0000-0000-00003A0E0000}"/>
    <cellStyle name="Comma 2 2 2 6 3 3 2 2" xfId="28684" xr:uid="{00000000-0005-0000-0000-00003B0E0000}"/>
    <cellStyle name="Comma 2 2 2 6 3 3 2 2 2" xfId="59508" xr:uid="{00000000-0005-0000-0000-00003C0E0000}"/>
    <cellStyle name="Comma 2 2 2 6 3 3 2 3" xfId="44098" xr:uid="{00000000-0005-0000-0000-00003D0E0000}"/>
    <cellStyle name="Comma 2 2 2 6 3 3 3" xfId="20875" xr:uid="{00000000-0005-0000-0000-00003E0E0000}"/>
    <cellStyle name="Comma 2 2 2 6 3 3 3 2" xfId="51699" xr:uid="{00000000-0005-0000-0000-00003F0E0000}"/>
    <cellStyle name="Comma 2 2 2 6 3 3 4" xfId="36289" xr:uid="{00000000-0005-0000-0000-0000400E0000}"/>
    <cellStyle name="Comma 2 2 2 6 3 4" xfId="9470" xr:uid="{00000000-0005-0000-0000-0000410E0000}"/>
    <cellStyle name="Comma 2 2 2 6 3 4 2" xfId="24881" xr:uid="{00000000-0005-0000-0000-0000420E0000}"/>
    <cellStyle name="Comma 2 2 2 6 3 4 2 2" xfId="55705" xr:uid="{00000000-0005-0000-0000-0000430E0000}"/>
    <cellStyle name="Comma 2 2 2 6 3 4 3" xfId="40295" xr:uid="{00000000-0005-0000-0000-0000440E0000}"/>
    <cellStyle name="Comma 2 2 2 6 3 5" xfId="17072" xr:uid="{00000000-0005-0000-0000-0000450E0000}"/>
    <cellStyle name="Comma 2 2 2 6 3 5 2" xfId="47896" xr:uid="{00000000-0005-0000-0000-0000460E0000}"/>
    <cellStyle name="Comma 2 2 2 6 3 6" xfId="32486" xr:uid="{00000000-0005-0000-0000-0000470E0000}"/>
    <cellStyle name="Comma 2 2 2 6 4" xfId="2293" xr:uid="{00000000-0005-0000-0000-0000480E0000}"/>
    <cellStyle name="Comma 2 2 2 6 4 2" xfId="6096" xr:uid="{00000000-0005-0000-0000-0000490E0000}"/>
    <cellStyle name="Comma 2 2 2 6 4 2 2" xfId="13906" xr:uid="{00000000-0005-0000-0000-00004A0E0000}"/>
    <cellStyle name="Comma 2 2 2 6 4 2 2 2" xfId="29317" xr:uid="{00000000-0005-0000-0000-00004B0E0000}"/>
    <cellStyle name="Comma 2 2 2 6 4 2 2 2 2" xfId="60141" xr:uid="{00000000-0005-0000-0000-00004C0E0000}"/>
    <cellStyle name="Comma 2 2 2 6 4 2 2 3" xfId="44731" xr:uid="{00000000-0005-0000-0000-00004D0E0000}"/>
    <cellStyle name="Comma 2 2 2 6 4 2 3" xfId="21508" xr:uid="{00000000-0005-0000-0000-00004E0E0000}"/>
    <cellStyle name="Comma 2 2 2 6 4 2 3 2" xfId="52332" xr:uid="{00000000-0005-0000-0000-00004F0E0000}"/>
    <cellStyle name="Comma 2 2 2 6 4 2 4" xfId="36922" xr:uid="{00000000-0005-0000-0000-0000500E0000}"/>
    <cellStyle name="Comma 2 2 2 6 4 3" xfId="10103" xr:uid="{00000000-0005-0000-0000-0000510E0000}"/>
    <cellStyle name="Comma 2 2 2 6 4 3 2" xfId="25514" xr:uid="{00000000-0005-0000-0000-0000520E0000}"/>
    <cellStyle name="Comma 2 2 2 6 4 3 2 2" xfId="56338" xr:uid="{00000000-0005-0000-0000-0000530E0000}"/>
    <cellStyle name="Comma 2 2 2 6 4 3 3" xfId="40928" xr:uid="{00000000-0005-0000-0000-0000540E0000}"/>
    <cellStyle name="Comma 2 2 2 6 4 4" xfId="17705" xr:uid="{00000000-0005-0000-0000-0000550E0000}"/>
    <cellStyle name="Comma 2 2 2 6 4 4 2" xfId="48529" xr:uid="{00000000-0005-0000-0000-0000560E0000}"/>
    <cellStyle name="Comma 2 2 2 6 4 5" xfId="33119" xr:uid="{00000000-0005-0000-0000-0000570E0000}"/>
    <cellStyle name="Comma 2 2 2 6 5" xfId="4197" xr:uid="{00000000-0005-0000-0000-0000580E0000}"/>
    <cellStyle name="Comma 2 2 2 6 5 2" xfId="12007" xr:uid="{00000000-0005-0000-0000-0000590E0000}"/>
    <cellStyle name="Comma 2 2 2 6 5 2 2" xfId="27418" xr:uid="{00000000-0005-0000-0000-00005A0E0000}"/>
    <cellStyle name="Comma 2 2 2 6 5 2 2 2" xfId="58242" xr:uid="{00000000-0005-0000-0000-00005B0E0000}"/>
    <cellStyle name="Comma 2 2 2 6 5 2 3" xfId="42832" xr:uid="{00000000-0005-0000-0000-00005C0E0000}"/>
    <cellStyle name="Comma 2 2 2 6 5 3" xfId="19609" xr:uid="{00000000-0005-0000-0000-00005D0E0000}"/>
    <cellStyle name="Comma 2 2 2 6 5 3 2" xfId="50433" xr:uid="{00000000-0005-0000-0000-00005E0E0000}"/>
    <cellStyle name="Comma 2 2 2 6 5 4" xfId="35023" xr:uid="{00000000-0005-0000-0000-00005F0E0000}"/>
    <cellStyle name="Comma 2 2 2 6 6" xfId="8204" xr:uid="{00000000-0005-0000-0000-0000600E0000}"/>
    <cellStyle name="Comma 2 2 2 6 6 2" xfId="23615" xr:uid="{00000000-0005-0000-0000-0000610E0000}"/>
    <cellStyle name="Comma 2 2 2 6 6 2 2" xfId="54439" xr:uid="{00000000-0005-0000-0000-0000620E0000}"/>
    <cellStyle name="Comma 2 2 2 6 6 3" xfId="39029" xr:uid="{00000000-0005-0000-0000-0000630E0000}"/>
    <cellStyle name="Comma 2 2 2 6 7" xfId="15806" xr:uid="{00000000-0005-0000-0000-0000640E0000}"/>
    <cellStyle name="Comma 2 2 2 6 7 2" xfId="46630" xr:uid="{00000000-0005-0000-0000-0000650E0000}"/>
    <cellStyle name="Comma 2 2 2 6 8" xfId="31220" xr:uid="{00000000-0005-0000-0000-0000660E0000}"/>
    <cellStyle name="Comma 2 2 2 7" xfId="814" xr:uid="{00000000-0005-0000-0000-0000670E0000}"/>
    <cellStyle name="Comma 2 2 2 7 2" xfId="2713" xr:uid="{00000000-0005-0000-0000-0000680E0000}"/>
    <cellStyle name="Comma 2 2 2 7 2 2" xfId="6516" xr:uid="{00000000-0005-0000-0000-0000690E0000}"/>
    <cellStyle name="Comma 2 2 2 7 2 2 2" xfId="14326" xr:uid="{00000000-0005-0000-0000-00006A0E0000}"/>
    <cellStyle name="Comma 2 2 2 7 2 2 2 2" xfId="29737" xr:uid="{00000000-0005-0000-0000-00006B0E0000}"/>
    <cellStyle name="Comma 2 2 2 7 2 2 2 2 2" xfId="60561" xr:uid="{00000000-0005-0000-0000-00006C0E0000}"/>
    <cellStyle name="Comma 2 2 2 7 2 2 2 3" xfId="45151" xr:uid="{00000000-0005-0000-0000-00006D0E0000}"/>
    <cellStyle name="Comma 2 2 2 7 2 2 3" xfId="21928" xr:uid="{00000000-0005-0000-0000-00006E0E0000}"/>
    <cellStyle name="Comma 2 2 2 7 2 2 3 2" xfId="52752" xr:uid="{00000000-0005-0000-0000-00006F0E0000}"/>
    <cellStyle name="Comma 2 2 2 7 2 2 4" xfId="37342" xr:uid="{00000000-0005-0000-0000-0000700E0000}"/>
    <cellStyle name="Comma 2 2 2 7 2 3" xfId="10523" xr:uid="{00000000-0005-0000-0000-0000710E0000}"/>
    <cellStyle name="Comma 2 2 2 7 2 3 2" xfId="25934" xr:uid="{00000000-0005-0000-0000-0000720E0000}"/>
    <cellStyle name="Comma 2 2 2 7 2 3 2 2" xfId="56758" xr:uid="{00000000-0005-0000-0000-0000730E0000}"/>
    <cellStyle name="Comma 2 2 2 7 2 3 3" xfId="41348" xr:uid="{00000000-0005-0000-0000-0000740E0000}"/>
    <cellStyle name="Comma 2 2 2 7 2 4" xfId="18125" xr:uid="{00000000-0005-0000-0000-0000750E0000}"/>
    <cellStyle name="Comma 2 2 2 7 2 4 2" xfId="48949" xr:uid="{00000000-0005-0000-0000-0000760E0000}"/>
    <cellStyle name="Comma 2 2 2 7 2 5" xfId="33539" xr:uid="{00000000-0005-0000-0000-0000770E0000}"/>
    <cellStyle name="Comma 2 2 2 7 3" xfId="4617" xr:uid="{00000000-0005-0000-0000-0000780E0000}"/>
    <cellStyle name="Comma 2 2 2 7 3 2" xfId="12427" xr:uid="{00000000-0005-0000-0000-0000790E0000}"/>
    <cellStyle name="Comma 2 2 2 7 3 2 2" xfId="27838" xr:uid="{00000000-0005-0000-0000-00007A0E0000}"/>
    <cellStyle name="Comma 2 2 2 7 3 2 2 2" xfId="58662" xr:uid="{00000000-0005-0000-0000-00007B0E0000}"/>
    <cellStyle name="Comma 2 2 2 7 3 2 3" xfId="43252" xr:uid="{00000000-0005-0000-0000-00007C0E0000}"/>
    <cellStyle name="Comma 2 2 2 7 3 3" xfId="20029" xr:uid="{00000000-0005-0000-0000-00007D0E0000}"/>
    <cellStyle name="Comma 2 2 2 7 3 3 2" xfId="50853" xr:uid="{00000000-0005-0000-0000-00007E0E0000}"/>
    <cellStyle name="Comma 2 2 2 7 3 4" xfId="35443" xr:uid="{00000000-0005-0000-0000-00007F0E0000}"/>
    <cellStyle name="Comma 2 2 2 7 4" xfId="8624" xr:uid="{00000000-0005-0000-0000-0000800E0000}"/>
    <cellStyle name="Comma 2 2 2 7 4 2" xfId="24035" xr:uid="{00000000-0005-0000-0000-0000810E0000}"/>
    <cellStyle name="Comma 2 2 2 7 4 2 2" xfId="54859" xr:uid="{00000000-0005-0000-0000-0000820E0000}"/>
    <cellStyle name="Comma 2 2 2 7 4 3" xfId="39449" xr:uid="{00000000-0005-0000-0000-0000830E0000}"/>
    <cellStyle name="Comma 2 2 2 7 5" xfId="16226" xr:uid="{00000000-0005-0000-0000-0000840E0000}"/>
    <cellStyle name="Comma 2 2 2 7 5 2" xfId="47050" xr:uid="{00000000-0005-0000-0000-0000850E0000}"/>
    <cellStyle name="Comma 2 2 2 7 6" xfId="31640" xr:uid="{00000000-0005-0000-0000-0000860E0000}"/>
    <cellStyle name="Comma 2 2 2 8" xfId="1447" xr:uid="{00000000-0005-0000-0000-0000870E0000}"/>
    <cellStyle name="Comma 2 2 2 8 2" xfId="3346" xr:uid="{00000000-0005-0000-0000-0000880E0000}"/>
    <cellStyle name="Comma 2 2 2 8 2 2" xfId="7149" xr:uid="{00000000-0005-0000-0000-0000890E0000}"/>
    <cellStyle name="Comma 2 2 2 8 2 2 2" xfId="14959" xr:uid="{00000000-0005-0000-0000-00008A0E0000}"/>
    <cellStyle name="Comma 2 2 2 8 2 2 2 2" xfId="30370" xr:uid="{00000000-0005-0000-0000-00008B0E0000}"/>
    <cellStyle name="Comma 2 2 2 8 2 2 2 2 2" xfId="61194" xr:uid="{00000000-0005-0000-0000-00008C0E0000}"/>
    <cellStyle name="Comma 2 2 2 8 2 2 2 3" xfId="45784" xr:uid="{00000000-0005-0000-0000-00008D0E0000}"/>
    <cellStyle name="Comma 2 2 2 8 2 2 3" xfId="22561" xr:uid="{00000000-0005-0000-0000-00008E0E0000}"/>
    <cellStyle name="Comma 2 2 2 8 2 2 3 2" xfId="53385" xr:uid="{00000000-0005-0000-0000-00008F0E0000}"/>
    <cellStyle name="Comma 2 2 2 8 2 2 4" xfId="37975" xr:uid="{00000000-0005-0000-0000-0000900E0000}"/>
    <cellStyle name="Comma 2 2 2 8 2 3" xfId="11156" xr:uid="{00000000-0005-0000-0000-0000910E0000}"/>
    <cellStyle name="Comma 2 2 2 8 2 3 2" xfId="26567" xr:uid="{00000000-0005-0000-0000-0000920E0000}"/>
    <cellStyle name="Comma 2 2 2 8 2 3 2 2" xfId="57391" xr:uid="{00000000-0005-0000-0000-0000930E0000}"/>
    <cellStyle name="Comma 2 2 2 8 2 3 3" xfId="41981" xr:uid="{00000000-0005-0000-0000-0000940E0000}"/>
    <cellStyle name="Comma 2 2 2 8 2 4" xfId="18758" xr:uid="{00000000-0005-0000-0000-0000950E0000}"/>
    <cellStyle name="Comma 2 2 2 8 2 4 2" xfId="49582" xr:uid="{00000000-0005-0000-0000-0000960E0000}"/>
    <cellStyle name="Comma 2 2 2 8 2 5" xfId="34172" xr:uid="{00000000-0005-0000-0000-0000970E0000}"/>
    <cellStyle name="Comma 2 2 2 8 3" xfId="5250" xr:uid="{00000000-0005-0000-0000-0000980E0000}"/>
    <cellStyle name="Comma 2 2 2 8 3 2" xfId="13060" xr:uid="{00000000-0005-0000-0000-0000990E0000}"/>
    <cellStyle name="Comma 2 2 2 8 3 2 2" xfId="28471" xr:uid="{00000000-0005-0000-0000-00009A0E0000}"/>
    <cellStyle name="Comma 2 2 2 8 3 2 2 2" xfId="59295" xr:uid="{00000000-0005-0000-0000-00009B0E0000}"/>
    <cellStyle name="Comma 2 2 2 8 3 2 3" xfId="43885" xr:uid="{00000000-0005-0000-0000-00009C0E0000}"/>
    <cellStyle name="Comma 2 2 2 8 3 3" xfId="20662" xr:uid="{00000000-0005-0000-0000-00009D0E0000}"/>
    <cellStyle name="Comma 2 2 2 8 3 3 2" xfId="51486" xr:uid="{00000000-0005-0000-0000-00009E0E0000}"/>
    <cellStyle name="Comma 2 2 2 8 3 4" xfId="36076" xr:uid="{00000000-0005-0000-0000-00009F0E0000}"/>
    <cellStyle name="Comma 2 2 2 8 4" xfId="9257" xr:uid="{00000000-0005-0000-0000-0000A00E0000}"/>
    <cellStyle name="Comma 2 2 2 8 4 2" xfId="24668" xr:uid="{00000000-0005-0000-0000-0000A10E0000}"/>
    <cellStyle name="Comma 2 2 2 8 4 2 2" xfId="55492" xr:uid="{00000000-0005-0000-0000-0000A20E0000}"/>
    <cellStyle name="Comma 2 2 2 8 4 3" xfId="40082" xr:uid="{00000000-0005-0000-0000-0000A30E0000}"/>
    <cellStyle name="Comma 2 2 2 8 5" xfId="16859" xr:uid="{00000000-0005-0000-0000-0000A40E0000}"/>
    <cellStyle name="Comma 2 2 2 8 5 2" xfId="47683" xr:uid="{00000000-0005-0000-0000-0000A50E0000}"/>
    <cellStyle name="Comma 2 2 2 8 6" xfId="32273" xr:uid="{00000000-0005-0000-0000-0000A60E0000}"/>
    <cellStyle name="Comma 2 2 2 9" xfId="2080" xr:uid="{00000000-0005-0000-0000-0000A70E0000}"/>
    <cellStyle name="Comma 2 2 2 9 2" xfId="5883" xr:uid="{00000000-0005-0000-0000-0000A80E0000}"/>
    <cellStyle name="Comma 2 2 2 9 2 2" xfId="13693" xr:uid="{00000000-0005-0000-0000-0000A90E0000}"/>
    <cellStyle name="Comma 2 2 2 9 2 2 2" xfId="29104" xr:uid="{00000000-0005-0000-0000-0000AA0E0000}"/>
    <cellStyle name="Comma 2 2 2 9 2 2 2 2" xfId="59928" xr:uid="{00000000-0005-0000-0000-0000AB0E0000}"/>
    <cellStyle name="Comma 2 2 2 9 2 2 3" xfId="44518" xr:uid="{00000000-0005-0000-0000-0000AC0E0000}"/>
    <cellStyle name="Comma 2 2 2 9 2 3" xfId="21295" xr:uid="{00000000-0005-0000-0000-0000AD0E0000}"/>
    <cellStyle name="Comma 2 2 2 9 2 3 2" xfId="52119" xr:uid="{00000000-0005-0000-0000-0000AE0E0000}"/>
    <cellStyle name="Comma 2 2 2 9 2 4" xfId="36709" xr:uid="{00000000-0005-0000-0000-0000AF0E0000}"/>
    <cellStyle name="Comma 2 2 2 9 3" xfId="9890" xr:uid="{00000000-0005-0000-0000-0000B00E0000}"/>
    <cellStyle name="Comma 2 2 2 9 3 2" xfId="25301" xr:uid="{00000000-0005-0000-0000-0000B10E0000}"/>
    <cellStyle name="Comma 2 2 2 9 3 2 2" xfId="56125" xr:uid="{00000000-0005-0000-0000-0000B20E0000}"/>
    <cellStyle name="Comma 2 2 2 9 3 3" xfId="40715" xr:uid="{00000000-0005-0000-0000-0000B30E0000}"/>
    <cellStyle name="Comma 2 2 2 9 4" xfId="17492" xr:uid="{00000000-0005-0000-0000-0000B40E0000}"/>
    <cellStyle name="Comma 2 2 2 9 4 2" xfId="48316" xr:uid="{00000000-0005-0000-0000-0000B50E0000}"/>
    <cellStyle name="Comma 2 2 2 9 5" xfId="32906" xr:uid="{00000000-0005-0000-0000-0000B60E0000}"/>
    <cellStyle name="Comma 2 2 3" xfId="80" xr:uid="{00000000-0005-0000-0000-0000B70E0000}"/>
    <cellStyle name="Comma 2 2 3 10" xfId="7847" xr:uid="{00000000-0005-0000-0000-0000B80E0000}"/>
    <cellStyle name="Comma 2 2 3 10 2" xfId="23258" xr:uid="{00000000-0005-0000-0000-0000B90E0000}"/>
    <cellStyle name="Comma 2 2 3 10 2 2" xfId="54082" xr:uid="{00000000-0005-0000-0000-0000BA0E0000}"/>
    <cellStyle name="Comma 2 2 3 10 3" xfId="38672" xr:uid="{00000000-0005-0000-0000-0000BB0E0000}"/>
    <cellStyle name="Comma 2 2 3 11" xfId="15658" xr:uid="{00000000-0005-0000-0000-0000BC0E0000}"/>
    <cellStyle name="Comma 2 2 3 11 2" xfId="46482" xr:uid="{00000000-0005-0000-0000-0000BD0E0000}"/>
    <cellStyle name="Comma 2 2 3 12" xfId="31072" xr:uid="{00000000-0005-0000-0000-0000BE0E0000}"/>
    <cellStyle name="Comma 2 2 3 13" xfId="245" xr:uid="{00000000-0005-0000-0000-0000BF0E0000}"/>
    <cellStyle name="Comma 2 2 3 2" xfId="327" xr:uid="{00000000-0005-0000-0000-0000C00E0000}"/>
    <cellStyle name="Comma 2 2 3 2 10" xfId="15740" xr:uid="{00000000-0005-0000-0000-0000C10E0000}"/>
    <cellStyle name="Comma 2 2 3 2 10 2" xfId="46564" xr:uid="{00000000-0005-0000-0000-0000C20E0000}"/>
    <cellStyle name="Comma 2 2 3 2 11" xfId="31154" xr:uid="{00000000-0005-0000-0000-0000C30E0000}"/>
    <cellStyle name="Comma 2 2 3 2 2" xfId="750" xr:uid="{00000000-0005-0000-0000-0000C40E0000}"/>
    <cellStyle name="Comma 2 2 3 2 2 2" xfId="1383" xr:uid="{00000000-0005-0000-0000-0000C50E0000}"/>
    <cellStyle name="Comma 2 2 3 2 2 2 2" xfId="3282" xr:uid="{00000000-0005-0000-0000-0000C60E0000}"/>
    <cellStyle name="Comma 2 2 3 2 2 2 2 2" xfId="7085" xr:uid="{00000000-0005-0000-0000-0000C70E0000}"/>
    <cellStyle name="Comma 2 2 3 2 2 2 2 2 2" xfId="14895" xr:uid="{00000000-0005-0000-0000-0000C80E0000}"/>
    <cellStyle name="Comma 2 2 3 2 2 2 2 2 2 2" xfId="30306" xr:uid="{00000000-0005-0000-0000-0000C90E0000}"/>
    <cellStyle name="Comma 2 2 3 2 2 2 2 2 2 2 2" xfId="61130" xr:uid="{00000000-0005-0000-0000-0000CA0E0000}"/>
    <cellStyle name="Comma 2 2 3 2 2 2 2 2 2 3" xfId="45720" xr:uid="{00000000-0005-0000-0000-0000CB0E0000}"/>
    <cellStyle name="Comma 2 2 3 2 2 2 2 2 3" xfId="22497" xr:uid="{00000000-0005-0000-0000-0000CC0E0000}"/>
    <cellStyle name="Comma 2 2 3 2 2 2 2 2 3 2" xfId="53321" xr:uid="{00000000-0005-0000-0000-0000CD0E0000}"/>
    <cellStyle name="Comma 2 2 3 2 2 2 2 2 4" xfId="37911" xr:uid="{00000000-0005-0000-0000-0000CE0E0000}"/>
    <cellStyle name="Comma 2 2 3 2 2 2 2 3" xfId="11092" xr:uid="{00000000-0005-0000-0000-0000CF0E0000}"/>
    <cellStyle name="Comma 2 2 3 2 2 2 2 3 2" xfId="26503" xr:uid="{00000000-0005-0000-0000-0000D00E0000}"/>
    <cellStyle name="Comma 2 2 3 2 2 2 2 3 2 2" xfId="57327" xr:uid="{00000000-0005-0000-0000-0000D10E0000}"/>
    <cellStyle name="Comma 2 2 3 2 2 2 2 3 3" xfId="41917" xr:uid="{00000000-0005-0000-0000-0000D20E0000}"/>
    <cellStyle name="Comma 2 2 3 2 2 2 2 4" xfId="18694" xr:uid="{00000000-0005-0000-0000-0000D30E0000}"/>
    <cellStyle name="Comma 2 2 3 2 2 2 2 4 2" xfId="49518" xr:uid="{00000000-0005-0000-0000-0000D40E0000}"/>
    <cellStyle name="Comma 2 2 3 2 2 2 2 5" xfId="34108" xr:uid="{00000000-0005-0000-0000-0000D50E0000}"/>
    <cellStyle name="Comma 2 2 3 2 2 2 3" xfId="5186" xr:uid="{00000000-0005-0000-0000-0000D60E0000}"/>
    <cellStyle name="Comma 2 2 3 2 2 2 3 2" xfId="12996" xr:uid="{00000000-0005-0000-0000-0000D70E0000}"/>
    <cellStyle name="Comma 2 2 3 2 2 2 3 2 2" xfId="28407" xr:uid="{00000000-0005-0000-0000-0000D80E0000}"/>
    <cellStyle name="Comma 2 2 3 2 2 2 3 2 2 2" xfId="59231" xr:uid="{00000000-0005-0000-0000-0000D90E0000}"/>
    <cellStyle name="Comma 2 2 3 2 2 2 3 2 3" xfId="43821" xr:uid="{00000000-0005-0000-0000-0000DA0E0000}"/>
    <cellStyle name="Comma 2 2 3 2 2 2 3 3" xfId="20598" xr:uid="{00000000-0005-0000-0000-0000DB0E0000}"/>
    <cellStyle name="Comma 2 2 3 2 2 2 3 3 2" xfId="51422" xr:uid="{00000000-0005-0000-0000-0000DC0E0000}"/>
    <cellStyle name="Comma 2 2 3 2 2 2 3 4" xfId="36012" xr:uid="{00000000-0005-0000-0000-0000DD0E0000}"/>
    <cellStyle name="Comma 2 2 3 2 2 2 4" xfId="9193" xr:uid="{00000000-0005-0000-0000-0000DE0E0000}"/>
    <cellStyle name="Comma 2 2 3 2 2 2 4 2" xfId="24604" xr:uid="{00000000-0005-0000-0000-0000DF0E0000}"/>
    <cellStyle name="Comma 2 2 3 2 2 2 4 2 2" xfId="55428" xr:uid="{00000000-0005-0000-0000-0000E00E0000}"/>
    <cellStyle name="Comma 2 2 3 2 2 2 4 3" xfId="40018" xr:uid="{00000000-0005-0000-0000-0000E10E0000}"/>
    <cellStyle name="Comma 2 2 3 2 2 2 5" xfId="16795" xr:uid="{00000000-0005-0000-0000-0000E20E0000}"/>
    <cellStyle name="Comma 2 2 3 2 2 2 5 2" xfId="47619" xr:uid="{00000000-0005-0000-0000-0000E30E0000}"/>
    <cellStyle name="Comma 2 2 3 2 2 2 6" xfId="32209" xr:uid="{00000000-0005-0000-0000-0000E40E0000}"/>
    <cellStyle name="Comma 2 2 3 2 2 3" xfId="2016" xr:uid="{00000000-0005-0000-0000-0000E50E0000}"/>
    <cellStyle name="Comma 2 2 3 2 2 3 2" xfId="3915" xr:uid="{00000000-0005-0000-0000-0000E60E0000}"/>
    <cellStyle name="Comma 2 2 3 2 2 3 2 2" xfId="7718" xr:uid="{00000000-0005-0000-0000-0000E70E0000}"/>
    <cellStyle name="Comma 2 2 3 2 2 3 2 2 2" xfId="15528" xr:uid="{00000000-0005-0000-0000-0000E80E0000}"/>
    <cellStyle name="Comma 2 2 3 2 2 3 2 2 2 2" xfId="30939" xr:uid="{00000000-0005-0000-0000-0000E90E0000}"/>
    <cellStyle name="Comma 2 2 3 2 2 3 2 2 2 2 2" xfId="61763" xr:uid="{00000000-0005-0000-0000-0000EA0E0000}"/>
    <cellStyle name="Comma 2 2 3 2 2 3 2 2 2 3" xfId="46353" xr:uid="{00000000-0005-0000-0000-0000EB0E0000}"/>
    <cellStyle name="Comma 2 2 3 2 2 3 2 2 3" xfId="23130" xr:uid="{00000000-0005-0000-0000-0000EC0E0000}"/>
    <cellStyle name="Comma 2 2 3 2 2 3 2 2 3 2" xfId="53954" xr:uid="{00000000-0005-0000-0000-0000ED0E0000}"/>
    <cellStyle name="Comma 2 2 3 2 2 3 2 2 4" xfId="38544" xr:uid="{00000000-0005-0000-0000-0000EE0E0000}"/>
    <cellStyle name="Comma 2 2 3 2 2 3 2 3" xfId="11725" xr:uid="{00000000-0005-0000-0000-0000EF0E0000}"/>
    <cellStyle name="Comma 2 2 3 2 2 3 2 3 2" xfId="27136" xr:uid="{00000000-0005-0000-0000-0000F00E0000}"/>
    <cellStyle name="Comma 2 2 3 2 2 3 2 3 2 2" xfId="57960" xr:uid="{00000000-0005-0000-0000-0000F10E0000}"/>
    <cellStyle name="Comma 2 2 3 2 2 3 2 3 3" xfId="42550" xr:uid="{00000000-0005-0000-0000-0000F20E0000}"/>
    <cellStyle name="Comma 2 2 3 2 2 3 2 4" xfId="19327" xr:uid="{00000000-0005-0000-0000-0000F30E0000}"/>
    <cellStyle name="Comma 2 2 3 2 2 3 2 4 2" xfId="50151" xr:uid="{00000000-0005-0000-0000-0000F40E0000}"/>
    <cellStyle name="Comma 2 2 3 2 2 3 2 5" xfId="34741" xr:uid="{00000000-0005-0000-0000-0000F50E0000}"/>
    <cellStyle name="Comma 2 2 3 2 2 3 3" xfId="5819" xr:uid="{00000000-0005-0000-0000-0000F60E0000}"/>
    <cellStyle name="Comma 2 2 3 2 2 3 3 2" xfId="13629" xr:uid="{00000000-0005-0000-0000-0000F70E0000}"/>
    <cellStyle name="Comma 2 2 3 2 2 3 3 2 2" xfId="29040" xr:uid="{00000000-0005-0000-0000-0000F80E0000}"/>
    <cellStyle name="Comma 2 2 3 2 2 3 3 2 2 2" xfId="59864" xr:uid="{00000000-0005-0000-0000-0000F90E0000}"/>
    <cellStyle name="Comma 2 2 3 2 2 3 3 2 3" xfId="44454" xr:uid="{00000000-0005-0000-0000-0000FA0E0000}"/>
    <cellStyle name="Comma 2 2 3 2 2 3 3 3" xfId="21231" xr:uid="{00000000-0005-0000-0000-0000FB0E0000}"/>
    <cellStyle name="Comma 2 2 3 2 2 3 3 3 2" xfId="52055" xr:uid="{00000000-0005-0000-0000-0000FC0E0000}"/>
    <cellStyle name="Comma 2 2 3 2 2 3 3 4" xfId="36645" xr:uid="{00000000-0005-0000-0000-0000FD0E0000}"/>
    <cellStyle name="Comma 2 2 3 2 2 3 4" xfId="9826" xr:uid="{00000000-0005-0000-0000-0000FE0E0000}"/>
    <cellStyle name="Comma 2 2 3 2 2 3 4 2" xfId="25237" xr:uid="{00000000-0005-0000-0000-0000FF0E0000}"/>
    <cellStyle name="Comma 2 2 3 2 2 3 4 2 2" xfId="56061" xr:uid="{00000000-0005-0000-0000-0000000F0000}"/>
    <cellStyle name="Comma 2 2 3 2 2 3 4 3" xfId="40651" xr:uid="{00000000-0005-0000-0000-0000010F0000}"/>
    <cellStyle name="Comma 2 2 3 2 2 3 5" xfId="17428" xr:uid="{00000000-0005-0000-0000-0000020F0000}"/>
    <cellStyle name="Comma 2 2 3 2 2 3 5 2" xfId="48252" xr:uid="{00000000-0005-0000-0000-0000030F0000}"/>
    <cellStyle name="Comma 2 2 3 2 2 3 6" xfId="32842" xr:uid="{00000000-0005-0000-0000-0000040F0000}"/>
    <cellStyle name="Comma 2 2 3 2 2 4" xfId="2649" xr:uid="{00000000-0005-0000-0000-0000050F0000}"/>
    <cellStyle name="Comma 2 2 3 2 2 4 2" xfId="6452" xr:uid="{00000000-0005-0000-0000-0000060F0000}"/>
    <cellStyle name="Comma 2 2 3 2 2 4 2 2" xfId="14262" xr:uid="{00000000-0005-0000-0000-0000070F0000}"/>
    <cellStyle name="Comma 2 2 3 2 2 4 2 2 2" xfId="29673" xr:uid="{00000000-0005-0000-0000-0000080F0000}"/>
    <cellStyle name="Comma 2 2 3 2 2 4 2 2 2 2" xfId="60497" xr:uid="{00000000-0005-0000-0000-0000090F0000}"/>
    <cellStyle name="Comma 2 2 3 2 2 4 2 2 3" xfId="45087" xr:uid="{00000000-0005-0000-0000-00000A0F0000}"/>
    <cellStyle name="Comma 2 2 3 2 2 4 2 3" xfId="21864" xr:uid="{00000000-0005-0000-0000-00000B0F0000}"/>
    <cellStyle name="Comma 2 2 3 2 2 4 2 3 2" xfId="52688" xr:uid="{00000000-0005-0000-0000-00000C0F0000}"/>
    <cellStyle name="Comma 2 2 3 2 2 4 2 4" xfId="37278" xr:uid="{00000000-0005-0000-0000-00000D0F0000}"/>
    <cellStyle name="Comma 2 2 3 2 2 4 3" xfId="10459" xr:uid="{00000000-0005-0000-0000-00000E0F0000}"/>
    <cellStyle name="Comma 2 2 3 2 2 4 3 2" xfId="25870" xr:uid="{00000000-0005-0000-0000-00000F0F0000}"/>
    <cellStyle name="Comma 2 2 3 2 2 4 3 2 2" xfId="56694" xr:uid="{00000000-0005-0000-0000-0000100F0000}"/>
    <cellStyle name="Comma 2 2 3 2 2 4 3 3" xfId="41284" xr:uid="{00000000-0005-0000-0000-0000110F0000}"/>
    <cellStyle name="Comma 2 2 3 2 2 4 4" xfId="18061" xr:uid="{00000000-0005-0000-0000-0000120F0000}"/>
    <cellStyle name="Comma 2 2 3 2 2 4 4 2" xfId="48885" xr:uid="{00000000-0005-0000-0000-0000130F0000}"/>
    <cellStyle name="Comma 2 2 3 2 2 4 5" xfId="33475" xr:uid="{00000000-0005-0000-0000-0000140F0000}"/>
    <cellStyle name="Comma 2 2 3 2 2 5" xfId="4553" xr:uid="{00000000-0005-0000-0000-0000150F0000}"/>
    <cellStyle name="Comma 2 2 3 2 2 5 2" xfId="12363" xr:uid="{00000000-0005-0000-0000-0000160F0000}"/>
    <cellStyle name="Comma 2 2 3 2 2 5 2 2" xfId="27774" xr:uid="{00000000-0005-0000-0000-0000170F0000}"/>
    <cellStyle name="Comma 2 2 3 2 2 5 2 2 2" xfId="58598" xr:uid="{00000000-0005-0000-0000-0000180F0000}"/>
    <cellStyle name="Comma 2 2 3 2 2 5 2 3" xfId="43188" xr:uid="{00000000-0005-0000-0000-0000190F0000}"/>
    <cellStyle name="Comma 2 2 3 2 2 5 3" xfId="19965" xr:uid="{00000000-0005-0000-0000-00001A0F0000}"/>
    <cellStyle name="Comma 2 2 3 2 2 5 3 2" xfId="50789" xr:uid="{00000000-0005-0000-0000-00001B0F0000}"/>
    <cellStyle name="Comma 2 2 3 2 2 5 4" xfId="35379" xr:uid="{00000000-0005-0000-0000-00001C0F0000}"/>
    <cellStyle name="Comma 2 2 3 2 2 6" xfId="8560" xr:uid="{00000000-0005-0000-0000-00001D0F0000}"/>
    <cellStyle name="Comma 2 2 3 2 2 6 2" xfId="23971" xr:uid="{00000000-0005-0000-0000-00001E0F0000}"/>
    <cellStyle name="Comma 2 2 3 2 2 6 2 2" xfId="54795" xr:uid="{00000000-0005-0000-0000-00001F0F0000}"/>
    <cellStyle name="Comma 2 2 3 2 2 6 3" xfId="39385" xr:uid="{00000000-0005-0000-0000-0000200F0000}"/>
    <cellStyle name="Comma 2 2 3 2 2 7" xfId="16162" xr:uid="{00000000-0005-0000-0000-0000210F0000}"/>
    <cellStyle name="Comma 2 2 3 2 2 7 2" xfId="46986" xr:uid="{00000000-0005-0000-0000-0000220F0000}"/>
    <cellStyle name="Comma 2 2 3 2 2 8" xfId="31576" xr:uid="{00000000-0005-0000-0000-0000230F0000}"/>
    <cellStyle name="Comma 2 2 3 2 3" xfId="541" xr:uid="{00000000-0005-0000-0000-0000240F0000}"/>
    <cellStyle name="Comma 2 2 3 2 3 2" xfId="1174" xr:uid="{00000000-0005-0000-0000-0000250F0000}"/>
    <cellStyle name="Comma 2 2 3 2 3 2 2" xfId="3073" xr:uid="{00000000-0005-0000-0000-0000260F0000}"/>
    <cellStyle name="Comma 2 2 3 2 3 2 2 2" xfId="6876" xr:uid="{00000000-0005-0000-0000-0000270F0000}"/>
    <cellStyle name="Comma 2 2 3 2 3 2 2 2 2" xfId="14686" xr:uid="{00000000-0005-0000-0000-0000280F0000}"/>
    <cellStyle name="Comma 2 2 3 2 3 2 2 2 2 2" xfId="30097" xr:uid="{00000000-0005-0000-0000-0000290F0000}"/>
    <cellStyle name="Comma 2 2 3 2 3 2 2 2 2 2 2" xfId="60921" xr:uid="{00000000-0005-0000-0000-00002A0F0000}"/>
    <cellStyle name="Comma 2 2 3 2 3 2 2 2 2 3" xfId="45511" xr:uid="{00000000-0005-0000-0000-00002B0F0000}"/>
    <cellStyle name="Comma 2 2 3 2 3 2 2 2 3" xfId="22288" xr:uid="{00000000-0005-0000-0000-00002C0F0000}"/>
    <cellStyle name="Comma 2 2 3 2 3 2 2 2 3 2" xfId="53112" xr:uid="{00000000-0005-0000-0000-00002D0F0000}"/>
    <cellStyle name="Comma 2 2 3 2 3 2 2 2 4" xfId="37702" xr:uid="{00000000-0005-0000-0000-00002E0F0000}"/>
    <cellStyle name="Comma 2 2 3 2 3 2 2 3" xfId="10883" xr:uid="{00000000-0005-0000-0000-00002F0F0000}"/>
    <cellStyle name="Comma 2 2 3 2 3 2 2 3 2" xfId="26294" xr:uid="{00000000-0005-0000-0000-0000300F0000}"/>
    <cellStyle name="Comma 2 2 3 2 3 2 2 3 2 2" xfId="57118" xr:uid="{00000000-0005-0000-0000-0000310F0000}"/>
    <cellStyle name="Comma 2 2 3 2 3 2 2 3 3" xfId="41708" xr:uid="{00000000-0005-0000-0000-0000320F0000}"/>
    <cellStyle name="Comma 2 2 3 2 3 2 2 4" xfId="18485" xr:uid="{00000000-0005-0000-0000-0000330F0000}"/>
    <cellStyle name="Comma 2 2 3 2 3 2 2 4 2" xfId="49309" xr:uid="{00000000-0005-0000-0000-0000340F0000}"/>
    <cellStyle name="Comma 2 2 3 2 3 2 2 5" xfId="33899" xr:uid="{00000000-0005-0000-0000-0000350F0000}"/>
    <cellStyle name="Comma 2 2 3 2 3 2 3" xfId="4977" xr:uid="{00000000-0005-0000-0000-0000360F0000}"/>
    <cellStyle name="Comma 2 2 3 2 3 2 3 2" xfId="12787" xr:uid="{00000000-0005-0000-0000-0000370F0000}"/>
    <cellStyle name="Comma 2 2 3 2 3 2 3 2 2" xfId="28198" xr:uid="{00000000-0005-0000-0000-0000380F0000}"/>
    <cellStyle name="Comma 2 2 3 2 3 2 3 2 2 2" xfId="59022" xr:uid="{00000000-0005-0000-0000-0000390F0000}"/>
    <cellStyle name="Comma 2 2 3 2 3 2 3 2 3" xfId="43612" xr:uid="{00000000-0005-0000-0000-00003A0F0000}"/>
    <cellStyle name="Comma 2 2 3 2 3 2 3 3" xfId="20389" xr:uid="{00000000-0005-0000-0000-00003B0F0000}"/>
    <cellStyle name="Comma 2 2 3 2 3 2 3 3 2" xfId="51213" xr:uid="{00000000-0005-0000-0000-00003C0F0000}"/>
    <cellStyle name="Comma 2 2 3 2 3 2 3 4" xfId="35803" xr:uid="{00000000-0005-0000-0000-00003D0F0000}"/>
    <cellStyle name="Comma 2 2 3 2 3 2 4" xfId="8984" xr:uid="{00000000-0005-0000-0000-00003E0F0000}"/>
    <cellStyle name="Comma 2 2 3 2 3 2 4 2" xfId="24395" xr:uid="{00000000-0005-0000-0000-00003F0F0000}"/>
    <cellStyle name="Comma 2 2 3 2 3 2 4 2 2" xfId="55219" xr:uid="{00000000-0005-0000-0000-0000400F0000}"/>
    <cellStyle name="Comma 2 2 3 2 3 2 4 3" xfId="39809" xr:uid="{00000000-0005-0000-0000-0000410F0000}"/>
    <cellStyle name="Comma 2 2 3 2 3 2 5" xfId="16586" xr:uid="{00000000-0005-0000-0000-0000420F0000}"/>
    <cellStyle name="Comma 2 2 3 2 3 2 5 2" xfId="47410" xr:uid="{00000000-0005-0000-0000-0000430F0000}"/>
    <cellStyle name="Comma 2 2 3 2 3 2 6" xfId="32000" xr:uid="{00000000-0005-0000-0000-0000440F0000}"/>
    <cellStyle name="Comma 2 2 3 2 3 3" xfId="1807" xr:uid="{00000000-0005-0000-0000-0000450F0000}"/>
    <cellStyle name="Comma 2 2 3 2 3 3 2" xfId="3706" xr:uid="{00000000-0005-0000-0000-0000460F0000}"/>
    <cellStyle name="Comma 2 2 3 2 3 3 2 2" xfId="7509" xr:uid="{00000000-0005-0000-0000-0000470F0000}"/>
    <cellStyle name="Comma 2 2 3 2 3 3 2 2 2" xfId="15319" xr:uid="{00000000-0005-0000-0000-0000480F0000}"/>
    <cellStyle name="Comma 2 2 3 2 3 3 2 2 2 2" xfId="30730" xr:uid="{00000000-0005-0000-0000-0000490F0000}"/>
    <cellStyle name="Comma 2 2 3 2 3 3 2 2 2 2 2" xfId="61554" xr:uid="{00000000-0005-0000-0000-00004A0F0000}"/>
    <cellStyle name="Comma 2 2 3 2 3 3 2 2 2 3" xfId="46144" xr:uid="{00000000-0005-0000-0000-00004B0F0000}"/>
    <cellStyle name="Comma 2 2 3 2 3 3 2 2 3" xfId="22921" xr:uid="{00000000-0005-0000-0000-00004C0F0000}"/>
    <cellStyle name="Comma 2 2 3 2 3 3 2 2 3 2" xfId="53745" xr:uid="{00000000-0005-0000-0000-00004D0F0000}"/>
    <cellStyle name="Comma 2 2 3 2 3 3 2 2 4" xfId="38335" xr:uid="{00000000-0005-0000-0000-00004E0F0000}"/>
    <cellStyle name="Comma 2 2 3 2 3 3 2 3" xfId="11516" xr:uid="{00000000-0005-0000-0000-00004F0F0000}"/>
    <cellStyle name="Comma 2 2 3 2 3 3 2 3 2" xfId="26927" xr:uid="{00000000-0005-0000-0000-0000500F0000}"/>
    <cellStyle name="Comma 2 2 3 2 3 3 2 3 2 2" xfId="57751" xr:uid="{00000000-0005-0000-0000-0000510F0000}"/>
    <cellStyle name="Comma 2 2 3 2 3 3 2 3 3" xfId="42341" xr:uid="{00000000-0005-0000-0000-0000520F0000}"/>
    <cellStyle name="Comma 2 2 3 2 3 3 2 4" xfId="19118" xr:uid="{00000000-0005-0000-0000-0000530F0000}"/>
    <cellStyle name="Comma 2 2 3 2 3 3 2 4 2" xfId="49942" xr:uid="{00000000-0005-0000-0000-0000540F0000}"/>
    <cellStyle name="Comma 2 2 3 2 3 3 2 5" xfId="34532" xr:uid="{00000000-0005-0000-0000-0000550F0000}"/>
    <cellStyle name="Comma 2 2 3 2 3 3 3" xfId="5610" xr:uid="{00000000-0005-0000-0000-0000560F0000}"/>
    <cellStyle name="Comma 2 2 3 2 3 3 3 2" xfId="13420" xr:uid="{00000000-0005-0000-0000-0000570F0000}"/>
    <cellStyle name="Comma 2 2 3 2 3 3 3 2 2" xfId="28831" xr:uid="{00000000-0005-0000-0000-0000580F0000}"/>
    <cellStyle name="Comma 2 2 3 2 3 3 3 2 2 2" xfId="59655" xr:uid="{00000000-0005-0000-0000-0000590F0000}"/>
    <cellStyle name="Comma 2 2 3 2 3 3 3 2 3" xfId="44245" xr:uid="{00000000-0005-0000-0000-00005A0F0000}"/>
    <cellStyle name="Comma 2 2 3 2 3 3 3 3" xfId="21022" xr:uid="{00000000-0005-0000-0000-00005B0F0000}"/>
    <cellStyle name="Comma 2 2 3 2 3 3 3 3 2" xfId="51846" xr:uid="{00000000-0005-0000-0000-00005C0F0000}"/>
    <cellStyle name="Comma 2 2 3 2 3 3 3 4" xfId="36436" xr:uid="{00000000-0005-0000-0000-00005D0F0000}"/>
    <cellStyle name="Comma 2 2 3 2 3 3 4" xfId="9617" xr:uid="{00000000-0005-0000-0000-00005E0F0000}"/>
    <cellStyle name="Comma 2 2 3 2 3 3 4 2" xfId="25028" xr:uid="{00000000-0005-0000-0000-00005F0F0000}"/>
    <cellStyle name="Comma 2 2 3 2 3 3 4 2 2" xfId="55852" xr:uid="{00000000-0005-0000-0000-0000600F0000}"/>
    <cellStyle name="Comma 2 2 3 2 3 3 4 3" xfId="40442" xr:uid="{00000000-0005-0000-0000-0000610F0000}"/>
    <cellStyle name="Comma 2 2 3 2 3 3 5" xfId="17219" xr:uid="{00000000-0005-0000-0000-0000620F0000}"/>
    <cellStyle name="Comma 2 2 3 2 3 3 5 2" xfId="48043" xr:uid="{00000000-0005-0000-0000-0000630F0000}"/>
    <cellStyle name="Comma 2 2 3 2 3 3 6" xfId="32633" xr:uid="{00000000-0005-0000-0000-0000640F0000}"/>
    <cellStyle name="Comma 2 2 3 2 3 4" xfId="2440" xr:uid="{00000000-0005-0000-0000-0000650F0000}"/>
    <cellStyle name="Comma 2 2 3 2 3 4 2" xfId="6243" xr:uid="{00000000-0005-0000-0000-0000660F0000}"/>
    <cellStyle name="Comma 2 2 3 2 3 4 2 2" xfId="14053" xr:uid="{00000000-0005-0000-0000-0000670F0000}"/>
    <cellStyle name="Comma 2 2 3 2 3 4 2 2 2" xfId="29464" xr:uid="{00000000-0005-0000-0000-0000680F0000}"/>
    <cellStyle name="Comma 2 2 3 2 3 4 2 2 2 2" xfId="60288" xr:uid="{00000000-0005-0000-0000-0000690F0000}"/>
    <cellStyle name="Comma 2 2 3 2 3 4 2 2 3" xfId="44878" xr:uid="{00000000-0005-0000-0000-00006A0F0000}"/>
    <cellStyle name="Comma 2 2 3 2 3 4 2 3" xfId="21655" xr:uid="{00000000-0005-0000-0000-00006B0F0000}"/>
    <cellStyle name="Comma 2 2 3 2 3 4 2 3 2" xfId="52479" xr:uid="{00000000-0005-0000-0000-00006C0F0000}"/>
    <cellStyle name="Comma 2 2 3 2 3 4 2 4" xfId="37069" xr:uid="{00000000-0005-0000-0000-00006D0F0000}"/>
    <cellStyle name="Comma 2 2 3 2 3 4 3" xfId="10250" xr:uid="{00000000-0005-0000-0000-00006E0F0000}"/>
    <cellStyle name="Comma 2 2 3 2 3 4 3 2" xfId="25661" xr:uid="{00000000-0005-0000-0000-00006F0F0000}"/>
    <cellStyle name="Comma 2 2 3 2 3 4 3 2 2" xfId="56485" xr:uid="{00000000-0005-0000-0000-0000700F0000}"/>
    <cellStyle name="Comma 2 2 3 2 3 4 3 3" xfId="41075" xr:uid="{00000000-0005-0000-0000-0000710F0000}"/>
    <cellStyle name="Comma 2 2 3 2 3 4 4" xfId="17852" xr:uid="{00000000-0005-0000-0000-0000720F0000}"/>
    <cellStyle name="Comma 2 2 3 2 3 4 4 2" xfId="48676" xr:uid="{00000000-0005-0000-0000-0000730F0000}"/>
    <cellStyle name="Comma 2 2 3 2 3 4 5" xfId="33266" xr:uid="{00000000-0005-0000-0000-0000740F0000}"/>
    <cellStyle name="Comma 2 2 3 2 3 5" xfId="4344" xr:uid="{00000000-0005-0000-0000-0000750F0000}"/>
    <cellStyle name="Comma 2 2 3 2 3 5 2" xfId="12154" xr:uid="{00000000-0005-0000-0000-0000760F0000}"/>
    <cellStyle name="Comma 2 2 3 2 3 5 2 2" xfId="27565" xr:uid="{00000000-0005-0000-0000-0000770F0000}"/>
    <cellStyle name="Comma 2 2 3 2 3 5 2 2 2" xfId="58389" xr:uid="{00000000-0005-0000-0000-0000780F0000}"/>
    <cellStyle name="Comma 2 2 3 2 3 5 2 3" xfId="42979" xr:uid="{00000000-0005-0000-0000-0000790F0000}"/>
    <cellStyle name="Comma 2 2 3 2 3 5 3" xfId="19756" xr:uid="{00000000-0005-0000-0000-00007A0F0000}"/>
    <cellStyle name="Comma 2 2 3 2 3 5 3 2" xfId="50580" xr:uid="{00000000-0005-0000-0000-00007B0F0000}"/>
    <cellStyle name="Comma 2 2 3 2 3 5 4" xfId="35170" xr:uid="{00000000-0005-0000-0000-00007C0F0000}"/>
    <cellStyle name="Comma 2 2 3 2 3 6" xfId="8351" xr:uid="{00000000-0005-0000-0000-00007D0F0000}"/>
    <cellStyle name="Comma 2 2 3 2 3 6 2" xfId="23762" xr:uid="{00000000-0005-0000-0000-00007E0F0000}"/>
    <cellStyle name="Comma 2 2 3 2 3 6 2 2" xfId="54586" xr:uid="{00000000-0005-0000-0000-00007F0F0000}"/>
    <cellStyle name="Comma 2 2 3 2 3 6 3" xfId="39176" xr:uid="{00000000-0005-0000-0000-0000800F0000}"/>
    <cellStyle name="Comma 2 2 3 2 3 7" xfId="15953" xr:uid="{00000000-0005-0000-0000-0000810F0000}"/>
    <cellStyle name="Comma 2 2 3 2 3 7 2" xfId="46777" xr:uid="{00000000-0005-0000-0000-0000820F0000}"/>
    <cellStyle name="Comma 2 2 3 2 3 8" xfId="31367" xr:uid="{00000000-0005-0000-0000-0000830F0000}"/>
    <cellStyle name="Comma 2 2 3 2 4" xfId="961" xr:uid="{00000000-0005-0000-0000-0000840F0000}"/>
    <cellStyle name="Comma 2 2 3 2 4 2" xfId="2860" xr:uid="{00000000-0005-0000-0000-0000850F0000}"/>
    <cellStyle name="Comma 2 2 3 2 4 2 2" xfId="6663" xr:uid="{00000000-0005-0000-0000-0000860F0000}"/>
    <cellStyle name="Comma 2 2 3 2 4 2 2 2" xfId="14473" xr:uid="{00000000-0005-0000-0000-0000870F0000}"/>
    <cellStyle name="Comma 2 2 3 2 4 2 2 2 2" xfId="29884" xr:uid="{00000000-0005-0000-0000-0000880F0000}"/>
    <cellStyle name="Comma 2 2 3 2 4 2 2 2 2 2" xfId="60708" xr:uid="{00000000-0005-0000-0000-0000890F0000}"/>
    <cellStyle name="Comma 2 2 3 2 4 2 2 2 3" xfId="45298" xr:uid="{00000000-0005-0000-0000-00008A0F0000}"/>
    <cellStyle name="Comma 2 2 3 2 4 2 2 3" xfId="22075" xr:uid="{00000000-0005-0000-0000-00008B0F0000}"/>
    <cellStyle name="Comma 2 2 3 2 4 2 2 3 2" xfId="52899" xr:uid="{00000000-0005-0000-0000-00008C0F0000}"/>
    <cellStyle name="Comma 2 2 3 2 4 2 2 4" xfId="37489" xr:uid="{00000000-0005-0000-0000-00008D0F0000}"/>
    <cellStyle name="Comma 2 2 3 2 4 2 3" xfId="10670" xr:uid="{00000000-0005-0000-0000-00008E0F0000}"/>
    <cellStyle name="Comma 2 2 3 2 4 2 3 2" xfId="26081" xr:uid="{00000000-0005-0000-0000-00008F0F0000}"/>
    <cellStyle name="Comma 2 2 3 2 4 2 3 2 2" xfId="56905" xr:uid="{00000000-0005-0000-0000-0000900F0000}"/>
    <cellStyle name="Comma 2 2 3 2 4 2 3 3" xfId="41495" xr:uid="{00000000-0005-0000-0000-0000910F0000}"/>
    <cellStyle name="Comma 2 2 3 2 4 2 4" xfId="18272" xr:uid="{00000000-0005-0000-0000-0000920F0000}"/>
    <cellStyle name="Comma 2 2 3 2 4 2 4 2" xfId="49096" xr:uid="{00000000-0005-0000-0000-0000930F0000}"/>
    <cellStyle name="Comma 2 2 3 2 4 2 5" xfId="33686" xr:uid="{00000000-0005-0000-0000-0000940F0000}"/>
    <cellStyle name="Comma 2 2 3 2 4 3" xfId="4764" xr:uid="{00000000-0005-0000-0000-0000950F0000}"/>
    <cellStyle name="Comma 2 2 3 2 4 3 2" xfId="12574" xr:uid="{00000000-0005-0000-0000-0000960F0000}"/>
    <cellStyle name="Comma 2 2 3 2 4 3 2 2" xfId="27985" xr:uid="{00000000-0005-0000-0000-0000970F0000}"/>
    <cellStyle name="Comma 2 2 3 2 4 3 2 2 2" xfId="58809" xr:uid="{00000000-0005-0000-0000-0000980F0000}"/>
    <cellStyle name="Comma 2 2 3 2 4 3 2 3" xfId="43399" xr:uid="{00000000-0005-0000-0000-0000990F0000}"/>
    <cellStyle name="Comma 2 2 3 2 4 3 3" xfId="20176" xr:uid="{00000000-0005-0000-0000-00009A0F0000}"/>
    <cellStyle name="Comma 2 2 3 2 4 3 3 2" xfId="51000" xr:uid="{00000000-0005-0000-0000-00009B0F0000}"/>
    <cellStyle name="Comma 2 2 3 2 4 3 4" xfId="35590" xr:uid="{00000000-0005-0000-0000-00009C0F0000}"/>
    <cellStyle name="Comma 2 2 3 2 4 4" xfId="8771" xr:uid="{00000000-0005-0000-0000-00009D0F0000}"/>
    <cellStyle name="Comma 2 2 3 2 4 4 2" xfId="24182" xr:uid="{00000000-0005-0000-0000-00009E0F0000}"/>
    <cellStyle name="Comma 2 2 3 2 4 4 2 2" xfId="55006" xr:uid="{00000000-0005-0000-0000-00009F0F0000}"/>
    <cellStyle name="Comma 2 2 3 2 4 4 3" xfId="39596" xr:uid="{00000000-0005-0000-0000-0000A00F0000}"/>
    <cellStyle name="Comma 2 2 3 2 4 5" xfId="16373" xr:uid="{00000000-0005-0000-0000-0000A10F0000}"/>
    <cellStyle name="Comma 2 2 3 2 4 5 2" xfId="47197" xr:uid="{00000000-0005-0000-0000-0000A20F0000}"/>
    <cellStyle name="Comma 2 2 3 2 4 6" xfId="31787" xr:uid="{00000000-0005-0000-0000-0000A30F0000}"/>
    <cellStyle name="Comma 2 2 3 2 5" xfId="1594" xr:uid="{00000000-0005-0000-0000-0000A40F0000}"/>
    <cellStyle name="Comma 2 2 3 2 5 2" xfId="3493" xr:uid="{00000000-0005-0000-0000-0000A50F0000}"/>
    <cellStyle name="Comma 2 2 3 2 5 2 2" xfId="7296" xr:uid="{00000000-0005-0000-0000-0000A60F0000}"/>
    <cellStyle name="Comma 2 2 3 2 5 2 2 2" xfId="15106" xr:uid="{00000000-0005-0000-0000-0000A70F0000}"/>
    <cellStyle name="Comma 2 2 3 2 5 2 2 2 2" xfId="30517" xr:uid="{00000000-0005-0000-0000-0000A80F0000}"/>
    <cellStyle name="Comma 2 2 3 2 5 2 2 2 2 2" xfId="61341" xr:uid="{00000000-0005-0000-0000-0000A90F0000}"/>
    <cellStyle name="Comma 2 2 3 2 5 2 2 2 3" xfId="45931" xr:uid="{00000000-0005-0000-0000-0000AA0F0000}"/>
    <cellStyle name="Comma 2 2 3 2 5 2 2 3" xfId="22708" xr:uid="{00000000-0005-0000-0000-0000AB0F0000}"/>
    <cellStyle name="Comma 2 2 3 2 5 2 2 3 2" xfId="53532" xr:uid="{00000000-0005-0000-0000-0000AC0F0000}"/>
    <cellStyle name="Comma 2 2 3 2 5 2 2 4" xfId="38122" xr:uid="{00000000-0005-0000-0000-0000AD0F0000}"/>
    <cellStyle name="Comma 2 2 3 2 5 2 3" xfId="11303" xr:uid="{00000000-0005-0000-0000-0000AE0F0000}"/>
    <cellStyle name="Comma 2 2 3 2 5 2 3 2" xfId="26714" xr:uid="{00000000-0005-0000-0000-0000AF0F0000}"/>
    <cellStyle name="Comma 2 2 3 2 5 2 3 2 2" xfId="57538" xr:uid="{00000000-0005-0000-0000-0000B00F0000}"/>
    <cellStyle name="Comma 2 2 3 2 5 2 3 3" xfId="42128" xr:uid="{00000000-0005-0000-0000-0000B10F0000}"/>
    <cellStyle name="Comma 2 2 3 2 5 2 4" xfId="18905" xr:uid="{00000000-0005-0000-0000-0000B20F0000}"/>
    <cellStyle name="Comma 2 2 3 2 5 2 4 2" xfId="49729" xr:uid="{00000000-0005-0000-0000-0000B30F0000}"/>
    <cellStyle name="Comma 2 2 3 2 5 2 5" xfId="34319" xr:uid="{00000000-0005-0000-0000-0000B40F0000}"/>
    <cellStyle name="Comma 2 2 3 2 5 3" xfId="5397" xr:uid="{00000000-0005-0000-0000-0000B50F0000}"/>
    <cellStyle name="Comma 2 2 3 2 5 3 2" xfId="13207" xr:uid="{00000000-0005-0000-0000-0000B60F0000}"/>
    <cellStyle name="Comma 2 2 3 2 5 3 2 2" xfId="28618" xr:uid="{00000000-0005-0000-0000-0000B70F0000}"/>
    <cellStyle name="Comma 2 2 3 2 5 3 2 2 2" xfId="59442" xr:uid="{00000000-0005-0000-0000-0000B80F0000}"/>
    <cellStyle name="Comma 2 2 3 2 5 3 2 3" xfId="44032" xr:uid="{00000000-0005-0000-0000-0000B90F0000}"/>
    <cellStyle name="Comma 2 2 3 2 5 3 3" xfId="20809" xr:uid="{00000000-0005-0000-0000-0000BA0F0000}"/>
    <cellStyle name="Comma 2 2 3 2 5 3 3 2" xfId="51633" xr:uid="{00000000-0005-0000-0000-0000BB0F0000}"/>
    <cellStyle name="Comma 2 2 3 2 5 3 4" xfId="36223" xr:uid="{00000000-0005-0000-0000-0000BC0F0000}"/>
    <cellStyle name="Comma 2 2 3 2 5 4" xfId="9404" xr:uid="{00000000-0005-0000-0000-0000BD0F0000}"/>
    <cellStyle name="Comma 2 2 3 2 5 4 2" xfId="24815" xr:uid="{00000000-0005-0000-0000-0000BE0F0000}"/>
    <cellStyle name="Comma 2 2 3 2 5 4 2 2" xfId="55639" xr:uid="{00000000-0005-0000-0000-0000BF0F0000}"/>
    <cellStyle name="Comma 2 2 3 2 5 4 3" xfId="40229" xr:uid="{00000000-0005-0000-0000-0000C00F0000}"/>
    <cellStyle name="Comma 2 2 3 2 5 5" xfId="17006" xr:uid="{00000000-0005-0000-0000-0000C10F0000}"/>
    <cellStyle name="Comma 2 2 3 2 5 5 2" xfId="47830" xr:uid="{00000000-0005-0000-0000-0000C20F0000}"/>
    <cellStyle name="Comma 2 2 3 2 5 6" xfId="32420" xr:uid="{00000000-0005-0000-0000-0000C30F0000}"/>
    <cellStyle name="Comma 2 2 3 2 6" xfId="2227" xr:uid="{00000000-0005-0000-0000-0000C40F0000}"/>
    <cellStyle name="Comma 2 2 3 2 6 2" xfId="6030" xr:uid="{00000000-0005-0000-0000-0000C50F0000}"/>
    <cellStyle name="Comma 2 2 3 2 6 2 2" xfId="13840" xr:uid="{00000000-0005-0000-0000-0000C60F0000}"/>
    <cellStyle name="Comma 2 2 3 2 6 2 2 2" xfId="29251" xr:uid="{00000000-0005-0000-0000-0000C70F0000}"/>
    <cellStyle name="Comma 2 2 3 2 6 2 2 2 2" xfId="60075" xr:uid="{00000000-0005-0000-0000-0000C80F0000}"/>
    <cellStyle name="Comma 2 2 3 2 6 2 2 3" xfId="44665" xr:uid="{00000000-0005-0000-0000-0000C90F0000}"/>
    <cellStyle name="Comma 2 2 3 2 6 2 3" xfId="21442" xr:uid="{00000000-0005-0000-0000-0000CA0F0000}"/>
    <cellStyle name="Comma 2 2 3 2 6 2 3 2" xfId="52266" xr:uid="{00000000-0005-0000-0000-0000CB0F0000}"/>
    <cellStyle name="Comma 2 2 3 2 6 2 4" xfId="36856" xr:uid="{00000000-0005-0000-0000-0000CC0F0000}"/>
    <cellStyle name="Comma 2 2 3 2 6 3" xfId="10037" xr:uid="{00000000-0005-0000-0000-0000CD0F0000}"/>
    <cellStyle name="Comma 2 2 3 2 6 3 2" xfId="25448" xr:uid="{00000000-0005-0000-0000-0000CE0F0000}"/>
    <cellStyle name="Comma 2 2 3 2 6 3 2 2" xfId="56272" xr:uid="{00000000-0005-0000-0000-0000CF0F0000}"/>
    <cellStyle name="Comma 2 2 3 2 6 3 3" xfId="40862" xr:uid="{00000000-0005-0000-0000-0000D00F0000}"/>
    <cellStyle name="Comma 2 2 3 2 6 4" xfId="17639" xr:uid="{00000000-0005-0000-0000-0000D10F0000}"/>
    <cellStyle name="Comma 2 2 3 2 6 4 2" xfId="48463" xr:uid="{00000000-0005-0000-0000-0000D20F0000}"/>
    <cellStyle name="Comma 2 2 3 2 6 5" xfId="33053" xr:uid="{00000000-0005-0000-0000-0000D30F0000}"/>
    <cellStyle name="Comma 2 2 3 2 7" xfId="4131" xr:uid="{00000000-0005-0000-0000-0000D40F0000}"/>
    <cellStyle name="Comma 2 2 3 2 7 2" xfId="11941" xr:uid="{00000000-0005-0000-0000-0000D50F0000}"/>
    <cellStyle name="Comma 2 2 3 2 7 2 2" xfId="27352" xr:uid="{00000000-0005-0000-0000-0000D60F0000}"/>
    <cellStyle name="Comma 2 2 3 2 7 2 2 2" xfId="58176" xr:uid="{00000000-0005-0000-0000-0000D70F0000}"/>
    <cellStyle name="Comma 2 2 3 2 7 2 3" xfId="42766" xr:uid="{00000000-0005-0000-0000-0000D80F0000}"/>
    <cellStyle name="Comma 2 2 3 2 7 3" xfId="19543" xr:uid="{00000000-0005-0000-0000-0000D90F0000}"/>
    <cellStyle name="Comma 2 2 3 2 7 3 2" xfId="50367" xr:uid="{00000000-0005-0000-0000-0000DA0F0000}"/>
    <cellStyle name="Comma 2 2 3 2 7 4" xfId="34957" xr:uid="{00000000-0005-0000-0000-0000DB0F0000}"/>
    <cellStyle name="Comma 2 2 3 2 8" xfId="8138" xr:uid="{00000000-0005-0000-0000-0000DC0F0000}"/>
    <cellStyle name="Comma 2 2 3 2 8 2" xfId="23549" xr:uid="{00000000-0005-0000-0000-0000DD0F0000}"/>
    <cellStyle name="Comma 2 2 3 2 8 2 2" xfId="54373" xr:uid="{00000000-0005-0000-0000-0000DE0F0000}"/>
    <cellStyle name="Comma 2 2 3 2 8 3" xfId="38963" xr:uid="{00000000-0005-0000-0000-0000DF0F0000}"/>
    <cellStyle name="Comma 2 2 3 2 9" xfId="7929" xr:uid="{00000000-0005-0000-0000-0000E00F0000}"/>
    <cellStyle name="Comma 2 2 3 2 9 2" xfId="23340" xr:uid="{00000000-0005-0000-0000-0000E10F0000}"/>
    <cellStyle name="Comma 2 2 3 2 9 2 2" xfId="54164" xr:uid="{00000000-0005-0000-0000-0000E20F0000}"/>
    <cellStyle name="Comma 2 2 3 2 9 3" xfId="38754" xr:uid="{00000000-0005-0000-0000-0000E30F0000}"/>
    <cellStyle name="Comma 2 2 3 3" xfId="668" xr:uid="{00000000-0005-0000-0000-0000E40F0000}"/>
    <cellStyle name="Comma 2 2 3 3 2" xfId="1301" xr:uid="{00000000-0005-0000-0000-0000E50F0000}"/>
    <cellStyle name="Comma 2 2 3 3 2 2" xfId="3200" xr:uid="{00000000-0005-0000-0000-0000E60F0000}"/>
    <cellStyle name="Comma 2 2 3 3 2 2 2" xfId="7003" xr:uid="{00000000-0005-0000-0000-0000E70F0000}"/>
    <cellStyle name="Comma 2 2 3 3 2 2 2 2" xfId="14813" xr:uid="{00000000-0005-0000-0000-0000E80F0000}"/>
    <cellStyle name="Comma 2 2 3 3 2 2 2 2 2" xfId="30224" xr:uid="{00000000-0005-0000-0000-0000E90F0000}"/>
    <cellStyle name="Comma 2 2 3 3 2 2 2 2 2 2" xfId="61048" xr:uid="{00000000-0005-0000-0000-0000EA0F0000}"/>
    <cellStyle name="Comma 2 2 3 3 2 2 2 2 3" xfId="45638" xr:uid="{00000000-0005-0000-0000-0000EB0F0000}"/>
    <cellStyle name="Comma 2 2 3 3 2 2 2 3" xfId="22415" xr:uid="{00000000-0005-0000-0000-0000EC0F0000}"/>
    <cellStyle name="Comma 2 2 3 3 2 2 2 3 2" xfId="53239" xr:uid="{00000000-0005-0000-0000-0000ED0F0000}"/>
    <cellStyle name="Comma 2 2 3 3 2 2 2 4" xfId="37829" xr:uid="{00000000-0005-0000-0000-0000EE0F0000}"/>
    <cellStyle name="Comma 2 2 3 3 2 2 3" xfId="11010" xr:uid="{00000000-0005-0000-0000-0000EF0F0000}"/>
    <cellStyle name="Comma 2 2 3 3 2 2 3 2" xfId="26421" xr:uid="{00000000-0005-0000-0000-0000F00F0000}"/>
    <cellStyle name="Comma 2 2 3 3 2 2 3 2 2" xfId="57245" xr:uid="{00000000-0005-0000-0000-0000F10F0000}"/>
    <cellStyle name="Comma 2 2 3 3 2 2 3 3" xfId="41835" xr:uid="{00000000-0005-0000-0000-0000F20F0000}"/>
    <cellStyle name="Comma 2 2 3 3 2 2 4" xfId="18612" xr:uid="{00000000-0005-0000-0000-0000F30F0000}"/>
    <cellStyle name="Comma 2 2 3 3 2 2 4 2" xfId="49436" xr:uid="{00000000-0005-0000-0000-0000F40F0000}"/>
    <cellStyle name="Comma 2 2 3 3 2 2 5" xfId="34026" xr:uid="{00000000-0005-0000-0000-0000F50F0000}"/>
    <cellStyle name="Comma 2 2 3 3 2 3" xfId="5104" xr:uid="{00000000-0005-0000-0000-0000F60F0000}"/>
    <cellStyle name="Comma 2 2 3 3 2 3 2" xfId="12914" xr:uid="{00000000-0005-0000-0000-0000F70F0000}"/>
    <cellStyle name="Comma 2 2 3 3 2 3 2 2" xfId="28325" xr:uid="{00000000-0005-0000-0000-0000F80F0000}"/>
    <cellStyle name="Comma 2 2 3 3 2 3 2 2 2" xfId="59149" xr:uid="{00000000-0005-0000-0000-0000F90F0000}"/>
    <cellStyle name="Comma 2 2 3 3 2 3 2 3" xfId="43739" xr:uid="{00000000-0005-0000-0000-0000FA0F0000}"/>
    <cellStyle name="Comma 2 2 3 3 2 3 3" xfId="20516" xr:uid="{00000000-0005-0000-0000-0000FB0F0000}"/>
    <cellStyle name="Comma 2 2 3 3 2 3 3 2" xfId="51340" xr:uid="{00000000-0005-0000-0000-0000FC0F0000}"/>
    <cellStyle name="Comma 2 2 3 3 2 3 4" xfId="35930" xr:uid="{00000000-0005-0000-0000-0000FD0F0000}"/>
    <cellStyle name="Comma 2 2 3 3 2 4" xfId="9111" xr:uid="{00000000-0005-0000-0000-0000FE0F0000}"/>
    <cellStyle name="Comma 2 2 3 3 2 4 2" xfId="24522" xr:uid="{00000000-0005-0000-0000-0000FF0F0000}"/>
    <cellStyle name="Comma 2 2 3 3 2 4 2 2" xfId="55346" xr:uid="{00000000-0005-0000-0000-000000100000}"/>
    <cellStyle name="Comma 2 2 3 3 2 4 3" xfId="39936" xr:uid="{00000000-0005-0000-0000-000001100000}"/>
    <cellStyle name="Comma 2 2 3 3 2 5" xfId="16713" xr:uid="{00000000-0005-0000-0000-000002100000}"/>
    <cellStyle name="Comma 2 2 3 3 2 5 2" xfId="47537" xr:uid="{00000000-0005-0000-0000-000003100000}"/>
    <cellStyle name="Comma 2 2 3 3 2 6" xfId="32127" xr:uid="{00000000-0005-0000-0000-000004100000}"/>
    <cellStyle name="Comma 2 2 3 3 3" xfId="1934" xr:uid="{00000000-0005-0000-0000-000005100000}"/>
    <cellStyle name="Comma 2 2 3 3 3 2" xfId="3833" xr:uid="{00000000-0005-0000-0000-000006100000}"/>
    <cellStyle name="Comma 2 2 3 3 3 2 2" xfId="7636" xr:uid="{00000000-0005-0000-0000-000007100000}"/>
    <cellStyle name="Comma 2 2 3 3 3 2 2 2" xfId="15446" xr:uid="{00000000-0005-0000-0000-000008100000}"/>
    <cellStyle name="Comma 2 2 3 3 3 2 2 2 2" xfId="30857" xr:uid="{00000000-0005-0000-0000-000009100000}"/>
    <cellStyle name="Comma 2 2 3 3 3 2 2 2 2 2" xfId="61681" xr:uid="{00000000-0005-0000-0000-00000A100000}"/>
    <cellStyle name="Comma 2 2 3 3 3 2 2 2 3" xfId="46271" xr:uid="{00000000-0005-0000-0000-00000B100000}"/>
    <cellStyle name="Comma 2 2 3 3 3 2 2 3" xfId="23048" xr:uid="{00000000-0005-0000-0000-00000C100000}"/>
    <cellStyle name="Comma 2 2 3 3 3 2 2 3 2" xfId="53872" xr:uid="{00000000-0005-0000-0000-00000D100000}"/>
    <cellStyle name="Comma 2 2 3 3 3 2 2 4" xfId="38462" xr:uid="{00000000-0005-0000-0000-00000E100000}"/>
    <cellStyle name="Comma 2 2 3 3 3 2 3" xfId="11643" xr:uid="{00000000-0005-0000-0000-00000F100000}"/>
    <cellStyle name="Comma 2 2 3 3 3 2 3 2" xfId="27054" xr:uid="{00000000-0005-0000-0000-000010100000}"/>
    <cellStyle name="Comma 2 2 3 3 3 2 3 2 2" xfId="57878" xr:uid="{00000000-0005-0000-0000-000011100000}"/>
    <cellStyle name="Comma 2 2 3 3 3 2 3 3" xfId="42468" xr:uid="{00000000-0005-0000-0000-000012100000}"/>
    <cellStyle name="Comma 2 2 3 3 3 2 4" xfId="19245" xr:uid="{00000000-0005-0000-0000-000013100000}"/>
    <cellStyle name="Comma 2 2 3 3 3 2 4 2" xfId="50069" xr:uid="{00000000-0005-0000-0000-000014100000}"/>
    <cellStyle name="Comma 2 2 3 3 3 2 5" xfId="34659" xr:uid="{00000000-0005-0000-0000-000015100000}"/>
    <cellStyle name="Comma 2 2 3 3 3 3" xfId="5737" xr:uid="{00000000-0005-0000-0000-000016100000}"/>
    <cellStyle name="Comma 2 2 3 3 3 3 2" xfId="13547" xr:uid="{00000000-0005-0000-0000-000017100000}"/>
    <cellStyle name="Comma 2 2 3 3 3 3 2 2" xfId="28958" xr:uid="{00000000-0005-0000-0000-000018100000}"/>
    <cellStyle name="Comma 2 2 3 3 3 3 2 2 2" xfId="59782" xr:uid="{00000000-0005-0000-0000-000019100000}"/>
    <cellStyle name="Comma 2 2 3 3 3 3 2 3" xfId="44372" xr:uid="{00000000-0005-0000-0000-00001A100000}"/>
    <cellStyle name="Comma 2 2 3 3 3 3 3" xfId="21149" xr:uid="{00000000-0005-0000-0000-00001B100000}"/>
    <cellStyle name="Comma 2 2 3 3 3 3 3 2" xfId="51973" xr:uid="{00000000-0005-0000-0000-00001C100000}"/>
    <cellStyle name="Comma 2 2 3 3 3 3 4" xfId="36563" xr:uid="{00000000-0005-0000-0000-00001D100000}"/>
    <cellStyle name="Comma 2 2 3 3 3 4" xfId="9744" xr:uid="{00000000-0005-0000-0000-00001E100000}"/>
    <cellStyle name="Comma 2 2 3 3 3 4 2" xfId="25155" xr:uid="{00000000-0005-0000-0000-00001F100000}"/>
    <cellStyle name="Comma 2 2 3 3 3 4 2 2" xfId="55979" xr:uid="{00000000-0005-0000-0000-000020100000}"/>
    <cellStyle name="Comma 2 2 3 3 3 4 3" xfId="40569" xr:uid="{00000000-0005-0000-0000-000021100000}"/>
    <cellStyle name="Comma 2 2 3 3 3 5" xfId="17346" xr:uid="{00000000-0005-0000-0000-000022100000}"/>
    <cellStyle name="Comma 2 2 3 3 3 5 2" xfId="48170" xr:uid="{00000000-0005-0000-0000-000023100000}"/>
    <cellStyle name="Comma 2 2 3 3 3 6" xfId="32760" xr:uid="{00000000-0005-0000-0000-000024100000}"/>
    <cellStyle name="Comma 2 2 3 3 4" xfId="2567" xr:uid="{00000000-0005-0000-0000-000025100000}"/>
    <cellStyle name="Comma 2 2 3 3 4 2" xfId="6370" xr:uid="{00000000-0005-0000-0000-000026100000}"/>
    <cellStyle name="Comma 2 2 3 3 4 2 2" xfId="14180" xr:uid="{00000000-0005-0000-0000-000027100000}"/>
    <cellStyle name="Comma 2 2 3 3 4 2 2 2" xfId="29591" xr:uid="{00000000-0005-0000-0000-000028100000}"/>
    <cellStyle name="Comma 2 2 3 3 4 2 2 2 2" xfId="60415" xr:uid="{00000000-0005-0000-0000-000029100000}"/>
    <cellStyle name="Comma 2 2 3 3 4 2 2 3" xfId="45005" xr:uid="{00000000-0005-0000-0000-00002A100000}"/>
    <cellStyle name="Comma 2 2 3 3 4 2 3" xfId="21782" xr:uid="{00000000-0005-0000-0000-00002B100000}"/>
    <cellStyle name="Comma 2 2 3 3 4 2 3 2" xfId="52606" xr:uid="{00000000-0005-0000-0000-00002C100000}"/>
    <cellStyle name="Comma 2 2 3 3 4 2 4" xfId="37196" xr:uid="{00000000-0005-0000-0000-00002D100000}"/>
    <cellStyle name="Comma 2 2 3 3 4 3" xfId="10377" xr:uid="{00000000-0005-0000-0000-00002E100000}"/>
    <cellStyle name="Comma 2 2 3 3 4 3 2" xfId="25788" xr:uid="{00000000-0005-0000-0000-00002F100000}"/>
    <cellStyle name="Comma 2 2 3 3 4 3 2 2" xfId="56612" xr:uid="{00000000-0005-0000-0000-000030100000}"/>
    <cellStyle name="Comma 2 2 3 3 4 3 3" xfId="41202" xr:uid="{00000000-0005-0000-0000-000031100000}"/>
    <cellStyle name="Comma 2 2 3 3 4 4" xfId="17979" xr:uid="{00000000-0005-0000-0000-000032100000}"/>
    <cellStyle name="Comma 2 2 3 3 4 4 2" xfId="48803" xr:uid="{00000000-0005-0000-0000-000033100000}"/>
    <cellStyle name="Comma 2 2 3 3 4 5" xfId="33393" xr:uid="{00000000-0005-0000-0000-000034100000}"/>
    <cellStyle name="Comma 2 2 3 3 5" xfId="4471" xr:uid="{00000000-0005-0000-0000-000035100000}"/>
    <cellStyle name="Comma 2 2 3 3 5 2" xfId="12281" xr:uid="{00000000-0005-0000-0000-000036100000}"/>
    <cellStyle name="Comma 2 2 3 3 5 2 2" xfId="27692" xr:uid="{00000000-0005-0000-0000-000037100000}"/>
    <cellStyle name="Comma 2 2 3 3 5 2 2 2" xfId="58516" xr:uid="{00000000-0005-0000-0000-000038100000}"/>
    <cellStyle name="Comma 2 2 3 3 5 2 3" xfId="43106" xr:uid="{00000000-0005-0000-0000-000039100000}"/>
    <cellStyle name="Comma 2 2 3 3 5 3" xfId="19883" xr:uid="{00000000-0005-0000-0000-00003A100000}"/>
    <cellStyle name="Comma 2 2 3 3 5 3 2" xfId="50707" xr:uid="{00000000-0005-0000-0000-00003B100000}"/>
    <cellStyle name="Comma 2 2 3 3 5 4" xfId="35297" xr:uid="{00000000-0005-0000-0000-00003C100000}"/>
    <cellStyle name="Comma 2 2 3 3 6" xfId="8478" xr:uid="{00000000-0005-0000-0000-00003D100000}"/>
    <cellStyle name="Comma 2 2 3 3 6 2" xfId="23889" xr:uid="{00000000-0005-0000-0000-00003E100000}"/>
    <cellStyle name="Comma 2 2 3 3 6 2 2" xfId="54713" xr:uid="{00000000-0005-0000-0000-00003F100000}"/>
    <cellStyle name="Comma 2 2 3 3 6 3" xfId="39303" xr:uid="{00000000-0005-0000-0000-000040100000}"/>
    <cellStyle name="Comma 2 2 3 3 7" xfId="16080" xr:uid="{00000000-0005-0000-0000-000041100000}"/>
    <cellStyle name="Comma 2 2 3 3 7 2" xfId="46904" xr:uid="{00000000-0005-0000-0000-000042100000}"/>
    <cellStyle name="Comma 2 2 3 3 8" xfId="31494" xr:uid="{00000000-0005-0000-0000-000043100000}"/>
    <cellStyle name="Comma 2 2 3 4" xfId="459" xr:uid="{00000000-0005-0000-0000-000044100000}"/>
    <cellStyle name="Comma 2 2 3 4 2" xfId="1092" xr:uid="{00000000-0005-0000-0000-000045100000}"/>
    <cellStyle name="Comma 2 2 3 4 2 2" xfId="2991" xr:uid="{00000000-0005-0000-0000-000046100000}"/>
    <cellStyle name="Comma 2 2 3 4 2 2 2" xfId="6794" xr:uid="{00000000-0005-0000-0000-000047100000}"/>
    <cellStyle name="Comma 2 2 3 4 2 2 2 2" xfId="14604" xr:uid="{00000000-0005-0000-0000-000048100000}"/>
    <cellStyle name="Comma 2 2 3 4 2 2 2 2 2" xfId="30015" xr:uid="{00000000-0005-0000-0000-000049100000}"/>
    <cellStyle name="Comma 2 2 3 4 2 2 2 2 2 2" xfId="60839" xr:uid="{00000000-0005-0000-0000-00004A100000}"/>
    <cellStyle name="Comma 2 2 3 4 2 2 2 2 3" xfId="45429" xr:uid="{00000000-0005-0000-0000-00004B100000}"/>
    <cellStyle name="Comma 2 2 3 4 2 2 2 3" xfId="22206" xr:uid="{00000000-0005-0000-0000-00004C100000}"/>
    <cellStyle name="Comma 2 2 3 4 2 2 2 3 2" xfId="53030" xr:uid="{00000000-0005-0000-0000-00004D100000}"/>
    <cellStyle name="Comma 2 2 3 4 2 2 2 4" xfId="37620" xr:uid="{00000000-0005-0000-0000-00004E100000}"/>
    <cellStyle name="Comma 2 2 3 4 2 2 3" xfId="10801" xr:uid="{00000000-0005-0000-0000-00004F100000}"/>
    <cellStyle name="Comma 2 2 3 4 2 2 3 2" xfId="26212" xr:uid="{00000000-0005-0000-0000-000050100000}"/>
    <cellStyle name="Comma 2 2 3 4 2 2 3 2 2" xfId="57036" xr:uid="{00000000-0005-0000-0000-000051100000}"/>
    <cellStyle name="Comma 2 2 3 4 2 2 3 3" xfId="41626" xr:uid="{00000000-0005-0000-0000-000052100000}"/>
    <cellStyle name="Comma 2 2 3 4 2 2 4" xfId="18403" xr:uid="{00000000-0005-0000-0000-000053100000}"/>
    <cellStyle name="Comma 2 2 3 4 2 2 4 2" xfId="49227" xr:uid="{00000000-0005-0000-0000-000054100000}"/>
    <cellStyle name="Comma 2 2 3 4 2 2 5" xfId="33817" xr:uid="{00000000-0005-0000-0000-000055100000}"/>
    <cellStyle name="Comma 2 2 3 4 2 3" xfId="4895" xr:uid="{00000000-0005-0000-0000-000056100000}"/>
    <cellStyle name="Comma 2 2 3 4 2 3 2" xfId="12705" xr:uid="{00000000-0005-0000-0000-000057100000}"/>
    <cellStyle name="Comma 2 2 3 4 2 3 2 2" xfId="28116" xr:uid="{00000000-0005-0000-0000-000058100000}"/>
    <cellStyle name="Comma 2 2 3 4 2 3 2 2 2" xfId="58940" xr:uid="{00000000-0005-0000-0000-000059100000}"/>
    <cellStyle name="Comma 2 2 3 4 2 3 2 3" xfId="43530" xr:uid="{00000000-0005-0000-0000-00005A100000}"/>
    <cellStyle name="Comma 2 2 3 4 2 3 3" xfId="20307" xr:uid="{00000000-0005-0000-0000-00005B100000}"/>
    <cellStyle name="Comma 2 2 3 4 2 3 3 2" xfId="51131" xr:uid="{00000000-0005-0000-0000-00005C100000}"/>
    <cellStyle name="Comma 2 2 3 4 2 3 4" xfId="35721" xr:uid="{00000000-0005-0000-0000-00005D100000}"/>
    <cellStyle name="Comma 2 2 3 4 2 4" xfId="8902" xr:uid="{00000000-0005-0000-0000-00005E100000}"/>
    <cellStyle name="Comma 2 2 3 4 2 4 2" xfId="24313" xr:uid="{00000000-0005-0000-0000-00005F100000}"/>
    <cellStyle name="Comma 2 2 3 4 2 4 2 2" xfId="55137" xr:uid="{00000000-0005-0000-0000-000060100000}"/>
    <cellStyle name="Comma 2 2 3 4 2 4 3" xfId="39727" xr:uid="{00000000-0005-0000-0000-000061100000}"/>
    <cellStyle name="Comma 2 2 3 4 2 5" xfId="16504" xr:uid="{00000000-0005-0000-0000-000062100000}"/>
    <cellStyle name="Comma 2 2 3 4 2 5 2" xfId="47328" xr:uid="{00000000-0005-0000-0000-000063100000}"/>
    <cellStyle name="Comma 2 2 3 4 2 6" xfId="31918" xr:uid="{00000000-0005-0000-0000-000064100000}"/>
    <cellStyle name="Comma 2 2 3 4 3" xfId="1725" xr:uid="{00000000-0005-0000-0000-000065100000}"/>
    <cellStyle name="Comma 2 2 3 4 3 2" xfId="3624" xr:uid="{00000000-0005-0000-0000-000066100000}"/>
    <cellStyle name="Comma 2 2 3 4 3 2 2" xfId="7427" xr:uid="{00000000-0005-0000-0000-000067100000}"/>
    <cellStyle name="Comma 2 2 3 4 3 2 2 2" xfId="15237" xr:uid="{00000000-0005-0000-0000-000068100000}"/>
    <cellStyle name="Comma 2 2 3 4 3 2 2 2 2" xfId="30648" xr:uid="{00000000-0005-0000-0000-000069100000}"/>
    <cellStyle name="Comma 2 2 3 4 3 2 2 2 2 2" xfId="61472" xr:uid="{00000000-0005-0000-0000-00006A100000}"/>
    <cellStyle name="Comma 2 2 3 4 3 2 2 2 3" xfId="46062" xr:uid="{00000000-0005-0000-0000-00006B100000}"/>
    <cellStyle name="Comma 2 2 3 4 3 2 2 3" xfId="22839" xr:uid="{00000000-0005-0000-0000-00006C100000}"/>
    <cellStyle name="Comma 2 2 3 4 3 2 2 3 2" xfId="53663" xr:uid="{00000000-0005-0000-0000-00006D100000}"/>
    <cellStyle name="Comma 2 2 3 4 3 2 2 4" xfId="38253" xr:uid="{00000000-0005-0000-0000-00006E100000}"/>
    <cellStyle name="Comma 2 2 3 4 3 2 3" xfId="11434" xr:uid="{00000000-0005-0000-0000-00006F100000}"/>
    <cellStyle name="Comma 2 2 3 4 3 2 3 2" xfId="26845" xr:uid="{00000000-0005-0000-0000-000070100000}"/>
    <cellStyle name="Comma 2 2 3 4 3 2 3 2 2" xfId="57669" xr:uid="{00000000-0005-0000-0000-000071100000}"/>
    <cellStyle name="Comma 2 2 3 4 3 2 3 3" xfId="42259" xr:uid="{00000000-0005-0000-0000-000072100000}"/>
    <cellStyle name="Comma 2 2 3 4 3 2 4" xfId="19036" xr:uid="{00000000-0005-0000-0000-000073100000}"/>
    <cellStyle name="Comma 2 2 3 4 3 2 4 2" xfId="49860" xr:uid="{00000000-0005-0000-0000-000074100000}"/>
    <cellStyle name="Comma 2 2 3 4 3 2 5" xfId="34450" xr:uid="{00000000-0005-0000-0000-000075100000}"/>
    <cellStyle name="Comma 2 2 3 4 3 3" xfId="5528" xr:uid="{00000000-0005-0000-0000-000076100000}"/>
    <cellStyle name="Comma 2 2 3 4 3 3 2" xfId="13338" xr:uid="{00000000-0005-0000-0000-000077100000}"/>
    <cellStyle name="Comma 2 2 3 4 3 3 2 2" xfId="28749" xr:uid="{00000000-0005-0000-0000-000078100000}"/>
    <cellStyle name="Comma 2 2 3 4 3 3 2 2 2" xfId="59573" xr:uid="{00000000-0005-0000-0000-000079100000}"/>
    <cellStyle name="Comma 2 2 3 4 3 3 2 3" xfId="44163" xr:uid="{00000000-0005-0000-0000-00007A100000}"/>
    <cellStyle name="Comma 2 2 3 4 3 3 3" xfId="20940" xr:uid="{00000000-0005-0000-0000-00007B100000}"/>
    <cellStyle name="Comma 2 2 3 4 3 3 3 2" xfId="51764" xr:uid="{00000000-0005-0000-0000-00007C100000}"/>
    <cellStyle name="Comma 2 2 3 4 3 3 4" xfId="36354" xr:uid="{00000000-0005-0000-0000-00007D100000}"/>
    <cellStyle name="Comma 2 2 3 4 3 4" xfId="9535" xr:uid="{00000000-0005-0000-0000-00007E100000}"/>
    <cellStyle name="Comma 2 2 3 4 3 4 2" xfId="24946" xr:uid="{00000000-0005-0000-0000-00007F100000}"/>
    <cellStyle name="Comma 2 2 3 4 3 4 2 2" xfId="55770" xr:uid="{00000000-0005-0000-0000-000080100000}"/>
    <cellStyle name="Comma 2 2 3 4 3 4 3" xfId="40360" xr:uid="{00000000-0005-0000-0000-000081100000}"/>
    <cellStyle name="Comma 2 2 3 4 3 5" xfId="17137" xr:uid="{00000000-0005-0000-0000-000082100000}"/>
    <cellStyle name="Comma 2 2 3 4 3 5 2" xfId="47961" xr:uid="{00000000-0005-0000-0000-000083100000}"/>
    <cellStyle name="Comma 2 2 3 4 3 6" xfId="32551" xr:uid="{00000000-0005-0000-0000-000084100000}"/>
    <cellStyle name="Comma 2 2 3 4 4" xfId="2358" xr:uid="{00000000-0005-0000-0000-000085100000}"/>
    <cellStyle name="Comma 2 2 3 4 4 2" xfId="6161" xr:uid="{00000000-0005-0000-0000-000086100000}"/>
    <cellStyle name="Comma 2 2 3 4 4 2 2" xfId="13971" xr:uid="{00000000-0005-0000-0000-000087100000}"/>
    <cellStyle name="Comma 2 2 3 4 4 2 2 2" xfId="29382" xr:uid="{00000000-0005-0000-0000-000088100000}"/>
    <cellStyle name="Comma 2 2 3 4 4 2 2 2 2" xfId="60206" xr:uid="{00000000-0005-0000-0000-000089100000}"/>
    <cellStyle name="Comma 2 2 3 4 4 2 2 3" xfId="44796" xr:uid="{00000000-0005-0000-0000-00008A100000}"/>
    <cellStyle name="Comma 2 2 3 4 4 2 3" xfId="21573" xr:uid="{00000000-0005-0000-0000-00008B100000}"/>
    <cellStyle name="Comma 2 2 3 4 4 2 3 2" xfId="52397" xr:uid="{00000000-0005-0000-0000-00008C100000}"/>
    <cellStyle name="Comma 2 2 3 4 4 2 4" xfId="36987" xr:uid="{00000000-0005-0000-0000-00008D100000}"/>
    <cellStyle name="Comma 2 2 3 4 4 3" xfId="10168" xr:uid="{00000000-0005-0000-0000-00008E100000}"/>
    <cellStyle name="Comma 2 2 3 4 4 3 2" xfId="25579" xr:uid="{00000000-0005-0000-0000-00008F100000}"/>
    <cellStyle name="Comma 2 2 3 4 4 3 2 2" xfId="56403" xr:uid="{00000000-0005-0000-0000-000090100000}"/>
    <cellStyle name="Comma 2 2 3 4 4 3 3" xfId="40993" xr:uid="{00000000-0005-0000-0000-000091100000}"/>
    <cellStyle name="Comma 2 2 3 4 4 4" xfId="17770" xr:uid="{00000000-0005-0000-0000-000092100000}"/>
    <cellStyle name="Comma 2 2 3 4 4 4 2" xfId="48594" xr:uid="{00000000-0005-0000-0000-000093100000}"/>
    <cellStyle name="Comma 2 2 3 4 4 5" xfId="33184" xr:uid="{00000000-0005-0000-0000-000094100000}"/>
    <cellStyle name="Comma 2 2 3 4 5" xfId="4262" xr:uid="{00000000-0005-0000-0000-000095100000}"/>
    <cellStyle name="Comma 2 2 3 4 5 2" xfId="12072" xr:uid="{00000000-0005-0000-0000-000096100000}"/>
    <cellStyle name="Comma 2 2 3 4 5 2 2" xfId="27483" xr:uid="{00000000-0005-0000-0000-000097100000}"/>
    <cellStyle name="Comma 2 2 3 4 5 2 2 2" xfId="58307" xr:uid="{00000000-0005-0000-0000-000098100000}"/>
    <cellStyle name="Comma 2 2 3 4 5 2 3" xfId="42897" xr:uid="{00000000-0005-0000-0000-000099100000}"/>
    <cellStyle name="Comma 2 2 3 4 5 3" xfId="19674" xr:uid="{00000000-0005-0000-0000-00009A100000}"/>
    <cellStyle name="Comma 2 2 3 4 5 3 2" xfId="50498" xr:uid="{00000000-0005-0000-0000-00009B100000}"/>
    <cellStyle name="Comma 2 2 3 4 5 4" xfId="35088" xr:uid="{00000000-0005-0000-0000-00009C100000}"/>
    <cellStyle name="Comma 2 2 3 4 6" xfId="8269" xr:uid="{00000000-0005-0000-0000-00009D100000}"/>
    <cellStyle name="Comma 2 2 3 4 6 2" xfId="23680" xr:uid="{00000000-0005-0000-0000-00009E100000}"/>
    <cellStyle name="Comma 2 2 3 4 6 2 2" xfId="54504" xr:uid="{00000000-0005-0000-0000-00009F100000}"/>
    <cellStyle name="Comma 2 2 3 4 6 3" xfId="39094" xr:uid="{00000000-0005-0000-0000-0000A0100000}"/>
    <cellStyle name="Comma 2 2 3 4 7" xfId="15871" xr:uid="{00000000-0005-0000-0000-0000A1100000}"/>
    <cellStyle name="Comma 2 2 3 4 7 2" xfId="46695" xr:uid="{00000000-0005-0000-0000-0000A2100000}"/>
    <cellStyle name="Comma 2 2 3 4 8" xfId="31285" xr:uid="{00000000-0005-0000-0000-0000A3100000}"/>
    <cellStyle name="Comma 2 2 3 5" xfId="879" xr:uid="{00000000-0005-0000-0000-0000A4100000}"/>
    <cellStyle name="Comma 2 2 3 5 2" xfId="2778" xr:uid="{00000000-0005-0000-0000-0000A5100000}"/>
    <cellStyle name="Comma 2 2 3 5 2 2" xfId="6581" xr:uid="{00000000-0005-0000-0000-0000A6100000}"/>
    <cellStyle name="Comma 2 2 3 5 2 2 2" xfId="14391" xr:uid="{00000000-0005-0000-0000-0000A7100000}"/>
    <cellStyle name="Comma 2 2 3 5 2 2 2 2" xfId="29802" xr:uid="{00000000-0005-0000-0000-0000A8100000}"/>
    <cellStyle name="Comma 2 2 3 5 2 2 2 2 2" xfId="60626" xr:uid="{00000000-0005-0000-0000-0000A9100000}"/>
    <cellStyle name="Comma 2 2 3 5 2 2 2 3" xfId="45216" xr:uid="{00000000-0005-0000-0000-0000AA100000}"/>
    <cellStyle name="Comma 2 2 3 5 2 2 3" xfId="21993" xr:uid="{00000000-0005-0000-0000-0000AB100000}"/>
    <cellStyle name="Comma 2 2 3 5 2 2 3 2" xfId="52817" xr:uid="{00000000-0005-0000-0000-0000AC100000}"/>
    <cellStyle name="Comma 2 2 3 5 2 2 4" xfId="37407" xr:uid="{00000000-0005-0000-0000-0000AD100000}"/>
    <cellStyle name="Comma 2 2 3 5 2 3" xfId="10588" xr:uid="{00000000-0005-0000-0000-0000AE100000}"/>
    <cellStyle name="Comma 2 2 3 5 2 3 2" xfId="25999" xr:uid="{00000000-0005-0000-0000-0000AF100000}"/>
    <cellStyle name="Comma 2 2 3 5 2 3 2 2" xfId="56823" xr:uid="{00000000-0005-0000-0000-0000B0100000}"/>
    <cellStyle name="Comma 2 2 3 5 2 3 3" xfId="41413" xr:uid="{00000000-0005-0000-0000-0000B1100000}"/>
    <cellStyle name="Comma 2 2 3 5 2 4" xfId="18190" xr:uid="{00000000-0005-0000-0000-0000B2100000}"/>
    <cellStyle name="Comma 2 2 3 5 2 4 2" xfId="49014" xr:uid="{00000000-0005-0000-0000-0000B3100000}"/>
    <cellStyle name="Comma 2 2 3 5 2 5" xfId="33604" xr:uid="{00000000-0005-0000-0000-0000B4100000}"/>
    <cellStyle name="Comma 2 2 3 5 3" xfId="4682" xr:uid="{00000000-0005-0000-0000-0000B5100000}"/>
    <cellStyle name="Comma 2 2 3 5 3 2" xfId="12492" xr:uid="{00000000-0005-0000-0000-0000B6100000}"/>
    <cellStyle name="Comma 2 2 3 5 3 2 2" xfId="27903" xr:uid="{00000000-0005-0000-0000-0000B7100000}"/>
    <cellStyle name="Comma 2 2 3 5 3 2 2 2" xfId="58727" xr:uid="{00000000-0005-0000-0000-0000B8100000}"/>
    <cellStyle name="Comma 2 2 3 5 3 2 3" xfId="43317" xr:uid="{00000000-0005-0000-0000-0000B9100000}"/>
    <cellStyle name="Comma 2 2 3 5 3 3" xfId="20094" xr:uid="{00000000-0005-0000-0000-0000BA100000}"/>
    <cellStyle name="Comma 2 2 3 5 3 3 2" xfId="50918" xr:uid="{00000000-0005-0000-0000-0000BB100000}"/>
    <cellStyle name="Comma 2 2 3 5 3 4" xfId="35508" xr:uid="{00000000-0005-0000-0000-0000BC100000}"/>
    <cellStyle name="Comma 2 2 3 5 4" xfId="8689" xr:uid="{00000000-0005-0000-0000-0000BD100000}"/>
    <cellStyle name="Comma 2 2 3 5 4 2" xfId="24100" xr:uid="{00000000-0005-0000-0000-0000BE100000}"/>
    <cellStyle name="Comma 2 2 3 5 4 2 2" xfId="54924" xr:uid="{00000000-0005-0000-0000-0000BF100000}"/>
    <cellStyle name="Comma 2 2 3 5 4 3" xfId="39514" xr:uid="{00000000-0005-0000-0000-0000C0100000}"/>
    <cellStyle name="Comma 2 2 3 5 5" xfId="16291" xr:uid="{00000000-0005-0000-0000-0000C1100000}"/>
    <cellStyle name="Comma 2 2 3 5 5 2" xfId="47115" xr:uid="{00000000-0005-0000-0000-0000C2100000}"/>
    <cellStyle name="Comma 2 2 3 5 6" xfId="31705" xr:uid="{00000000-0005-0000-0000-0000C3100000}"/>
    <cellStyle name="Comma 2 2 3 6" xfId="1512" xr:uid="{00000000-0005-0000-0000-0000C4100000}"/>
    <cellStyle name="Comma 2 2 3 6 2" xfId="3411" xr:uid="{00000000-0005-0000-0000-0000C5100000}"/>
    <cellStyle name="Comma 2 2 3 6 2 2" xfId="7214" xr:uid="{00000000-0005-0000-0000-0000C6100000}"/>
    <cellStyle name="Comma 2 2 3 6 2 2 2" xfId="15024" xr:uid="{00000000-0005-0000-0000-0000C7100000}"/>
    <cellStyle name="Comma 2 2 3 6 2 2 2 2" xfId="30435" xr:uid="{00000000-0005-0000-0000-0000C8100000}"/>
    <cellStyle name="Comma 2 2 3 6 2 2 2 2 2" xfId="61259" xr:uid="{00000000-0005-0000-0000-0000C9100000}"/>
    <cellStyle name="Comma 2 2 3 6 2 2 2 3" xfId="45849" xr:uid="{00000000-0005-0000-0000-0000CA100000}"/>
    <cellStyle name="Comma 2 2 3 6 2 2 3" xfId="22626" xr:uid="{00000000-0005-0000-0000-0000CB100000}"/>
    <cellStyle name="Comma 2 2 3 6 2 2 3 2" xfId="53450" xr:uid="{00000000-0005-0000-0000-0000CC100000}"/>
    <cellStyle name="Comma 2 2 3 6 2 2 4" xfId="38040" xr:uid="{00000000-0005-0000-0000-0000CD100000}"/>
    <cellStyle name="Comma 2 2 3 6 2 3" xfId="11221" xr:uid="{00000000-0005-0000-0000-0000CE100000}"/>
    <cellStyle name="Comma 2 2 3 6 2 3 2" xfId="26632" xr:uid="{00000000-0005-0000-0000-0000CF100000}"/>
    <cellStyle name="Comma 2 2 3 6 2 3 2 2" xfId="57456" xr:uid="{00000000-0005-0000-0000-0000D0100000}"/>
    <cellStyle name="Comma 2 2 3 6 2 3 3" xfId="42046" xr:uid="{00000000-0005-0000-0000-0000D1100000}"/>
    <cellStyle name="Comma 2 2 3 6 2 4" xfId="18823" xr:uid="{00000000-0005-0000-0000-0000D2100000}"/>
    <cellStyle name="Comma 2 2 3 6 2 4 2" xfId="49647" xr:uid="{00000000-0005-0000-0000-0000D3100000}"/>
    <cellStyle name="Comma 2 2 3 6 2 5" xfId="34237" xr:uid="{00000000-0005-0000-0000-0000D4100000}"/>
    <cellStyle name="Comma 2 2 3 6 3" xfId="5315" xr:uid="{00000000-0005-0000-0000-0000D5100000}"/>
    <cellStyle name="Comma 2 2 3 6 3 2" xfId="13125" xr:uid="{00000000-0005-0000-0000-0000D6100000}"/>
    <cellStyle name="Comma 2 2 3 6 3 2 2" xfId="28536" xr:uid="{00000000-0005-0000-0000-0000D7100000}"/>
    <cellStyle name="Comma 2 2 3 6 3 2 2 2" xfId="59360" xr:uid="{00000000-0005-0000-0000-0000D8100000}"/>
    <cellStyle name="Comma 2 2 3 6 3 2 3" xfId="43950" xr:uid="{00000000-0005-0000-0000-0000D9100000}"/>
    <cellStyle name="Comma 2 2 3 6 3 3" xfId="20727" xr:uid="{00000000-0005-0000-0000-0000DA100000}"/>
    <cellStyle name="Comma 2 2 3 6 3 3 2" xfId="51551" xr:uid="{00000000-0005-0000-0000-0000DB100000}"/>
    <cellStyle name="Comma 2 2 3 6 3 4" xfId="36141" xr:uid="{00000000-0005-0000-0000-0000DC100000}"/>
    <cellStyle name="Comma 2 2 3 6 4" xfId="9322" xr:uid="{00000000-0005-0000-0000-0000DD100000}"/>
    <cellStyle name="Comma 2 2 3 6 4 2" xfId="24733" xr:uid="{00000000-0005-0000-0000-0000DE100000}"/>
    <cellStyle name="Comma 2 2 3 6 4 2 2" xfId="55557" xr:uid="{00000000-0005-0000-0000-0000DF100000}"/>
    <cellStyle name="Comma 2 2 3 6 4 3" xfId="40147" xr:uid="{00000000-0005-0000-0000-0000E0100000}"/>
    <cellStyle name="Comma 2 2 3 6 5" xfId="16924" xr:uid="{00000000-0005-0000-0000-0000E1100000}"/>
    <cellStyle name="Comma 2 2 3 6 5 2" xfId="47748" xr:uid="{00000000-0005-0000-0000-0000E2100000}"/>
    <cellStyle name="Comma 2 2 3 6 6" xfId="32338" xr:uid="{00000000-0005-0000-0000-0000E3100000}"/>
    <cellStyle name="Comma 2 2 3 7" xfId="2145" xr:uid="{00000000-0005-0000-0000-0000E4100000}"/>
    <cellStyle name="Comma 2 2 3 7 2" xfId="5948" xr:uid="{00000000-0005-0000-0000-0000E5100000}"/>
    <cellStyle name="Comma 2 2 3 7 2 2" xfId="13758" xr:uid="{00000000-0005-0000-0000-0000E6100000}"/>
    <cellStyle name="Comma 2 2 3 7 2 2 2" xfId="29169" xr:uid="{00000000-0005-0000-0000-0000E7100000}"/>
    <cellStyle name="Comma 2 2 3 7 2 2 2 2" xfId="59993" xr:uid="{00000000-0005-0000-0000-0000E8100000}"/>
    <cellStyle name="Comma 2 2 3 7 2 2 3" xfId="44583" xr:uid="{00000000-0005-0000-0000-0000E9100000}"/>
    <cellStyle name="Comma 2 2 3 7 2 3" xfId="21360" xr:uid="{00000000-0005-0000-0000-0000EA100000}"/>
    <cellStyle name="Comma 2 2 3 7 2 3 2" xfId="52184" xr:uid="{00000000-0005-0000-0000-0000EB100000}"/>
    <cellStyle name="Comma 2 2 3 7 2 4" xfId="36774" xr:uid="{00000000-0005-0000-0000-0000EC100000}"/>
    <cellStyle name="Comma 2 2 3 7 3" xfId="9955" xr:uid="{00000000-0005-0000-0000-0000ED100000}"/>
    <cellStyle name="Comma 2 2 3 7 3 2" xfId="25366" xr:uid="{00000000-0005-0000-0000-0000EE100000}"/>
    <cellStyle name="Comma 2 2 3 7 3 2 2" xfId="56190" xr:uid="{00000000-0005-0000-0000-0000EF100000}"/>
    <cellStyle name="Comma 2 2 3 7 3 3" xfId="40780" xr:uid="{00000000-0005-0000-0000-0000F0100000}"/>
    <cellStyle name="Comma 2 2 3 7 4" xfId="17557" xr:uid="{00000000-0005-0000-0000-0000F1100000}"/>
    <cellStyle name="Comma 2 2 3 7 4 2" xfId="48381" xr:uid="{00000000-0005-0000-0000-0000F2100000}"/>
    <cellStyle name="Comma 2 2 3 7 5" xfId="32971" xr:uid="{00000000-0005-0000-0000-0000F3100000}"/>
    <cellStyle name="Comma 2 2 3 8" xfId="4049" xr:uid="{00000000-0005-0000-0000-0000F4100000}"/>
    <cellStyle name="Comma 2 2 3 8 2" xfId="11859" xr:uid="{00000000-0005-0000-0000-0000F5100000}"/>
    <cellStyle name="Comma 2 2 3 8 2 2" xfId="27270" xr:uid="{00000000-0005-0000-0000-0000F6100000}"/>
    <cellStyle name="Comma 2 2 3 8 2 2 2" xfId="58094" xr:uid="{00000000-0005-0000-0000-0000F7100000}"/>
    <cellStyle name="Comma 2 2 3 8 2 3" xfId="42684" xr:uid="{00000000-0005-0000-0000-0000F8100000}"/>
    <cellStyle name="Comma 2 2 3 8 3" xfId="19461" xr:uid="{00000000-0005-0000-0000-0000F9100000}"/>
    <cellStyle name="Comma 2 2 3 8 3 2" xfId="50285" xr:uid="{00000000-0005-0000-0000-0000FA100000}"/>
    <cellStyle name="Comma 2 2 3 8 4" xfId="34875" xr:uid="{00000000-0005-0000-0000-0000FB100000}"/>
    <cellStyle name="Comma 2 2 3 9" xfId="8056" xr:uid="{00000000-0005-0000-0000-0000FC100000}"/>
    <cellStyle name="Comma 2 2 3 9 2" xfId="23467" xr:uid="{00000000-0005-0000-0000-0000FD100000}"/>
    <cellStyle name="Comma 2 2 3 9 2 2" xfId="54291" xr:uid="{00000000-0005-0000-0000-0000FE100000}"/>
    <cellStyle name="Comma 2 2 3 9 3" xfId="38881" xr:uid="{00000000-0005-0000-0000-0000FF100000}"/>
    <cellStyle name="Comma 2 2 4" xfId="285" xr:uid="{00000000-0005-0000-0000-000000110000}"/>
    <cellStyle name="Comma 2 2 4 10" xfId="15698" xr:uid="{00000000-0005-0000-0000-000001110000}"/>
    <cellStyle name="Comma 2 2 4 10 2" xfId="46522" xr:uid="{00000000-0005-0000-0000-000002110000}"/>
    <cellStyle name="Comma 2 2 4 11" xfId="31112" xr:uid="{00000000-0005-0000-0000-000003110000}"/>
    <cellStyle name="Comma 2 2 4 2" xfId="708" xr:uid="{00000000-0005-0000-0000-000004110000}"/>
    <cellStyle name="Comma 2 2 4 2 2" xfId="1341" xr:uid="{00000000-0005-0000-0000-000005110000}"/>
    <cellStyle name="Comma 2 2 4 2 2 2" xfId="3240" xr:uid="{00000000-0005-0000-0000-000006110000}"/>
    <cellStyle name="Comma 2 2 4 2 2 2 2" xfId="7043" xr:uid="{00000000-0005-0000-0000-000007110000}"/>
    <cellStyle name="Comma 2 2 4 2 2 2 2 2" xfId="14853" xr:uid="{00000000-0005-0000-0000-000008110000}"/>
    <cellStyle name="Comma 2 2 4 2 2 2 2 2 2" xfId="30264" xr:uid="{00000000-0005-0000-0000-000009110000}"/>
    <cellStyle name="Comma 2 2 4 2 2 2 2 2 2 2" xfId="61088" xr:uid="{00000000-0005-0000-0000-00000A110000}"/>
    <cellStyle name="Comma 2 2 4 2 2 2 2 2 3" xfId="45678" xr:uid="{00000000-0005-0000-0000-00000B110000}"/>
    <cellStyle name="Comma 2 2 4 2 2 2 2 3" xfId="22455" xr:uid="{00000000-0005-0000-0000-00000C110000}"/>
    <cellStyle name="Comma 2 2 4 2 2 2 2 3 2" xfId="53279" xr:uid="{00000000-0005-0000-0000-00000D110000}"/>
    <cellStyle name="Comma 2 2 4 2 2 2 2 4" xfId="37869" xr:uid="{00000000-0005-0000-0000-00000E110000}"/>
    <cellStyle name="Comma 2 2 4 2 2 2 3" xfId="11050" xr:uid="{00000000-0005-0000-0000-00000F110000}"/>
    <cellStyle name="Comma 2 2 4 2 2 2 3 2" xfId="26461" xr:uid="{00000000-0005-0000-0000-000010110000}"/>
    <cellStyle name="Comma 2 2 4 2 2 2 3 2 2" xfId="57285" xr:uid="{00000000-0005-0000-0000-000011110000}"/>
    <cellStyle name="Comma 2 2 4 2 2 2 3 3" xfId="41875" xr:uid="{00000000-0005-0000-0000-000012110000}"/>
    <cellStyle name="Comma 2 2 4 2 2 2 4" xfId="18652" xr:uid="{00000000-0005-0000-0000-000013110000}"/>
    <cellStyle name="Comma 2 2 4 2 2 2 4 2" xfId="49476" xr:uid="{00000000-0005-0000-0000-000014110000}"/>
    <cellStyle name="Comma 2 2 4 2 2 2 5" xfId="34066" xr:uid="{00000000-0005-0000-0000-000015110000}"/>
    <cellStyle name="Comma 2 2 4 2 2 3" xfId="5144" xr:uid="{00000000-0005-0000-0000-000016110000}"/>
    <cellStyle name="Comma 2 2 4 2 2 3 2" xfId="12954" xr:uid="{00000000-0005-0000-0000-000017110000}"/>
    <cellStyle name="Comma 2 2 4 2 2 3 2 2" xfId="28365" xr:uid="{00000000-0005-0000-0000-000018110000}"/>
    <cellStyle name="Comma 2 2 4 2 2 3 2 2 2" xfId="59189" xr:uid="{00000000-0005-0000-0000-000019110000}"/>
    <cellStyle name="Comma 2 2 4 2 2 3 2 3" xfId="43779" xr:uid="{00000000-0005-0000-0000-00001A110000}"/>
    <cellStyle name="Comma 2 2 4 2 2 3 3" xfId="20556" xr:uid="{00000000-0005-0000-0000-00001B110000}"/>
    <cellStyle name="Comma 2 2 4 2 2 3 3 2" xfId="51380" xr:uid="{00000000-0005-0000-0000-00001C110000}"/>
    <cellStyle name="Comma 2 2 4 2 2 3 4" xfId="35970" xr:uid="{00000000-0005-0000-0000-00001D110000}"/>
    <cellStyle name="Comma 2 2 4 2 2 4" xfId="9151" xr:uid="{00000000-0005-0000-0000-00001E110000}"/>
    <cellStyle name="Comma 2 2 4 2 2 4 2" xfId="24562" xr:uid="{00000000-0005-0000-0000-00001F110000}"/>
    <cellStyle name="Comma 2 2 4 2 2 4 2 2" xfId="55386" xr:uid="{00000000-0005-0000-0000-000020110000}"/>
    <cellStyle name="Comma 2 2 4 2 2 4 3" xfId="39976" xr:uid="{00000000-0005-0000-0000-000021110000}"/>
    <cellStyle name="Comma 2 2 4 2 2 5" xfId="16753" xr:uid="{00000000-0005-0000-0000-000022110000}"/>
    <cellStyle name="Comma 2 2 4 2 2 5 2" xfId="47577" xr:uid="{00000000-0005-0000-0000-000023110000}"/>
    <cellStyle name="Comma 2 2 4 2 2 6" xfId="32167" xr:uid="{00000000-0005-0000-0000-000024110000}"/>
    <cellStyle name="Comma 2 2 4 2 3" xfId="1974" xr:uid="{00000000-0005-0000-0000-000025110000}"/>
    <cellStyle name="Comma 2 2 4 2 3 2" xfId="3873" xr:uid="{00000000-0005-0000-0000-000026110000}"/>
    <cellStyle name="Comma 2 2 4 2 3 2 2" xfId="7676" xr:uid="{00000000-0005-0000-0000-000027110000}"/>
    <cellStyle name="Comma 2 2 4 2 3 2 2 2" xfId="15486" xr:uid="{00000000-0005-0000-0000-000028110000}"/>
    <cellStyle name="Comma 2 2 4 2 3 2 2 2 2" xfId="30897" xr:uid="{00000000-0005-0000-0000-000029110000}"/>
    <cellStyle name="Comma 2 2 4 2 3 2 2 2 2 2" xfId="61721" xr:uid="{00000000-0005-0000-0000-00002A110000}"/>
    <cellStyle name="Comma 2 2 4 2 3 2 2 2 3" xfId="46311" xr:uid="{00000000-0005-0000-0000-00002B110000}"/>
    <cellStyle name="Comma 2 2 4 2 3 2 2 3" xfId="23088" xr:uid="{00000000-0005-0000-0000-00002C110000}"/>
    <cellStyle name="Comma 2 2 4 2 3 2 2 3 2" xfId="53912" xr:uid="{00000000-0005-0000-0000-00002D110000}"/>
    <cellStyle name="Comma 2 2 4 2 3 2 2 4" xfId="38502" xr:uid="{00000000-0005-0000-0000-00002E110000}"/>
    <cellStyle name="Comma 2 2 4 2 3 2 3" xfId="11683" xr:uid="{00000000-0005-0000-0000-00002F110000}"/>
    <cellStyle name="Comma 2 2 4 2 3 2 3 2" xfId="27094" xr:uid="{00000000-0005-0000-0000-000030110000}"/>
    <cellStyle name="Comma 2 2 4 2 3 2 3 2 2" xfId="57918" xr:uid="{00000000-0005-0000-0000-000031110000}"/>
    <cellStyle name="Comma 2 2 4 2 3 2 3 3" xfId="42508" xr:uid="{00000000-0005-0000-0000-000032110000}"/>
    <cellStyle name="Comma 2 2 4 2 3 2 4" xfId="19285" xr:uid="{00000000-0005-0000-0000-000033110000}"/>
    <cellStyle name="Comma 2 2 4 2 3 2 4 2" xfId="50109" xr:uid="{00000000-0005-0000-0000-000034110000}"/>
    <cellStyle name="Comma 2 2 4 2 3 2 5" xfId="34699" xr:uid="{00000000-0005-0000-0000-000035110000}"/>
    <cellStyle name="Comma 2 2 4 2 3 3" xfId="5777" xr:uid="{00000000-0005-0000-0000-000036110000}"/>
    <cellStyle name="Comma 2 2 4 2 3 3 2" xfId="13587" xr:uid="{00000000-0005-0000-0000-000037110000}"/>
    <cellStyle name="Comma 2 2 4 2 3 3 2 2" xfId="28998" xr:uid="{00000000-0005-0000-0000-000038110000}"/>
    <cellStyle name="Comma 2 2 4 2 3 3 2 2 2" xfId="59822" xr:uid="{00000000-0005-0000-0000-000039110000}"/>
    <cellStyle name="Comma 2 2 4 2 3 3 2 3" xfId="44412" xr:uid="{00000000-0005-0000-0000-00003A110000}"/>
    <cellStyle name="Comma 2 2 4 2 3 3 3" xfId="21189" xr:uid="{00000000-0005-0000-0000-00003B110000}"/>
    <cellStyle name="Comma 2 2 4 2 3 3 3 2" xfId="52013" xr:uid="{00000000-0005-0000-0000-00003C110000}"/>
    <cellStyle name="Comma 2 2 4 2 3 3 4" xfId="36603" xr:uid="{00000000-0005-0000-0000-00003D110000}"/>
    <cellStyle name="Comma 2 2 4 2 3 4" xfId="9784" xr:uid="{00000000-0005-0000-0000-00003E110000}"/>
    <cellStyle name="Comma 2 2 4 2 3 4 2" xfId="25195" xr:uid="{00000000-0005-0000-0000-00003F110000}"/>
    <cellStyle name="Comma 2 2 4 2 3 4 2 2" xfId="56019" xr:uid="{00000000-0005-0000-0000-000040110000}"/>
    <cellStyle name="Comma 2 2 4 2 3 4 3" xfId="40609" xr:uid="{00000000-0005-0000-0000-000041110000}"/>
    <cellStyle name="Comma 2 2 4 2 3 5" xfId="17386" xr:uid="{00000000-0005-0000-0000-000042110000}"/>
    <cellStyle name="Comma 2 2 4 2 3 5 2" xfId="48210" xr:uid="{00000000-0005-0000-0000-000043110000}"/>
    <cellStyle name="Comma 2 2 4 2 3 6" xfId="32800" xr:uid="{00000000-0005-0000-0000-000044110000}"/>
    <cellStyle name="Comma 2 2 4 2 4" xfId="2607" xr:uid="{00000000-0005-0000-0000-000045110000}"/>
    <cellStyle name="Comma 2 2 4 2 4 2" xfId="6410" xr:uid="{00000000-0005-0000-0000-000046110000}"/>
    <cellStyle name="Comma 2 2 4 2 4 2 2" xfId="14220" xr:uid="{00000000-0005-0000-0000-000047110000}"/>
    <cellStyle name="Comma 2 2 4 2 4 2 2 2" xfId="29631" xr:uid="{00000000-0005-0000-0000-000048110000}"/>
    <cellStyle name="Comma 2 2 4 2 4 2 2 2 2" xfId="60455" xr:uid="{00000000-0005-0000-0000-000049110000}"/>
    <cellStyle name="Comma 2 2 4 2 4 2 2 3" xfId="45045" xr:uid="{00000000-0005-0000-0000-00004A110000}"/>
    <cellStyle name="Comma 2 2 4 2 4 2 3" xfId="21822" xr:uid="{00000000-0005-0000-0000-00004B110000}"/>
    <cellStyle name="Comma 2 2 4 2 4 2 3 2" xfId="52646" xr:uid="{00000000-0005-0000-0000-00004C110000}"/>
    <cellStyle name="Comma 2 2 4 2 4 2 4" xfId="37236" xr:uid="{00000000-0005-0000-0000-00004D110000}"/>
    <cellStyle name="Comma 2 2 4 2 4 3" xfId="10417" xr:uid="{00000000-0005-0000-0000-00004E110000}"/>
    <cellStyle name="Comma 2 2 4 2 4 3 2" xfId="25828" xr:uid="{00000000-0005-0000-0000-00004F110000}"/>
    <cellStyle name="Comma 2 2 4 2 4 3 2 2" xfId="56652" xr:uid="{00000000-0005-0000-0000-000050110000}"/>
    <cellStyle name="Comma 2 2 4 2 4 3 3" xfId="41242" xr:uid="{00000000-0005-0000-0000-000051110000}"/>
    <cellStyle name="Comma 2 2 4 2 4 4" xfId="18019" xr:uid="{00000000-0005-0000-0000-000052110000}"/>
    <cellStyle name="Comma 2 2 4 2 4 4 2" xfId="48843" xr:uid="{00000000-0005-0000-0000-000053110000}"/>
    <cellStyle name="Comma 2 2 4 2 4 5" xfId="33433" xr:uid="{00000000-0005-0000-0000-000054110000}"/>
    <cellStyle name="Comma 2 2 4 2 5" xfId="4511" xr:uid="{00000000-0005-0000-0000-000055110000}"/>
    <cellStyle name="Comma 2 2 4 2 5 2" xfId="12321" xr:uid="{00000000-0005-0000-0000-000056110000}"/>
    <cellStyle name="Comma 2 2 4 2 5 2 2" xfId="27732" xr:uid="{00000000-0005-0000-0000-000057110000}"/>
    <cellStyle name="Comma 2 2 4 2 5 2 2 2" xfId="58556" xr:uid="{00000000-0005-0000-0000-000058110000}"/>
    <cellStyle name="Comma 2 2 4 2 5 2 3" xfId="43146" xr:uid="{00000000-0005-0000-0000-000059110000}"/>
    <cellStyle name="Comma 2 2 4 2 5 3" xfId="19923" xr:uid="{00000000-0005-0000-0000-00005A110000}"/>
    <cellStyle name="Comma 2 2 4 2 5 3 2" xfId="50747" xr:uid="{00000000-0005-0000-0000-00005B110000}"/>
    <cellStyle name="Comma 2 2 4 2 5 4" xfId="35337" xr:uid="{00000000-0005-0000-0000-00005C110000}"/>
    <cellStyle name="Comma 2 2 4 2 6" xfId="8518" xr:uid="{00000000-0005-0000-0000-00005D110000}"/>
    <cellStyle name="Comma 2 2 4 2 6 2" xfId="23929" xr:uid="{00000000-0005-0000-0000-00005E110000}"/>
    <cellStyle name="Comma 2 2 4 2 6 2 2" xfId="54753" xr:uid="{00000000-0005-0000-0000-00005F110000}"/>
    <cellStyle name="Comma 2 2 4 2 6 3" xfId="39343" xr:uid="{00000000-0005-0000-0000-000060110000}"/>
    <cellStyle name="Comma 2 2 4 2 7" xfId="16120" xr:uid="{00000000-0005-0000-0000-000061110000}"/>
    <cellStyle name="Comma 2 2 4 2 7 2" xfId="46944" xr:uid="{00000000-0005-0000-0000-000062110000}"/>
    <cellStyle name="Comma 2 2 4 2 8" xfId="31534" xr:uid="{00000000-0005-0000-0000-000063110000}"/>
    <cellStyle name="Comma 2 2 4 3" xfId="499" xr:uid="{00000000-0005-0000-0000-000064110000}"/>
    <cellStyle name="Comma 2 2 4 3 2" xfId="1132" xr:uid="{00000000-0005-0000-0000-000065110000}"/>
    <cellStyle name="Comma 2 2 4 3 2 2" xfId="3031" xr:uid="{00000000-0005-0000-0000-000066110000}"/>
    <cellStyle name="Comma 2 2 4 3 2 2 2" xfId="6834" xr:uid="{00000000-0005-0000-0000-000067110000}"/>
    <cellStyle name="Comma 2 2 4 3 2 2 2 2" xfId="14644" xr:uid="{00000000-0005-0000-0000-000068110000}"/>
    <cellStyle name="Comma 2 2 4 3 2 2 2 2 2" xfId="30055" xr:uid="{00000000-0005-0000-0000-000069110000}"/>
    <cellStyle name="Comma 2 2 4 3 2 2 2 2 2 2" xfId="60879" xr:uid="{00000000-0005-0000-0000-00006A110000}"/>
    <cellStyle name="Comma 2 2 4 3 2 2 2 2 3" xfId="45469" xr:uid="{00000000-0005-0000-0000-00006B110000}"/>
    <cellStyle name="Comma 2 2 4 3 2 2 2 3" xfId="22246" xr:uid="{00000000-0005-0000-0000-00006C110000}"/>
    <cellStyle name="Comma 2 2 4 3 2 2 2 3 2" xfId="53070" xr:uid="{00000000-0005-0000-0000-00006D110000}"/>
    <cellStyle name="Comma 2 2 4 3 2 2 2 4" xfId="37660" xr:uid="{00000000-0005-0000-0000-00006E110000}"/>
    <cellStyle name="Comma 2 2 4 3 2 2 3" xfId="10841" xr:uid="{00000000-0005-0000-0000-00006F110000}"/>
    <cellStyle name="Comma 2 2 4 3 2 2 3 2" xfId="26252" xr:uid="{00000000-0005-0000-0000-000070110000}"/>
    <cellStyle name="Comma 2 2 4 3 2 2 3 2 2" xfId="57076" xr:uid="{00000000-0005-0000-0000-000071110000}"/>
    <cellStyle name="Comma 2 2 4 3 2 2 3 3" xfId="41666" xr:uid="{00000000-0005-0000-0000-000072110000}"/>
    <cellStyle name="Comma 2 2 4 3 2 2 4" xfId="18443" xr:uid="{00000000-0005-0000-0000-000073110000}"/>
    <cellStyle name="Comma 2 2 4 3 2 2 4 2" xfId="49267" xr:uid="{00000000-0005-0000-0000-000074110000}"/>
    <cellStyle name="Comma 2 2 4 3 2 2 5" xfId="33857" xr:uid="{00000000-0005-0000-0000-000075110000}"/>
    <cellStyle name="Comma 2 2 4 3 2 3" xfId="4935" xr:uid="{00000000-0005-0000-0000-000076110000}"/>
    <cellStyle name="Comma 2 2 4 3 2 3 2" xfId="12745" xr:uid="{00000000-0005-0000-0000-000077110000}"/>
    <cellStyle name="Comma 2 2 4 3 2 3 2 2" xfId="28156" xr:uid="{00000000-0005-0000-0000-000078110000}"/>
    <cellStyle name="Comma 2 2 4 3 2 3 2 2 2" xfId="58980" xr:uid="{00000000-0005-0000-0000-000079110000}"/>
    <cellStyle name="Comma 2 2 4 3 2 3 2 3" xfId="43570" xr:uid="{00000000-0005-0000-0000-00007A110000}"/>
    <cellStyle name="Comma 2 2 4 3 2 3 3" xfId="20347" xr:uid="{00000000-0005-0000-0000-00007B110000}"/>
    <cellStyle name="Comma 2 2 4 3 2 3 3 2" xfId="51171" xr:uid="{00000000-0005-0000-0000-00007C110000}"/>
    <cellStyle name="Comma 2 2 4 3 2 3 4" xfId="35761" xr:uid="{00000000-0005-0000-0000-00007D110000}"/>
    <cellStyle name="Comma 2 2 4 3 2 4" xfId="8942" xr:uid="{00000000-0005-0000-0000-00007E110000}"/>
    <cellStyle name="Comma 2 2 4 3 2 4 2" xfId="24353" xr:uid="{00000000-0005-0000-0000-00007F110000}"/>
    <cellStyle name="Comma 2 2 4 3 2 4 2 2" xfId="55177" xr:uid="{00000000-0005-0000-0000-000080110000}"/>
    <cellStyle name="Comma 2 2 4 3 2 4 3" xfId="39767" xr:uid="{00000000-0005-0000-0000-000081110000}"/>
    <cellStyle name="Comma 2 2 4 3 2 5" xfId="16544" xr:uid="{00000000-0005-0000-0000-000082110000}"/>
    <cellStyle name="Comma 2 2 4 3 2 5 2" xfId="47368" xr:uid="{00000000-0005-0000-0000-000083110000}"/>
    <cellStyle name="Comma 2 2 4 3 2 6" xfId="31958" xr:uid="{00000000-0005-0000-0000-000084110000}"/>
    <cellStyle name="Comma 2 2 4 3 3" xfId="1765" xr:uid="{00000000-0005-0000-0000-000085110000}"/>
    <cellStyle name="Comma 2 2 4 3 3 2" xfId="3664" xr:uid="{00000000-0005-0000-0000-000086110000}"/>
    <cellStyle name="Comma 2 2 4 3 3 2 2" xfId="7467" xr:uid="{00000000-0005-0000-0000-000087110000}"/>
    <cellStyle name="Comma 2 2 4 3 3 2 2 2" xfId="15277" xr:uid="{00000000-0005-0000-0000-000088110000}"/>
    <cellStyle name="Comma 2 2 4 3 3 2 2 2 2" xfId="30688" xr:uid="{00000000-0005-0000-0000-000089110000}"/>
    <cellStyle name="Comma 2 2 4 3 3 2 2 2 2 2" xfId="61512" xr:uid="{00000000-0005-0000-0000-00008A110000}"/>
    <cellStyle name="Comma 2 2 4 3 3 2 2 2 3" xfId="46102" xr:uid="{00000000-0005-0000-0000-00008B110000}"/>
    <cellStyle name="Comma 2 2 4 3 3 2 2 3" xfId="22879" xr:uid="{00000000-0005-0000-0000-00008C110000}"/>
    <cellStyle name="Comma 2 2 4 3 3 2 2 3 2" xfId="53703" xr:uid="{00000000-0005-0000-0000-00008D110000}"/>
    <cellStyle name="Comma 2 2 4 3 3 2 2 4" xfId="38293" xr:uid="{00000000-0005-0000-0000-00008E110000}"/>
    <cellStyle name="Comma 2 2 4 3 3 2 3" xfId="11474" xr:uid="{00000000-0005-0000-0000-00008F110000}"/>
    <cellStyle name="Comma 2 2 4 3 3 2 3 2" xfId="26885" xr:uid="{00000000-0005-0000-0000-000090110000}"/>
    <cellStyle name="Comma 2 2 4 3 3 2 3 2 2" xfId="57709" xr:uid="{00000000-0005-0000-0000-000091110000}"/>
    <cellStyle name="Comma 2 2 4 3 3 2 3 3" xfId="42299" xr:uid="{00000000-0005-0000-0000-000092110000}"/>
    <cellStyle name="Comma 2 2 4 3 3 2 4" xfId="19076" xr:uid="{00000000-0005-0000-0000-000093110000}"/>
    <cellStyle name="Comma 2 2 4 3 3 2 4 2" xfId="49900" xr:uid="{00000000-0005-0000-0000-000094110000}"/>
    <cellStyle name="Comma 2 2 4 3 3 2 5" xfId="34490" xr:uid="{00000000-0005-0000-0000-000095110000}"/>
    <cellStyle name="Comma 2 2 4 3 3 3" xfId="5568" xr:uid="{00000000-0005-0000-0000-000096110000}"/>
    <cellStyle name="Comma 2 2 4 3 3 3 2" xfId="13378" xr:uid="{00000000-0005-0000-0000-000097110000}"/>
    <cellStyle name="Comma 2 2 4 3 3 3 2 2" xfId="28789" xr:uid="{00000000-0005-0000-0000-000098110000}"/>
    <cellStyle name="Comma 2 2 4 3 3 3 2 2 2" xfId="59613" xr:uid="{00000000-0005-0000-0000-000099110000}"/>
    <cellStyle name="Comma 2 2 4 3 3 3 2 3" xfId="44203" xr:uid="{00000000-0005-0000-0000-00009A110000}"/>
    <cellStyle name="Comma 2 2 4 3 3 3 3" xfId="20980" xr:uid="{00000000-0005-0000-0000-00009B110000}"/>
    <cellStyle name="Comma 2 2 4 3 3 3 3 2" xfId="51804" xr:uid="{00000000-0005-0000-0000-00009C110000}"/>
    <cellStyle name="Comma 2 2 4 3 3 3 4" xfId="36394" xr:uid="{00000000-0005-0000-0000-00009D110000}"/>
    <cellStyle name="Comma 2 2 4 3 3 4" xfId="9575" xr:uid="{00000000-0005-0000-0000-00009E110000}"/>
    <cellStyle name="Comma 2 2 4 3 3 4 2" xfId="24986" xr:uid="{00000000-0005-0000-0000-00009F110000}"/>
    <cellStyle name="Comma 2 2 4 3 3 4 2 2" xfId="55810" xr:uid="{00000000-0005-0000-0000-0000A0110000}"/>
    <cellStyle name="Comma 2 2 4 3 3 4 3" xfId="40400" xr:uid="{00000000-0005-0000-0000-0000A1110000}"/>
    <cellStyle name="Comma 2 2 4 3 3 5" xfId="17177" xr:uid="{00000000-0005-0000-0000-0000A2110000}"/>
    <cellStyle name="Comma 2 2 4 3 3 5 2" xfId="48001" xr:uid="{00000000-0005-0000-0000-0000A3110000}"/>
    <cellStyle name="Comma 2 2 4 3 3 6" xfId="32591" xr:uid="{00000000-0005-0000-0000-0000A4110000}"/>
    <cellStyle name="Comma 2 2 4 3 4" xfId="2398" xr:uid="{00000000-0005-0000-0000-0000A5110000}"/>
    <cellStyle name="Comma 2 2 4 3 4 2" xfId="6201" xr:uid="{00000000-0005-0000-0000-0000A6110000}"/>
    <cellStyle name="Comma 2 2 4 3 4 2 2" xfId="14011" xr:uid="{00000000-0005-0000-0000-0000A7110000}"/>
    <cellStyle name="Comma 2 2 4 3 4 2 2 2" xfId="29422" xr:uid="{00000000-0005-0000-0000-0000A8110000}"/>
    <cellStyle name="Comma 2 2 4 3 4 2 2 2 2" xfId="60246" xr:uid="{00000000-0005-0000-0000-0000A9110000}"/>
    <cellStyle name="Comma 2 2 4 3 4 2 2 3" xfId="44836" xr:uid="{00000000-0005-0000-0000-0000AA110000}"/>
    <cellStyle name="Comma 2 2 4 3 4 2 3" xfId="21613" xr:uid="{00000000-0005-0000-0000-0000AB110000}"/>
    <cellStyle name="Comma 2 2 4 3 4 2 3 2" xfId="52437" xr:uid="{00000000-0005-0000-0000-0000AC110000}"/>
    <cellStyle name="Comma 2 2 4 3 4 2 4" xfId="37027" xr:uid="{00000000-0005-0000-0000-0000AD110000}"/>
    <cellStyle name="Comma 2 2 4 3 4 3" xfId="10208" xr:uid="{00000000-0005-0000-0000-0000AE110000}"/>
    <cellStyle name="Comma 2 2 4 3 4 3 2" xfId="25619" xr:uid="{00000000-0005-0000-0000-0000AF110000}"/>
    <cellStyle name="Comma 2 2 4 3 4 3 2 2" xfId="56443" xr:uid="{00000000-0005-0000-0000-0000B0110000}"/>
    <cellStyle name="Comma 2 2 4 3 4 3 3" xfId="41033" xr:uid="{00000000-0005-0000-0000-0000B1110000}"/>
    <cellStyle name="Comma 2 2 4 3 4 4" xfId="17810" xr:uid="{00000000-0005-0000-0000-0000B2110000}"/>
    <cellStyle name="Comma 2 2 4 3 4 4 2" xfId="48634" xr:uid="{00000000-0005-0000-0000-0000B3110000}"/>
    <cellStyle name="Comma 2 2 4 3 4 5" xfId="33224" xr:uid="{00000000-0005-0000-0000-0000B4110000}"/>
    <cellStyle name="Comma 2 2 4 3 5" xfId="4302" xr:uid="{00000000-0005-0000-0000-0000B5110000}"/>
    <cellStyle name="Comma 2 2 4 3 5 2" xfId="12112" xr:uid="{00000000-0005-0000-0000-0000B6110000}"/>
    <cellStyle name="Comma 2 2 4 3 5 2 2" xfId="27523" xr:uid="{00000000-0005-0000-0000-0000B7110000}"/>
    <cellStyle name="Comma 2 2 4 3 5 2 2 2" xfId="58347" xr:uid="{00000000-0005-0000-0000-0000B8110000}"/>
    <cellStyle name="Comma 2 2 4 3 5 2 3" xfId="42937" xr:uid="{00000000-0005-0000-0000-0000B9110000}"/>
    <cellStyle name="Comma 2 2 4 3 5 3" xfId="19714" xr:uid="{00000000-0005-0000-0000-0000BA110000}"/>
    <cellStyle name="Comma 2 2 4 3 5 3 2" xfId="50538" xr:uid="{00000000-0005-0000-0000-0000BB110000}"/>
    <cellStyle name="Comma 2 2 4 3 5 4" xfId="35128" xr:uid="{00000000-0005-0000-0000-0000BC110000}"/>
    <cellStyle name="Comma 2 2 4 3 6" xfId="8309" xr:uid="{00000000-0005-0000-0000-0000BD110000}"/>
    <cellStyle name="Comma 2 2 4 3 6 2" xfId="23720" xr:uid="{00000000-0005-0000-0000-0000BE110000}"/>
    <cellStyle name="Comma 2 2 4 3 6 2 2" xfId="54544" xr:uid="{00000000-0005-0000-0000-0000BF110000}"/>
    <cellStyle name="Comma 2 2 4 3 6 3" xfId="39134" xr:uid="{00000000-0005-0000-0000-0000C0110000}"/>
    <cellStyle name="Comma 2 2 4 3 7" xfId="15911" xr:uid="{00000000-0005-0000-0000-0000C1110000}"/>
    <cellStyle name="Comma 2 2 4 3 7 2" xfId="46735" xr:uid="{00000000-0005-0000-0000-0000C2110000}"/>
    <cellStyle name="Comma 2 2 4 3 8" xfId="31325" xr:uid="{00000000-0005-0000-0000-0000C3110000}"/>
    <cellStyle name="Comma 2 2 4 4" xfId="919" xr:uid="{00000000-0005-0000-0000-0000C4110000}"/>
    <cellStyle name="Comma 2 2 4 4 2" xfId="2818" xr:uid="{00000000-0005-0000-0000-0000C5110000}"/>
    <cellStyle name="Comma 2 2 4 4 2 2" xfId="6621" xr:uid="{00000000-0005-0000-0000-0000C6110000}"/>
    <cellStyle name="Comma 2 2 4 4 2 2 2" xfId="14431" xr:uid="{00000000-0005-0000-0000-0000C7110000}"/>
    <cellStyle name="Comma 2 2 4 4 2 2 2 2" xfId="29842" xr:uid="{00000000-0005-0000-0000-0000C8110000}"/>
    <cellStyle name="Comma 2 2 4 4 2 2 2 2 2" xfId="60666" xr:uid="{00000000-0005-0000-0000-0000C9110000}"/>
    <cellStyle name="Comma 2 2 4 4 2 2 2 3" xfId="45256" xr:uid="{00000000-0005-0000-0000-0000CA110000}"/>
    <cellStyle name="Comma 2 2 4 4 2 2 3" xfId="22033" xr:uid="{00000000-0005-0000-0000-0000CB110000}"/>
    <cellStyle name="Comma 2 2 4 4 2 2 3 2" xfId="52857" xr:uid="{00000000-0005-0000-0000-0000CC110000}"/>
    <cellStyle name="Comma 2 2 4 4 2 2 4" xfId="37447" xr:uid="{00000000-0005-0000-0000-0000CD110000}"/>
    <cellStyle name="Comma 2 2 4 4 2 3" xfId="10628" xr:uid="{00000000-0005-0000-0000-0000CE110000}"/>
    <cellStyle name="Comma 2 2 4 4 2 3 2" xfId="26039" xr:uid="{00000000-0005-0000-0000-0000CF110000}"/>
    <cellStyle name="Comma 2 2 4 4 2 3 2 2" xfId="56863" xr:uid="{00000000-0005-0000-0000-0000D0110000}"/>
    <cellStyle name="Comma 2 2 4 4 2 3 3" xfId="41453" xr:uid="{00000000-0005-0000-0000-0000D1110000}"/>
    <cellStyle name="Comma 2 2 4 4 2 4" xfId="18230" xr:uid="{00000000-0005-0000-0000-0000D2110000}"/>
    <cellStyle name="Comma 2 2 4 4 2 4 2" xfId="49054" xr:uid="{00000000-0005-0000-0000-0000D3110000}"/>
    <cellStyle name="Comma 2 2 4 4 2 5" xfId="33644" xr:uid="{00000000-0005-0000-0000-0000D4110000}"/>
    <cellStyle name="Comma 2 2 4 4 3" xfId="4722" xr:uid="{00000000-0005-0000-0000-0000D5110000}"/>
    <cellStyle name="Comma 2 2 4 4 3 2" xfId="12532" xr:uid="{00000000-0005-0000-0000-0000D6110000}"/>
    <cellStyle name="Comma 2 2 4 4 3 2 2" xfId="27943" xr:uid="{00000000-0005-0000-0000-0000D7110000}"/>
    <cellStyle name="Comma 2 2 4 4 3 2 2 2" xfId="58767" xr:uid="{00000000-0005-0000-0000-0000D8110000}"/>
    <cellStyle name="Comma 2 2 4 4 3 2 3" xfId="43357" xr:uid="{00000000-0005-0000-0000-0000D9110000}"/>
    <cellStyle name="Comma 2 2 4 4 3 3" xfId="20134" xr:uid="{00000000-0005-0000-0000-0000DA110000}"/>
    <cellStyle name="Comma 2 2 4 4 3 3 2" xfId="50958" xr:uid="{00000000-0005-0000-0000-0000DB110000}"/>
    <cellStyle name="Comma 2 2 4 4 3 4" xfId="35548" xr:uid="{00000000-0005-0000-0000-0000DC110000}"/>
    <cellStyle name="Comma 2 2 4 4 4" xfId="8729" xr:uid="{00000000-0005-0000-0000-0000DD110000}"/>
    <cellStyle name="Comma 2 2 4 4 4 2" xfId="24140" xr:uid="{00000000-0005-0000-0000-0000DE110000}"/>
    <cellStyle name="Comma 2 2 4 4 4 2 2" xfId="54964" xr:uid="{00000000-0005-0000-0000-0000DF110000}"/>
    <cellStyle name="Comma 2 2 4 4 4 3" xfId="39554" xr:uid="{00000000-0005-0000-0000-0000E0110000}"/>
    <cellStyle name="Comma 2 2 4 4 5" xfId="16331" xr:uid="{00000000-0005-0000-0000-0000E1110000}"/>
    <cellStyle name="Comma 2 2 4 4 5 2" xfId="47155" xr:uid="{00000000-0005-0000-0000-0000E2110000}"/>
    <cellStyle name="Comma 2 2 4 4 6" xfId="31745" xr:uid="{00000000-0005-0000-0000-0000E3110000}"/>
    <cellStyle name="Comma 2 2 4 5" xfId="1552" xr:uid="{00000000-0005-0000-0000-0000E4110000}"/>
    <cellStyle name="Comma 2 2 4 5 2" xfId="3451" xr:uid="{00000000-0005-0000-0000-0000E5110000}"/>
    <cellStyle name="Comma 2 2 4 5 2 2" xfId="7254" xr:uid="{00000000-0005-0000-0000-0000E6110000}"/>
    <cellStyle name="Comma 2 2 4 5 2 2 2" xfId="15064" xr:uid="{00000000-0005-0000-0000-0000E7110000}"/>
    <cellStyle name="Comma 2 2 4 5 2 2 2 2" xfId="30475" xr:uid="{00000000-0005-0000-0000-0000E8110000}"/>
    <cellStyle name="Comma 2 2 4 5 2 2 2 2 2" xfId="61299" xr:uid="{00000000-0005-0000-0000-0000E9110000}"/>
    <cellStyle name="Comma 2 2 4 5 2 2 2 3" xfId="45889" xr:uid="{00000000-0005-0000-0000-0000EA110000}"/>
    <cellStyle name="Comma 2 2 4 5 2 2 3" xfId="22666" xr:uid="{00000000-0005-0000-0000-0000EB110000}"/>
    <cellStyle name="Comma 2 2 4 5 2 2 3 2" xfId="53490" xr:uid="{00000000-0005-0000-0000-0000EC110000}"/>
    <cellStyle name="Comma 2 2 4 5 2 2 4" xfId="38080" xr:uid="{00000000-0005-0000-0000-0000ED110000}"/>
    <cellStyle name="Comma 2 2 4 5 2 3" xfId="11261" xr:uid="{00000000-0005-0000-0000-0000EE110000}"/>
    <cellStyle name="Comma 2 2 4 5 2 3 2" xfId="26672" xr:uid="{00000000-0005-0000-0000-0000EF110000}"/>
    <cellStyle name="Comma 2 2 4 5 2 3 2 2" xfId="57496" xr:uid="{00000000-0005-0000-0000-0000F0110000}"/>
    <cellStyle name="Comma 2 2 4 5 2 3 3" xfId="42086" xr:uid="{00000000-0005-0000-0000-0000F1110000}"/>
    <cellStyle name="Comma 2 2 4 5 2 4" xfId="18863" xr:uid="{00000000-0005-0000-0000-0000F2110000}"/>
    <cellStyle name="Comma 2 2 4 5 2 4 2" xfId="49687" xr:uid="{00000000-0005-0000-0000-0000F3110000}"/>
    <cellStyle name="Comma 2 2 4 5 2 5" xfId="34277" xr:uid="{00000000-0005-0000-0000-0000F4110000}"/>
    <cellStyle name="Comma 2 2 4 5 3" xfId="5355" xr:uid="{00000000-0005-0000-0000-0000F5110000}"/>
    <cellStyle name="Comma 2 2 4 5 3 2" xfId="13165" xr:uid="{00000000-0005-0000-0000-0000F6110000}"/>
    <cellStyle name="Comma 2 2 4 5 3 2 2" xfId="28576" xr:uid="{00000000-0005-0000-0000-0000F7110000}"/>
    <cellStyle name="Comma 2 2 4 5 3 2 2 2" xfId="59400" xr:uid="{00000000-0005-0000-0000-0000F8110000}"/>
    <cellStyle name="Comma 2 2 4 5 3 2 3" xfId="43990" xr:uid="{00000000-0005-0000-0000-0000F9110000}"/>
    <cellStyle name="Comma 2 2 4 5 3 3" xfId="20767" xr:uid="{00000000-0005-0000-0000-0000FA110000}"/>
    <cellStyle name="Comma 2 2 4 5 3 3 2" xfId="51591" xr:uid="{00000000-0005-0000-0000-0000FB110000}"/>
    <cellStyle name="Comma 2 2 4 5 3 4" xfId="36181" xr:uid="{00000000-0005-0000-0000-0000FC110000}"/>
    <cellStyle name="Comma 2 2 4 5 4" xfId="9362" xr:uid="{00000000-0005-0000-0000-0000FD110000}"/>
    <cellStyle name="Comma 2 2 4 5 4 2" xfId="24773" xr:uid="{00000000-0005-0000-0000-0000FE110000}"/>
    <cellStyle name="Comma 2 2 4 5 4 2 2" xfId="55597" xr:uid="{00000000-0005-0000-0000-0000FF110000}"/>
    <cellStyle name="Comma 2 2 4 5 4 3" xfId="40187" xr:uid="{00000000-0005-0000-0000-000000120000}"/>
    <cellStyle name="Comma 2 2 4 5 5" xfId="16964" xr:uid="{00000000-0005-0000-0000-000001120000}"/>
    <cellStyle name="Comma 2 2 4 5 5 2" xfId="47788" xr:uid="{00000000-0005-0000-0000-000002120000}"/>
    <cellStyle name="Comma 2 2 4 5 6" xfId="32378" xr:uid="{00000000-0005-0000-0000-000003120000}"/>
    <cellStyle name="Comma 2 2 4 6" xfId="2185" xr:uid="{00000000-0005-0000-0000-000004120000}"/>
    <cellStyle name="Comma 2 2 4 6 2" xfId="5988" xr:uid="{00000000-0005-0000-0000-000005120000}"/>
    <cellStyle name="Comma 2 2 4 6 2 2" xfId="13798" xr:uid="{00000000-0005-0000-0000-000006120000}"/>
    <cellStyle name="Comma 2 2 4 6 2 2 2" xfId="29209" xr:uid="{00000000-0005-0000-0000-000007120000}"/>
    <cellStyle name="Comma 2 2 4 6 2 2 2 2" xfId="60033" xr:uid="{00000000-0005-0000-0000-000008120000}"/>
    <cellStyle name="Comma 2 2 4 6 2 2 3" xfId="44623" xr:uid="{00000000-0005-0000-0000-000009120000}"/>
    <cellStyle name="Comma 2 2 4 6 2 3" xfId="21400" xr:uid="{00000000-0005-0000-0000-00000A120000}"/>
    <cellStyle name="Comma 2 2 4 6 2 3 2" xfId="52224" xr:uid="{00000000-0005-0000-0000-00000B120000}"/>
    <cellStyle name="Comma 2 2 4 6 2 4" xfId="36814" xr:uid="{00000000-0005-0000-0000-00000C120000}"/>
    <cellStyle name="Comma 2 2 4 6 3" xfId="9995" xr:uid="{00000000-0005-0000-0000-00000D120000}"/>
    <cellStyle name="Comma 2 2 4 6 3 2" xfId="25406" xr:uid="{00000000-0005-0000-0000-00000E120000}"/>
    <cellStyle name="Comma 2 2 4 6 3 2 2" xfId="56230" xr:uid="{00000000-0005-0000-0000-00000F120000}"/>
    <cellStyle name="Comma 2 2 4 6 3 3" xfId="40820" xr:uid="{00000000-0005-0000-0000-000010120000}"/>
    <cellStyle name="Comma 2 2 4 6 4" xfId="17597" xr:uid="{00000000-0005-0000-0000-000011120000}"/>
    <cellStyle name="Comma 2 2 4 6 4 2" xfId="48421" xr:uid="{00000000-0005-0000-0000-000012120000}"/>
    <cellStyle name="Comma 2 2 4 6 5" xfId="33011" xr:uid="{00000000-0005-0000-0000-000013120000}"/>
    <cellStyle name="Comma 2 2 4 7" xfId="4089" xr:uid="{00000000-0005-0000-0000-000014120000}"/>
    <cellStyle name="Comma 2 2 4 7 2" xfId="11899" xr:uid="{00000000-0005-0000-0000-000015120000}"/>
    <cellStyle name="Comma 2 2 4 7 2 2" xfId="27310" xr:uid="{00000000-0005-0000-0000-000016120000}"/>
    <cellStyle name="Comma 2 2 4 7 2 2 2" xfId="58134" xr:uid="{00000000-0005-0000-0000-000017120000}"/>
    <cellStyle name="Comma 2 2 4 7 2 3" xfId="42724" xr:uid="{00000000-0005-0000-0000-000018120000}"/>
    <cellStyle name="Comma 2 2 4 7 3" xfId="19501" xr:uid="{00000000-0005-0000-0000-000019120000}"/>
    <cellStyle name="Comma 2 2 4 7 3 2" xfId="50325" xr:uid="{00000000-0005-0000-0000-00001A120000}"/>
    <cellStyle name="Comma 2 2 4 7 4" xfId="34915" xr:uid="{00000000-0005-0000-0000-00001B120000}"/>
    <cellStyle name="Comma 2 2 4 8" xfId="8096" xr:uid="{00000000-0005-0000-0000-00001C120000}"/>
    <cellStyle name="Comma 2 2 4 8 2" xfId="23507" xr:uid="{00000000-0005-0000-0000-00001D120000}"/>
    <cellStyle name="Comma 2 2 4 8 2 2" xfId="54331" xr:uid="{00000000-0005-0000-0000-00001E120000}"/>
    <cellStyle name="Comma 2 2 4 8 3" xfId="38921" xr:uid="{00000000-0005-0000-0000-00001F120000}"/>
    <cellStyle name="Comma 2 2 4 9" xfId="7887" xr:uid="{00000000-0005-0000-0000-000020120000}"/>
    <cellStyle name="Comma 2 2 4 9 2" xfId="23298" xr:uid="{00000000-0005-0000-0000-000021120000}"/>
    <cellStyle name="Comma 2 2 4 9 2 2" xfId="54122" xr:uid="{00000000-0005-0000-0000-000022120000}"/>
    <cellStyle name="Comma 2 2 4 9 3" xfId="38712" xr:uid="{00000000-0005-0000-0000-000023120000}"/>
    <cellStyle name="Comma 2 2 5" xfId="205" xr:uid="{00000000-0005-0000-0000-000024120000}"/>
    <cellStyle name="Comma 2 2 5 10" xfId="15618" xr:uid="{00000000-0005-0000-0000-000025120000}"/>
    <cellStyle name="Comma 2 2 5 10 2" xfId="46442" xr:uid="{00000000-0005-0000-0000-000026120000}"/>
    <cellStyle name="Comma 2 2 5 11" xfId="31032" xr:uid="{00000000-0005-0000-0000-000027120000}"/>
    <cellStyle name="Comma 2 2 5 2" xfId="628" xr:uid="{00000000-0005-0000-0000-000028120000}"/>
    <cellStyle name="Comma 2 2 5 2 2" xfId="1261" xr:uid="{00000000-0005-0000-0000-000029120000}"/>
    <cellStyle name="Comma 2 2 5 2 2 2" xfId="3160" xr:uid="{00000000-0005-0000-0000-00002A120000}"/>
    <cellStyle name="Comma 2 2 5 2 2 2 2" xfId="6963" xr:uid="{00000000-0005-0000-0000-00002B120000}"/>
    <cellStyle name="Comma 2 2 5 2 2 2 2 2" xfId="14773" xr:uid="{00000000-0005-0000-0000-00002C120000}"/>
    <cellStyle name="Comma 2 2 5 2 2 2 2 2 2" xfId="30184" xr:uid="{00000000-0005-0000-0000-00002D120000}"/>
    <cellStyle name="Comma 2 2 5 2 2 2 2 2 2 2" xfId="61008" xr:uid="{00000000-0005-0000-0000-00002E120000}"/>
    <cellStyle name="Comma 2 2 5 2 2 2 2 2 3" xfId="45598" xr:uid="{00000000-0005-0000-0000-00002F120000}"/>
    <cellStyle name="Comma 2 2 5 2 2 2 2 3" xfId="22375" xr:uid="{00000000-0005-0000-0000-000030120000}"/>
    <cellStyle name="Comma 2 2 5 2 2 2 2 3 2" xfId="53199" xr:uid="{00000000-0005-0000-0000-000031120000}"/>
    <cellStyle name="Comma 2 2 5 2 2 2 2 4" xfId="37789" xr:uid="{00000000-0005-0000-0000-000032120000}"/>
    <cellStyle name="Comma 2 2 5 2 2 2 3" xfId="10970" xr:uid="{00000000-0005-0000-0000-000033120000}"/>
    <cellStyle name="Comma 2 2 5 2 2 2 3 2" xfId="26381" xr:uid="{00000000-0005-0000-0000-000034120000}"/>
    <cellStyle name="Comma 2 2 5 2 2 2 3 2 2" xfId="57205" xr:uid="{00000000-0005-0000-0000-000035120000}"/>
    <cellStyle name="Comma 2 2 5 2 2 2 3 3" xfId="41795" xr:uid="{00000000-0005-0000-0000-000036120000}"/>
    <cellStyle name="Comma 2 2 5 2 2 2 4" xfId="18572" xr:uid="{00000000-0005-0000-0000-000037120000}"/>
    <cellStyle name="Comma 2 2 5 2 2 2 4 2" xfId="49396" xr:uid="{00000000-0005-0000-0000-000038120000}"/>
    <cellStyle name="Comma 2 2 5 2 2 2 5" xfId="33986" xr:uid="{00000000-0005-0000-0000-000039120000}"/>
    <cellStyle name="Comma 2 2 5 2 2 3" xfId="5064" xr:uid="{00000000-0005-0000-0000-00003A120000}"/>
    <cellStyle name="Comma 2 2 5 2 2 3 2" xfId="12874" xr:uid="{00000000-0005-0000-0000-00003B120000}"/>
    <cellStyle name="Comma 2 2 5 2 2 3 2 2" xfId="28285" xr:uid="{00000000-0005-0000-0000-00003C120000}"/>
    <cellStyle name="Comma 2 2 5 2 2 3 2 2 2" xfId="59109" xr:uid="{00000000-0005-0000-0000-00003D120000}"/>
    <cellStyle name="Comma 2 2 5 2 2 3 2 3" xfId="43699" xr:uid="{00000000-0005-0000-0000-00003E120000}"/>
    <cellStyle name="Comma 2 2 5 2 2 3 3" xfId="20476" xr:uid="{00000000-0005-0000-0000-00003F120000}"/>
    <cellStyle name="Comma 2 2 5 2 2 3 3 2" xfId="51300" xr:uid="{00000000-0005-0000-0000-000040120000}"/>
    <cellStyle name="Comma 2 2 5 2 2 3 4" xfId="35890" xr:uid="{00000000-0005-0000-0000-000041120000}"/>
    <cellStyle name="Comma 2 2 5 2 2 4" xfId="9071" xr:uid="{00000000-0005-0000-0000-000042120000}"/>
    <cellStyle name="Comma 2 2 5 2 2 4 2" xfId="24482" xr:uid="{00000000-0005-0000-0000-000043120000}"/>
    <cellStyle name="Comma 2 2 5 2 2 4 2 2" xfId="55306" xr:uid="{00000000-0005-0000-0000-000044120000}"/>
    <cellStyle name="Comma 2 2 5 2 2 4 3" xfId="39896" xr:uid="{00000000-0005-0000-0000-000045120000}"/>
    <cellStyle name="Comma 2 2 5 2 2 5" xfId="16673" xr:uid="{00000000-0005-0000-0000-000046120000}"/>
    <cellStyle name="Comma 2 2 5 2 2 5 2" xfId="47497" xr:uid="{00000000-0005-0000-0000-000047120000}"/>
    <cellStyle name="Comma 2 2 5 2 2 6" xfId="32087" xr:uid="{00000000-0005-0000-0000-000048120000}"/>
    <cellStyle name="Comma 2 2 5 2 3" xfId="1894" xr:uid="{00000000-0005-0000-0000-000049120000}"/>
    <cellStyle name="Comma 2 2 5 2 3 2" xfId="3793" xr:uid="{00000000-0005-0000-0000-00004A120000}"/>
    <cellStyle name="Comma 2 2 5 2 3 2 2" xfId="7596" xr:uid="{00000000-0005-0000-0000-00004B120000}"/>
    <cellStyle name="Comma 2 2 5 2 3 2 2 2" xfId="15406" xr:uid="{00000000-0005-0000-0000-00004C120000}"/>
    <cellStyle name="Comma 2 2 5 2 3 2 2 2 2" xfId="30817" xr:uid="{00000000-0005-0000-0000-00004D120000}"/>
    <cellStyle name="Comma 2 2 5 2 3 2 2 2 2 2" xfId="61641" xr:uid="{00000000-0005-0000-0000-00004E120000}"/>
    <cellStyle name="Comma 2 2 5 2 3 2 2 2 3" xfId="46231" xr:uid="{00000000-0005-0000-0000-00004F120000}"/>
    <cellStyle name="Comma 2 2 5 2 3 2 2 3" xfId="23008" xr:uid="{00000000-0005-0000-0000-000050120000}"/>
    <cellStyle name="Comma 2 2 5 2 3 2 2 3 2" xfId="53832" xr:uid="{00000000-0005-0000-0000-000051120000}"/>
    <cellStyle name="Comma 2 2 5 2 3 2 2 4" xfId="38422" xr:uid="{00000000-0005-0000-0000-000052120000}"/>
    <cellStyle name="Comma 2 2 5 2 3 2 3" xfId="11603" xr:uid="{00000000-0005-0000-0000-000053120000}"/>
    <cellStyle name="Comma 2 2 5 2 3 2 3 2" xfId="27014" xr:uid="{00000000-0005-0000-0000-000054120000}"/>
    <cellStyle name="Comma 2 2 5 2 3 2 3 2 2" xfId="57838" xr:uid="{00000000-0005-0000-0000-000055120000}"/>
    <cellStyle name="Comma 2 2 5 2 3 2 3 3" xfId="42428" xr:uid="{00000000-0005-0000-0000-000056120000}"/>
    <cellStyle name="Comma 2 2 5 2 3 2 4" xfId="19205" xr:uid="{00000000-0005-0000-0000-000057120000}"/>
    <cellStyle name="Comma 2 2 5 2 3 2 4 2" xfId="50029" xr:uid="{00000000-0005-0000-0000-000058120000}"/>
    <cellStyle name="Comma 2 2 5 2 3 2 5" xfId="34619" xr:uid="{00000000-0005-0000-0000-000059120000}"/>
    <cellStyle name="Comma 2 2 5 2 3 3" xfId="5697" xr:uid="{00000000-0005-0000-0000-00005A120000}"/>
    <cellStyle name="Comma 2 2 5 2 3 3 2" xfId="13507" xr:uid="{00000000-0005-0000-0000-00005B120000}"/>
    <cellStyle name="Comma 2 2 5 2 3 3 2 2" xfId="28918" xr:uid="{00000000-0005-0000-0000-00005C120000}"/>
    <cellStyle name="Comma 2 2 5 2 3 3 2 2 2" xfId="59742" xr:uid="{00000000-0005-0000-0000-00005D120000}"/>
    <cellStyle name="Comma 2 2 5 2 3 3 2 3" xfId="44332" xr:uid="{00000000-0005-0000-0000-00005E120000}"/>
    <cellStyle name="Comma 2 2 5 2 3 3 3" xfId="21109" xr:uid="{00000000-0005-0000-0000-00005F120000}"/>
    <cellStyle name="Comma 2 2 5 2 3 3 3 2" xfId="51933" xr:uid="{00000000-0005-0000-0000-000060120000}"/>
    <cellStyle name="Comma 2 2 5 2 3 3 4" xfId="36523" xr:uid="{00000000-0005-0000-0000-000061120000}"/>
    <cellStyle name="Comma 2 2 5 2 3 4" xfId="9704" xr:uid="{00000000-0005-0000-0000-000062120000}"/>
    <cellStyle name="Comma 2 2 5 2 3 4 2" xfId="25115" xr:uid="{00000000-0005-0000-0000-000063120000}"/>
    <cellStyle name="Comma 2 2 5 2 3 4 2 2" xfId="55939" xr:uid="{00000000-0005-0000-0000-000064120000}"/>
    <cellStyle name="Comma 2 2 5 2 3 4 3" xfId="40529" xr:uid="{00000000-0005-0000-0000-000065120000}"/>
    <cellStyle name="Comma 2 2 5 2 3 5" xfId="17306" xr:uid="{00000000-0005-0000-0000-000066120000}"/>
    <cellStyle name="Comma 2 2 5 2 3 5 2" xfId="48130" xr:uid="{00000000-0005-0000-0000-000067120000}"/>
    <cellStyle name="Comma 2 2 5 2 3 6" xfId="32720" xr:uid="{00000000-0005-0000-0000-000068120000}"/>
    <cellStyle name="Comma 2 2 5 2 4" xfId="2527" xr:uid="{00000000-0005-0000-0000-000069120000}"/>
    <cellStyle name="Comma 2 2 5 2 4 2" xfId="6330" xr:uid="{00000000-0005-0000-0000-00006A120000}"/>
    <cellStyle name="Comma 2 2 5 2 4 2 2" xfId="14140" xr:uid="{00000000-0005-0000-0000-00006B120000}"/>
    <cellStyle name="Comma 2 2 5 2 4 2 2 2" xfId="29551" xr:uid="{00000000-0005-0000-0000-00006C120000}"/>
    <cellStyle name="Comma 2 2 5 2 4 2 2 2 2" xfId="60375" xr:uid="{00000000-0005-0000-0000-00006D120000}"/>
    <cellStyle name="Comma 2 2 5 2 4 2 2 3" xfId="44965" xr:uid="{00000000-0005-0000-0000-00006E120000}"/>
    <cellStyle name="Comma 2 2 5 2 4 2 3" xfId="21742" xr:uid="{00000000-0005-0000-0000-00006F120000}"/>
    <cellStyle name="Comma 2 2 5 2 4 2 3 2" xfId="52566" xr:uid="{00000000-0005-0000-0000-000070120000}"/>
    <cellStyle name="Comma 2 2 5 2 4 2 4" xfId="37156" xr:uid="{00000000-0005-0000-0000-000071120000}"/>
    <cellStyle name="Comma 2 2 5 2 4 3" xfId="10337" xr:uid="{00000000-0005-0000-0000-000072120000}"/>
    <cellStyle name="Comma 2 2 5 2 4 3 2" xfId="25748" xr:uid="{00000000-0005-0000-0000-000073120000}"/>
    <cellStyle name="Comma 2 2 5 2 4 3 2 2" xfId="56572" xr:uid="{00000000-0005-0000-0000-000074120000}"/>
    <cellStyle name="Comma 2 2 5 2 4 3 3" xfId="41162" xr:uid="{00000000-0005-0000-0000-000075120000}"/>
    <cellStyle name="Comma 2 2 5 2 4 4" xfId="17939" xr:uid="{00000000-0005-0000-0000-000076120000}"/>
    <cellStyle name="Comma 2 2 5 2 4 4 2" xfId="48763" xr:uid="{00000000-0005-0000-0000-000077120000}"/>
    <cellStyle name="Comma 2 2 5 2 4 5" xfId="33353" xr:uid="{00000000-0005-0000-0000-000078120000}"/>
    <cellStyle name="Comma 2 2 5 2 5" xfId="4431" xr:uid="{00000000-0005-0000-0000-000079120000}"/>
    <cellStyle name="Comma 2 2 5 2 5 2" xfId="12241" xr:uid="{00000000-0005-0000-0000-00007A120000}"/>
    <cellStyle name="Comma 2 2 5 2 5 2 2" xfId="27652" xr:uid="{00000000-0005-0000-0000-00007B120000}"/>
    <cellStyle name="Comma 2 2 5 2 5 2 2 2" xfId="58476" xr:uid="{00000000-0005-0000-0000-00007C120000}"/>
    <cellStyle name="Comma 2 2 5 2 5 2 3" xfId="43066" xr:uid="{00000000-0005-0000-0000-00007D120000}"/>
    <cellStyle name="Comma 2 2 5 2 5 3" xfId="19843" xr:uid="{00000000-0005-0000-0000-00007E120000}"/>
    <cellStyle name="Comma 2 2 5 2 5 3 2" xfId="50667" xr:uid="{00000000-0005-0000-0000-00007F120000}"/>
    <cellStyle name="Comma 2 2 5 2 5 4" xfId="35257" xr:uid="{00000000-0005-0000-0000-000080120000}"/>
    <cellStyle name="Comma 2 2 5 2 6" xfId="8438" xr:uid="{00000000-0005-0000-0000-000081120000}"/>
    <cellStyle name="Comma 2 2 5 2 6 2" xfId="23849" xr:uid="{00000000-0005-0000-0000-000082120000}"/>
    <cellStyle name="Comma 2 2 5 2 6 2 2" xfId="54673" xr:uid="{00000000-0005-0000-0000-000083120000}"/>
    <cellStyle name="Comma 2 2 5 2 6 3" xfId="39263" xr:uid="{00000000-0005-0000-0000-000084120000}"/>
    <cellStyle name="Comma 2 2 5 2 7" xfId="16040" xr:uid="{00000000-0005-0000-0000-000085120000}"/>
    <cellStyle name="Comma 2 2 5 2 7 2" xfId="46864" xr:uid="{00000000-0005-0000-0000-000086120000}"/>
    <cellStyle name="Comma 2 2 5 2 8" xfId="31454" xr:uid="{00000000-0005-0000-0000-000087120000}"/>
    <cellStyle name="Comma 2 2 5 3" xfId="419" xr:uid="{00000000-0005-0000-0000-000088120000}"/>
    <cellStyle name="Comma 2 2 5 3 2" xfId="1052" xr:uid="{00000000-0005-0000-0000-000089120000}"/>
    <cellStyle name="Comma 2 2 5 3 2 2" xfId="2951" xr:uid="{00000000-0005-0000-0000-00008A120000}"/>
    <cellStyle name="Comma 2 2 5 3 2 2 2" xfId="6754" xr:uid="{00000000-0005-0000-0000-00008B120000}"/>
    <cellStyle name="Comma 2 2 5 3 2 2 2 2" xfId="14564" xr:uid="{00000000-0005-0000-0000-00008C120000}"/>
    <cellStyle name="Comma 2 2 5 3 2 2 2 2 2" xfId="29975" xr:uid="{00000000-0005-0000-0000-00008D120000}"/>
    <cellStyle name="Comma 2 2 5 3 2 2 2 2 2 2" xfId="60799" xr:uid="{00000000-0005-0000-0000-00008E120000}"/>
    <cellStyle name="Comma 2 2 5 3 2 2 2 2 3" xfId="45389" xr:uid="{00000000-0005-0000-0000-00008F120000}"/>
    <cellStyle name="Comma 2 2 5 3 2 2 2 3" xfId="22166" xr:uid="{00000000-0005-0000-0000-000090120000}"/>
    <cellStyle name="Comma 2 2 5 3 2 2 2 3 2" xfId="52990" xr:uid="{00000000-0005-0000-0000-000091120000}"/>
    <cellStyle name="Comma 2 2 5 3 2 2 2 4" xfId="37580" xr:uid="{00000000-0005-0000-0000-000092120000}"/>
    <cellStyle name="Comma 2 2 5 3 2 2 3" xfId="10761" xr:uid="{00000000-0005-0000-0000-000093120000}"/>
    <cellStyle name="Comma 2 2 5 3 2 2 3 2" xfId="26172" xr:uid="{00000000-0005-0000-0000-000094120000}"/>
    <cellStyle name="Comma 2 2 5 3 2 2 3 2 2" xfId="56996" xr:uid="{00000000-0005-0000-0000-000095120000}"/>
    <cellStyle name="Comma 2 2 5 3 2 2 3 3" xfId="41586" xr:uid="{00000000-0005-0000-0000-000096120000}"/>
    <cellStyle name="Comma 2 2 5 3 2 2 4" xfId="18363" xr:uid="{00000000-0005-0000-0000-000097120000}"/>
    <cellStyle name="Comma 2 2 5 3 2 2 4 2" xfId="49187" xr:uid="{00000000-0005-0000-0000-000098120000}"/>
    <cellStyle name="Comma 2 2 5 3 2 2 5" xfId="33777" xr:uid="{00000000-0005-0000-0000-000099120000}"/>
    <cellStyle name="Comma 2 2 5 3 2 3" xfId="4855" xr:uid="{00000000-0005-0000-0000-00009A120000}"/>
    <cellStyle name="Comma 2 2 5 3 2 3 2" xfId="12665" xr:uid="{00000000-0005-0000-0000-00009B120000}"/>
    <cellStyle name="Comma 2 2 5 3 2 3 2 2" xfId="28076" xr:uid="{00000000-0005-0000-0000-00009C120000}"/>
    <cellStyle name="Comma 2 2 5 3 2 3 2 2 2" xfId="58900" xr:uid="{00000000-0005-0000-0000-00009D120000}"/>
    <cellStyle name="Comma 2 2 5 3 2 3 2 3" xfId="43490" xr:uid="{00000000-0005-0000-0000-00009E120000}"/>
    <cellStyle name="Comma 2 2 5 3 2 3 3" xfId="20267" xr:uid="{00000000-0005-0000-0000-00009F120000}"/>
    <cellStyle name="Comma 2 2 5 3 2 3 3 2" xfId="51091" xr:uid="{00000000-0005-0000-0000-0000A0120000}"/>
    <cellStyle name="Comma 2 2 5 3 2 3 4" xfId="35681" xr:uid="{00000000-0005-0000-0000-0000A1120000}"/>
    <cellStyle name="Comma 2 2 5 3 2 4" xfId="8862" xr:uid="{00000000-0005-0000-0000-0000A2120000}"/>
    <cellStyle name="Comma 2 2 5 3 2 4 2" xfId="24273" xr:uid="{00000000-0005-0000-0000-0000A3120000}"/>
    <cellStyle name="Comma 2 2 5 3 2 4 2 2" xfId="55097" xr:uid="{00000000-0005-0000-0000-0000A4120000}"/>
    <cellStyle name="Comma 2 2 5 3 2 4 3" xfId="39687" xr:uid="{00000000-0005-0000-0000-0000A5120000}"/>
    <cellStyle name="Comma 2 2 5 3 2 5" xfId="16464" xr:uid="{00000000-0005-0000-0000-0000A6120000}"/>
    <cellStyle name="Comma 2 2 5 3 2 5 2" xfId="47288" xr:uid="{00000000-0005-0000-0000-0000A7120000}"/>
    <cellStyle name="Comma 2 2 5 3 2 6" xfId="31878" xr:uid="{00000000-0005-0000-0000-0000A8120000}"/>
    <cellStyle name="Comma 2 2 5 3 3" xfId="1685" xr:uid="{00000000-0005-0000-0000-0000A9120000}"/>
    <cellStyle name="Comma 2 2 5 3 3 2" xfId="3584" xr:uid="{00000000-0005-0000-0000-0000AA120000}"/>
    <cellStyle name="Comma 2 2 5 3 3 2 2" xfId="7387" xr:uid="{00000000-0005-0000-0000-0000AB120000}"/>
    <cellStyle name="Comma 2 2 5 3 3 2 2 2" xfId="15197" xr:uid="{00000000-0005-0000-0000-0000AC120000}"/>
    <cellStyle name="Comma 2 2 5 3 3 2 2 2 2" xfId="30608" xr:uid="{00000000-0005-0000-0000-0000AD120000}"/>
    <cellStyle name="Comma 2 2 5 3 3 2 2 2 2 2" xfId="61432" xr:uid="{00000000-0005-0000-0000-0000AE120000}"/>
    <cellStyle name="Comma 2 2 5 3 3 2 2 2 3" xfId="46022" xr:uid="{00000000-0005-0000-0000-0000AF120000}"/>
    <cellStyle name="Comma 2 2 5 3 3 2 2 3" xfId="22799" xr:uid="{00000000-0005-0000-0000-0000B0120000}"/>
    <cellStyle name="Comma 2 2 5 3 3 2 2 3 2" xfId="53623" xr:uid="{00000000-0005-0000-0000-0000B1120000}"/>
    <cellStyle name="Comma 2 2 5 3 3 2 2 4" xfId="38213" xr:uid="{00000000-0005-0000-0000-0000B2120000}"/>
    <cellStyle name="Comma 2 2 5 3 3 2 3" xfId="11394" xr:uid="{00000000-0005-0000-0000-0000B3120000}"/>
    <cellStyle name="Comma 2 2 5 3 3 2 3 2" xfId="26805" xr:uid="{00000000-0005-0000-0000-0000B4120000}"/>
    <cellStyle name="Comma 2 2 5 3 3 2 3 2 2" xfId="57629" xr:uid="{00000000-0005-0000-0000-0000B5120000}"/>
    <cellStyle name="Comma 2 2 5 3 3 2 3 3" xfId="42219" xr:uid="{00000000-0005-0000-0000-0000B6120000}"/>
    <cellStyle name="Comma 2 2 5 3 3 2 4" xfId="18996" xr:uid="{00000000-0005-0000-0000-0000B7120000}"/>
    <cellStyle name="Comma 2 2 5 3 3 2 4 2" xfId="49820" xr:uid="{00000000-0005-0000-0000-0000B8120000}"/>
    <cellStyle name="Comma 2 2 5 3 3 2 5" xfId="34410" xr:uid="{00000000-0005-0000-0000-0000B9120000}"/>
    <cellStyle name="Comma 2 2 5 3 3 3" xfId="5488" xr:uid="{00000000-0005-0000-0000-0000BA120000}"/>
    <cellStyle name="Comma 2 2 5 3 3 3 2" xfId="13298" xr:uid="{00000000-0005-0000-0000-0000BB120000}"/>
    <cellStyle name="Comma 2 2 5 3 3 3 2 2" xfId="28709" xr:uid="{00000000-0005-0000-0000-0000BC120000}"/>
    <cellStyle name="Comma 2 2 5 3 3 3 2 2 2" xfId="59533" xr:uid="{00000000-0005-0000-0000-0000BD120000}"/>
    <cellStyle name="Comma 2 2 5 3 3 3 2 3" xfId="44123" xr:uid="{00000000-0005-0000-0000-0000BE120000}"/>
    <cellStyle name="Comma 2 2 5 3 3 3 3" xfId="20900" xr:uid="{00000000-0005-0000-0000-0000BF120000}"/>
    <cellStyle name="Comma 2 2 5 3 3 3 3 2" xfId="51724" xr:uid="{00000000-0005-0000-0000-0000C0120000}"/>
    <cellStyle name="Comma 2 2 5 3 3 3 4" xfId="36314" xr:uid="{00000000-0005-0000-0000-0000C1120000}"/>
    <cellStyle name="Comma 2 2 5 3 3 4" xfId="9495" xr:uid="{00000000-0005-0000-0000-0000C2120000}"/>
    <cellStyle name="Comma 2 2 5 3 3 4 2" xfId="24906" xr:uid="{00000000-0005-0000-0000-0000C3120000}"/>
    <cellStyle name="Comma 2 2 5 3 3 4 2 2" xfId="55730" xr:uid="{00000000-0005-0000-0000-0000C4120000}"/>
    <cellStyle name="Comma 2 2 5 3 3 4 3" xfId="40320" xr:uid="{00000000-0005-0000-0000-0000C5120000}"/>
    <cellStyle name="Comma 2 2 5 3 3 5" xfId="17097" xr:uid="{00000000-0005-0000-0000-0000C6120000}"/>
    <cellStyle name="Comma 2 2 5 3 3 5 2" xfId="47921" xr:uid="{00000000-0005-0000-0000-0000C7120000}"/>
    <cellStyle name="Comma 2 2 5 3 3 6" xfId="32511" xr:uid="{00000000-0005-0000-0000-0000C8120000}"/>
    <cellStyle name="Comma 2 2 5 3 4" xfId="2318" xr:uid="{00000000-0005-0000-0000-0000C9120000}"/>
    <cellStyle name="Comma 2 2 5 3 4 2" xfId="6121" xr:uid="{00000000-0005-0000-0000-0000CA120000}"/>
    <cellStyle name="Comma 2 2 5 3 4 2 2" xfId="13931" xr:uid="{00000000-0005-0000-0000-0000CB120000}"/>
    <cellStyle name="Comma 2 2 5 3 4 2 2 2" xfId="29342" xr:uid="{00000000-0005-0000-0000-0000CC120000}"/>
    <cellStyle name="Comma 2 2 5 3 4 2 2 2 2" xfId="60166" xr:uid="{00000000-0005-0000-0000-0000CD120000}"/>
    <cellStyle name="Comma 2 2 5 3 4 2 2 3" xfId="44756" xr:uid="{00000000-0005-0000-0000-0000CE120000}"/>
    <cellStyle name="Comma 2 2 5 3 4 2 3" xfId="21533" xr:uid="{00000000-0005-0000-0000-0000CF120000}"/>
    <cellStyle name="Comma 2 2 5 3 4 2 3 2" xfId="52357" xr:uid="{00000000-0005-0000-0000-0000D0120000}"/>
    <cellStyle name="Comma 2 2 5 3 4 2 4" xfId="36947" xr:uid="{00000000-0005-0000-0000-0000D1120000}"/>
    <cellStyle name="Comma 2 2 5 3 4 3" xfId="10128" xr:uid="{00000000-0005-0000-0000-0000D2120000}"/>
    <cellStyle name="Comma 2 2 5 3 4 3 2" xfId="25539" xr:uid="{00000000-0005-0000-0000-0000D3120000}"/>
    <cellStyle name="Comma 2 2 5 3 4 3 2 2" xfId="56363" xr:uid="{00000000-0005-0000-0000-0000D4120000}"/>
    <cellStyle name="Comma 2 2 5 3 4 3 3" xfId="40953" xr:uid="{00000000-0005-0000-0000-0000D5120000}"/>
    <cellStyle name="Comma 2 2 5 3 4 4" xfId="17730" xr:uid="{00000000-0005-0000-0000-0000D6120000}"/>
    <cellStyle name="Comma 2 2 5 3 4 4 2" xfId="48554" xr:uid="{00000000-0005-0000-0000-0000D7120000}"/>
    <cellStyle name="Comma 2 2 5 3 4 5" xfId="33144" xr:uid="{00000000-0005-0000-0000-0000D8120000}"/>
    <cellStyle name="Comma 2 2 5 3 5" xfId="4222" xr:uid="{00000000-0005-0000-0000-0000D9120000}"/>
    <cellStyle name="Comma 2 2 5 3 5 2" xfId="12032" xr:uid="{00000000-0005-0000-0000-0000DA120000}"/>
    <cellStyle name="Comma 2 2 5 3 5 2 2" xfId="27443" xr:uid="{00000000-0005-0000-0000-0000DB120000}"/>
    <cellStyle name="Comma 2 2 5 3 5 2 2 2" xfId="58267" xr:uid="{00000000-0005-0000-0000-0000DC120000}"/>
    <cellStyle name="Comma 2 2 5 3 5 2 3" xfId="42857" xr:uid="{00000000-0005-0000-0000-0000DD120000}"/>
    <cellStyle name="Comma 2 2 5 3 5 3" xfId="19634" xr:uid="{00000000-0005-0000-0000-0000DE120000}"/>
    <cellStyle name="Comma 2 2 5 3 5 3 2" xfId="50458" xr:uid="{00000000-0005-0000-0000-0000DF120000}"/>
    <cellStyle name="Comma 2 2 5 3 5 4" xfId="35048" xr:uid="{00000000-0005-0000-0000-0000E0120000}"/>
    <cellStyle name="Comma 2 2 5 3 6" xfId="8229" xr:uid="{00000000-0005-0000-0000-0000E1120000}"/>
    <cellStyle name="Comma 2 2 5 3 6 2" xfId="23640" xr:uid="{00000000-0005-0000-0000-0000E2120000}"/>
    <cellStyle name="Comma 2 2 5 3 6 2 2" xfId="54464" xr:uid="{00000000-0005-0000-0000-0000E3120000}"/>
    <cellStyle name="Comma 2 2 5 3 6 3" xfId="39054" xr:uid="{00000000-0005-0000-0000-0000E4120000}"/>
    <cellStyle name="Comma 2 2 5 3 7" xfId="15831" xr:uid="{00000000-0005-0000-0000-0000E5120000}"/>
    <cellStyle name="Comma 2 2 5 3 7 2" xfId="46655" xr:uid="{00000000-0005-0000-0000-0000E6120000}"/>
    <cellStyle name="Comma 2 2 5 3 8" xfId="31245" xr:uid="{00000000-0005-0000-0000-0000E7120000}"/>
    <cellStyle name="Comma 2 2 5 4" xfId="839" xr:uid="{00000000-0005-0000-0000-0000E8120000}"/>
    <cellStyle name="Comma 2 2 5 4 2" xfId="2738" xr:uid="{00000000-0005-0000-0000-0000E9120000}"/>
    <cellStyle name="Comma 2 2 5 4 2 2" xfId="6541" xr:uid="{00000000-0005-0000-0000-0000EA120000}"/>
    <cellStyle name="Comma 2 2 5 4 2 2 2" xfId="14351" xr:uid="{00000000-0005-0000-0000-0000EB120000}"/>
    <cellStyle name="Comma 2 2 5 4 2 2 2 2" xfId="29762" xr:uid="{00000000-0005-0000-0000-0000EC120000}"/>
    <cellStyle name="Comma 2 2 5 4 2 2 2 2 2" xfId="60586" xr:uid="{00000000-0005-0000-0000-0000ED120000}"/>
    <cellStyle name="Comma 2 2 5 4 2 2 2 3" xfId="45176" xr:uid="{00000000-0005-0000-0000-0000EE120000}"/>
    <cellStyle name="Comma 2 2 5 4 2 2 3" xfId="21953" xr:uid="{00000000-0005-0000-0000-0000EF120000}"/>
    <cellStyle name="Comma 2 2 5 4 2 2 3 2" xfId="52777" xr:uid="{00000000-0005-0000-0000-0000F0120000}"/>
    <cellStyle name="Comma 2 2 5 4 2 2 4" xfId="37367" xr:uid="{00000000-0005-0000-0000-0000F1120000}"/>
    <cellStyle name="Comma 2 2 5 4 2 3" xfId="10548" xr:uid="{00000000-0005-0000-0000-0000F2120000}"/>
    <cellStyle name="Comma 2 2 5 4 2 3 2" xfId="25959" xr:uid="{00000000-0005-0000-0000-0000F3120000}"/>
    <cellStyle name="Comma 2 2 5 4 2 3 2 2" xfId="56783" xr:uid="{00000000-0005-0000-0000-0000F4120000}"/>
    <cellStyle name="Comma 2 2 5 4 2 3 3" xfId="41373" xr:uid="{00000000-0005-0000-0000-0000F5120000}"/>
    <cellStyle name="Comma 2 2 5 4 2 4" xfId="18150" xr:uid="{00000000-0005-0000-0000-0000F6120000}"/>
    <cellStyle name="Comma 2 2 5 4 2 4 2" xfId="48974" xr:uid="{00000000-0005-0000-0000-0000F7120000}"/>
    <cellStyle name="Comma 2 2 5 4 2 5" xfId="33564" xr:uid="{00000000-0005-0000-0000-0000F8120000}"/>
    <cellStyle name="Comma 2 2 5 4 3" xfId="4642" xr:uid="{00000000-0005-0000-0000-0000F9120000}"/>
    <cellStyle name="Comma 2 2 5 4 3 2" xfId="12452" xr:uid="{00000000-0005-0000-0000-0000FA120000}"/>
    <cellStyle name="Comma 2 2 5 4 3 2 2" xfId="27863" xr:uid="{00000000-0005-0000-0000-0000FB120000}"/>
    <cellStyle name="Comma 2 2 5 4 3 2 2 2" xfId="58687" xr:uid="{00000000-0005-0000-0000-0000FC120000}"/>
    <cellStyle name="Comma 2 2 5 4 3 2 3" xfId="43277" xr:uid="{00000000-0005-0000-0000-0000FD120000}"/>
    <cellStyle name="Comma 2 2 5 4 3 3" xfId="20054" xr:uid="{00000000-0005-0000-0000-0000FE120000}"/>
    <cellStyle name="Comma 2 2 5 4 3 3 2" xfId="50878" xr:uid="{00000000-0005-0000-0000-0000FF120000}"/>
    <cellStyle name="Comma 2 2 5 4 3 4" xfId="35468" xr:uid="{00000000-0005-0000-0000-000000130000}"/>
    <cellStyle name="Comma 2 2 5 4 4" xfId="8649" xr:uid="{00000000-0005-0000-0000-000001130000}"/>
    <cellStyle name="Comma 2 2 5 4 4 2" xfId="24060" xr:uid="{00000000-0005-0000-0000-000002130000}"/>
    <cellStyle name="Comma 2 2 5 4 4 2 2" xfId="54884" xr:uid="{00000000-0005-0000-0000-000003130000}"/>
    <cellStyle name="Comma 2 2 5 4 4 3" xfId="39474" xr:uid="{00000000-0005-0000-0000-000004130000}"/>
    <cellStyle name="Comma 2 2 5 4 5" xfId="16251" xr:uid="{00000000-0005-0000-0000-000005130000}"/>
    <cellStyle name="Comma 2 2 5 4 5 2" xfId="47075" xr:uid="{00000000-0005-0000-0000-000006130000}"/>
    <cellStyle name="Comma 2 2 5 4 6" xfId="31665" xr:uid="{00000000-0005-0000-0000-000007130000}"/>
    <cellStyle name="Comma 2 2 5 5" xfId="1472" xr:uid="{00000000-0005-0000-0000-000008130000}"/>
    <cellStyle name="Comma 2 2 5 5 2" xfId="3371" xr:uid="{00000000-0005-0000-0000-000009130000}"/>
    <cellStyle name="Comma 2 2 5 5 2 2" xfId="7174" xr:uid="{00000000-0005-0000-0000-00000A130000}"/>
    <cellStyle name="Comma 2 2 5 5 2 2 2" xfId="14984" xr:uid="{00000000-0005-0000-0000-00000B130000}"/>
    <cellStyle name="Comma 2 2 5 5 2 2 2 2" xfId="30395" xr:uid="{00000000-0005-0000-0000-00000C130000}"/>
    <cellStyle name="Comma 2 2 5 5 2 2 2 2 2" xfId="61219" xr:uid="{00000000-0005-0000-0000-00000D130000}"/>
    <cellStyle name="Comma 2 2 5 5 2 2 2 3" xfId="45809" xr:uid="{00000000-0005-0000-0000-00000E130000}"/>
    <cellStyle name="Comma 2 2 5 5 2 2 3" xfId="22586" xr:uid="{00000000-0005-0000-0000-00000F130000}"/>
    <cellStyle name="Comma 2 2 5 5 2 2 3 2" xfId="53410" xr:uid="{00000000-0005-0000-0000-000010130000}"/>
    <cellStyle name="Comma 2 2 5 5 2 2 4" xfId="38000" xr:uid="{00000000-0005-0000-0000-000011130000}"/>
    <cellStyle name="Comma 2 2 5 5 2 3" xfId="11181" xr:uid="{00000000-0005-0000-0000-000012130000}"/>
    <cellStyle name="Comma 2 2 5 5 2 3 2" xfId="26592" xr:uid="{00000000-0005-0000-0000-000013130000}"/>
    <cellStyle name="Comma 2 2 5 5 2 3 2 2" xfId="57416" xr:uid="{00000000-0005-0000-0000-000014130000}"/>
    <cellStyle name="Comma 2 2 5 5 2 3 3" xfId="42006" xr:uid="{00000000-0005-0000-0000-000015130000}"/>
    <cellStyle name="Comma 2 2 5 5 2 4" xfId="18783" xr:uid="{00000000-0005-0000-0000-000016130000}"/>
    <cellStyle name="Comma 2 2 5 5 2 4 2" xfId="49607" xr:uid="{00000000-0005-0000-0000-000017130000}"/>
    <cellStyle name="Comma 2 2 5 5 2 5" xfId="34197" xr:uid="{00000000-0005-0000-0000-000018130000}"/>
    <cellStyle name="Comma 2 2 5 5 3" xfId="5275" xr:uid="{00000000-0005-0000-0000-000019130000}"/>
    <cellStyle name="Comma 2 2 5 5 3 2" xfId="13085" xr:uid="{00000000-0005-0000-0000-00001A130000}"/>
    <cellStyle name="Comma 2 2 5 5 3 2 2" xfId="28496" xr:uid="{00000000-0005-0000-0000-00001B130000}"/>
    <cellStyle name="Comma 2 2 5 5 3 2 2 2" xfId="59320" xr:uid="{00000000-0005-0000-0000-00001C130000}"/>
    <cellStyle name="Comma 2 2 5 5 3 2 3" xfId="43910" xr:uid="{00000000-0005-0000-0000-00001D130000}"/>
    <cellStyle name="Comma 2 2 5 5 3 3" xfId="20687" xr:uid="{00000000-0005-0000-0000-00001E130000}"/>
    <cellStyle name="Comma 2 2 5 5 3 3 2" xfId="51511" xr:uid="{00000000-0005-0000-0000-00001F130000}"/>
    <cellStyle name="Comma 2 2 5 5 3 4" xfId="36101" xr:uid="{00000000-0005-0000-0000-000020130000}"/>
    <cellStyle name="Comma 2 2 5 5 4" xfId="9282" xr:uid="{00000000-0005-0000-0000-000021130000}"/>
    <cellStyle name="Comma 2 2 5 5 4 2" xfId="24693" xr:uid="{00000000-0005-0000-0000-000022130000}"/>
    <cellStyle name="Comma 2 2 5 5 4 2 2" xfId="55517" xr:uid="{00000000-0005-0000-0000-000023130000}"/>
    <cellStyle name="Comma 2 2 5 5 4 3" xfId="40107" xr:uid="{00000000-0005-0000-0000-000024130000}"/>
    <cellStyle name="Comma 2 2 5 5 5" xfId="16884" xr:uid="{00000000-0005-0000-0000-000025130000}"/>
    <cellStyle name="Comma 2 2 5 5 5 2" xfId="47708" xr:uid="{00000000-0005-0000-0000-000026130000}"/>
    <cellStyle name="Comma 2 2 5 5 6" xfId="32298" xr:uid="{00000000-0005-0000-0000-000027130000}"/>
    <cellStyle name="Comma 2 2 5 6" xfId="2105" xr:uid="{00000000-0005-0000-0000-000028130000}"/>
    <cellStyle name="Comma 2 2 5 6 2" xfId="5908" xr:uid="{00000000-0005-0000-0000-000029130000}"/>
    <cellStyle name="Comma 2 2 5 6 2 2" xfId="13718" xr:uid="{00000000-0005-0000-0000-00002A130000}"/>
    <cellStyle name="Comma 2 2 5 6 2 2 2" xfId="29129" xr:uid="{00000000-0005-0000-0000-00002B130000}"/>
    <cellStyle name="Comma 2 2 5 6 2 2 2 2" xfId="59953" xr:uid="{00000000-0005-0000-0000-00002C130000}"/>
    <cellStyle name="Comma 2 2 5 6 2 2 3" xfId="44543" xr:uid="{00000000-0005-0000-0000-00002D130000}"/>
    <cellStyle name="Comma 2 2 5 6 2 3" xfId="21320" xr:uid="{00000000-0005-0000-0000-00002E130000}"/>
    <cellStyle name="Comma 2 2 5 6 2 3 2" xfId="52144" xr:uid="{00000000-0005-0000-0000-00002F130000}"/>
    <cellStyle name="Comma 2 2 5 6 2 4" xfId="36734" xr:uid="{00000000-0005-0000-0000-000030130000}"/>
    <cellStyle name="Comma 2 2 5 6 3" xfId="9915" xr:uid="{00000000-0005-0000-0000-000031130000}"/>
    <cellStyle name="Comma 2 2 5 6 3 2" xfId="25326" xr:uid="{00000000-0005-0000-0000-000032130000}"/>
    <cellStyle name="Comma 2 2 5 6 3 2 2" xfId="56150" xr:uid="{00000000-0005-0000-0000-000033130000}"/>
    <cellStyle name="Comma 2 2 5 6 3 3" xfId="40740" xr:uid="{00000000-0005-0000-0000-000034130000}"/>
    <cellStyle name="Comma 2 2 5 6 4" xfId="17517" xr:uid="{00000000-0005-0000-0000-000035130000}"/>
    <cellStyle name="Comma 2 2 5 6 4 2" xfId="48341" xr:uid="{00000000-0005-0000-0000-000036130000}"/>
    <cellStyle name="Comma 2 2 5 6 5" xfId="32931" xr:uid="{00000000-0005-0000-0000-000037130000}"/>
    <cellStyle name="Comma 2 2 5 7" xfId="4009" xr:uid="{00000000-0005-0000-0000-000038130000}"/>
    <cellStyle name="Comma 2 2 5 7 2" xfId="11819" xr:uid="{00000000-0005-0000-0000-000039130000}"/>
    <cellStyle name="Comma 2 2 5 7 2 2" xfId="27230" xr:uid="{00000000-0005-0000-0000-00003A130000}"/>
    <cellStyle name="Comma 2 2 5 7 2 2 2" xfId="58054" xr:uid="{00000000-0005-0000-0000-00003B130000}"/>
    <cellStyle name="Comma 2 2 5 7 2 3" xfId="42644" xr:uid="{00000000-0005-0000-0000-00003C130000}"/>
    <cellStyle name="Comma 2 2 5 7 3" xfId="19421" xr:uid="{00000000-0005-0000-0000-00003D130000}"/>
    <cellStyle name="Comma 2 2 5 7 3 2" xfId="50245" xr:uid="{00000000-0005-0000-0000-00003E130000}"/>
    <cellStyle name="Comma 2 2 5 7 4" xfId="34835" xr:uid="{00000000-0005-0000-0000-00003F130000}"/>
    <cellStyle name="Comma 2 2 5 8" xfId="8016" xr:uid="{00000000-0005-0000-0000-000040130000}"/>
    <cellStyle name="Comma 2 2 5 8 2" xfId="23427" xr:uid="{00000000-0005-0000-0000-000041130000}"/>
    <cellStyle name="Comma 2 2 5 8 2 2" xfId="54251" xr:uid="{00000000-0005-0000-0000-000042130000}"/>
    <cellStyle name="Comma 2 2 5 8 3" xfId="38841" xr:uid="{00000000-0005-0000-0000-000043130000}"/>
    <cellStyle name="Comma 2 2 5 9" xfId="7807" xr:uid="{00000000-0005-0000-0000-000044130000}"/>
    <cellStyle name="Comma 2 2 5 9 2" xfId="23218" xr:uid="{00000000-0005-0000-0000-000045130000}"/>
    <cellStyle name="Comma 2 2 5 9 2 2" xfId="54042" xr:uid="{00000000-0005-0000-0000-000046130000}"/>
    <cellStyle name="Comma 2 2 5 9 3" xfId="38632" xr:uid="{00000000-0005-0000-0000-000047130000}"/>
    <cellStyle name="Comma 2 2 6" xfId="583" xr:uid="{00000000-0005-0000-0000-000048130000}"/>
    <cellStyle name="Comma 2 2 6 2" xfId="1216" xr:uid="{00000000-0005-0000-0000-000049130000}"/>
    <cellStyle name="Comma 2 2 6 2 2" xfId="3115" xr:uid="{00000000-0005-0000-0000-00004A130000}"/>
    <cellStyle name="Comma 2 2 6 2 2 2" xfId="6918" xr:uid="{00000000-0005-0000-0000-00004B130000}"/>
    <cellStyle name="Comma 2 2 6 2 2 2 2" xfId="14728" xr:uid="{00000000-0005-0000-0000-00004C130000}"/>
    <cellStyle name="Comma 2 2 6 2 2 2 2 2" xfId="30139" xr:uid="{00000000-0005-0000-0000-00004D130000}"/>
    <cellStyle name="Comma 2 2 6 2 2 2 2 2 2" xfId="60963" xr:uid="{00000000-0005-0000-0000-00004E130000}"/>
    <cellStyle name="Comma 2 2 6 2 2 2 2 3" xfId="45553" xr:uid="{00000000-0005-0000-0000-00004F130000}"/>
    <cellStyle name="Comma 2 2 6 2 2 2 3" xfId="22330" xr:uid="{00000000-0005-0000-0000-000050130000}"/>
    <cellStyle name="Comma 2 2 6 2 2 2 3 2" xfId="53154" xr:uid="{00000000-0005-0000-0000-000051130000}"/>
    <cellStyle name="Comma 2 2 6 2 2 2 4" xfId="37744" xr:uid="{00000000-0005-0000-0000-000052130000}"/>
    <cellStyle name="Comma 2 2 6 2 2 3" xfId="10925" xr:uid="{00000000-0005-0000-0000-000053130000}"/>
    <cellStyle name="Comma 2 2 6 2 2 3 2" xfId="26336" xr:uid="{00000000-0005-0000-0000-000054130000}"/>
    <cellStyle name="Comma 2 2 6 2 2 3 2 2" xfId="57160" xr:uid="{00000000-0005-0000-0000-000055130000}"/>
    <cellStyle name="Comma 2 2 6 2 2 3 3" xfId="41750" xr:uid="{00000000-0005-0000-0000-000056130000}"/>
    <cellStyle name="Comma 2 2 6 2 2 4" xfId="18527" xr:uid="{00000000-0005-0000-0000-000057130000}"/>
    <cellStyle name="Comma 2 2 6 2 2 4 2" xfId="49351" xr:uid="{00000000-0005-0000-0000-000058130000}"/>
    <cellStyle name="Comma 2 2 6 2 2 5" xfId="33941" xr:uid="{00000000-0005-0000-0000-000059130000}"/>
    <cellStyle name="Comma 2 2 6 2 3" xfId="5019" xr:uid="{00000000-0005-0000-0000-00005A130000}"/>
    <cellStyle name="Comma 2 2 6 2 3 2" xfId="12829" xr:uid="{00000000-0005-0000-0000-00005B130000}"/>
    <cellStyle name="Comma 2 2 6 2 3 2 2" xfId="28240" xr:uid="{00000000-0005-0000-0000-00005C130000}"/>
    <cellStyle name="Comma 2 2 6 2 3 2 2 2" xfId="59064" xr:uid="{00000000-0005-0000-0000-00005D130000}"/>
    <cellStyle name="Comma 2 2 6 2 3 2 3" xfId="43654" xr:uid="{00000000-0005-0000-0000-00005E130000}"/>
    <cellStyle name="Comma 2 2 6 2 3 3" xfId="20431" xr:uid="{00000000-0005-0000-0000-00005F130000}"/>
    <cellStyle name="Comma 2 2 6 2 3 3 2" xfId="51255" xr:uid="{00000000-0005-0000-0000-000060130000}"/>
    <cellStyle name="Comma 2 2 6 2 3 4" xfId="35845" xr:uid="{00000000-0005-0000-0000-000061130000}"/>
    <cellStyle name="Comma 2 2 6 2 4" xfId="9026" xr:uid="{00000000-0005-0000-0000-000062130000}"/>
    <cellStyle name="Comma 2 2 6 2 4 2" xfId="24437" xr:uid="{00000000-0005-0000-0000-000063130000}"/>
    <cellStyle name="Comma 2 2 6 2 4 2 2" xfId="55261" xr:uid="{00000000-0005-0000-0000-000064130000}"/>
    <cellStyle name="Comma 2 2 6 2 4 3" xfId="39851" xr:uid="{00000000-0005-0000-0000-000065130000}"/>
    <cellStyle name="Comma 2 2 6 2 5" xfId="16628" xr:uid="{00000000-0005-0000-0000-000066130000}"/>
    <cellStyle name="Comma 2 2 6 2 5 2" xfId="47452" xr:uid="{00000000-0005-0000-0000-000067130000}"/>
    <cellStyle name="Comma 2 2 6 2 6" xfId="32042" xr:uid="{00000000-0005-0000-0000-000068130000}"/>
    <cellStyle name="Comma 2 2 6 3" xfId="1849" xr:uid="{00000000-0005-0000-0000-000069130000}"/>
    <cellStyle name="Comma 2 2 6 3 2" xfId="3748" xr:uid="{00000000-0005-0000-0000-00006A130000}"/>
    <cellStyle name="Comma 2 2 6 3 2 2" xfId="7551" xr:uid="{00000000-0005-0000-0000-00006B130000}"/>
    <cellStyle name="Comma 2 2 6 3 2 2 2" xfId="15361" xr:uid="{00000000-0005-0000-0000-00006C130000}"/>
    <cellStyle name="Comma 2 2 6 3 2 2 2 2" xfId="30772" xr:uid="{00000000-0005-0000-0000-00006D130000}"/>
    <cellStyle name="Comma 2 2 6 3 2 2 2 2 2" xfId="61596" xr:uid="{00000000-0005-0000-0000-00006E130000}"/>
    <cellStyle name="Comma 2 2 6 3 2 2 2 3" xfId="46186" xr:uid="{00000000-0005-0000-0000-00006F130000}"/>
    <cellStyle name="Comma 2 2 6 3 2 2 3" xfId="22963" xr:uid="{00000000-0005-0000-0000-000070130000}"/>
    <cellStyle name="Comma 2 2 6 3 2 2 3 2" xfId="53787" xr:uid="{00000000-0005-0000-0000-000071130000}"/>
    <cellStyle name="Comma 2 2 6 3 2 2 4" xfId="38377" xr:uid="{00000000-0005-0000-0000-000072130000}"/>
    <cellStyle name="Comma 2 2 6 3 2 3" xfId="11558" xr:uid="{00000000-0005-0000-0000-000073130000}"/>
    <cellStyle name="Comma 2 2 6 3 2 3 2" xfId="26969" xr:uid="{00000000-0005-0000-0000-000074130000}"/>
    <cellStyle name="Comma 2 2 6 3 2 3 2 2" xfId="57793" xr:uid="{00000000-0005-0000-0000-000075130000}"/>
    <cellStyle name="Comma 2 2 6 3 2 3 3" xfId="42383" xr:uid="{00000000-0005-0000-0000-000076130000}"/>
    <cellStyle name="Comma 2 2 6 3 2 4" xfId="19160" xr:uid="{00000000-0005-0000-0000-000077130000}"/>
    <cellStyle name="Comma 2 2 6 3 2 4 2" xfId="49984" xr:uid="{00000000-0005-0000-0000-000078130000}"/>
    <cellStyle name="Comma 2 2 6 3 2 5" xfId="34574" xr:uid="{00000000-0005-0000-0000-000079130000}"/>
    <cellStyle name="Comma 2 2 6 3 3" xfId="5652" xr:uid="{00000000-0005-0000-0000-00007A130000}"/>
    <cellStyle name="Comma 2 2 6 3 3 2" xfId="13462" xr:uid="{00000000-0005-0000-0000-00007B130000}"/>
    <cellStyle name="Comma 2 2 6 3 3 2 2" xfId="28873" xr:uid="{00000000-0005-0000-0000-00007C130000}"/>
    <cellStyle name="Comma 2 2 6 3 3 2 2 2" xfId="59697" xr:uid="{00000000-0005-0000-0000-00007D130000}"/>
    <cellStyle name="Comma 2 2 6 3 3 2 3" xfId="44287" xr:uid="{00000000-0005-0000-0000-00007E130000}"/>
    <cellStyle name="Comma 2 2 6 3 3 3" xfId="21064" xr:uid="{00000000-0005-0000-0000-00007F130000}"/>
    <cellStyle name="Comma 2 2 6 3 3 3 2" xfId="51888" xr:uid="{00000000-0005-0000-0000-000080130000}"/>
    <cellStyle name="Comma 2 2 6 3 3 4" xfId="36478" xr:uid="{00000000-0005-0000-0000-000081130000}"/>
    <cellStyle name="Comma 2 2 6 3 4" xfId="9659" xr:uid="{00000000-0005-0000-0000-000082130000}"/>
    <cellStyle name="Comma 2 2 6 3 4 2" xfId="25070" xr:uid="{00000000-0005-0000-0000-000083130000}"/>
    <cellStyle name="Comma 2 2 6 3 4 2 2" xfId="55894" xr:uid="{00000000-0005-0000-0000-000084130000}"/>
    <cellStyle name="Comma 2 2 6 3 4 3" xfId="40484" xr:uid="{00000000-0005-0000-0000-000085130000}"/>
    <cellStyle name="Comma 2 2 6 3 5" xfId="17261" xr:uid="{00000000-0005-0000-0000-000086130000}"/>
    <cellStyle name="Comma 2 2 6 3 5 2" xfId="48085" xr:uid="{00000000-0005-0000-0000-000087130000}"/>
    <cellStyle name="Comma 2 2 6 3 6" xfId="32675" xr:uid="{00000000-0005-0000-0000-000088130000}"/>
    <cellStyle name="Comma 2 2 6 4" xfId="2482" xr:uid="{00000000-0005-0000-0000-000089130000}"/>
    <cellStyle name="Comma 2 2 6 4 2" xfId="6285" xr:uid="{00000000-0005-0000-0000-00008A130000}"/>
    <cellStyle name="Comma 2 2 6 4 2 2" xfId="14095" xr:uid="{00000000-0005-0000-0000-00008B130000}"/>
    <cellStyle name="Comma 2 2 6 4 2 2 2" xfId="29506" xr:uid="{00000000-0005-0000-0000-00008C130000}"/>
    <cellStyle name="Comma 2 2 6 4 2 2 2 2" xfId="60330" xr:uid="{00000000-0005-0000-0000-00008D130000}"/>
    <cellStyle name="Comma 2 2 6 4 2 2 3" xfId="44920" xr:uid="{00000000-0005-0000-0000-00008E130000}"/>
    <cellStyle name="Comma 2 2 6 4 2 3" xfId="21697" xr:uid="{00000000-0005-0000-0000-00008F130000}"/>
    <cellStyle name="Comma 2 2 6 4 2 3 2" xfId="52521" xr:uid="{00000000-0005-0000-0000-000090130000}"/>
    <cellStyle name="Comma 2 2 6 4 2 4" xfId="37111" xr:uid="{00000000-0005-0000-0000-000091130000}"/>
    <cellStyle name="Comma 2 2 6 4 3" xfId="10292" xr:uid="{00000000-0005-0000-0000-000092130000}"/>
    <cellStyle name="Comma 2 2 6 4 3 2" xfId="25703" xr:uid="{00000000-0005-0000-0000-000093130000}"/>
    <cellStyle name="Comma 2 2 6 4 3 2 2" xfId="56527" xr:uid="{00000000-0005-0000-0000-000094130000}"/>
    <cellStyle name="Comma 2 2 6 4 3 3" xfId="41117" xr:uid="{00000000-0005-0000-0000-000095130000}"/>
    <cellStyle name="Comma 2 2 6 4 4" xfId="17894" xr:uid="{00000000-0005-0000-0000-000096130000}"/>
    <cellStyle name="Comma 2 2 6 4 4 2" xfId="48718" xr:uid="{00000000-0005-0000-0000-000097130000}"/>
    <cellStyle name="Comma 2 2 6 4 5" xfId="33308" xr:uid="{00000000-0005-0000-0000-000098130000}"/>
    <cellStyle name="Comma 2 2 6 5" xfId="4386" xr:uid="{00000000-0005-0000-0000-000099130000}"/>
    <cellStyle name="Comma 2 2 6 5 2" xfId="12196" xr:uid="{00000000-0005-0000-0000-00009A130000}"/>
    <cellStyle name="Comma 2 2 6 5 2 2" xfId="27607" xr:uid="{00000000-0005-0000-0000-00009B130000}"/>
    <cellStyle name="Comma 2 2 6 5 2 2 2" xfId="58431" xr:uid="{00000000-0005-0000-0000-00009C130000}"/>
    <cellStyle name="Comma 2 2 6 5 2 3" xfId="43021" xr:uid="{00000000-0005-0000-0000-00009D130000}"/>
    <cellStyle name="Comma 2 2 6 5 3" xfId="19798" xr:uid="{00000000-0005-0000-0000-00009E130000}"/>
    <cellStyle name="Comma 2 2 6 5 3 2" xfId="50622" xr:uid="{00000000-0005-0000-0000-00009F130000}"/>
    <cellStyle name="Comma 2 2 6 5 4" xfId="35212" xr:uid="{00000000-0005-0000-0000-0000A0130000}"/>
    <cellStyle name="Comma 2 2 6 6" xfId="8393" xr:uid="{00000000-0005-0000-0000-0000A1130000}"/>
    <cellStyle name="Comma 2 2 6 6 2" xfId="23804" xr:uid="{00000000-0005-0000-0000-0000A2130000}"/>
    <cellStyle name="Comma 2 2 6 6 2 2" xfId="54628" xr:uid="{00000000-0005-0000-0000-0000A3130000}"/>
    <cellStyle name="Comma 2 2 6 6 3" xfId="39218" xr:uid="{00000000-0005-0000-0000-0000A4130000}"/>
    <cellStyle name="Comma 2 2 6 7" xfId="15995" xr:uid="{00000000-0005-0000-0000-0000A5130000}"/>
    <cellStyle name="Comma 2 2 6 7 2" xfId="46819" xr:uid="{00000000-0005-0000-0000-0000A6130000}"/>
    <cellStyle name="Comma 2 2 6 8" xfId="31409" xr:uid="{00000000-0005-0000-0000-0000A7130000}"/>
    <cellStyle name="Comma 2 2 7" xfId="374" xr:uid="{00000000-0005-0000-0000-0000A8130000}"/>
    <cellStyle name="Comma 2 2 7 2" xfId="1007" xr:uid="{00000000-0005-0000-0000-0000A9130000}"/>
    <cellStyle name="Comma 2 2 7 2 2" xfId="2906" xr:uid="{00000000-0005-0000-0000-0000AA130000}"/>
    <cellStyle name="Comma 2 2 7 2 2 2" xfId="6709" xr:uid="{00000000-0005-0000-0000-0000AB130000}"/>
    <cellStyle name="Comma 2 2 7 2 2 2 2" xfId="14519" xr:uid="{00000000-0005-0000-0000-0000AC130000}"/>
    <cellStyle name="Comma 2 2 7 2 2 2 2 2" xfId="29930" xr:uid="{00000000-0005-0000-0000-0000AD130000}"/>
    <cellStyle name="Comma 2 2 7 2 2 2 2 2 2" xfId="60754" xr:uid="{00000000-0005-0000-0000-0000AE130000}"/>
    <cellStyle name="Comma 2 2 7 2 2 2 2 3" xfId="45344" xr:uid="{00000000-0005-0000-0000-0000AF130000}"/>
    <cellStyle name="Comma 2 2 7 2 2 2 3" xfId="22121" xr:uid="{00000000-0005-0000-0000-0000B0130000}"/>
    <cellStyle name="Comma 2 2 7 2 2 2 3 2" xfId="52945" xr:uid="{00000000-0005-0000-0000-0000B1130000}"/>
    <cellStyle name="Comma 2 2 7 2 2 2 4" xfId="37535" xr:uid="{00000000-0005-0000-0000-0000B2130000}"/>
    <cellStyle name="Comma 2 2 7 2 2 3" xfId="10716" xr:uid="{00000000-0005-0000-0000-0000B3130000}"/>
    <cellStyle name="Comma 2 2 7 2 2 3 2" xfId="26127" xr:uid="{00000000-0005-0000-0000-0000B4130000}"/>
    <cellStyle name="Comma 2 2 7 2 2 3 2 2" xfId="56951" xr:uid="{00000000-0005-0000-0000-0000B5130000}"/>
    <cellStyle name="Comma 2 2 7 2 2 3 3" xfId="41541" xr:uid="{00000000-0005-0000-0000-0000B6130000}"/>
    <cellStyle name="Comma 2 2 7 2 2 4" xfId="18318" xr:uid="{00000000-0005-0000-0000-0000B7130000}"/>
    <cellStyle name="Comma 2 2 7 2 2 4 2" xfId="49142" xr:uid="{00000000-0005-0000-0000-0000B8130000}"/>
    <cellStyle name="Comma 2 2 7 2 2 5" xfId="33732" xr:uid="{00000000-0005-0000-0000-0000B9130000}"/>
    <cellStyle name="Comma 2 2 7 2 3" xfId="4810" xr:uid="{00000000-0005-0000-0000-0000BA130000}"/>
    <cellStyle name="Comma 2 2 7 2 3 2" xfId="12620" xr:uid="{00000000-0005-0000-0000-0000BB130000}"/>
    <cellStyle name="Comma 2 2 7 2 3 2 2" xfId="28031" xr:uid="{00000000-0005-0000-0000-0000BC130000}"/>
    <cellStyle name="Comma 2 2 7 2 3 2 2 2" xfId="58855" xr:uid="{00000000-0005-0000-0000-0000BD130000}"/>
    <cellStyle name="Comma 2 2 7 2 3 2 3" xfId="43445" xr:uid="{00000000-0005-0000-0000-0000BE130000}"/>
    <cellStyle name="Comma 2 2 7 2 3 3" xfId="20222" xr:uid="{00000000-0005-0000-0000-0000BF130000}"/>
    <cellStyle name="Comma 2 2 7 2 3 3 2" xfId="51046" xr:uid="{00000000-0005-0000-0000-0000C0130000}"/>
    <cellStyle name="Comma 2 2 7 2 3 4" xfId="35636" xr:uid="{00000000-0005-0000-0000-0000C1130000}"/>
    <cellStyle name="Comma 2 2 7 2 4" xfId="8817" xr:uid="{00000000-0005-0000-0000-0000C2130000}"/>
    <cellStyle name="Comma 2 2 7 2 4 2" xfId="24228" xr:uid="{00000000-0005-0000-0000-0000C3130000}"/>
    <cellStyle name="Comma 2 2 7 2 4 2 2" xfId="55052" xr:uid="{00000000-0005-0000-0000-0000C4130000}"/>
    <cellStyle name="Comma 2 2 7 2 4 3" xfId="39642" xr:uid="{00000000-0005-0000-0000-0000C5130000}"/>
    <cellStyle name="Comma 2 2 7 2 5" xfId="16419" xr:uid="{00000000-0005-0000-0000-0000C6130000}"/>
    <cellStyle name="Comma 2 2 7 2 5 2" xfId="47243" xr:uid="{00000000-0005-0000-0000-0000C7130000}"/>
    <cellStyle name="Comma 2 2 7 2 6" xfId="31833" xr:uid="{00000000-0005-0000-0000-0000C8130000}"/>
    <cellStyle name="Comma 2 2 7 3" xfId="1640" xr:uid="{00000000-0005-0000-0000-0000C9130000}"/>
    <cellStyle name="Comma 2 2 7 3 2" xfId="3539" xr:uid="{00000000-0005-0000-0000-0000CA130000}"/>
    <cellStyle name="Comma 2 2 7 3 2 2" xfId="7342" xr:uid="{00000000-0005-0000-0000-0000CB130000}"/>
    <cellStyle name="Comma 2 2 7 3 2 2 2" xfId="15152" xr:uid="{00000000-0005-0000-0000-0000CC130000}"/>
    <cellStyle name="Comma 2 2 7 3 2 2 2 2" xfId="30563" xr:uid="{00000000-0005-0000-0000-0000CD130000}"/>
    <cellStyle name="Comma 2 2 7 3 2 2 2 2 2" xfId="61387" xr:uid="{00000000-0005-0000-0000-0000CE130000}"/>
    <cellStyle name="Comma 2 2 7 3 2 2 2 3" xfId="45977" xr:uid="{00000000-0005-0000-0000-0000CF130000}"/>
    <cellStyle name="Comma 2 2 7 3 2 2 3" xfId="22754" xr:uid="{00000000-0005-0000-0000-0000D0130000}"/>
    <cellStyle name="Comma 2 2 7 3 2 2 3 2" xfId="53578" xr:uid="{00000000-0005-0000-0000-0000D1130000}"/>
    <cellStyle name="Comma 2 2 7 3 2 2 4" xfId="38168" xr:uid="{00000000-0005-0000-0000-0000D2130000}"/>
    <cellStyle name="Comma 2 2 7 3 2 3" xfId="11349" xr:uid="{00000000-0005-0000-0000-0000D3130000}"/>
    <cellStyle name="Comma 2 2 7 3 2 3 2" xfId="26760" xr:uid="{00000000-0005-0000-0000-0000D4130000}"/>
    <cellStyle name="Comma 2 2 7 3 2 3 2 2" xfId="57584" xr:uid="{00000000-0005-0000-0000-0000D5130000}"/>
    <cellStyle name="Comma 2 2 7 3 2 3 3" xfId="42174" xr:uid="{00000000-0005-0000-0000-0000D6130000}"/>
    <cellStyle name="Comma 2 2 7 3 2 4" xfId="18951" xr:uid="{00000000-0005-0000-0000-0000D7130000}"/>
    <cellStyle name="Comma 2 2 7 3 2 4 2" xfId="49775" xr:uid="{00000000-0005-0000-0000-0000D8130000}"/>
    <cellStyle name="Comma 2 2 7 3 2 5" xfId="34365" xr:uid="{00000000-0005-0000-0000-0000D9130000}"/>
    <cellStyle name="Comma 2 2 7 3 3" xfId="5443" xr:uid="{00000000-0005-0000-0000-0000DA130000}"/>
    <cellStyle name="Comma 2 2 7 3 3 2" xfId="13253" xr:uid="{00000000-0005-0000-0000-0000DB130000}"/>
    <cellStyle name="Comma 2 2 7 3 3 2 2" xfId="28664" xr:uid="{00000000-0005-0000-0000-0000DC130000}"/>
    <cellStyle name="Comma 2 2 7 3 3 2 2 2" xfId="59488" xr:uid="{00000000-0005-0000-0000-0000DD130000}"/>
    <cellStyle name="Comma 2 2 7 3 3 2 3" xfId="44078" xr:uid="{00000000-0005-0000-0000-0000DE130000}"/>
    <cellStyle name="Comma 2 2 7 3 3 3" xfId="20855" xr:uid="{00000000-0005-0000-0000-0000DF130000}"/>
    <cellStyle name="Comma 2 2 7 3 3 3 2" xfId="51679" xr:uid="{00000000-0005-0000-0000-0000E0130000}"/>
    <cellStyle name="Comma 2 2 7 3 3 4" xfId="36269" xr:uid="{00000000-0005-0000-0000-0000E1130000}"/>
    <cellStyle name="Comma 2 2 7 3 4" xfId="9450" xr:uid="{00000000-0005-0000-0000-0000E2130000}"/>
    <cellStyle name="Comma 2 2 7 3 4 2" xfId="24861" xr:uid="{00000000-0005-0000-0000-0000E3130000}"/>
    <cellStyle name="Comma 2 2 7 3 4 2 2" xfId="55685" xr:uid="{00000000-0005-0000-0000-0000E4130000}"/>
    <cellStyle name="Comma 2 2 7 3 4 3" xfId="40275" xr:uid="{00000000-0005-0000-0000-0000E5130000}"/>
    <cellStyle name="Comma 2 2 7 3 5" xfId="17052" xr:uid="{00000000-0005-0000-0000-0000E6130000}"/>
    <cellStyle name="Comma 2 2 7 3 5 2" xfId="47876" xr:uid="{00000000-0005-0000-0000-0000E7130000}"/>
    <cellStyle name="Comma 2 2 7 3 6" xfId="32466" xr:uid="{00000000-0005-0000-0000-0000E8130000}"/>
    <cellStyle name="Comma 2 2 7 4" xfId="2273" xr:uid="{00000000-0005-0000-0000-0000E9130000}"/>
    <cellStyle name="Comma 2 2 7 4 2" xfId="6076" xr:uid="{00000000-0005-0000-0000-0000EA130000}"/>
    <cellStyle name="Comma 2 2 7 4 2 2" xfId="13886" xr:uid="{00000000-0005-0000-0000-0000EB130000}"/>
    <cellStyle name="Comma 2 2 7 4 2 2 2" xfId="29297" xr:uid="{00000000-0005-0000-0000-0000EC130000}"/>
    <cellStyle name="Comma 2 2 7 4 2 2 2 2" xfId="60121" xr:uid="{00000000-0005-0000-0000-0000ED130000}"/>
    <cellStyle name="Comma 2 2 7 4 2 2 3" xfId="44711" xr:uid="{00000000-0005-0000-0000-0000EE130000}"/>
    <cellStyle name="Comma 2 2 7 4 2 3" xfId="21488" xr:uid="{00000000-0005-0000-0000-0000EF130000}"/>
    <cellStyle name="Comma 2 2 7 4 2 3 2" xfId="52312" xr:uid="{00000000-0005-0000-0000-0000F0130000}"/>
    <cellStyle name="Comma 2 2 7 4 2 4" xfId="36902" xr:uid="{00000000-0005-0000-0000-0000F1130000}"/>
    <cellStyle name="Comma 2 2 7 4 3" xfId="10083" xr:uid="{00000000-0005-0000-0000-0000F2130000}"/>
    <cellStyle name="Comma 2 2 7 4 3 2" xfId="25494" xr:uid="{00000000-0005-0000-0000-0000F3130000}"/>
    <cellStyle name="Comma 2 2 7 4 3 2 2" xfId="56318" xr:uid="{00000000-0005-0000-0000-0000F4130000}"/>
    <cellStyle name="Comma 2 2 7 4 3 3" xfId="40908" xr:uid="{00000000-0005-0000-0000-0000F5130000}"/>
    <cellStyle name="Comma 2 2 7 4 4" xfId="17685" xr:uid="{00000000-0005-0000-0000-0000F6130000}"/>
    <cellStyle name="Comma 2 2 7 4 4 2" xfId="48509" xr:uid="{00000000-0005-0000-0000-0000F7130000}"/>
    <cellStyle name="Comma 2 2 7 4 5" xfId="33099" xr:uid="{00000000-0005-0000-0000-0000F8130000}"/>
    <cellStyle name="Comma 2 2 7 5" xfId="4177" xr:uid="{00000000-0005-0000-0000-0000F9130000}"/>
    <cellStyle name="Comma 2 2 7 5 2" xfId="11987" xr:uid="{00000000-0005-0000-0000-0000FA130000}"/>
    <cellStyle name="Comma 2 2 7 5 2 2" xfId="27398" xr:uid="{00000000-0005-0000-0000-0000FB130000}"/>
    <cellStyle name="Comma 2 2 7 5 2 2 2" xfId="58222" xr:uid="{00000000-0005-0000-0000-0000FC130000}"/>
    <cellStyle name="Comma 2 2 7 5 2 3" xfId="42812" xr:uid="{00000000-0005-0000-0000-0000FD130000}"/>
    <cellStyle name="Comma 2 2 7 5 3" xfId="19589" xr:uid="{00000000-0005-0000-0000-0000FE130000}"/>
    <cellStyle name="Comma 2 2 7 5 3 2" xfId="50413" xr:uid="{00000000-0005-0000-0000-0000FF130000}"/>
    <cellStyle name="Comma 2 2 7 5 4" xfId="35003" xr:uid="{00000000-0005-0000-0000-000000140000}"/>
    <cellStyle name="Comma 2 2 7 6" xfId="8184" xr:uid="{00000000-0005-0000-0000-000001140000}"/>
    <cellStyle name="Comma 2 2 7 6 2" xfId="23595" xr:uid="{00000000-0005-0000-0000-000002140000}"/>
    <cellStyle name="Comma 2 2 7 6 2 2" xfId="54419" xr:uid="{00000000-0005-0000-0000-000003140000}"/>
    <cellStyle name="Comma 2 2 7 6 3" xfId="39009" xr:uid="{00000000-0005-0000-0000-000004140000}"/>
    <cellStyle name="Comma 2 2 7 7" xfId="15786" xr:uid="{00000000-0005-0000-0000-000005140000}"/>
    <cellStyle name="Comma 2 2 7 7 2" xfId="46610" xr:uid="{00000000-0005-0000-0000-000006140000}"/>
    <cellStyle name="Comma 2 2 7 8" xfId="31200" xr:uid="{00000000-0005-0000-0000-000007140000}"/>
    <cellStyle name="Comma 2 2 8" xfId="794" xr:uid="{00000000-0005-0000-0000-000008140000}"/>
    <cellStyle name="Comma 2 2 8 2" xfId="2693" xr:uid="{00000000-0005-0000-0000-000009140000}"/>
    <cellStyle name="Comma 2 2 8 2 2" xfId="6496" xr:uid="{00000000-0005-0000-0000-00000A140000}"/>
    <cellStyle name="Comma 2 2 8 2 2 2" xfId="14306" xr:uid="{00000000-0005-0000-0000-00000B140000}"/>
    <cellStyle name="Comma 2 2 8 2 2 2 2" xfId="29717" xr:uid="{00000000-0005-0000-0000-00000C140000}"/>
    <cellStyle name="Comma 2 2 8 2 2 2 2 2" xfId="60541" xr:uid="{00000000-0005-0000-0000-00000D140000}"/>
    <cellStyle name="Comma 2 2 8 2 2 2 3" xfId="45131" xr:uid="{00000000-0005-0000-0000-00000E140000}"/>
    <cellStyle name="Comma 2 2 8 2 2 3" xfId="21908" xr:uid="{00000000-0005-0000-0000-00000F140000}"/>
    <cellStyle name="Comma 2 2 8 2 2 3 2" xfId="52732" xr:uid="{00000000-0005-0000-0000-000010140000}"/>
    <cellStyle name="Comma 2 2 8 2 2 4" xfId="37322" xr:uid="{00000000-0005-0000-0000-000011140000}"/>
    <cellStyle name="Comma 2 2 8 2 3" xfId="10503" xr:uid="{00000000-0005-0000-0000-000012140000}"/>
    <cellStyle name="Comma 2 2 8 2 3 2" xfId="25914" xr:uid="{00000000-0005-0000-0000-000013140000}"/>
    <cellStyle name="Comma 2 2 8 2 3 2 2" xfId="56738" xr:uid="{00000000-0005-0000-0000-000014140000}"/>
    <cellStyle name="Comma 2 2 8 2 3 3" xfId="41328" xr:uid="{00000000-0005-0000-0000-000015140000}"/>
    <cellStyle name="Comma 2 2 8 2 4" xfId="18105" xr:uid="{00000000-0005-0000-0000-000016140000}"/>
    <cellStyle name="Comma 2 2 8 2 4 2" xfId="48929" xr:uid="{00000000-0005-0000-0000-000017140000}"/>
    <cellStyle name="Comma 2 2 8 2 5" xfId="33519" xr:uid="{00000000-0005-0000-0000-000018140000}"/>
    <cellStyle name="Comma 2 2 8 3" xfId="4597" xr:uid="{00000000-0005-0000-0000-000019140000}"/>
    <cellStyle name="Comma 2 2 8 3 2" xfId="12407" xr:uid="{00000000-0005-0000-0000-00001A140000}"/>
    <cellStyle name="Comma 2 2 8 3 2 2" xfId="27818" xr:uid="{00000000-0005-0000-0000-00001B140000}"/>
    <cellStyle name="Comma 2 2 8 3 2 2 2" xfId="58642" xr:uid="{00000000-0005-0000-0000-00001C140000}"/>
    <cellStyle name="Comma 2 2 8 3 2 3" xfId="43232" xr:uid="{00000000-0005-0000-0000-00001D140000}"/>
    <cellStyle name="Comma 2 2 8 3 3" xfId="20009" xr:uid="{00000000-0005-0000-0000-00001E140000}"/>
    <cellStyle name="Comma 2 2 8 3 3 2" xfId="50833" xr:uid="{00000000-0005-0000-0000-00001F140000}"/>
    <cellStyle name="Comma 2 2 8 3 4" xfId="35423" xr:uid="{00000000-0005-0000-0000-000020140000}"/>
    <cellStyle name="Comma 2 2 8 4" xfId="8604" xr:uid="{00000000-0005-0000-0000-000021140000}"/>
    <cellStyle name="Comma 2 2 8 4 2" xfId="24015" xr:uid="{00000000-0005-0000-0000-000022140000}"/>
    <cellStyle name="Comma 2 2 8 4 2 2" xfId="54839" xr:uid="{00000000-0005-0000-0000-000023140000}"/>
    <cellStyle name="Comma 2 2 8 4 3" xfId="39429" xr:uid="{00000000-0005-0000-0000-000024140000}"/>
    <cellStyle name="Comma 2 2 8 5" xfId="16206" xr:uid="{00000000-0005-0000-0000-000025140000}"/>
    <cellStyle name="Comma 2 2 8 5 2" xfId="47030" xr:uid="{00000000-0005-0000-0000-000026140000}"/>
    <cellStyle name="Comma 2 2 8 6" xfId="31620" xr:uid="{00000000-0005-0000-0000-000027140000}"/>
    <cellStyle name="Comma 2 2 9" xfId="1427" xr:uid="{00000000-0005-0000-0000-000028140000}"/>
    <cellStyle name="Comma 2 2 9 2" xfId="3326" xr:uid="{00000000-0005-0000-0000-000029140000}"/>
    <cellStyle name="Comma 2 2 9 2 2" xfId="7129" xr:uid="{00000000-0005-0000-0000-00002A140000}"/>
    <cellStyle name="Comma 2 2 9 2 2 2" xfId="14939" xr:uid="{00000000-0005-0000-0000-00002B140000}"/>
    <cellStyle name="Comma 2 2 9 2 2 2 2" xfId="30350" xr:uid="{00000000-0005-0000-0000-00002C140000}"/>
    <cellStyle name="Comma 2 2 9 2 2 2 2 2" xfId="61174" xr:uid="{00000000-0005-0000-0000-00002D140000}"/>
    <cellStyle name="Comma 2 2 9 2 2 2 3" xfId="45764" xr:uid="{00000000-0005-0000-0000-00002E140000}"/>
    <cellStyle name="Comma 2 2 9 2 2 3" xfId="22541" xr:uid="{00000000-0005-0000-0000-00002F140000}"/>
    <cellStyle name="Comma 2 2 9 2 2 3 2" xfId="53365" xr:uid="{00000000-0005-0000-0000-000030140000}"/>
    <cellStyle name="Comma 2 2 9 2 2 4" xfId="37955" xr:uid="{00000000-0005-0000-0000-000031140000}"/>
    <cellStyle name="Comma 2 2 9 2 3" xfId="11136" xr:uid="{00000000-0005-0000-0000-000032140000}"/>
    <cellStyle name="Comma 2 2 9 2 3 2" xfId="26547" xr:uid="{00000000-0005-0000-0000-000033140000}"/>
    <cellStyle name="Comma 2 2 9 2 3 2 2" xfId="57371" xr:uid="{00000000-0005-0000-0000-000034140000}"/>
    <cellStyle name="Comma 2 2 9 2 3 3" xfId="41961" xr:uid="{00000000-0005-0000-0000-000035140000}"/>
    <cellStyle name="Comma 2 2 9 2 4" xfId="18738" xr:uid="{00000000-0005-0000-0000-000036140000}"/>
    <cellStyle name="Comma 2 2 9 2 4 2" xfId="49562" xr:uid="{00000000-0005-0000-0000-000037140000}"/>
    <cellStyle name="Comma 2 2 9 2 5" xfId="34152" xr:uid="{00000000-0005-0000-0000-000038140000}"/>
    <cellStyle name="Comma 2 2 9 3" xfId="5230" xr:uid="{00000000-0005-0000-0000-000039140000}"/>
    <cellStyle name="Comma 2 2 9 3 2" xfId="13040" xr:uid="{00000000-0005-0000-0000-00003A140000}"/>
    <cellStyle name="Comma 2 2 9 3 2 2" xfId="28451" xr:uid="{00000000-0005-0000-0000-00003B140000}"/>
    <cellStyle name="Comma 2 2 9 3 2 2 2" xfId="59275" xr:uid="{00000000-0005-0000-0000-00003C140000}"/>
    <cellStyle name="Comma 2 2 9 3 2 3" xfId="43865" xr:uid="{00000000-0005-0000-0000-00003D140000}"/>
    <cellStyle name="Comma 2 2 9 3 3" xfId="20642" xr:uid="{00000000-0005-0000-0000-00003E140000}"/>
    <cellStyle name="Comma 2 2 9 3 3 2" xfId="51466" xr:uid="{00000000-0005-0000-0000-00003F140000}"/>
    <cellStyle name="Comma 2 2 9 3 4" xfId="36056" xr:uid="{00000000-0005-0000-0000-000040140000}"/>
    <cellStyle name="Comma 2 2 9 4" xfId="9237" xr:uid="{00000000-0005-0000-0000-000041140000}"/>
    <cellStyle name="Comma 2 2 9 4 2" xfId="24648" xr:uid="{00000000-0005-0000-0000-000042140000}"/>
    <cellStyle name="Comma 2 2 9 4 2 2" xfId="55472" xr:uid="{00000000-0005-0000-0000-000043140000}"/>
    <cellStyle name="Comma 2 2 9 4 3" xfId="40062" xr:uid="{00000000-0005-0000-0000-000044140000}"/>
    <cellStyle name="Comma 2 2 9 5" xfId="16839" xr:uid="{00000000-0005-0000-0000-000045140000}"/>
    <cellStyle name="Comma 2 2 9 5 2" xfId="47663" xr:uid="{00000000-0005-0000-0000-000046140000}"/>
    <cellStyle name="Comma 2 2 9 6" xfId="32253" xr:uid="{00000000-0005-0000-0000-000047140000}"/>
    <cellStyle name="Comma 2 20" xfId="7752" xr:uid="{00000000-0005-0000-0000-000048140000}"/>
    <cellStyle name="Comma 2 20 2" xfId="23163" xr:uid="{00000000-0005-0000-0000-000049140000}"/>
    <cellStyle name="Comma 2 20 2 2" xfId="53987" xr:uid="{00000000-0005-0000-0000-00004A140000}"/>
    <cellStyle name="Comma 2 20 3" xfId="38577" xr:uid="{00000000-0005-0000-0000-00004B140000}"/>
    <cellStyle name="Comma 2 21" xfId="15562" xr:uid="{00000000-0005-0000-0000-00004C140000}"/>
    <cellStyle name="Comma 2 21 2" xfId="46386" xr:uid="{00000000-0005-0000-0000-00004D140000}"/>
    <cellStyle name="Comma 2 22" xfId="30976" xr:uid="{00000000-0005-0000-0000-00004E140000}"/>
    <cellStyle name="Comma 2 23" xfId="61801" xr:uid="{00000000-0005-0000-0000-00004F140000}"/>
    <cellStyle name="Comma 2 24" xfId="61806" xr:uid="{00000000-0005-0000-0000-000050140000}"/>
    <cellStyle name="Comma 2 25" xfId="130" xr:uid="{00000000-0005-0000-0000-000051140000}"/>
    <cellStyle name="Comma 2 26" xfId="61811" xr:uid="{00000000-0005-0000-0000-000052140000}"/>
    <cellStyle name="Comma 2 27" xfId="61814" xr:uid="{00000000-0005-0000-0000-000053140000}"/>
    <cellStyle name="Comma 2 28" xfId="61816" xr:uid="{00000000-0005-0000-0000-000054140000}"/>
    <cellStyle name="Comma 2 29" xfId="61819" xr:uid="{00000000-0005-0000-0000-000055140000}"/>
    <cellStyle name="Comma 2 3" xfId="62" xr:uid="{00000000-0005-0000-0000-000056140000}"/>
    <cellStyle name="Comma 2 3 10" xfId="2054" xr:uid="{00000000-0005-0000-0000-000057140000}"/>
    <cellStyle name="Comma 2 3 10 2" xfId="5857" xr:uid="{00000000-0005-0000-0000-000058140000}"/>
    <cellStyle name="Comma 2 3 10 2 2" xfId="13667" xr:uid="{00000000-0005-0000-0000-000059140000}"/>
    <cellStyle name="Comma 2 3 10 2 2 2" xfId="29078" xr:uid="{00000000-0005-0000-0000-00005A140000}"/>
    <cellStyle name="Comma 2 3 10 2 2 2 2" xfId="59902" xr:uid="{00000000-0005-0000-0000-00005B140000}"/>
    <cellStyle name="Comma 2 3 10 2 2 3" xfId="44492" xr:uid="{00000000-0005-0000-0000-00005C140000}"/>
    <cellStyle name="Comma 2 3 10 2 3" xfId="21269" xr:uid="{00000000-0005-0000-0000-00005D140000}"/>
    <cellStyle name="Comma 2 3 10 2 3 2" xfId="52093" xr:uid="{00000000-0005-0000-0000-00005E140000}"/>
    <cellStyle name="Comma 2 3 10 2 4" xfId="36683" xr:uid="{00000000-0005-0000-0000-00005F140000}"/>
    <cellStyle name="Comma 2 3 10 3" xfId="9864" xr:uid="{00000000-0005-0000-0000-000060140000}"/>
    <cellStyle name="Comma 2 3 10 3 2" xfId="25275" xr:uid="{00000000-0005-0000-0000-000061140000}"/>
    <cellStyle name="Comma 2 3 10 3 2 2" xfId="56099" xr:uid="{00000000-0005-0000-0000-000062140000}"/>
    <cellStyle name="Comma 2 3 10 3 3" xfId="40689" xr:uid="{00000000-0005-0000-0000-000063140000}"/>
    <cellStyle name="Comma 2 3 10 4" xfId="17466" xr:uid="{00000000-0005-0000-0000-000064140000}"/>
    <cellStyle name="Comma 2 3 10 4 2" xfId="48290" xr:uid="{00000000-0005-0000-0000-000065140000}"/>
    <cellStyle name="Comma 2 3 10 5" xfId="32880" xr:uid="{00000000-0005-0000-0000-000066140000}"/>
    <cellStyle name="Comma 2 3 11" xfId="3958" xr:uid="{00000000-0005-0000-0000-000067140000}"/>
    <cellStyle name="Comma 2 3 11 2" xfId="11768" xr:uid="{00000000-0005-0000-0000-000068140000}"/>
    <cellStyle name="Comma 2 3 11 2 2" xfId="27179" xr:uid="{00000000-0005-0000-0000-000069140000}"/>
    <cellStyle name="Comma 2 3 11 2 2 2" xfId="58003" xr:uid="{00000000-0005-0000-0000-00006A140000}"/>
    <cellStyle name="Comma 2 3 11 2 3" xfId="42593" xr:uid="{00000000-0005-0000-0000-00006B140000}"/>
    <cellStyle name="Comma 2 3 11 3" xfId="19370" xr:uid="{00000000-0005-0000-0000-00006C140000}"/>
    <cellStyle name="Comma 2 3 11 3 2" xfId="50194" xr:uid="{00000000-0005-0000-0000-00006D140000}"/>
    <cellStyle name="Comma 2 3 11 4" xfId="34784" xr:uid="{00000000-0005-0000-0000-00006E140000}"/>
    <cellStyle name="Comma 2 3 12" xfId="7965" xr:uid="{00000000-0005-0000-0000-00006F140000}"/>
    <cellStyle name="Comma 2 3 12 2" xfId="23376" xr:uid="{00000000-0005-0000-0000-000070140000}"/>
    <cellStyle name="Comma 2 3 12 2 2" xfId="54200" xr:uid="{00000000-0005-0000-0000-000071140000}"/>
    <cellStyle name="Comma 2 3 12 3" xfId="38790" xr:uid="{00000000-0005-0000-0000-000072140000}"/>
    <cellStyle name="Comma 2 3 13" xfId="7756" xr:uid="{00000000-0005-0000-0000-000073140000}"/>
    <cellStyle name="Comma 2 3 13 2" xfId="23167" xr:uid="{00000000-0005-0000-0000-000074140000}"/>
    <cellStyle name="Comma 2 3 13 2 2" xfId="53991" xr:uid="{00000000-0005-0000-0000-000075140000}"/>
    <cellStyle name="Comma 2 3 13 3" xfId="38581" xr:uid="{00000000-0005-0000-0000-000076140000}"/>
    <cellStyle name="Comma 2 3 14" xfId="15567" xr:uid="{00000000-0005-0000-0000-000077140000}"/>
    <cellStyle name="Comma 2 3 14 2" xfId="46391" xr:uid="{00000000-0005-0000-0000-000078140000}"/>
    <cellStyle name="Comma 2 3 15" xfId="30981" xr:uid="{00000000-0005-0000-0000-000079140000}"/>
    <cellStyle name="Comma 2 3 16" xfId="143" xr:uid="{00000000-0005-0000-0000-00007A140000}"/>
    <cellStyle name="Comma 2 3 2" xfId="86" xr:uid="{00000000-0005-0000-0000-00007B140000}"/>
    <cellStyle name="Comma 2 3 2 10" xfId="3978" xr:uid="{00000000-0005-0000-0000-00007C140000}"/>
    <cellStyle name="Comma 2 3 2 10 2" xfId="11788" xr:uid="{00000000-0005-0000-0000-00007D140000}"/>
    <cellStyle name="Comma 2 3 2 10 2 2" xfId="27199" xr:uid="{00000000-0005-0000-0000-00007E140000}"/>
    <cellStyle name="Comma 2 3 2 10 2 2 2" xfId="58023" xr:uid="{00000000-0005-0000-0000-00007F140000}"/>
    <cellStyle name="Comma 2 3 2 10 2 3" xfId="42613" xr:uid="{00000000-0005-0000-0000-000080140000}"/>
    <cellStyle name="Comma 2 3 2 10 3" xfId="19390" xr:uid="{00000000-0005-0000-0000-000081140000}"/>
    <cellStyle name="Comma 2 3 2 10 3 2" xfId="50214" xr:uid="{00000000-0005-0000-0000-000082140000}"/>
    <cellStyle name="Comma 2 3 2 10 4" xfId="34804" xr:uid="{00000000-0005-0000-0000-000083140000}"/>
    <cellStyle name="Comma 2 3 2 11" xfId="7985" xr:uid="{00000000-0005-0000-0000-000084140000}"/>
    <cellStyle name="Comma 2 3 2 11 2" xfId="23396" xr:uid="{00000000-0005-0000-0000-000085140000}"/>
    <cellStyle name="Comma 2 3 2 11 2 2" xfId="54220" xr:uid="{00000000-0005-0000-0000-000086140000}"/>
    <cellStyle name="Comma 2 3 2 11 3" xfId="38810" xr:uid="{00000000-0005-0000-0000-000087140000}"/>
    <cellStyle name="Comma 2 3 2 12" xfId="7776" xr:uid="{00000000-0005-0000-0000-000088140000}"/>
    <cellStyle name="Comma 2 3 2 12 2" xfId="23187" xr:uid="{00000000-0005-0000-0000-000089140000}"/>
    <cellStyle name="Comma 2 3 2 12 2 2" xfId="54011" xr:uid="{00000000-0005-0000-0000-00008A140000}"/>
    <cellStyle name="Comma 2 3 2 12 3" xfId="38601" xr:uid="{00000000-0005-0000-0000-00008B140000}"/>
    <cellStyle name="Comma 2 3 2 13" xfId="15587" xr:uid="{00000000-0005-0000-0000-00008C140000}"/>
    <cellStyle name="Comma 2 3 2 13 2" xfId="46411" xr:uid="{00000000-0005-0000-0000-00008D140000}"/>
    <cellStyle name="Comma 2 3 2 14" xfId="31001" xr:uid="{00000000-0005-0000-0000-00008E140000}"/>
    <cellStyle name="Comma 2 3 2 15" xfId="174" xr:uid="{00000000-0005-0000-0000-00008F140000}"/>
    <cellStyle name="Comma 2 3 2 2" xfId="259" xr:uid="{00000000-0005-0000-0000-000090140000}"/>
    <cellStyle name="Comma 2 3 2 2 10" xfId="7861" xr:uid="{00000000-0005-0000-0000-000091140000}"/>
    <cellStyle name="Comma 2 3 2 2 10 2" xfId="23272" xr:uid="{00000000-0005-0000-0000-000092140000}"/>
    <cellStyle name="Comma 2 3 2 2 10 2 2" xfId="54096" xr:uid="{00000000-0005-0000-0000-000093140000}"/>
    <cellStyle name="Comma 2 3 2 2 10 3" xfId="38686" xr:uid="{00000000-0005-0000-0000-000094140000}"/>
    <cellStyle name="Comma 2 3 2 2 11" xfId="15672" xr:uid="{00000000-0005-0000-0000-000095140000}"/>
    <cellStyle name="Comma 2 3 2 2 11 2" xfId="46496" xr:uid="{00000000-0005-0000-0000-000096140000}"/>
    <cellStyle name="Comma 2 3 2 2 12" xfId="31086" xr:uid="{00000000-0005-0000-0000-000097140000}"/>
    <cellStyle name="Comma 2 3 2 2 2" xfId="341" xr:uid="{00000000-0005-0000-0000-000098140000}"/>
    <cellStyle name="Comma 2 3 2 2 2 10" xfId="15754" xr:uid="{00000000-0005-0000-0000-000099140000}"/>
    <cellStyle name="Comma 2 3 2 2 2 10 2" xfId="46578" xr:uid="{00000000-0005-0000-0000-00009A140000}"/>
    <cellStyle name="Comma 2 3 2 2 2 11" xfId="31168" xr:uid="{00000000-0005-0000-0000-00009B140000}"/>
    <cellStyle name="Comma 2 3 2 2 2 2" xfId="764" xr:uid="{00000000-0005-0000-0000-00009C140000}"/>
    <cellStyle name="Comma 2 3 2 2 2 2 2" xfId="1397" xr:uid="{00000000-0005-0000-0000-00009D140000}"/>
    <cellStyle name="Comma 2 3 2 2 2 2 2 2" xfId="3296" xr:uid="{00000000-0005-0000-0000-00009E140000}"/>
    <cellStyle name="Comma 2 3 2 2 2 2 2 2 2" xfId="7099" xr:uid="{00000000-0005-0000-0000-00009F140000}"/>
    <cellStyle name="Comma 2 3 2 2 2 2 2 2 2 2" xfId="14909" xr:uid="{00000000-0005-0000-0000-0000A0140000}"/>
    <cellStyle name="Comma 2 3 2 2 2 2 2 2 2 2 2" xfId="30320" xr:uid="{00000000-0005-0000-0000-0000A1140000}"/>
    <cellStyle name="Comma 2 3 2 2 2 2 2 2 2 2 2 2" xfId="61144" xr:uid="{00000000-0005-0000-0000-0000A2140000}"/>
    <cellStyle name="Comma 2 3 2 2 2 2 2 2 2 2 3" xfId="45734" xr:uid="{00000000-0005-0000-0000-0000A3140000}"/>
    <cellStyle name="Comma 2 3 2 2 2 2 2 2 2 3" xfId="22511" xr:uid="{00000000-0005-0000-0000-0000A4140000}"/>
    <cellStyle name="Comma 2 3 2 2 2 2 2 2 2 3 2" xfId="53335" xr:uid="{00000000-0005-0000-0000-0000A5140000}"/>
    <cellStyle name="Comma 2 3 2 2 2 2 2 2 2 4" xfId="37925" xr:uid="{00000000-0005-0000-0000-0000A6140000}"/>
    <cellStyle name="Comma 2 3 2 2 2 2 2 2 3" xfId="11106" xr:uid="{00000000-0005-0000-0000-0000A7140000}"/>
    <cellStyle name="Comma 2 3 2 2 2 2 2 2 3 2" xfId="26517" xr:uid="{00000000-0005-0000-0000-0000A8140000}"/>
    <cellStyle name="Comma 2 3 2 2 2 2 2 2 3 2 2" xfId="57341" xr:uid="{00000000-0005-0000-0000-0000A9140000}"/>
    <cellStyle name="Comma 2 3 2 2 2 2 2 2 3 3" xfId="41931" xr:uid="{00000000-0005-0000-0000-0000AA140000}"/>
    <cellStyle name="Comma 2 3 2 2 2 2 2 2 4" xfId="18708" xr:uid="{00000000-0005-0000-0000-0000AB140000}"/>
    <cellStyle name="Comma 2 3 2 2 2 2 2 2 4 2" xfId="49532" xr:uid="{00000000-0005-0000-0000-0000AC140000}"/>
    <cellStyle name="Comma 2 3 2 2 2 2 2 2 5" xfId="34122" xr:uid="{00000000-0005-0000-0000-0000AD140000}"/>
    <cellStyle name="Comma 2 3 2 2 2 2 2 3" xfId="5200" xr:uid="{00000000-0005-0000-0000-0000AE140000}"/>
    <cellStyle name="Comma 2 3 2 2 2 2 2 3 2" xfId="13010" xr:uid="{00000000-0005-0000-0000-0000AF140000}"/>
    <cellStyle name="Comma 2 3 2 2 2 2 2 3 2 2" xfId="28421" xr:uid="{00000000-0005-0000-0000-0000B0140000}"/>
    <cellStyle name="Comma 2 3 2 2 2 2 2 3 2 2 2" xfId="59245" xr:uid="{00000000-0005-0000-0000-0000B1140000}"/>
    <cellStyle name="Comma 2 3 2 2 2 2 2 3 2 3" xfId="43835" xr:uid="{00000000-0005-0000-0000-0000B2140000}"/>
    <cellStyle name="Comma 2 3 2 2 2 2 2 3 3" xfId="20612" xr:uid="{00000000-0005-0000-0000-0000B3140000}"/>
    <cellStyle name="Comma 2 3 2 2 2 2 2 3 3 2" xfId="51436" xr:uid="{00000000-0005-0000-0000-0000B4140000}"/>
    <cellStyle name="Comma 2 3 2 2 2 2 2 3 4" xfId="36026" xr:uid="{00000000-0005-0000-0000-0000B5140000}"/>
    <cellStyle name="Comma 2 3 2 2 2 2 2 4" xfId="9207" xr:uid="{00000000-0005-0000-0000-0000B6140000}"/>
    <cellStyle name="Comma 2 3 2 2 2 2 2 4 2" xfId="24618" xr:uid="{00000000-0005-0000-0000-0000B7140000}"/>
    <cellStyle name="Comma 2 3 2 2 2 2 2 4 2 2" xfId="55442" xr:uid="{00000000-0005-0000-0000-0000B8140000}"/>
    <cellStyle name="Comma 2 3 2 2 2 2 2 4 3" xfId="40032" xr:uid="{00000000-0005-0000-0000-0000B9140000}"/>
    <cellStyle name="Comma 2 3 2 2 2 2 2 5" xfId="16809" xr:uid="{00000000-0005-0000-0000-0000BA140000}"/>
    <cellStyle name="Comma 2 3 2 2 2 2 2 5 2" xfId="47633" xr:uid="{00000000-0005-0000-0000-0000BB140000}"/>
    <cellStyle name="Comma 2 3 2 2 2 2 2 6" xfId="32223" xr:uid="{00000000-0005-0000-0000-0000BC140000}"/>
    <cellStyle name="Comma 2 3 2 2 2 2 3" xfId="2030" xr:uid="{00000000-0005-0000-0000-0000BD140000}"/>
    <cellStyle name="Comma 2 3 2 2 2 2 3 2" xfId="3929" xr:uid="{00000000-0005-0000-0000-0000BE140000}"/>
    <cellStyle name="Comma 2 3 2 2 2 2 3 2 2" xfId="7732" xr:uid="{00000000-0005-0000-0000-0000BF140000}"/>
    <cellStyle name="Comma 2 3 2 2 2 2 3 2 2 2" xfId="15542" xr:uid="{00000000-0005-0000-0000-0000C0140000}"/>
    <cellStyle name="Comma 2 3 2 2 2 2 3 2 2 2 2" xfId="30953" xr:uid="{00000000-0005-0000-0000-0000C1140000}"/>
    <cellStyle name="Comma 2 3 2 2 2 2 3 2 2 2 2 2" xfId="61777" xr:uid="{00000000-0005-0000-0000-0000C2140000}"/>
    <cellStyle name="Comma 2 3 2 2 2 2 3 2 2 2 3" xfId="46367" xr:uid="{00000000-0005-0000-0000-0000C3140000}"/>
    <cellStyle name="Comma 2 3 2 2 2 2 3 2 2 3" xfId="23144" xr:uid="{00000000-0005-0000-0000-0000C4140000}"/>
    <cellStyle name="Comma 2 3 2 2 2 2 3 2 2 3 2" xfId="53968" xr:uid="{00000000-0005-0000-0000-0000C5140000}"/>
    <cellStyle name="Comma 2 3 2 2 2 2 3 2 2 4" xfId="38558" xr:uid="{00000000-0005-0000-0000-0000C6140000}"/>
    <cellStyle name="Comma 2 3 2 2 2 2 3 2 3" xfId="11739" xr:uid="{00000000-0005-0000-0000-0000C7140000}"/>
    <cellStyle name="Comma 2 3 2 2 2 2 3 2 3 2" xfId="27150" xr:uid="{00000000-0005-0000-0000-0000C8140000}"/>
    <cellStyle name="Comma 2 3 2 2 2 2 3 2 3 2 2" xfId="57974" xr:uid="{00000000-0005-0000-0000-0000C9140000}"/>
    <cellStyle name="Comma 2 3 2 2 2 2 3 2 3 3" xfId="42564" xr:uid="{00000000-0005-0000-0000-0000CA140000}"/>
    <cellStyle name="Comma 2 3 2 2 2 2 3 2 4" xfId="19341" xr:uid="{00000000-0005-0000-0000-0000CB140000}"/>
    <cellStyle name="Comma 2 3 2 2 2 2 3 2 4 2" xfId="50165" xr:uid="{00000000-0005-0000-0000-0000CC140000}"/>
    <cellStyle name="Comma 2 3 2 2 2 2 3 2 5" xfId="34755" xr:uid="{00000000-0005-0000-0000-0000CD140000}"/>
    <cellStyle name="Comma 2 3 2 2 2 2 3 3" xfId="5833" xr:uid="{00000000-0005-0000-0000-0000CE140000}"/>
    <cellStyle name="Comma 2 3 2 2 2 2 3 3 2" xfId="13643" xr:uid="{00000000-0005-0000-0000-0000CF140000}"/>
    <cellStyle name="Comma 2 3 2 2 2 2 3 3 2 2" xfId="29054" xr:uid="{00000000-0005-0000-0000-0000D0140000}"/>
    <cellStyle name="Comma 2 3 2 2 2 2 3 3 2 2 2" xfId="59878" xr:uid="{00000000-0005-0000-0000-0000D1140000}"/>
    <cellStyle name="Comma 2 3 2 2 2 2 3 3 2 3" xfId="44468" xr:uid="{00000000-0005-0000-0000-0000D2140000}"/>
    <cellStyle name="Comma 2 3 2 2 2 2 3 3 3" xfId="21245" xr:uid="{00000000-0005-0000-0000-0000D3140000}"/>
    <cellStyle name="Comma 2 3 2 2 2 2 3 3 3 2" xfId="52069" xr:uid="{00000000-0005-0000-0000-0000D4140000}"/>
    <cellStyle name="Comma 2 3 2 2 2 2 3 3 4" xfId="36659" xr:uid="{00000000-0005-0000-0000-0000D5140000}"/>
    <cellStyle name="Comma 2 3 2 2 2 2 3 4" xfId="9840" xr:uid="{00000000-0005-0000-0000-0000D6140000}"/>
    <cellStyle name="Comma 2 3 2 2 2 2 3 4 2" xfId="25251" xr:uid="{00000000-0005-0000-0000-0000D7140000}"/>
    <cellStyle name="Comma 2 3 2 2 2 2 3 4 2 2" xfId="56075" xr:uid="{00000000-0005-0000-0000-0000D8140000}"/>
    <cellStyle name="Comma 2 3 2 2 2 2 3 4 3" xfId="40665" xr:uid="{00000000-0005-0000-0000-0000D9140000}"/>
    <cellStyle name="Comma 2 3 2 2 2 2 3 5" xfId="17442" xr:uid="{00000000-0005-0000-0000-0000DA140000}"/>
    <cellStyle name="Comma 2 3 2 2 2 2 3 5 2" xfId="48266" xr:uid="{00000000-0005-0000-0000-0000DB140000}"/>
    <cellStyle name="Comma 2 3 2 2 2 2 3 6" xfId="32856" xr:uid="{00000000-0005-0000-0000-0000DC140000}"/>
    <cellStyle name="Comma 2 3 2 2 2 2 4" xfId="2663" xr:uid="{00000000-0005-0000-0000-0000DD140000}"/>
    <cellStyle name="Comma 2 3 2 2 2 2 4 2" xfId="6466" xr:uid="{00000000-0005-0000-0000-0000DE140000}"/>
    <cellStyle name="Comma 2 3 2 2 2 2 4 2 2" xfId="14276" xr:uid="{00000000-0005-0000-0000-0000DF140000}"/>
    <cellStyle name="Comma 2 3 2 2 2 2 4 2 2 2" xfId="29687" xr:uid="{00000000-0005-0000-0000-0000E0140000}"/>
    <cellStyle name="Comma 2 3 2 2 2 2 4 2 2 2 2" xfId="60511" xr:uid="{00000000-0005-0000-0000-0000E1140000}"/>
    <cellStyle name="Comma 2 3 2 2 2 2 4 2 2 3" xfId="45101" xr:uid="{00000000-0005-0000-0000-0000E2140000}"/>
    <cellStyle name="Comma 2 3 2 2 2 2 4 2 3" xfId="21878" xr:uid="{00000000-0005-0000-0000-0000E3140000}"/>
    <cellStyle name="Comma 2 3 2 2 2 2 4 2 3 2" xfId="52702" xr:uid="{00000000-0005-0000-0000-0000E4140000}"/>
    <cellStyle name="Comma 2 3 2 2 2 2 4 2 4" xfId="37292" xr:uid="{00000000-0005-0000-0000-0000E5140000}"/>
    <cellStyle name="Comma 2 3 2 2 2 2 4 3" xfId="10473" xr:uid="{00000000-0005-0000-0000-0000E6140000}"/>
    <cellStyle name="Comma 2 3 2 2 2 2 4 3 2" xfId="25884" xr:uid="{00000000-0005-0000-0000-0000E7140000}"/>
    <cellStyle name="Comma 2 3 2 2 2 2 4 3 2 2" xfId="56708" xr:uid="{00000000-0005-0000-0000-0000E8140000}"/>
    <cellStyle name="Comma 2 3 2 2 2 2 4 3 3" xfId="41298" xr:uid="{00000000-0005-0000-0000-0000E9140000}"/>
    <cellStyle name="Comma 2 3 2 2 2 2 4 4" xfId="18075" xr:uid="{00000000-0005-0000-0000-0000EA140000}"/>
    <cellStyle name="Comma 2 3 2 2 2 2 4 4 2" xfId="48899" xr:uid="{00000000-0005-0000-0000-0000EB140000}"/>
    <cellStyle name="Comma 2 3 2 2 2 2 4 5" xfId="33489" xr:uid="{00000000-0005-0000-0000-0000EC140000}"/>
    <cellStyle name="Comma 2 3 2 2 2 2 5" xfId="4567" xr:uid="{00000000-0005-0000-0000-0000ED140000}"/>
    <cellStyle name="Comma 2 3 2 2 2 2 5 2" xfId="12377" xr:uid="{00000000-0005-0000-0000-0000EE140000}"/>
    <cellStyle name="Comma 2 3 2 2 2 2 5 2 2" xfId="27788" xr:uid="{00000000-0005-0000-0000-0000EF140000}"/>
    <cellStyle name="Comma 2 3 2 2 2 2 5 2 2 2" xfId="58612" xr:uid="{00000000-0005-0000-0000-0000F0140000}"/>
    <cellStyle name="Comma 2 3 2 2 2 2 5 2 3" xfId="43202" xr:uid="{00000000-0005-0000-0000-0000F1140000}"/>
    <cellStyle name="Comma 2 3 2 2 2 2 5 3" xfId="19979" xr:uid="{00000000-0005-0000-0000-0000F2140000}"/>
    <cellStyle name="Comma 2 3 2 2 2 2 5 3 2" xfId="50803" xr:uid="{00000000-0005-0000-0000-0000F3140000}"/>
    <cellStyle name="Comma 2 3 2 2 2 2 5 4" xfId="35393" xr:uid="{00000000-0005-0000-0000-0000F4140000}"/>
    <cellStyle name="Comma 2 3 2 2 2 2 6" xfId="8574" xr:uid="{00000000-0005-0000-0000-0000F5140000}"/>
    <cellStyle name="Comma 2 3 2 2 2 2 6 2" xfId="23985" xr:uid="{00000000-0005-0000-0000-0000F6140000}"/>
    <cellStyle name="Comma 2 3 2 2 2 2 6 2 2" xfId="54809" xr:uid="{00000000-0005-0000-0000-0000F7140000}"/>
    <cellStyle name="Comma 2 3 2 2 2 2 6 3" xfId="39399" xr:uid="{00000000-0005-0000-0000-0000F8140000}"/>
    <cellStyle name="Comma 2 3 2 2 2 2 7" xfId="16176" xr:uid="{00000000-0005-0000-0000-0000F9140000}"/>
    <cellStyle name="Comma 2 3 2 2 2 2 7 2" xfId="47000" xr:uid="{00000000-0005-0000-0000-0000FA140000}"/>
    <cellStyle name="Comma 2 3 2 2 2 2 8" xfId="31590" xr:uid="{00000000-0005-0000-0000-0000FB140000}"/>
    <cellStyle name="Comma 2 3 2 2 2 3" xfId="555" xr:uid="{00000000-0005-0000-0000-0000FC140000}"/>
    <cellStyle name="Comma 2 3 2 2 2 3 2" xfId="1188" xr:uid="{00000000-0005-0000-0000-0000FD140000}"/>
    <cellStyle name="Comma 2 3 2 2 2 3 2 2" xfId="3087" xr:uid="{00000000-0005-0000-0000-0000FE140000}"/>
    <cellStyle name="Comma 2 3 2 2 2 3 2 2 2" xfId="6890" xr:uid="{00000000-0005-0000-0000-0000FF140000}"/>
    <cellStyle name="Comma 2 3 2 2 2 3 2 2 2 2" xfId="14700" xr:uid="{00000000-0005-0000-0000-000000150000}"/>
    <cellStyle name="Comma 2 3 2 2 2 3 2 2 2 2 2" xfId="30111" xr:uid="{00000000-0005-0000-0000-000001150000}"/>
    <cellStyle name="Comma 2 3 2 2 2 3 2 2 2 2 2 2" xfId="60935" xr:uid="{00000000-0005-0000-0000-000002150000}"/>
    <cellStyle name="Comma 2 3 2 2 2 3 2 2 2 2 3" xfId="45525" xr:uid="{00000000-0005-0000-0000-000003150000}"/>
    <cellStyle name="Comma 2 3 2 2 2 3 2 2 2 3" xfId="22302" xr:uid="{00000000-0005-0000-0000-000004150000}"/>
    <cellStyle name="Comma 2 3 2 2 2 3 2 2 2 3 2" xfId="53126" xr:uid="{00000000-0005-0000-0000-000005150000}"/>
    <cellStyle name="Comma 2 3 2 2 2 3 2 2 2 4" xfId="37716" xr:uid="{00000000-0005-0000-0000-000006150000}"/>
    <cellStyle name="Comma 2 3 2 2 2 3 2 2 3" xfId="10897" xr:uid="{00000000-0005-0000-0000-000007150000}"/>
    <cellStyle name="Comma 2 3 2 2 2 3 2 2 3 2" xfId="26308" xr:uid="{00000000-0005-0000-0000-000008150000}"/>
    <cellStyle name="Comma 2 3 2 2 2 3 2 2 3 2 2" xfId="57132" xr:uid="{00000000-0005-0000-0000-000009150000}"/>
    <cellStyle name="Comma 2 3 2 2 2 3 2 2 3 3" xfId="41722" xr:uid="{00000000-0005-0000-0000-00000A150000}"/>
    <cellStyle name="Comma 2 3 2 2 2 3 2 2 4" xfId="18499" xr:uid="{00000000-0005-0000-0000-00000B150000}"/>
    <cellStyle name="Comma 2 3 2 2 2 3 2 2 4 2" xfId="49323" xr:uid="{00000000-0005-0000-0000-00000C150000}"/>
    <cellStyle name="Comma 2 3 2 2 2 3 2 2 5" xfId="33913" xr:uid="{00000000-0005-0000-0000-00000D150000}"/>
    <cellStyle name="Comma 2 3 2 2 2 3 2 3" xfId="4991" xr:uid="{00000000-0005-0000-0000-00000E150000}"/>
    <cellStyle name="Comma 2 3 2 2 2 3 2 3 2" xfId="12801" xr:uid="{00000000-0005-0000-0000-00000F150000}"/>
    <cellStyle name="Comma 2 3 2 2 2 3 2 3 2 2" xfId="28212" xr:uid="{00000000-0005-0000-0000-000010150000}"/>
    <cellStyle name="Comma 2 3 2 2 2 3 2 3 2 2 2" xfId="59036" xr:uid="{00000000-0005-0000-0000-000011150000}"/>
    <cellStyle name="Comma 2 3 2 2 2 3 2 3 2 3" xfId="43626" xr:uid="{00000000-0005-0000-0000-000012150000}"/>
    <cellStyle name="Comma 2 3 2 2 2 3 2 3 3" xfId="20403" xr:uid="{00000000-0005-0000-0000-000013150000}"/>
    <cellStyle name="Comma 2 3 2 2 2 3 2 3 3 2" xfId="51227" xr:uid="{00000000-0005-0000-0000-000014150000}"/>
    <cellStyle name="Comma 2 3 2 2 2 3 2 3 4" xfId="35817" xr:uid="{00000000-0005-0000-0000-000015150000}"/>
    <cellStyle name="Comma 2 3 2 2 2 3 2 4" xfId="8998" xr:uid="{00000000-0005-0000-0000-000016150000}"/>
    <cellStyle name="Comma 2 3 2 2 2 3 2 4 2" xfId="24409" xr:uid="{00000000-0005-0000-0000-000017150000}"/>
    <cellStyle name="Comma 2 3 2 2 2 3 2 4 2 2" xfId="55233" xr:uid="{00000000-0005-0000-0000-000018150000}"/>
    <cellStyle name="Comma 2 3 2 2 2 3 2 4 3" xfId="39823" xr:uid="{00000000-0005-0000-0000-000019150000}"/>
    <cellStyle name="Comma 2 3 2 2 2 3 2 5" xfId="16600" xr:uid="{00000000-0005-0000-0000-00001A150000}"/>
    <cellStyle name="Comma 2 3 2 2 2 3 2 5 2" xfId="47424" xr:uid="{00000000-0005-0000-0000-00001B150000}"/>
    <cellStyle name="Comma 2 3 2 2 2 3 2 6" xfId="32014" xr:uid="{00000000-0005-0000-0000-00001C150000}"/>
    <cellStyle name="Comma 2 3 2 2 2 3 3" xfId="1821" xr:uid="{00000000-0005-0000-0000-00001D150000}"/>
    <cellStyle name="Comma 2 3 2 2 2 3 3 2" xfId="3720" xr:uid="{00000000-0005-0000-0000-00001E150000}"/>
    <cellStyle name="Comma 2 3 2 2 2 3 3 2 2" xfId="7523" xr:uid="{00000000-0005-0000-0000-00001F150000}"/>
    <cellStyle name="Comma 2 3 2 2 2 3 3 2 2 2" xfId="15333" xr:uid="{00000000-0005-0000-0000-000020150000}"/>
    <cellStyle name="Comma 2 3 2 2 2 3 3 2 2 2 2" xfId="30744" xr:uid="{00000000-0005-0000-0000-000021150000}"/>
    <cellStyle name="Comma 2 3 2 2 2 3 3 2 2 2 2 2" xfId="61568" xr:uid="{00000000-0005-0000-0000-000022150000}"/>
    <cellStyle name="Comma 2 3 2 2 2 3 3 2 2 2 3" xfId="46158" xr:uid="{00000000-0005-0000-0000-000023150000}"/>
    <cellStyle name="Comma 2 3 2 2 2 3 3 2 2 3" xfId="22935" xr:uid="{00000000-0005-0000-0000-000024150000}"/>
    <cellStyle name="Comma 2 3 2 2 2 3 3 2 2 3 2" xfId="53759" xr:uid="{00000000-0005-0000-0000-000025150000}"/>
    <cellStyle name="Comma 2 3 2 2 2 3 3 2 2 4" xfId="38349" xr:uid="{00000000-0005-0000-0000-000026150000}"/>
    <cellStyle name="Comma 2 3 2 2 2 3 3 2 3" xfId="11530" xr:uid="{00000000-0005-0000-0000-000027150000}"/>
    <cellStyle name="Comma 2 3 2 2 2 3 3 2 3 2" xfId="26941" xr:uid="{00000000-0005-0000-0000-000028150000}"/>
    <cellStyle name="Comma 2 3 2 2 2 3 3 2 3 2 2" xfId="57765" xr:uid="{00000000-0005-0000-0000-000029150000}"/>
    <cellStyle name="Comma 2 3 2 2 2 3 3 2 3 3" xfId="42355" xr:uid="{00000000-0005-0000-0000-00002A150000}"/>
    <cellStyle name="Comma 2 3 2 2 2 3 3 2 4" xfId="19132" xr:uid="{00000000-0005-0000-0000-00002B150000}"/>
    <cellStyle name="Comma 2 3 2 2 2 3 3 2 4 2" xfId="49956" xr:uid="{00000000-0005-0000-0000-00002C150000}"/>
    <cellStyle name="Comma 2 3 2 2 2 3 3 2 5" xfId="34546" xr:uid="{00000000-0005-0000-0000-00002D150000}"/>
    <cellStyle name="Comma 2 3 2 2 2 3 3 3" xfId="5624" xr:uid="{00000000-0005-0000-0000-00002E150000}"/>
    <cellStyle name="Comma 2 3 2 2 2 3 3 3 2" xfId="13434" xr:uid="{00000000-0005-0000-0000-00002F150000}"/>
    <cellStyle name="Comma 2 3 2 2 2 3 3 3 2 2" xfId="28845" xr:uid="{00000000-0005-0000-0000-000030150000}"/>
    <cellStyle name="Comma 2 3 2 2 2 3 3 3 2 2 2" xfId="59669" xr:uid="{00000000-0005-0000-0000-000031150000}"/>
    <cellStyle name="Comma 2 3 2 2 2 3 3 3 2 3" xfId="44259" xr:uid="{00000000-0005-0000-0000-000032150000}"/>
    <cellStyle name="Comma 2 3 2 2 2 3 3 3 3" xfId="21036" xr:uid="{00000000-0005-0000-0000-000033150000}"/>
    <cellStyle name="Comma 2 3 2 2 2 3 3 3 3 2" xfId="51860" xr:uid="{00000000-0005-0000-0000-000034150000}"/>
    <cellStyle name="Comma 2 3 2 2 2 3 3 3 4" xfId="36450" xr:uid="{00000000-0005-0000-0000-000035150000}"/>
    <cellStyle name="Comma 2 3 2 2 2 3 3 4" xfId="9631" xr:uid="{00000000-0005-0000-0000-000036150000}"/>
    <cellStyle name="Comma 2 3 2 2 2 3 3 4 2" xfId="25042" xr:uid="{00000000-0005-0000-0000-000037150000}"/>
    <cellStyle name="Comma 2 3 2 2 2 3 3 4 2 2" xfId="55866" xr:uid="{00000000-0005-0000-0000-000038150000}"/>
    <cellStyle name="Comma 2 3 2 2 2 3 3 4 3" xfId="40456" xr:uid="{00000000-0005-0000-0000-000039150000}"/>
    <cellStyle name="Comma 2 3 2 2 2 3 3 5" xfId="17233" xr:uid="{00000000-0005-0000-0000-00003A150000}"/>
    <cellStyle name="Comma 2 3 2 2 2 3 3 5 2" xfId="48057" xr:uid="{00000000-0005-0000-0000-00003B150000}"/>
    <cellStyle name="Comma 2 3 2 2 2 3 3 6" xfId="32647" xr:uid="{00000000-0005-0000-0000-00003C150000}"/>
    <cellStyle name="Comma 2 3 2 2 2 3 4" xfId="2454" xr:uid="{00000000-0005-0000-0000-00003D150000}"/>
    <cellStyle name="Comma 2 3 2 2 2 3 4 2" xfId="6257" xr:uid="{00000000-0005-0000-0000-00003E150000}"/>
    <cellStyle name="Comma 2 3 2 2 2 3 4 2 2" xfId="14067" xr:uid="{00000000-0005-0000-0000-00003F150000}"/>
    <cellStyle name="Comma 2 3 2 2 2 3 4 2 2 2" xfId="29478" xr:uid="{00000000-0005-0000-0000-000040150000}"/>
    <cellStyle name="Comma 2 3 2 2 2 3 4 2 2 2 2" xfId="60302" xr:uid="{00000000-0005-0000-0000-000041150000}"/>
    <cellStyle name="Comma 2 3 2 2 2 3 4 2 2 3" xfId="44892" xr:uid="{00000000-0005-0000-0000-000042150000}"/>
    <cellStyle name="Comma 2 3 2 2 2 3 4 2 3" xfId="21669" xr:uid="{00000000-0005-0000-0000-000043150000}"/>
    <cellStyle name="Comma 2 3 2 2 2 3 4 2 3 2" xfId="52493" xr:uid="{00000000-0005-0000-0000-000044150000}"/>
    <cellStyle name="Comma 2 3 2 2 2 3 4 2 4" xfId="37083" xr:uid="{00000000-0005-0000-0000-000045150000}"/>
    <cellStyle name="Comma 2 3 2 2 2 3 4 3" xfId="10264" xr:uid="{00000000-0005-0000-0000-000046150000}"/>
    <cellStyle name="Comma 2 3 2 2 2 3 4 3 2" xfId="25675" xr:uid="{00000000-0005-0000-0000-000047150000}"/>
    <cellStyle name="Comma 2 3 2 2 2 3 4 3 2 2" xfId="56499" xr:uid="{00000000-0005-0000-0000-000048150000}"/>
    <cellStyle name="Comma 2 3 2 2 2 3 4 3 3" xfId="41089" xr:uid="{00000000-0005-0000-0000-000049150000}"/>
    <cellStyle name="Comma 2 3 2 2 2 3 4 4" xfId="17866" xr:uid="{00000000-0005-0000-0000-00004A150000}"/>
    <cellStyle name="Comma 2 3 2 2 2 3 4 4 2" xfId="48690" xr:uid="{00000000-0005-0000-0000-00004B150000}"/>
    <cellStyle name="Comma 2 3 2 2 2 3 4 5" xfId="33280" xr:uid="{00000000-0005-0000-0000-00004C150000}"/>
    <cellStyle name="Comma 2 3 2 2 2 3 5" xfId="4358" xr:uid="{00000000-0005-0000-0000-00004D150000}"/>
    <cellStyle name="Comma 2 3 2 2 2 3 5 2" xfId="12168" xr:uid="{00000000-0005-0000-0000-00004E150000}"/>
    <cellStyle name="Comma 2 3 2 2 2 3 5 2 2" xfId="27579" xr:uid="{00000000-0005-0000-0000-00004F150000}"/>
    <cellStyle name="Comma 2 3 2 2 2 3 5 2 2 2" xfId="58403" xr:uid="{00000000-0005-0000-0000-000050150000}"/>
    <cellStyle name="Comma 2 3 2 2 2 3 5 2 3" xfId="42993" xr:uid="{00000000-0005-0000-0000-000051150000}"/>
    <cellStyle name="Comma 2 3 2 2 2 3 5 3" xfId="19770" xr:uid="{00000000-0005-0000-0000-000052150000}"/>
    <cellStyle name="Comma 2 3 2 2 2 3 5 3 2" xfId="50594" xr:uid="{00000000-0005-0000-0000-000053150000}"/>
    <cellStyle name="Comma 2 3 2 2 2 3 5 4" xfId="35184" xr:uid="{00000000-0005-0000-0000-000054150000}"/>
    <cellStyle name="Comma 2 3 2 2 2 3 6" xfId="8365" xr:uid="{00000000-0005-0000-0000-000055150000}"/>
    <cellStyle name="Comma 2 3 2 2 2 3 6 2" xfId="23776" xr:uid="{00000000-0005-0000-0000-000056150000}"/>
    <cellStyle name="Comma 2 3 2 2 2 3 6 2 2" xfId="54600" xr:uid="{00000000-0005-0000-0000-000057150000}"/>
    <cellStyle name="Comma 2 3 2 2 2 3 6 3" xfId="39190" xr:uid="{00000000-0005-0000-0000-000058150000}"/>
    <cellStyle name="Comma 2 3 2 2 2 3 7" xfId="15967" xr:uid="{00000000-0005-0000-0000-000059150000}"/>
    <cellStyle name="Comma 2 3 2 2 2 3 7 2" xfId="46791" xr:uid="{00000000-0005-0000-0000-00005A150000}"/>
    <cellStyle name="Comma 2 3 2 2 2 3 8" xfId="31381" xr:uid="{00000000-0005-0000-0000-00005B150000}"/>
    <cellStyle name="Comma 2 3 2 2 2 4" xfId="975" xr:uid="{00000000-0005-0000-0000-00005C150000}"/>
    <cellStyle name="Comma 2 3 2 2 2 4 2" xfId="2874" xr:uid="{00000000-0005-0000-0000-00005D150000}"/>
    <cellStyle name="Comma 2 3 2 2 2 4 2 2" xfId="6677" xr:uid="{00000000-0005-0000-0000-00005E150000}"/>
    <cellStyle name="Comma 2 3 2 2 2 4 2 2 2" xfId="14487" xr:uid="{00000000-0005-0000-0000-00005F150000}"/>
    <cellStyle name="Comma 2 3 2 2 2 4 2 2 2 2" xfId="29898" xr:uid="{00000000-0005-0000-0000-000060150000}"/>
    <cellStyle name="Comma 2 3 2 2 2 4 2 2 2 2 2" xfId="60722" xr:uid="{00000000-0005-0000-0000-000061150000}"/>
    <cellStyle name="Comma 2 3 2 2 2 4 2 2 2 3" xfId="45312" xr:uid="{00000000-0005-0000-0000-000062150000}"/>
    <cellStyle name="Comma 2 3 2 2 2 4 2 2 3" xfId="22089" xr:uid="{00000000-0005-0000-0000-000063150000}"/>
    <cellStyle name="Comma 2 3 2 2 2 4 2 2 3 2" xfId="52913" xr:uid="{00000000-0005-0000-0000-000064150000}"/>
    <cellStyle name="Comma 2 3 2 2 2 4 2 2 4" xfId="37503" xr:uid="{00000000-0005-0000-0000-000065150000}"/>
    <cellStyle name="Comma 2 3 2 2 2 4 2 3" xfId="10684" xr:uid="{00000000-0005-0000-0000-000066150000}"/>
    <cellStyle name="Comma 2 3 2 2 2 4 2 3 2" xfId="26095" xr:uid="{00000000-0005-0000-0000-000067150000}"/>
    <cellStyle name="Comma 2 3 2 2 2 4 2 3 2 2" xfId="56919" xr:uid="{00000000-0005-0000-0000-000068150000}"/>
    <cellStyle name="Comma 2 3 2 2 2 4 2 3 3" xfId="41509" xr:uid="{00000000-0005-0000-0000-000069150000}"/>
    <cellStyle name="Comma 2 3 2 2 2 4 2 4" xfId="18286" xr:uid="{00000000-0005-0000-0000-00006A150000}"/>
    <cellStyle name="Comma 2 3 2 2 2 4 2 4 2" xfId="49110" xr:uid="{00000000-0005-0000-0000-00006B150000}"/>
    <cellStyle name="Comma 2 3 2 2 2 4 2 5" xfId="33700" xr:uid="{00000000-0005-0000-0000-00006C150000}"/>
    <cellStyle name="Comma 2 3 2 2 2 4 3" xfId="4778" xr:uid="{00000000-0005-0000-0000-00006D150000}"/>
    <cellStyle name="Comma 2 3 2 2 2 4 3 2" xfId="12588" xr:uid="{00000000-0005-0000-0000-00006E150000}"/>
    <cellStyle name="Comma 2 3 2 2 2 4 3 2 2" xfId="27999" xr:uid="{00000000-0005-0000-0000-00006F150000}"/>
    <cellStyle name="Comma 2 3 2 2 2 4 3 2 2 2" xfId="58823" xr:uid="{00000000-0005-0000-0000-000070150000}"/>
    <cellStyle name="Comma 2 3 2 2 2 4 3 2 3" xfId="43413" xr:uid="{00000000-0005-0000-0000-000071150000}"/>
    <cellStyle name="Comma 2 3 2 2 2 4 3 3" xfId="20190" xr:uid="{00000000-0005-0000-0000-000072150000}"/>
    <cellStyle name="Comma 2 3 2 2 2 4 3 3 2" xfId="51014" xr:uid="{00000000-0005-0000-0000-000073150000}"/>
    <cellStyle name="Comma 2 3 2 2 2 4 3 4" xfId="35604" xr:uid="{00000000-0005-0000-0000-000074150000}"/>
    <cellStyle name="Comma 2 3 2 2 2 4 4" xfId="8785" xr:uid="{00000000-0005-0000-0000-000075150000}"/>
    <cellStyle name="Comma 2 3 2 2 2 4 4 2" xfId="24196" xr:uid="{00000000-0005-0000-0000-000076150000}"/>
    <cellStyle name="Comma 2 3 2 2 2 4 4 2 2" xfId="55020" xr:uid="{00000000-0005-0000-0000-000077150000}"/>
    <cellStyle name="Comma 2 3 2 2 2 4 4 3" xfId="39610" xr:uid="{00000000-0005-0000-0000-000078150000}"/>
    <cellStyle name="Comma 2 3 2 2 2 4 5" xfId="16387" xr:uid="{00000000-0005-0000-0000-000079150000}"/>
    <cellStyle name="Comma 2 3 2 2 2 4 5 2" xfId="47211" xr:uid="{00000000-0005-0000-0000-00007A150000}"/>
    <cellStyle name="Comma 2 3 2 2 2 4 6" xfId="31801" xr:uid="{00000000-0005-0000-0000-00007B150000}"/>
    <cellStyle name="Comma 2 3 2 2 2 5" xfId="1608" xr:uid="{00000000-0005-0000-0000-00007C150000}"/>
    <cellStyle name="Comma 2 3 2 2 2 5 2" xfId="3507" xr:uid="{00000000-0005-0000-0000-00007D150000}"/>
    <cellStyle name="Comma 2 3 2 2 2 5 2 2" xfId="7310" xr:uid="{00000000-0005-0000-0000-00007E150000}"/>
    <cellStyle name="Comma 2 3 2 2 2 5 2 2 2" xfId="15120" xr:uid="{00000000-0005-0000-0000-00007F150000}"/>
    <cellStyle name="Comma 2 3 2 2 2 5 2 2 2 2" xfId="30531" xr:uid="{00000000-0005-0000-0000-000080150000}"/>
    <cellStyle name="Comma 2 3 2 2 2 5 2 2 2 2 2" xfId="61355" xr:uid="{00000000-0005-0000-0000-000081150000}"/>
    <cellStyle name="Comma 2 3 2 2 2 5 2 2 2 3" xfId="45945" xr:uid="{00000000-0005-0000-0000-000082150000}"/>
    <cellStyle name="Comma 2 3 2 2 2 5 2 2 3" xfId="22722" xr:uid="{00000000-0005-0000-0000-000083150000}"/>
    <cellStyle name="Comma 2 3 2 2 2 5 2 2 3 2" xfId="53546" xr:uid="{00000000-0005-0000-0000-000084150000}"/>
    <cellStyle name="Comma 2 3 2 2 2 5 2 2 4" xfId="38136" xr:uid="{00000000-0005-0000-0000-000085150000}"/>
    <cellStyle name="Comma 2 3 2 2 2 5 2 3" xfId="11317" xr:uid="{00000000-0005-0000-0000-000086150000}"/>
    <cellStyle name="Comma 2 3 2 2 2 5 2 3 2" xfId="26728" xr:uid="{00000000-0005-0000-0000-000087150000}"/>
    <cellStyle name="Comma 2 3 2 2 2 5 2 3 2 2" xfId="57552" xr:uid="{00000000-0005-0000-0000-000088150000}"/>
    <cellStyle name="Comma 2 3 2 2 2 5 2 3 3" xfId="42142" xr:uid="{00000000-0005-0000-0000-000089150000}"/>
    <cellStyle name="Comma 2 3 2 2 2 5 2 4" xfId="18919" xr:uid="{00000000-0005-0000-0000-00008A150000}"/>
    <cellStyle name="Comma 2 3 2 2 2 5 2 4 2" xfId="49743" xr:uid="{00000000-0005-0000-0000-00008B150000}"/>
    <cellStyle name="Comma 2 3 2 2 2 5 2 5" xfId="34333" xr:uid="{00000000-0005-0000-0000-00008C150000}"/>
    <cellStyle name="Comma 2 3 2 2 2 5 3" xfId="5411" xr:uid="{00000000-0005-0000-0000-00008D150000}"/>
    <cellStyle name="Comma 2 3 2 2 2 5 3 2" xfId="13221" xr:uid="{00000000-0005-0000-0000-00008E150000}"/>
    <cellStyle name="Comma 2 3 2 2 2 5 3 2 2" xfId="28632" xr:uid="{00000000-0005-0000-0000-00008F150000}"/>
    <cellStyle name="Comma 2 3 2 2 2 5 3 2 2 2" xfId="59456" xr:uid="{00000000-0005-0000-0000-000090150000}"/>
    <cellStyle name="Comma 2 3 2 2 2 5 3 2 3" xfId="44046" xr:uid="{00000000-0005-0000-0000-000091150000}"/>
    <cellStyle name="Comma 2 3 2 2 2 5 3 3" xfId="20823" xr:uid="{00000000-0005-0000-0000-000092150000}"/>
    <cellStyle name="Comma 2 3 2 2 2 5 3 3 2" xfId="51647" xr:uid="{00000000-0005-0000-0000-000093150000}"/>
    <cellStyle name="Comma 2 3 2 2 2 5 3 4" xfId="36237" xr:uid="{00000000-0005-0000-0000-000094150000}"/>
    <cellStyle name="Comma 2 3 2 2 2 5 4" xfId="9418" xr:uid="{00000000-0005-0000-0000-000095150000}"/>
    <cellStyle name="Comma 2 3 2 2 2 5 4 2" xfId="24829" xr:uid="{00000000-0005-0000-0000-000096150000}"/>
    <cellStyle name="Comma 2 3 2 2 2 5 4 2 2" xfId="55653" xr:uid="{00000000-0005-0000-0000-000097150000}"/>
    <cellStyle name="Comma 2 3 2 2 2 5 4 3" xfId="40243" xr:uid="{00000000-0005-0000-0000-000098150000}"/>
    <cellStyle name="Comma 2 3 2 2 2 5 5" xfId="17020" xr:uid="{00000000-0005-0000-0000-000099150000}"/>
    <cellStyle name="Comma 2 3 2 2 2 5 5 2" xfId="47844" xr:uid="{00000000-0005-0000-0000-00009A150000}"/>
    <cellStyle name="Comma 2 3 2 2 2 5 6" xfId="32434" xr:uid="{00000000-0005-0000-0000-00009B150000}"/>
    <cellStyle name="Comma 2 3 2 2 2 6" xfId="2241" xr:uid="{00000000-0005-0000-0000-00009C150000}"/>
    <cellStyle name="Comma 2 3 2 2 2 6 2" xfId="6044" xr:uid="{00000000-0005-0000-0000-00009D150000}"/>
    <cellStyle name="Comma 2 3 2 2 2 6 2 2" xfId="13854" xr:uid="{00000000-0005-0000-0000-00009E150000}"/>
    <cellStyle name="Comma 2 3 2 2 2 6 2 2 2" xfId="29265" xr:uid="{00000000-0005-0000-0000-00009F150000}"/>
    <cellStyle name="Comma 2 3 2 2 2 6 2 2 2 2" xfId="60089" xr:uid="{00000000-0005-0000-0000-0000A0150000}"/>
    <cellStyle name="Comma 2 3 2 2 2 6 2 2 3" xfId="44679" xr:uid="{00000000-0005-0000-0000-0000A1150000}"/>
    <cellStyle name="Comma 2 3 2 2 2 6 2 3" xfId="21456" xr:uid="{00000000-0005-0000-0000-0000A2150000}"/>
    <cellStyle name="Comma 2 3 2 2 2 6 2 3 2" xfId="52280" xr:uid="{00000000-0005-0000-0000-0000A3150000}"/>
    <cellStyle name="Comma 2 3 2 2 2 6 2 4" xfId="36870" xr:uid="{00000000-0005-0000-0000-0000A4150000}"/>
    <cellStyle name="Comma 2 3 2 2 2 6 3" xfId="10051" xr:uid="{00000000-0005-0000-0000-0000A5150000}"/>
    <cellStyle name="Comma 2 3 2 2 2 6 3 2" xfId="25462" xr:uid="{00000000-0005-0000-0000-0000A6150000}"/>
    <cellStyle name="Comma 2 3 2 2 2 6 3 2 2" xfId="56286" xr:uid="{00000000-0005-0000-0000-0000A7150000}"/>
    <cellStyle name="Comma 2 3 2 2 2 6 3 3" xfId="40876" xr:uid="{00000000-0005-0000-0000-0000A8150000}"/>
    <cellStyle name="Comma 2 3 2 2 2 6 4" xfId="17653" xr:uid="{00000000-0005-0000-0000-0000A9150000}"/>
    <cellStyle name="Comma 2 3 2 2 2 6 4 2" xfId="48477" xr:uid="{00000000-0005-0000-0000-0000AA150000}"/>
    <cellStyle name="Comma 2 3 2 2 2 6 5" xfId="33067" xr:uid="{00000000-0005-0000-0000-0000AB150000}"/>
    <cellStyle name="Comma 2 3 2 2 2 7" xfId="4145" xr:uid="{00000000-0005-0000-0000-0000AC150000}"/>
    <cellStyle name="Comma 2 3 2 2 2 7 2" xfId="11955" xr:uid="{00000000-0005-0000-0000-0000AD150000}"/>
    <cellStyle name="Comma 2 3 2 2 2 7 2 2" xfId="27366" xr:uid="{00000000-0005-0000-0000-0000AE150000}"/>
    <cellStyle name="Comma 2 3 2 2 2 7 2 2 2" xfId="58190" xr:uid="{00000000-0005-0000-0000-0000AF150000}"/>
    <cellStyle name="Comma 2 3 2 2 2 7 2 3" xfId="42780" xr:uid="{00000000-0005-0000-0000-0000B0150000}"/>
    <cellStyle name="Comma 2 3 2 2 2 7 3" xfId="19557" xr:uid="{00000000-0005-0000-0000-0000B1150000}"/>
    <cellStyle name="Comma 2 3 2 2 2 7 3 2" xfId="50381" xr:uid="{00000000-0005-0000-0000-0000B2150000}"/>
    <cellStyle name="Comma 2 3 2 2 2 7 4" xfId="34971" xr:uid="{00000000-0005-0000-0000-0000B3150000}"/>
    <cellStyle name="Comma 2 3 2 2 2 8" xfId="8152" xr:uid="{00000000-0005-0000-0000-0000B4150000}"/>
    <cellStyle name="Comma 2 3 2 2 2 8 2" xfId="23563" xr:uid="{00000000-0005-0000-0000-0000B5150000}"/>
    <cellStyle name="Comma 2 3 2 2 2 8 2 2" xfId="54387" xr:uid="{00000000-0005-0000-0000-0000B6150000}"/>
    <cellStyle name="Comma 2 3 2 2 2 8 3" xfId="38977" xr:uid="{00000000-0005-0000-0000-0000B7150000}"/>
    <cellStyle name="Comma 2 3 2 2 2 9" xfId="7943" xr:uid="{00000000-0005-0000-0000-0000B8150000}"/>
    <cellStyle name="Comma 2 3 2 2 2 9 2" xfId="23354" xr:uid="{00000000-0005-0000-0000-0000B9150000}"/>
    <cellStyle name="Comma 2 3 2 2 2 9 2 2" xfId="54178" xr:uid="{00000000-0005-0000-0000-0000BA150000}"/>
    <cellStyle name="Comma 2 3 2 2 2 9 3" xfId="38768" xr:uid="{00000000-0005-0000-0000-0000BB150000}"/>
    <cellStyle name="Comma 2 3 2 2 3" xfId="682" xr:uid="{00000000-0005-0000-0000-0000BC150000}"/>
    <cellStyle name="Comma 2 3 2 2 3 2" xfId="1315" xr:uid="{00000000-0005-0000-0000-0000BD150000}"/>
    <cellStyle name="Comma 2 3 2 2 3 2 2" xfId="3214" xr:uid="{00000000-0005-0000-0000-0000BE150000}"/>
    <cellStyle name="Comma 2 3 2 2 3 2 2 2" xfId="7017" xr:uid="{00000000-0005-0000-0000-0000BF150000}"/>
    <cellStyle name="Comma 2 3 2 2 3 2 2 2 2" xfId="14827" xr:uid="{00000000-0005-0000-0000-0000C0150000}"/>
    <cellStyle name="Comma 2 3 2 2 3 2 2 2 2 2" xfId="30238" xr:uid="{00000000-0005-0000-0000-0000C1150000}"/>
    <cellStyle name="Comma 2 3 2 2 3 2 2 2 2 2 2" xfId="61062" xr:uid="{00000000-0005-0000-0000-0000C2150000}"/>
    <cellStyle name="Comma 2 3 2 2 3 2 2 2 2 3" xfId="45652" xr:uid="{00000000-0005-0000-0000-0000C3150000}"/>
    <cellStyle name="Comma 2 3 2 2 3 2 2 2 3" xfId="22429" xr:uid="{00000000-0005-0000-0000-0000C4150000}"/>
    <cellStyle name="Comma 2 3 2 2 3 2 2 2 3 2" xfId="53253" xr:uid="{00000000-0005-0000-0000-0000C5150000}"/>
    <cellStyle name="Comma 2 3 2 2 3 2 2 2 4" xfId="37843" xr:uid="{00000000-0005-0000-0000-0000C6150000}"/>
    <cellStyle name="Comma 2 3 2 2 3 2 2 3" xfId="11024" xr:uid="{00000000-0005-0000-0000-0000C7150000}"/>
    <cellStyle name="Comma 2 3 2 2 3 2 2 3 2" xfId="26435" xr:uid="{00000000-0005-0000-0000-0000C8150000}"/>
    <cellStyle name="Comma 2 3 2 2 3 2 2 3 2 2" xfId="57259" xr:uid="{00000000-0005-0000-0000-0000C9150000}"/>
    <cellStyle name="Comma 2 3 2 2 3 2 2 3 3" xfId="41849" xr:uid="{00000000-0005-0000-0000-0000CA150000}"/>
    <cellStyle name="Comma 2 3 2 2 3 2 2 4" xfId="18626" xr:uid="{00000000-0005-0000-0000-0000CB150000}"/>
    <cellStyle name="Comma 2 3 2 2 3 2 2 4 2" xfId="49450" xr:uid="{00000000-0005-0000-0000-0000CC150000}"/>
    <cellStyle name="Comma 2 3 2 2 3 2 2 5" xfId="34040" xr:uid="{00000000-0005-0000-0000-0000CD150000}"/>
    <cellStyle name="Comma 2 3 2 2 3 2 3" xfId="5118" xr:uid="{00000000-0005-0000-0000-0000CE150000}"/>
    <cellStyle name="Comma 2 3 2 2 3 2 3 2" xfId="12928" xr:uid="{00000000-0005-0000-0000-0000CF150000}"/>
    <cellStyle name="Comma 2 3 2 2 3 2 3 2 2" xfId="28339" xr:uid="{00000000-0005-0000-0000-0000D0150000}"/>
    <cellStyle name="Comma 2 3 2 2 3 2 3 2 2 2" xfId="59163" xr:uid="{00000000-0005-0000-0000-0000D1150000}"/>
    <cellStyle name="Comma 2 3 2 2 3 2 3 2 3" xfId="43753" xr:uid="{00000000-0005-0000-0000-0000D2150000}"/>
    <cellStyle name="Comma 2 3 2 2 3 2 3 3" xfId="20530" xr:uid="{00000000-0005-0000-0000-0000D3150000}"/>
    <cellStyle name="Comma 2 3 2 2 3 2 3 3 2" xfId="51354" xr:uid="{00000000-0005-0000-0000-0000D4150000}"/>
    <cellStyle name="Comma 2 3 2 2 3 2 3 4" xfId="35944" xr:uid="{00000000-0005-0000-0000-0000D5150000}"/>
    <cellStyle name="Comma 2 3 2 2 3 2 4" xfId="9125" xr:uid="{00000000-0005-0000-0000-0000D6150000}"/>
    <cellStyle name="Comma 2 3 2 2 3 2 4 2" xfId="24536" xr:uid="{00000000-0005-0000-0000-0000D7150000}"/>
    <cellStyle name="Comma 2 3 2 2 3 2 4 2 2" xfId="55360" xr:uid="{00000000-0005-0000-0000-0000D8150000}"/>
    <cellStyle name="Comma 2 3 2 2 3 2 4 3" xfId="39950" xr:uid="{00000000-0005-0000-0000-0000D9150000}"/>
    <cellStyle name="Comma 2 3 2 2 3 2 5" xfId="16727" xr:uid="{00000000-0005-0000-0000-0000DA150000}"/>
    <cellStyle name="Comma 2 3 2 2 3 2 5 2" xfId="47551" xr:uid="{00000000-0005-0000-0000-0000DB150000}"/>
    <cellStyle name="Comma 2 3 2 2 3 2 6" xfId="32141" xr:uid="{00000000-0005-0000-0000-0000DC150000}"/>
    <cellStyle name="Comma 2 3 2 2 3 3" xfId="1948" xr:uid="{00000000-0005-0000-0000-0000DD150000}"/>
    <cellStyle name="Comma 2 3 2 2 3 3 2" xfId="3847" xr:uid="{00000000-0005-0000-0000-0000DE150000}"/>
    <cellStyle name="Comma 2 3 2 2 3 3 2 2" xfId="7650" xr:uid="{00000000-0005-0000-0000-0000DF150000}"/>
    <cellStyle name="Comma 2 3 2 2 3 3 2 2 2" xfId="15460" xr:uid="{00000000-0005-0000-0000-0000E0150000}"/>
    <cellStyle name="Comma 2 3 2 2 3 3 2 2 2 2" xfId="30871" xr:uid="{00000000-0005-0000-0000-0000E1150000}"/>
    <cellStyle name="Comma 2 3 2 2 3 3 2 2 2 2 2" xfId="61695" xr:uid="{00000000-0005-0000-0000-0000E2150000}"/>
    <cellStyle name="Comma 2 3 2 2 3 3 2 2 2 3" xfId="46285" xr:uid="{00000000-0005-0000-0000-0000E3150000}"/>
    <cellStyle name="Comma 2 3 2 2 3 3 2 2 3" xfId="23062" xr:uid="{00000000-0005-0000-0000-0000E4150000}"/>
    <cellStyle name="Comma 2 3 2 2 3 3 2 2 3 2" xfId="53886" xr:uid="{00000000-0005-0000-0000-0000E5150000}"/>
    <cellStyle name="Comma 2 3 2 2 3 3 2 2 4" xfId="38476" xr:uid="{00000000-0005-0000-0000-0000E6150000}"/>
    <cellStyle name="Comma 2 3 2 2 3 3 2 3" xfId="11657" xr:uid="{00000000-0005-0000-0000-0000E7150000}"/>
    <cellStyle name="Comma 2 3 2 2 3 3 2 3 2" xfId="27068" xr:uid="{00000000-0005-0000-0000-0000E8150000}"/>
    <cellStyle name="Comma 2 3 2 2 3 3 2 3 2 2" xfId="57892" xr:uid="{00000000-0005-0000-0000-0000E9150000}"/>
    <cellStyle name="Comma 2 3 2 2 3 3 2 3 3" xfId="42482" xr:uid="{00000000-0005-0000-0000-0000EA150000}"/>
    <cellStyle name="Comma 2 3 2 2 3 3 2 4" xfId="19259" xr:uid="{00000000-0005-0000-0000-0000EB150000}"/>
    <cellStyle name="Comma 2 3 2 2 3 3 2 4 2" xfId="50083" xr:uid="{00000000-0005-0000-0000-0000EC150000}"/>
    <cellStyle name="Comma 2 3 2 2 3 3 2 5" xfId="34673" xr:uid="{00000000-0005-0000-0000-0000ED150000}"/>
    <cellStyle name="Comma 2 3 2 2 3 3 3" xfId="5751" xr:uid="{00000000-0005-0000-0000-0000EE150000}"/>
    <cellStyle name="Comma 2 3 2 2 3 3 3 2" xfId="13561" xr:uid="{00000000-0005-0000-0000-0000EF150000}"/>
    <cellStyle name="Comma 2 3 2 2 3 3 3 2 2" xfId="28972" xr:uid="{00000000-0005-0000-0000-0000F0150000}"/>
    <cellStyle name="Comma 2 3 2 2 3 3 3 2 2 2" xfId="59796" xr:uid="{00000000-0005-0000-0000-0000F1150000}"/>
    <cellStyle name="Comma 2 3 2 2 3 3 3 2 3" xfId="44386" xr:uid="{00000000-0005-0000-0000-0000F2150000}"/>
    <cellStyle name="Comma 2 3 2 2 3 3 3 3" xfId="21163" xr:uid="{00000000-0005-0000-0000-0000F3150000}"/>
    <cellStyle name="Comma 2 3 2 2 3 3 3 3 2" xfId="51987" xr:uid="{00000000-0005-0000-0000-0000F4150000}"/>
    <cellStyle name="Comma 2 3 2 2 3 3 3 4" xfId="36577" xr:uid="{00000000-0005-0000-0000-0000F5150000}"/>
    <cellStyle name="Comma 2 3 2 2 3 3 4" xfId="9758" xr:uid="{00000000-0005-0000-0000-0000F6150000}"/>
    <cellStyle name="Comma 2 3 2 2 3 3 4 2" xfId="25169" xr:uid="{00000000-0005-0000-0000-0000F7150000}"/>
    <cellStyle name="Comma 2 3 2 2 3 3 4 2 2" xfId="55993" xr:uid="{00000000-0005-0000-0000-0000F8150000}"/>
    <cellStyle name="Comma 2 3 2 2 3 3 4 3" xfId="40583" xr:uid="{00000000-0005-0000-0000-0000F9150000}"/>
    <cellStyle name="Comma 2 3 2 2 3 3 5" xfId="17360" xr:uid="{00000000-0005-0000-0000-0000FA150000}"/>
    <cellStyle name="Comma 2 3 2 2 3 3 5 2" xfId="48184" xr:uid="{00000000-0005-0000-0000-0000FB150000}"/>
    <cellStyle name="Comma 2 3 2 2 3 3 6" xfId="32774" xr:uid="{00000000-0005-0000-0000-0000FC150000}"/>
    <cellStyle name="Comma 2 3 2 2 3 4" xfId="2581" xr:uid="{00000000-0005-0000-0000-0000FD150000}"/>
    <cellStyle name="Comma 2 3 2 2 3 4 2" xfId="6384" xr:uid="{00000000-0005-0000-0000-0000FE150000}"/>
    <cellStyle name="Comma 2 3 2 2 3 4 2 2" xfId="14194" xr:uid="{00000000-0005-0000-0000-0000FF150000}"/>
    <cellStyle name="Comma 2 3 2 2 3 4 2 2 2" xfId="29605" xr:uid="{00000000-0005-0000-0000-000000160000}"/>
    <cellStyle name="Comma 2 3 2 2 3 4 2 2 2 2" xfId="60429" xr:uid="{00000000-0005-0000-0000-000001160000}"/>
    <cellStyle name="Comma 2 3 2 2 3 4 2 2 3" xfId="45019" xr:uid="{00000000-0005-0000-0000-000002160000}"/>
    <cellStyle name="Comma 2 3 2 2 3 4 2 3" xfId="21796" xr:uid="{00000000-0005-0000-0000-000003160000}"/>
    <cellStyle name="Comma 2 3 2 2 3 4 2 3 2" xfId="52620" xr:uid="{00000000-0005-0000-0000-000004160000}"/>
    <cellStyle name="Comma 2 3 2 2 3 4 2 4" xfId="37210" xr:uid="{00000000-0005-0000-0000-000005160000}"/>
    <cellStyle name="Comma 2 3 2 2 3 4 3" xfId="10391" xr:uid="{00000000-0005-0000-0000-000006160000}"/>
    <cellStyle name="Comma 2 3 2 2 3 4 3 2" xfId="25802" xr:uid="{00000000-0005-0000-0000-000007160000}"/>
    <cellStyle name="Comma 2 3 2 2 3 4 3 2 2" xfId="56626" xr:uid="{00000000-0005-0000-0000-000008160000}"/>
    <cellStyle name="Comma 2 3 2 2 3 4 3 3" xfId="41216" xr:uid="{00000000-0005-0000-0000-000009160000}"/>
    <cellStyle name="Comma 2 3 2 2 3 4 4" xfId="17993" xr:uid="{00000000-0005-0000-0000-00000A160000}"/>
    <cellStyle name="Comma 2 3 2 2 3 4 4 2" xfId="48817" xr:uid="{00000000-0005-0000-0000-00000B160000}"/>
    <cellStyle name="Comma 2 3 2 2 3 4 5" xfId="33407" xr:uid="{00000000-0005-0000-0000-00000C160000}"/>
    <cellStyle name="Comma 2 3 2 2 3 5" xfId="4485" xr:uid="{00000000-0005-0000-0000-00000D160000}"/>
    <cellStyle name="Comma 2 3 2 2 3 5 2" xfId="12295" xr:uid="{00000000-0005-0000-0000-00000E160000}"/>
    <cellStyle name="Comma 2 3 2 2 3 5 2 2" xfId="27706" xr:uid="{00000000-0005-0000-0000-00000F160000}"/>
    <cellStyle name="Comma 2 3 2 2 3 5 2 2 2" xfId="58530" xr:uid="{00000000-0005-0000-0000-000010160000}"/>
    <cellStyle name="Comma 2 3 2 2 3 5 2 3" xfId="43120" xr:uid="{00000000-0005-0000-0000-000011160000}"/>
    <cellStyle name="Comma 2 3 2 2 3 5 3" xfId="19897" xr:uid="{00000000-0005-0000-0000-000012160000}"/>
    <cellStyle name="Comma 2 3 2 2 3 5 3 2" xfId="50721" xr:uid="{00000000-0005-0000-0000-000013160000}"/>
    <cellStyle name="Comma 2 3 2 2 3 5 4" xfId="35311" xr:uid="{00000000-0005-0000-0000-000014160000}"/>
    <cellStyle name="Comma 2 3 2 2 3 6" xfId="8492" xr:uid="{00000000-0005-0000-0000-000015160000}"/>
    <cellStyle name="Comma 2 3 2 2 3 6 2" xfId="23903" xr:uid="{00000000-0005-0000-0000-000016160000}"/>
    <cellStyle name="Comma 2 3 2 2 3 6 2 2" xfId="54727" xr:uid="{00000000-0005-0000-0000-000017160000}"/>
    <cellStyle name="Comma 2 3 2 2 3 6 3" xfId="39317" xr:uid="{00000000-0005-0000-0000-000018160000}"/>
    <cellStyle name="Comma 2 3 2 2 3 7" xfId="16094" xr:uid="{00000000-0005-0000-0000-000019160000}"/>
    <cellStyle name="Comma 2 3 2 2 3 7 2" xfId="46918" xr:uid="{00000000-0005-0000-0000-00001A160000}"/>
    <cellStyle name="Comma 2 3 2 2 3 8" xfId="31508" xr:uid="{00000000-0005-0000-0000-00001B160000}"/>
    <cellStyle name="Comma 2 3 2 2 4" xfId="473" xr:uid="{00000000-0005-0000-0000-00001C160000}"/>
    <cellStyle name="Comma 2 3 2 2 4 2" xfId="1106" xr:uid="{00000000-0005-0000-0000-00001D160000}"/>
    <cellStyle name="Comma 2 3 2 2 4 2 2" xfId="3005" xr:uid="{00000000-0005-0000-0000-00001E160000}"/>
    <cellStyle name="Comma 2 3 2 2 4 2 2 2" xfId="6808" xr:uid="{00000000-0005-0000-0000-00001F160000}"/>
    <cellStyle name="Comma 2 3 2 2 4 2 2 2 2" xfId="14618" xr:uid="{00000000-0005-0000-0000-000020160000}"/>
    <cellStyle name="Comma 2 3 2 2 4 2 2 2 2 2" xfId="30029" xr:uid="{00000000-0005-0000-0000-000021160000}"/>
    <cellStyle name="Comma 2 3 2 2 4 2 2 2 2 2 2" xfId="60853" xr:uid="{00000000-0005-0000-0000-000022160000}"/>
    <cellStyle name="Comma 2 3 2 2 4 2 2 2 2 3" xfId="45443" xr:uid="{00000000-0005-0000-0000-000023160000}"/>
    <cellStyle name="Comma 2 3 2 2 4 2 2 2 3" xfId="22220" xr:uid="{00000000-0005-0000-0000-000024160000}"/>
    <cellStyle name="Comma 2 3 2 2 4 2 2 2 3 2" xfId="53044" xr:uid="{00000000-0005-0000-0000-000025160000}"/>
    <cellStyle name="Comma 2 3 2 2 4 2 2 2 4" xfId="37634" xr:uid="{00000000-0005-0000-0000-000026160000}"/>
    <cellStyle name="Comma 2 3 2 2 4 2 2 3" xfId="10815" xr:uid="{00000000-0005-0000-0000-000027160000}"/>
    <cellStyle name="Comma 2 3 2 2 4 2 2 3 2" xfId="26226" xr:uid="{00000000-0005-0000-0000-000028160000}"/>
    <cellStyle name="Comma 2 3 2 2 4 2 2 3 2 2" xfId="57050" xr:uid="{00000000-0005-0000-0000-000029160000}"/>
    <cellStyle name="Comma 2 3 2 2 4 2 2 3 3" xfId="41640" xr:uid="{00000000-0005-0000-0000-00002A160000}"/>
    <cellStyle name="Comma 2 3 2 2 4 2 2 4" xfId="18417" xr:uid="{00000000-0005-0000-0000-00002B160000}"/>
    <cellStyle name="Comma 2 3 2 2 4 2 2 4 2" xfId="49241" xr:uid="{00000000-0005-0000-0000-00002C160000}"/>
    <cellStyle name="Comma 2 3 2 2 4 2 2 5" xfId="33831" xr:uid="{00000000-0005-0000-0000-00002D160000}"/>
    <cellStyle name="Comma 2 3 2 2 4 2 3" xfId="4909" xr:uid="{00000000-0005-0000-0000-00002E160000}"/>
    <cellStyle name="Comma 2 3 2 2 4 2 3 2" xfId="12719" xr:uid="{00000000-0005-0000-0000-00002F160000}"/>
    <cellStyle name="Comma 2 3 2 2 4 2 3 2 2" xfId="28130" xr:uid="{00000000-0005-0000-0000-000030160000}"/>
    <cellStyle name="Comma 2 3 2 2 4 2 3 2 2 2" xfId="58954" xr:uid="{00000000-0005-0000-0000-000031160000}"/>
    <cellStyle name="Comma 2 3 2 2 4 2 3 2 3" xfId="43544" xr:uid="{00000000-0005-0000-0000-000032160000}"/>
    <cellStyle name="Comma 2 3 2 2 4 2 3 3" xfId="20321" xr:uid="{00000000-0005-0000-0000-000033160000}"/>
    <cellStyle name="Comma 2 3 2 2 4 2 3 3 2" xfId="51145" xr:uid="{00000000-0005-0000-0000-000034160000}"/>
    <cellStyle name="Comma 2 3 2 2 4 2 3 4" xfId="35735" xr:uid="{00000000-0005-0000-0000-000035160000}"/>
    <cellStyle name="Comma 2 3 2 2 4 2 4" xfId="8916" xr:uid="{00000000-0005-0000-0000-000036160000}"/>
    <cellStyle name="Comma 2 3 2 2 4 2 4 2" xfId="24327" xr:uid="{00000000-0005-0000-0000-000037160000}"/>
    <cellStyle name="Comma 2 3 2 2 4 2 4 2 2" xfId="55151" xr:uid="{00000000-0005-0000-0000-000038160000}"/>
    <cellStyle name="Comma 2 3 2 2 4 2 4 3" xfId="39741" xr:uid="{00000000-0005-0000-0000-000039160000}"/>
    <cellStyle name="Comma 2 3 2 2 4 2 5" xfId="16518" xr:uid="{00000000-0005-0000-0000-00003A160000}"/>
    <cellStyle name="Comma 2 3 2 2 4 2 5 2" xfId="47342" xr:uid="{00000000-0005-0000-0000-00003B160000}"/>
    <cellStyle name="Comma 2 3 2 2 4 2 6" xfId="31932" xr:uid="{00000000-0005-0000-0000-00003C160000}"/>
    <cellStyle name="Comma 2 3 2 2 4 3" xfId="1739" xr:uid="{00000000-0005-0000-0000-00003D160000}"/>
    <cellStyle name="Comma 2 3 2 2 4 3 2" xfId="3638" xr:uid="{00000000-0005-0000-0000-00003E160000}"/>
    <cellStyle name="Comma 2 3 2 2 4 3 2 2" xfId="7441" xr:uid="{00000000-0005-0000-0000-00003F160000}"/>
    <cellStyle name="Comma 2 3 2 2 4 3 2 2 2" xfId="15251" xr:uid="{00000000-0005-0000-0000-000040160000}"/>
    <cellStyle name="Comma 2 3 2 2 4 3 2 2 2 2" xfId="30662" xr:uid="{00000000-0005-0000-0000-000041160000}"/>
    <cellStyle name="Comma 2 3 2 2 4 3 2 2 2 2 2" xfId="61486" xr:uid="{00000000-0005-0000-0000-000042160000}"/>
    <cellStyle name="Comma 2 3 2 2 4 3 2 2 2 3" xfId="46076" xr:uid="{00000000-0005-0000-0000-000043160000}"/>
    <cellStyle name="Comma 2 3 2 2 4 3 2 2 3" xfId="22853" xr:uid="{00000000-0005-0000-0000-000044160000}"/>
    <cellStyle name="Comma 2 3 2 2 4 3 2 2 3 2" xfId="53677" xr:uid="{00000000-0005-0000-0000-000045160000}"/>
    <cellStyle name="Comma 2 3 2 2 4 3 2 2 4" xfId="38267" xr:uid="{00000000-0005-0000-0000-000046160000}"/>
    <cellStyle name="Comma 2 3 2 2 4 3 2 3" xfId="11448" xr:uid="{00000000-0005-0000-0000-000047160000}"/>
    <cellStyle name="Comma 2 3 2 2 4 3 2 3 2" xfId="26859" xr:uid="{00000000-0005-0000-0000-000048160000}"/>
    <cellStyle name="Comma 2 3 2 2 4 3 2 3 2 2" xfId="57683" xr:uid="{00000000-0005-0000-0000-000049160000}"/>
    <cellStyle name="Comma 2 3 2 2 4 3 2 3 3" xfId="42273" xr:uid="{00000000-0005-0000-0000-00004A160000}"/>
    <cellStyle name="Comma 2 3 2 2 4 3 2 4" xfId="19050" xr:uid="{00000000-0005-0000-0000-00004B160000}"/>
    <cellStyle name="Comma 2 3 2 2 4 3 2 4 2" xfId="49874" xr:uid="{00000000-0005-0000-0000-00004C160000}"/>
    <cellStyle name="Comma 2 3 2 2 4 3 2 5" xfId="34464" xr:uid="{00000000-0005-0000-0000-00004D160000}"/>
    <cellStyle name="Comma 2 3 2 2 4 3 3" xfId="5542" xr:uid="{00000000-0005-0000-0000-00004E160000}"/>
    <cellStyle name="Comma 2 3 2 2 4 3 3 2" xfId="13352" xr:uid="{00000000-0005-0000-0000-00004F160000}"/>
    <cellStyle name="Comma 2 3 2 2 4 3 3 2 2" xfId="28763" xr:uid="{00000000-0005-0000-0000-000050160000}"/>
    <cellStyle name="Comma 2 3 2 2 4 3 3 2 2 2" xfId="59587" xr:uid="{00000000-0005-0000-0000-000051160000}"/>
    <cellStyle name="Comma 2 3 2 2 4 3 3 2 3" xfId="44177" xr:uid="{00000000-0005-0000-0000-000052160000}"/>
    <cellStyle name="Comma 2 3 2 2 4 3 3 3" xfId="20954" xr:uid="{00000000-0005-0000-0000-000053160000}"/>
    <cellStyle name="Comma 2 3 2 2 4 3 3 3 2" xfId="51778" xr:uid="{00000000-0005-0000-0000-000054160000}"/>
    <cellStyle name="Comma 2 3 2 2 4 3 3 4" xfId="36368" xr:uid="{00000000-0005-0000-0000-000055160000}"/>
    <cellStyle name="Comma 2 3 2 2 4 3 4" xfId="9549" xr:uid="{00000000-0005-0000-0000-000056160000}"/>
    <cellStyle name="Comma 2 3 2 2 4 3 4 2" xfId="24960" xr:uid="{00000000-0005-0000-0000-000057160000}"/>
    <cellStyle name="Comma 2 3 2 2 4 3 4 2 2" xfId="55784" xr:uid="{00000000-0005-0000-0000-000058160000}"/>
    <cellStyle name="Comma 2 3 2 2 4 3 4 3" xfId="40374" xr:uid="{00000000-0005-0000-0000-000059160000}"/>
    <cellStyle name="Comma 2 3 2 2 4 3 5" xfId="17151" xr:uid="{00000000-0005-0000-0000-00005A160000}"/>
    <cellStyle name="Comma 2 3 2 2 4 3 5 2" xfId="47975" xr:uid="{00000000-0005-0000-0000-00005B160000}"/>
    <cellStyle name="Comma 2 3 2 2 4 3 6" xfId="32565" xr:uid="{00000000-0005-0000-0000-00005C160000}"/>
    <cellStyle name="Comma 2 3 2 2 4 4" xfId="2372" xr:uid="{00000000-0005-0000-0000-00005D160000}"/>
    <cellStyle name="Comma 2 3 2 2 4 4 2" xfId="6175" xr:uid="{00000000-0005-0000-0000-00005E160000}"/>
    <cellStyle name="Comma 2 3 2 2 4 4 2 2" xfId="13985" xr:uid="{00000000-0005-0000-0000-00005F160000}"/>
    <cellStyle name="Comma 2 3 2 2 4 4 2 2 2" xfId="29396" xr:uid="{00000000-0005-0000-0000-000060160000}"/>
    <cellStyle name="Comma 2 3 2 2 4 4 2 2 2 2" xfId="60220" xr:uid="{00000000-0005-0000-0000-000061160000}"/>
    <cellStyle name="Comma 2 3 2 2 4 4 2 2 3" xfId="44810" xr:uid="{00000000-0005-0000-0000-000062160000}"/>
    <cellStyle name="Comma 2 3 2 2 4 4 2 3" xfId="21587" xr:uid="{00000000-0005-0000-0000-000063160000}"/>
    <cellStyle name="Comma 2 3 2 2 4 4 2 3 2" xfId="52411" xr:uid="{00000000-0005-0000-0000-000064160000}"/>
    <cellStyle name="Comma 2 3 2 2 4 4 2 4" xfId="37001" xr:uid="{00000000-0005-0000-0000-000065160000}"/>
    <cellStyle name="Comma 2 3 2 2 4 4 3" xfId="10182" xr:uid="{00000000-0005-0000-0000-000066160000}"/>
    <cellStyle name="Comma 2 3 2 2 4 4 3 2" xfId="25593" xr:uid="{00000000-0005-0000-0000-000067160000}"/>
    <cellStyle name="Comma 2 3 2 2 4 4 3 2 2" xfId="56417" xr:uid="{00000000-0005-0000-0000-000068160000}"/>
    <cellStyle name="Comma 2 3 2 2 4 4 3 3" xfId="41007" xr:uid="{00000000-0005-0000-0000-000069160000}"/>
    <cellStyle name="Comma 2 3 2 2 4 4 4" xfId="17784" xr:uid="{00000000-0005-0000-0000-00006A160000}"/>
    <cellStyle name="Comma 2 3 2 2 4 4 4 2" xfId="48608" xr:uid="{00000000-0005-0000-0000-00006B160000}"/>
    <cellStyle name="Comma 2 3 2 2 4 4 5" xfId="33198" xr:uid="{00000000-0005-0000-0000-00006C160000}"/>
    <cellStyle name="Comma 2 3 2 2 4 5" xfId="4276" xr:uid="{00000000-0005-0000-0000-00006D160000}"/>
    <cellStyle name="Comma 2 3 2 2 4 5 2" xfId="12086" xr:uid="{00000000-0005-0000-0000-00006E160000}"/>
    <cellStyle name="Comma 2 3 2 2 4 5 2 2" xfId="27497" xr:uid="{00000000-0005-0000-0000-00006F160000}"/>
    <cellStyle name="Comma 2 3 2 2 4 5 2 2 2" xfId="58321" xr:uid="{00000000-0005-0000-0000-000070160000}"/>
    <cellStyle name="Comma 2 3 2 2 4 5 2 3" xfId="42911" xr:uid="{00000000-0005-0000-0000-000071160000}"/>
    <cellStyle name="Comma 2 3 2 2 4 5 3" xfId="19688" xr:uid="{00000000-0005-0000-0000-000072160000}"/>
    <cellStyle name="Comma 2 3 2 2 4 5 3 2" xfId="50512" xr:uid="{00000000-0005-0000-0000-000073160000}"/>
    <cellStyle name="Comma 2 3 2 2 4 5 4" xfId="35102" xr:uid="{00000000-0005-0000-0000-000074160000}"/>
    <cellStyle name="Comma 2 3 2 2 4 6" xfId="8283" xr:uid="{00000000-0005-0000-0000-000075160000}"/>
    <cellStyle name="Comma 2 3 2 2 4 6 2" xfId="23694" xr:uid="{00000000-0005-0000-0000-000076160000}"/>
    <cellStyle name="Comma 2 3 2 2 4 6 2 2" xfId="54518" xr:uid="{00000000-0005-0000-0000-000077160000}"/>
    <cellStyle name="Comma 2 3 2 2 4 6 3" xfId="39108" xr:uid="{00000000-0005-0000-0000-000078160000}"/>
    <cellStyle name="Comma 2 3 2 2 4 7" xfId="15885" xr:uid="{00000000-0005-0000-0000-000079160000}"/>
    <cellStyle name="Comma 2 3 2 2 4 7 2" xfId="46709" xr:uid="{00000000-0005-0000-0000-00007A160000}"/>
    <cellStyle name="Comma 2 3 2 2 4 8" xfId="31299" xr:uid="{00000000-0005-0000-0000-00007B160000}"/>
    <cellStyle name="Comma 2 3 2 2 5" xfId="893" xr:uid="{00000000-0005-0000-0000-00007C160000}"/>
    <cellStyle name="Comma 2 3 2 2 5 2" xfId="2792" xr:uid="{00000000-0005-0000-0000-00007D160000}"/>
    <cellStyle name="Comma 2 3 2 2 5 2 2" xfId="6595" xr:uid="{00000000-0005-0000-0000-00007E160000}"/>
    <cellStyle name="Comma 2 3 2 2 5 2 2 2" xfId="14405" xr:uid="{00000000-0005-0000-0000-00007F160000}"/>
    <cellStyle name="Comma 2 3 2 2 5 2 2 2 2" xfId="29816" xr:uid="{00000000-0005-0000-0000-000080160000}"/>
    <cellStyle name="Comma 2 3 2 2 5 2 2 2 2 2" xfId="60640" xr:uid="{00000000-0005-0000-0000-000081160000}"/>
    <cellStyle name="Comma 2 3 2 2 5 2 2 2 3" xfId="45230" xr:uid="{00000000-0005-0000-0000-000082160000}"/>
    <cellStyle name="Comma 2 3 2 2 5 2 2 3" xfId="22007" xr:uid="{00000000-0005-0000-0000-000083160000}"/>
    <cellStyle name="Comma 2 3 2 2 5 2 2 3 2" xfId="52831" xr:uid="{00000000-0005-0000-0000-000084160000}"/>
    <cellStyle name="Comma 2 3 2 2 5 2 2 4" xfId="37421" xr:uid="{00000000-0005-0000-0000-000085160000}"/>
    <cellStyle name="Comma 2 3 2 2 5 2 3" xfId="10602" xr:uid="{00000000-0005-0000-0000-000086160000}"/>
    <cellStyle name="Comma 2 3 2 2 5 2 3 2" xfId="26013" xr:uid="{00000000-0005-0000-0000-000087160000}"/>
    <cellStyle name="Comma 2 3 2 2 5 2 3 2 2" xfId="56837" xr:uid="{00000000-0005-0000-0000-000088160000}"/>
    <cellStyle name="Comma 2 3 2 2 5 2 3 3" xfId="41427" xr:uid="{00000000-0005-0000-0000-000089160000}"/>
    <cellStyle name="Comma 2 3 2 2 5 2 4" xfId="18204" xr:uid="{00000000-0005-0000-0000-00008A160000}"/>
    <cellStyle name="Comma 2 3 2 2 5 2 4 2" xfId="49028" xr:uid="{00000000-0005-0000-0000-00008B160000}"/>
    <cellStyle name="Comma 2 3 2 2 5 2 5" xfId="33618" xr:uid="{00000000-0005-0000-0000-00008C160000}"/>
    <cellStyle name="Comma 2 3 2 2 5 3" xfId="4696" xr:uid="{00000000-0005-0000-0000-00008D160000}"/>
    <cellStyle name="Comma 2 3 2 2 5 3 2" xfId="12506" xr:uid="{00000000-0005-0000-0000-00008E160000}"/>
    <cellStyle name="Comma 2 3 2 2 5 3 2 2" xfId="27917" xr:uid="{00000000-0005-0000-0000-00008F160000}"/>
    <cellStyle name="Comma 2 3 2 2 5 3 2 2 2" xfId="58741" xr:uid="{00000000-0005-0000-0000-000090160000}"/>
    <cellStyle name="Comma 2 3 2 2 5 3 2 3" xfId="43331" xr:uid="{00000000-0005-0000-0000-000091160000}"/>
    <cellStyle name="Comma 2 3 2 2 5 3 3" xfId="20108" xr:uid="{00000000-0005-0000-0000-000092160000}"/>
    <cellStyle name="Comma 2 3 2 2 5 3 3 2" xfId="50932" xr:uid="{00000000-0005-0000-0000-000093160000}"/>
    <cellStyle name="Comma 2 3 2 2 5 3 4" xfId="35522" xr:uid="{00000000-0005-0000-0000-000094160000}"/>
    <cellStyle name="Comma 2 3 2 2 5 4" xfId="8703" xr:uid="{00000000-0005-0000-0000-000095160000}"/>
    <cellStyle name="Comma 2 3 2 2 5 4 2" xfId="24114" xr:uid="{00000000-0005-0000-0000-000096160000}"/>
    <cellStyle name="Comma 2 3 2 2 5 4 2 2" xfId="54938" xr:uid="{00000000-0005-0000-0000-000097160000}"/>
    <cellStyle name="Comma 2 3 2 2 5 4 3" xfId="39528" xr:uid="{00000000-0005-0000-0000-000098160000}"/>
    <cellStyle name="Comma 2 3 2 2 5 5" xfId="16305" xr:uid="{00000000-0005-0000-0000-000099160000}"/>
    <cellStyle name="Comma 2 3 2 2 5 5 2" xfId="47129" xr:uid="{00000000-0005-0000-0000-00009A160000}"/>
    <cellStyle name="Comma 2 3 2 2 5 6" xfId="31719" xr:uid="{00000000-0005-0000-0000-00009B160000}"/>
    <cellStyle name="Comma 2 3 2 2 6" xfId="1526" xr:uid="{00000000-0005-0000-0000-00009C160000}"/>
    <cellStyle name="Comma 2 3 2 2 6 2" xfId="3425" xr:uid="{00000000-0005-0000-0000-00009D160000}"/>
    <cellStyle name="Comma 2 3 2 2 6 2 2" xfId="7228" xr:uid="{00000000-0005-0000-0000-00009E160000}"/>
    <cellStyle name="Comma 2 3 2 2 6 2 2 2" xfId="15038" xr:uid="{00000000-0005-0000-0000-00009F160000}"/>
    <cellStyle name="Comma 2 3 2 2 6 2 2 2 2" xfId="30449" xr:uid="{00000000-0005-0000-0000-0000A0160000}"/>
    <cellStyle name="Comma 2 3 2 2 6 2 2 2 2 2" xfId="61273" xr:uid="{00000000-0005-0000-0000-0000A1160000}"/>
    <cellStyle name="Comma 2 3 2 2 6 2 2 2 3" xfId="45863" xr:uid="{00000000-0005-0000-0000-0000A2160000}"/>
    <cellStyle name="Comma 2 3 2 2 6 2 2 3" xfId="22640" xr:uid="{00000000-0005-0000-0000-0000A3160000}"/>
    <cellStyle name="Comma 2 3 2 2 6 2 2 3 2" xfId="53464" xr:uid="{00000000-0005-0000-0000-0000A4160000}"/>
    <cellStyle name="Comma 2 3 2 2 6 2 2 4" xfId="38054" xr:uid="{00000000-0005-0000-0000-0000A5160000}"/>
    <cellStyle name="Comma 2 3 2 2 6 2 3" xfId="11235" xr:uid="{00000000-0005-0000-0000-0000A6160000}"/>
    <cellStyle name="Comma 2 3 2 2 6 2 3 2" xfId="26646" xr:uid="{00000000-0005-0000-0000-0000A7160000}"/>
    <cellStyle name="Comma 2 3 2 2 6 2 3 2 2" xfId="57470" xr:uid="{00000000-0005-0000-0000-0000A8160000}"/>
    <cellStyle name="Comma 2 3 2 2 6 2 3 3" xfId="42060" xr:uid="{00000000-0005-0000-0000-0000A9160000}"/>
    <cellStyle name="Comma 2 3 2 2 6 2 4" xfId="18837" xr:uid="{00000000-0005-0000-0000-0000AA160000}"/>
    <cellStyle name="Comma 2 3 2 2 6 2 4 2" xfId="49661" xr:uid="{00000000-0005-0000-0000-0000AB160000}"/>
    <cellStyle name="Comma 2 3 2 2 6 2 5" xfId="34251" xr:uid="{00000000-0005-0000-0000-0000AC160000}"/>
    <cellStyle name="Comma 2 3 2 2 6 3" xfId="5329" xr:uid="{00000000-0005-0000-0000-0000AD160000}"/>
    <cellStyle name="Comma 2 3 2 2 6 3 2" xfId="13139" xr:uid="{00000000-0005-0000-0000-0000AE160000}"/>
    <cellStyle name="Comma 2 3 2 2 6 3 2 2" xfId="28550" xr:uid="{00000000-0005-0000-0000-0000AF160000}"/>
    <cellStyle name="Comma 2 3 2 2 6 3 2 2 2" xfId="59374" xr:uid="{00000000-0005-0000-0000-0000B0160000}"/>
    <cellStyle name="Comma 2 3 2 2 6 3 2 3" xfId="43964" xr:uid="{00000000-0005-0000-0000-0000B1160000}"/>
    <cellStyle name="Comma 2 3 2 2 6 3 3" xfId="20741" xr:uid="{00000000-0005-0000-0000-0000B2160000}"/>
    <cellStyle name="Comma 2 3 2 2 6 3 3 2" xfId="51565" xr:uid="{00000000-0005-0000-0000-0000B3160000}"/>
    <cellStyle name="Comma 2 3 2 2 6 3 4" xfId="36155" xr:uid="{00000000-0005-0000-0000-0000B4160000}"/>
    <cellStyle name="Comma 2 3 2 2 6 4" xfId="9336" xr:uid="{00000000-0005-0000-0000-0000B5160000}"/>
    <cellStyle name="Comma 2 3 2 2 6 4 2" xfId="24747" xr:uid="{00000000-0005-0000-0000-0000B6160000}"/>
    <cellStyle name="Comma 2 3 2 2 6 4 2 2" xfId="55571" xr:uid="{00000000-0005-0000-0000-0000B7160000}"/>
    <cellStyle name="Comma 2 3 2 2 6 4 3" xfId="40161" xr:uid="{00000000-0005-0000-0000-0000B8160000}"/>
    <cellStyle name="Comma 2 3 2 2 6 5" xfId="16938" xr:uid="{00000000-0005-0000-0000-0000B9160000}"/>
    <cellStyle name="Comma 2 3 2 2 6 5 2" xfId="47762" xr:uid="{00000000-0005-0000-0000-0000BA160000}"/>
    <cellStyle name="Comma 2 3 2 2 6 6" xfId="32352" xr:uid="{00000000-0005-0000-0000-0000BB160000}"/>
    <cellStyle name="Comma 2 3 2 2 7" xfId="2159" xr:uid="{00000000-0005-0000-0000-0000BC160000}"/>
    <cellStyle name="Comma 2 3 2 2 7 2" xfId="5962" xr:uid="{00000000-0005-0000-0000-0000BD160000}"/>
    <cellStyle name="Comma 2 3 2 2 7 2 2" xfId="13772" xr:uid="{00000000-0005-0000-0000-0000BE160000}"/>
    <cellStyle name="Comma 2 3 2 2 7 2 2 2" xfId="29183" xr:uid="{00000000-0005-0000-0000-0000BF160000}"/>
    <cellStyle name="Comma 2 3 2 2 7 2 2 2 2" xfId="60007" xr:uid="{00000000-0005-0000-0000-0000C0160000}"/>
    <cellStyle name="Comma 2 3 2 2 7 2 2 3" xfId="44597" xr:uid="{00000000-0005-0000-0000-0000C1160000}"/>
    <cellStyle name="Comma 2 3 2 2 7 2 3" xfId="21374" xr:uid="{00000000-0005-0000-0000-0000C2160000}"/>
    <cellStyle name="Comma 2 3 2 2 7 2 3 2" xfId="52198" xr:uid="{00000000-0005-0000-0000-0000C3160000}"/>
    <cellStyle name="Comma 2 3 2 2 7 2 4" xfId="36788" xr:uid="{00000000-0005-0000-0000-0000C4160000}"/>
    <cellStyle name="Comma 2 3 2 2 7 3" xfId="9969" xr:uid="{00000000-0005-0000-0000-0000C5160000}"/>
    <cellStyle name="Comma 2 3 2 2 7 3 2" xfId="25380" xr:uid="{00000000-0005-0000-0000-0000C6160000}"/>
    <cellStyle name="Comma 2 3 2 2 7 3 2 2" xfId="56204" xr:uid="{00000000-0005-0000-0000-0000C7160000}"/>
    <cellStyle name="Comma 2 3 2 2 7 3 3" xfId="40794" xr:uid="{00000000-0005-0000-0000-0000C8160000}"/>
    <cellStyle name="Comma 2 3 2 2 7 4" xfId="17571" xr:uid="{00000000-0005-0000-0000-0000C9160000}"/>
    <cellStyle name="Comma 2 3 2 2 7 4 2" xfId="48395" xr:uid="{00000000-0005-0000-0000-0000CA160000}"/>
    <cellStyle name="Comma 2 3 2 2 7 5" xfId="32985" xr:uid="{00000000-0005-0000-0000-0000CB160000}"/>
    <cellStyle name="Comma 2 3 2 2 8" xfId="4063" xr:uid="{00000000-0005-0000-0000-0000CC160000}"/>
    <cellStyle name="Comma 2 3 2 2 8 2" xfId="11873" xr:uid="{00000000-0005-0000-0000-0000CD160000}"/>
    <cellStyle name="Comma 2 3 2 2 8 2 2" xfId="27284" xr:uid="{00000000-0005-0000-0000-0000CE160000}"/>
    <cellStyle name="Comma 2 3 2 2 8 2 2 2" xfId="58108" xr:uid="{00000000-0005-0000-0000-0000CF160000}"/>
    <cellStyle name="Comma 2 3 2 2 8 2 3" xfId="42698" xr:uid="{00000000-0005-0000-0000-0000D0160000}"/>
    <cellStyle name="Comma 2 3 2 2 8 3" xfId="19475" xr:uid="{00000000-0005-0000-0000-0000D1160000}"/>
    <cellStyle name="Comma 2 3 2 2 8 3 2" xfId="50299" xr:uid="{00000000-0005-0000-0000-0000D2160000}"/>
    <cellStyle name="Comma 2 3 2 2 8 4" xfId="34889" xr:uid="{00000000-0005-0000-0000-0000D3160000}"/>
    <cellStyle name="Comma 2 3 2 2 9" xfId="8070" xr:uid="{00000000-0005-0000-0000-0000D4160000}"/>
    <cellStyle name="Comma 2 3 2 2 9 2" xfId="23481" xr:uid="{00000000-0005-0000-0000-0000D5160000}"/>
    <cellStyle name="Comma 2 3 2 2 9 2 2" xfId="54305" xr:uid="{00000000-0005-0000-0000-0000D6160000}"/>
    <cellStyle name="Comma 2 3 2 2 9 3" xfId="38895" xr:uid="{00000000-0005-0000-0000-0000D7160000}"/>
    <cellStyle name="Comma 2 3 2 3" xfId="299" xr:uid="{00000000-0005-0000-0000-0000D8160000}"/>
    <cellStyle name="Comma 2 3 2 3 10" xfId="15712" xr:uid="{00000000-0005-0000-0000-0000D9160000}"/>
    <cellStyle name="Comma 2 3 2 3 10 2" xfId="46536" xr:uid="{00000000-0005-0000-0000-0000DA160000}"/>
    <cellStyle name="Comma 2 3 2 3 11" xfId="31126" xr:uid="{00000000-0005-0000-0000-0000DB160000}"/>
    <cellStyle name="Comma 2 3 2 3 2" xfId="722" xr:uid="{00000000-0005-0000-0000-0000DC160000}"/>
    <cellStyle name="Comma 2 3 2 3 2 2" xfId="1355" xr:uid="{00000000-0005-0000-0000-0000DD160000}"/>
    <cellStyle name="Comma 2 3 2 3 2 2 2" xfId="3254" xr:uid="{00000000-0005-0000-0000-0000DE160000}"/>
    <cellStyle name="Comma 2 3 2 3 2 2 2 2" xfId="7057" xr:uid="{00000000-0005-0000-0000-0000DF160000}"/>
    <cellStyle name="Comma 2 3 2 3 2 2 2 2 2" xfId="14867" xr:uid="{00000000-0005-0000-0000-0000E0160000}"/>
    <cellStyle name="Comma 2 3 2 3 2 2 2 2 2 2" xfId="30278" xr:uid="{00000000-0005-0000-0000-0000E1160000}"/>
    <cellStyle name="Comma 2 3 2 3 2 2 2 2 2 2 2" xfId="61102" xr:uid="{00000000-0005-0000-0000-0000E2160000}"/>
    <cellStyle name="Comma 2 3 2 3 2 2 2 2 2 3" xfId="45692" xr:uid="{00000000-0005-0000-0000-0000E3160000}"/>
    <cellStyle name="Comma 2 3 2 3 2 2 2 2 3" xfId="22469" xr:uid="{00000000-0005-0000-0000-0000E4160000}"/>
    <cellStyle name="Comma 2 3 2 3 2 2 2 2 3 2" xfId="53293" xr:uid="{00000000-0005-0000-0000-0000E5160000}"/>
    <cellStyle name="Comma 2 3 2 3 2 2 2 2 4" xfId="37883" xr:uid="{00000000-0005-0000-0000-0000E6160000}"/>
    <cellStyle name="Comma 2 3 2 3 2 2 2 3" xfId="11064" xr:uid="{00000000-0005-0000-0000-0000E7160000}"/>
    <cellStyle name="Comma 2 3 2 3 2 2 2 3 2" xfId="26475" xr:uid="{00000000-0005-0000-0000-0000E8160000}"/>
    <cellStyle name="Comma 2 3 2 3 2 2 2 3 2 2" xfId="57299" xr:uid="{00000000-0005-0000-0000-0000E9160000}"/>
    <cellStyle name="Comma 2 3 2 3 2 2 2 3 3" xfId="41889" xr:uid="{00000000-0005-0000-0000-0000EA160000}"/>
    <cellStyle name="Comma 2 3 2 3 2 2 2 4" xfId="18666" xr:uid="{00000000-0005-0000-0000-0000EB160000}"/>
    <cellStyle name="Comma 2 3 2 3 2 2 2 4 2" xfId="49490" xr:uid="{00000000-0005-0000-0000-0000EC160000}"/>
    <cellStyle name="Comma 2 3 2 3 2 2 2 5" xfId="34080" xr:uid="{00000000-0005-0000-0000-0000ED160000}"/>
    <cellStyle name="Comma 2 3 2 3 2 2 3" xfId="5158" xr:uid="{00000000-0005-0000-0000-0000EE160000}"/>
    <cellStyle name="Comma 2 3 2 3 2 2 3 2" xfId="12968" xr:uid="{00000000-0005-0000-0000-0000EF160000}"/>
    <cellStyle name="Comma 2 3 2 3 2 2 3 2 2" xfId="28379" xr:uid="{00000000-0005-0000-0000-0000F0160000}"/>
    <cellStyle name="Comma 2 3 2 3 2 2 3 2 2 2" xfId="59203" xr:uid="{00000000-0005-0000-0000-0000F1160000}"/>
    <cellStyle name="Comma 2 3 2 3 2 2 3 2 3" xfId="43793" xr:uid="{00000000-0005-0000-0000-0000F2160000}"/>
    <cellStyle name="Comma 2 3 2 3 2 2 3 3" xfId="20570" xr:uid="{00000000-0005-0000-0000-0000F3160000}"/>
    <cellStyle name="Comma 2 3 2 3 2 2 3 3 2" xfId="51394" xr:uid="{00000000-0005-0000-0000-0000F4160000}"/>
    <cellStyle name="Comma 2 3 2 3 2 2 3 4" xfId="35984" xr:uid="{00000000-0005-0000-0000-0000F5160000}"/>
    <cellStyle name="Comma 2 3 2 3 2 2 4" xfId="9165" xr:uid="{00000000-0005-0000-0000-0000F6160000}"/>
    <cellStyle name="Comma 2 3 2 3 2 2 4 2" xfId="24576" xr:uid="{00000000-0005-0000-0000-0000F7160000}"/>
    <cellStyle name="Comma 2 3 2 3 2 2 4 2 2" xfId="55400" xr:uid="{00000000-0005-0000-0000-0000F8160000}"/>
    <cellStyle name="Comma 2 3 2 3 2 2 4 3" xfId="39990" xr:uid="{00000000-0005-0000-0000-0000F9160000}"/>
    <cellStyle name="Comma 2 3 2 3 2 2 5" xfId="16767" xr:uid="{00000000-0005-0000-0000-0000FA160000}"/>
    <cellStyle name="Comma 2 3 2 3 2 2 5 2" xfId="47591" xr:uid="{00000000-0005-0000-0000-0000FB160000}"/>
    <cellStyle name="Comma 2 3 2 3 2 2 6" xfId="32181" xr:uid="{00000000-0005-0000-0000-0000FC160000}"/>
    <cellStyle name="Comma 2 3 2 3 2 3" xfId="1988" xr:uid="{00000000-0005-0000-0000-0000FD160000}"/>
    <cellStyle name="Comma 2 3 2 3 2 3 2" xfId="3887" xr:uid="{00000000-0005-0000-0000-0000FE160000}"/>
    <cellStyle name="Comma 2 3 2 3 2 3 2 2" xfId="7690" xr:uid="{00000000-0005-0000-0000-0000FF160000}"/>
    <cellStyle name="Comma 2 3 2 3 2 3 2 2 2" xfId="15500" xr:uid="{00000000-0005-0000-0000-000000170000}"/>
    <cellStyle name="Comma 2 3 2 3 2 3 2 2 2 2" xfId="30911" xr:uid="{00000000-0005-0000-0000-000001170000}"/>
    <cellStyle name="Comma 2 3 2 3 2 3 2 2 2 2 2" xfId="61735" xr:uid="{00000000-0005-0000-0000-000002170000}"/>
    <cellStyle name="Comma 2 3 2 3 2 3 2 2 2 3" xfId="46325" xr:uid="{00000000-0005-0000-0000-000003170000}"/>
    <cellStyle name="Comma 2 3 2 3 2 3 2 2 3" xfId="23102" xr:uid="{00000000-0005-0000-0000-000004170000}"/>
    <cellStyle name="Comma 2 3 2 3 2 3 2 2 3 2" xfId="53926" xr:uid="{00000000-0005-0000-0000-000005170000}"/>
    <cellStyle name="Comma 2 3 2 3 2 3 2 2 4" xfId="38516" xr:uid="{00000000-0005-0000-0000-000006170000}"/>
    <cellStyle name="Comma 2 3 2 3 2 3 2 3" xfId="11697" xr:uid="{00000000-0005-0000-0000-000007170000}"/>
    <cellStyle name="Comma 2 3 2 3 2 3 2 3 2" xfId="27108" xr:uid="{00000000-0005-0000-0000-000008170000}"/>
    <cellStyle name="Comma 2 3 2 3 2 3 2 3 2 2" xfId="57932" xr:uid="{00000000-0005-0000-0000-000009170000}"/>
    <cellStyle name="Comma 2 3 2 3 2 3 2 3 3" xfId="42522" xr:uid="{00000000-0005-0000-0000-00000A170000}"/>
    <cellStyle name="Comma 2 3 2 3 2 3 2 4" xfId="19299" xr:uid="{00000000-0005-0000-0000-00000B170000}"/>
    <cellStyle name="Comma 2 3 2 3 2 3 2 4 2" xfId="50123" xr:uid="{00000000-0005-0000-0000-00000C170000}"/>
    <cellStyle name="Comma 2 3 2 3 2 3 2 5" xfId="34713" xr:uid="{00000000-0005-0000-0000-00000D170000}"/>
    <cellStyle name="Comma 2 3 2 3 2 3 3" xfId="5791" xr:uid="{00000000-0005-0000-0000-00000E170000}"/>
    <cellStyle name="Comma 2 3 2 3 2 3 3 2" xfId="13601" xr:uid="{00000000-0005-0000-0000-00000F170000}"/>
    <cellStyle name="Comma 2 3 2 3 2 3 3 2 2" xfId="29012" xr:uid="{00000000-0005-0000-0000-000010170000}"/>
    <cellStyle name="Comma 2 3 2 3 2 3 3 2 2 2" xfId="59836" xr:uid="{00000000-0005-0000-0000-000011170000}"/>
    <cellStyle name="Comma 2 3 2 3 2 3 3 2 3" xfId="44426" xr:uid="{00000000-0005-0000-0000-000012170000}"/>
    <cellStyle name="Comma 2 3 2 3 2 3 3 3" xfId="21203" xr:uid="{00000000-0005-0000-0000-000013170000}"/>
    <cellStyle name="Comma 2 3 2 3 2 3 3 3 2" xfId="52027" xr:uid="{00000000-0005-0000-0000-000014170000}"/>
    <cellStyle name="Comma 2 3 2 3 2 3 3 4" xfId="36617" xr:uid="{00000000-0005-0000-0000-000015170000}"/>
    <cellStyle name="Comma 2 3 2 3 2 3 4" xfId="9798" xr:uid="{00000000-0005-0000-0000-000016170000}"/>
    <cellStyle name="Comma 2 3 2 3 2 3 4 2" xfId="25209" xr:uid="{00000000-0005-0000-0000-000017170000}"/>
    <cellStyle name="Comma 2 3 2 3 2 3 4 2 2" xfId="56033" xr:uid="{00000000-0005-0000-0000-000018170000}"/>
    <cellStyle name="Comma 2 3 2 3 2 3 4 3" xfId="40623" xr:uid="{00000000-0005-0000-0000-000019170000}"/>
    <cellStyle name="Comma 2 3 2 3 2 3 5" xfId="17400" xr:uid="{00000000-0005-0000-0000-00001A170000}"/>
    <cellStyle name="Comma 2 3 2 3 2 3 5 2" xfId="48224" xr:uid="{00000000-0005-0000-0000-00001B170000}"/>
    <cellStyle name="Comma 2 3 2 3 2 3 6" xfId="32814" xr:uid="{00000000-0005-0000-0000-00001C170000}"/>
    <cellStyle name="Comma 2 3 2 3 2 4" xfId="2621" xr:uid="{00000000-0005-0000-0000-00001D170000}"/>
    <cellStyle name="Comma 2 3 2 3 2 4 2" xfId="6424" xr:uid="{00000000-0005-0000-0000-00001E170000}"/>
    <cellStyle name="Comma 2 3 2 3 2 4 2 2" xfId="14234" xr:uid="{00000000-0005-0000-0000-00001F170000}"/>
    <cellStyle name="Comma 2 3 2 3 2 4 2 2 2" xfId="29645" xr:uid="{00000000-0005-0000-0000-000020170000}"/>
    <cellStyle name="Comma 2 3 2 3 2 4 2 2 2 2" xfId="60469" xr:uid="{00000000-0005-0000-0000-000021170000}"/>
    <cellStyle name="Comma 2 3 2 3 2 4 2 2 3" xfId="45059" xr:uid="{00000000-0005-0000-0000-000022170000}"/>
    <cellStyle name="Comma 2 3 2 3 2 4 2 3" xfId="21836" xr:uid="{00000000-0005-0000-0000-000023170000}"/>
    <cellStyle name="Comma 2 3 2 3 2 4 2 3 2" xfId="52660" xr:uid="{00000000-0005-0000-0000-000024170000}"/>
    <cellStyle name="Comma 2 3 2 3 2 4 2 4" xfId="37250" xr:uid="{00000000-0005-0000-0000-000025170000}"/>
    <cellStyle name="Comma 2 3 2 3 2 4 3" xfId="10431" xr:uid="{00000000-0005-0000-0000-000026170000}"/>
    <cellStyle name="Comma 2 3 2 3 2 4 3 2" xfId="25842" xr:uid="{00000000-0005-0000-0000-000027170000}"/>
    <cellStyle name="Comma 2 3 2 3 2 4 3 2 2" xfId="56666" xr:uid="{00000000-0005-0000-0000-000028170000}"/>
    <cellStyle name="Comma 2 3 2 3 2 4 3 3" xfId="41256" xr:uid="{00000000-0005-0000-0000-000029170000}"/>
    <cellStyle name="Comma 2 3 2 3 2 4 4" xfId="18033" xr:uid="{00000000-0005-0000-0000-00002A170000}"/>
    <cellStyle name="Comma 2 3 2 3 2 4 4 2" xfId="48857" xr:uid="{00000000-0005-0000-0000-00002B170000}"/>
    <cellStyle name="Comma 2 3 2 3 2 4 5" xfId="33447" xr:uid="{00000000-0005-0000-0000-00002C170000}"/>
    <cellStyle name="Comma 2 3 2 3 2 5" xfId="4525" xr:uid="{00000000-0005-0000-0000-00002D170000}"/>
    <cellStyle name="Comma 2 3 2 3 2 5 2" xfId="12335" xr:uid="{00000000-0005-0000-0000-00002E170000}"/>
    <cellStyle name="Comma 2 3 2 3 2 5 2 2" xfId="27746" xr:uid="{00000000-0005-0000-0000-00002F170000}"/>
    <cellStyle name="Comma 2 3 2 3 2 5 2 2 2" xfId="58570" xr:uid="{00000000-0005-0000-0000-000030170000}"/>
    <cellStyle name="Comma 2 3 2 3 2 5 2 3" xfId="43160" xr:uid="{00000000-0005-0000-0000-000031170000}"/>
    <cellStyle name="Comma 2 3 2 3 2 5 3" xfId="19937" xr:uid="{00000000-0005-0000-0000-000032170000}"/>
    <cellStyle name="Comma 2 3 2 3 2 5 3 2" xfId="50761" xr:uid="{00000000-0005-0000-0000-000033170000}"/>
    <cellStyle name="Comma 2 3 2 3 2 5 4" xfId="35351" xr:uid="{00000000-0005-0000-0000-000034170000}"/>
    <cellStyle name="Comma 2 3 2 3 2 6" xfId="8532" xr:uid="{00000000-0005-0000-0000-000035170000}"/>
    <cellStyle name="Comma 2 3 2 3 2 6 2" xfId="23943" xr:uid="{00000000-0005-0000-0000-000036170000}"/>
    <cellStyle name="Comma 2 3 2 3 2 6 2 2" xfId="54767" xr:uid="{00000000-0005-0000-0000-000037170000}"/>
    <cellStyle name="Comma 2 3 2 3 2 6 3" xfId="39357" xr:uid="{00000000-0005-0000-0000-000038170000}"/>
    <cellStyle name="Comma 2 3 2 3 2 7" xfId="16134" xr:uid="{00000000-0005-0000-0000-000039170000}"/>
    <cellStyle name="Comma 2 3 2 3 2 7 2" xfId="46958" xr:uid="{00000000-0005-0000-0000-00003A170000}"/>
    <cellStyle name="Comma 2 3 2 3 2 8" xfId="31548" xr:uid="{00000000-0005-0000-0000-00003B170000}"/>
    <cellStyle name="Comma 2 3 2 3 3" xfId="513" xr:uid="{00000000-0005-0000-0000-00003C170000}"/>
    <cellStyle name="Comma 2 3 2 3 3 2" xfId="1146" xr:uid="{00000000-0005-0000-0000-00003D170000}"/>
    <cellStyle name="Comma 2 3 2 3 3 2 2" xfId="3045" xr:uid="{00000000-0005-0000-0000-00003E170000}"/>
    <cellStyle name="Comma 2 3 2 3 3 2 2 2" xfId="6848" xr:uid="{00000000-0005-0000-0000-00003F170000}"/>
    <cellStyle name="Comma 2 3 2 3 3 2 2 2 2" xfId="14658" xr:uid="{00000000-0005-0000-0000-000040170000}"/>
    <cellStyle name="Comma 2 3 2 3 3 2 2 2 2 2" xfId="30069" xr:uid="{00000000-0005-0000-0000-000041170000}"/>
    <cellStyle name="Comma 2 3 2 3 3 2 2 2 2 2 2" xfId="60893" xr:uid="{00000000-0005-0000-0000-000042170000}"/>
    <cellStyle name="Comma 2 3 2 3 3 2 2 2 2 3" xfId="45483" xr:uid="{00000000-0005-0000-0000-000043170000}"/>
    <cellStyle name="Comma 2 3 2 3 3 2 2 2 3" xfId="22260" xr:uid="{00000000-0005-0000-0000-000044170000}"/>
    <cellStyle name="Comma 2 3 2 3 3 2 2 2 3 2" xfId="53084" xr:uid="{00000000-0005-0000-0000-000045170000}"/>
    <cellStyle name="Comma 2 3 2 3 3 2 2 2 4" xfId="37674" xr:uid="{00000000-0005-0000-0000-000046170000}"/>
    <cellStyle name="Comma 2 3 2 3 3 2 2 3" xfId="10855" xr:uid="{00000000-0005-0000-0000-000047170000}"/>
    <cellStyle name="Comma 2 3 2 3 3 2 2 3 2" xfId="26266" xr:uid="{00000000-0005-0000-0000-000048170000}"/>
    <cellStyle name="Comma 2 3 2 3 3 2 2 3 2 2" xfId="57090" xr:uid="{00000000-0005-0000-0000-000049170000}"/>
    <cellStyle name="Comma 2 3 2 3 3 2 2 3 3" xfId="41680" xr:uid="{00000000-0005-0000-0000-00004A170000}"/>
    <cellStyle name="Comma 2 3 2 3 3 2 2 4" xfId="18457" xr:uid="{00000000-0005-0000-0000-00004B170000}"/>
    <cellStyle name="Comma 2 3 2 3 3 2 2 4 2" xfId="49281" xr:uid="{00000000-0005-0000-0000-00004C170000}"/>
    <cellStyle name="Comma 2 3 2 3 3 2 2 5" xfId="33871" xr:uid="{00000000-0005-0000-0000-00004D170000}"/>
    <cellStyle name="Comma 2 3 2 3 3 2 3" xfId="4949" xr:uid="{00000000-0005-0000-0000-00004E170000}"/>
    <cellStyle name="Comma 2 3 2 3 3 2 3 2" xfId="12759" xr:uid="{00000000-0005-0000-0000-00004F170000}"/>
    <cellStyle name="Comma 2 3 2 3 3 2 3 2 2" xfId="28170" xr:uid="{00000000-0005-0000-0000-000050170000}"/>
    <cellStyle name="Comma 2 3 2 3 3 2 3 2 2 2" xfId="58994" xr:uid="{00000000-0005-0000-0000-000051170000}"/>
    <cellStyle name="Comma 2 3 2 3 3 2 3 2 3" xfId="43584" xr:uid="{00000000-0005-0000-0000-000052170000}"/>
    <cellStyle name="Comma 2 3 2 3 3 2 3 3" xfId="20361" xr:uid="{00000000-0005-0000-0000-000053170000}"/>
    <cellStyle name="Comma 2 3 2 3 3 2 3 3 2" xfId="51185" xr:uid="{00000000-0005-0000-0000-000054170000}"/>
    <cellStyle name="Comma 2 3 2 3 3 2 3 4" xfId="35775" xr:uid="{00000000-0005-0000-0000-000055170000}"/>
    <cellStyle name="Comma 2 3 2 3 3 2 4" xfId="8956" xr:uid="{00000000-0005-0000-0000-000056170000}"/>
    <cellStyle name="Comma 2 3 2 3 3 2 4 2" xfId="24367" xr:uid="{00000000-0005-0000-0000-000057170000}"/>
    <cellStyle name="Comma 2 3 2 3 3 2 4 2 2" xfId="55191" xr:uid="{00000000-0005-0000-0000-000058170000}"/>
    <cellStyle name="Comma 2 3 2 3 3 2 4 3" xfId="39781" xr:uid="{00000000-0005-0000-0000-000059170000}"/>
    <cellStyle name="Comma 2 3 2 3 3 2 5" xfId="16558" xr:uid="{00000000-0005-0000-0000-00005A170000}"/>
    <cellStyle name="Comma 2 3 2 3 3 2 5 2" xfId="47382" xr:uid="{00000000-0005-0000-0000-00005B170000}"/>
    <cellStyle name="Comma 2 3 2 3 3 2 6" xfId="31972" xr:uid="{00000000-0005-0000-0000-00005C170000}"/>
    <cellStyle name="Comma 2 3 2 3 3 3" xfId="1779" xr:uid="{00000000-0005-0000-0000-00005D170000}"/>
    <cellStyle name="Comma 2 3 2 3 3 3 2" xfId="3678" xr:uid="{00000000-0005-0000-0000-00005E170000}"/>
    <cellStyle name="Comma 2 3 2 3 3 3 2 2" xfId="7481" xr:uid="{00000000-0005-0000-0000-00005F170000}"/>
    <cellStyle name="Comma 2 3 2 3 3 3 2 2 2" xfId="15291" xr:uid="{00000000-0005-0000-0000-000060170000}"/>
    <cellStyle name="Comma 2 3 2 3 3 3 2 2 2 2" xfId="30702" xr:uid="{00000000-0005-0000-0000-000061170000}"/>
    <cellStyle name="Comma 2 3 2 3 3 3 2 2 2 2 2" xfId="61526" xr:uid="{00000000-0005-0000-0000-000062170000}"/>
    <cellStyle name="Comma 2 3 2 3 3 3 2 2 2 3" xfId="46116" xr:uid="{00000000-0005-0000-0000-000063170000}"/>
    <cellStyle name="Comma 2 3 2 3 3 3 2 2 3" xfId="22893" xr:uid="{00000000-0005-0000-0000-000064170000}"/>
    <cellStyle name="Comma 2 3 2 3 3 3 2 2 3 2" xfId="53717" xr:uid="{00000000-0005-0000-0000-000065170000}"/>
    <cellStyle name="Comma 2 3 2 3 3 3 2 2 4" xfId="38307" xr:uid="{00000000-0005-0000-0000-000066170000}"/>
    <cellStyle name="Comma 2 3 2 3 3 3 2 3" xfId="11488" xr:uid="{00000000-0005-0000-0000-000067170000}"/>
    <cellStyle name="Comma 2 3 2 3 3 3 2 3 2" xfId="26899" xr:uid="{00000000-0005-0000-0000-000068170000}"/>
    <cellStyle name="Comma 2 3 2 3 3 3 2 3 2 2" xfId="57723" xr:uid="{00000000-0005-0000-0000-000069170000}"/>
    <cellStyle name="Comma 2 3 2 3 3 3 2 3 3" xfId="42313" xr:uid="{00000000-0005-0000-0000-00006A170000}"/>
    <cellStyle name="Comma 2 3 2 3 3 3 2 4" xfId="19090" xr:uid="{00000000-0005-0000-0000-00006B170000}"/>
    <cellStyle name="Comma 2 3 2 3 3 3 2 4 2" xfId="49914" xr:uid="{00000000-0005-0000-0000-00006C170000}"/>
    <cellStyle name="Comma 2 3 2 3 3 3 2 5" xfId="34504" xr:uid="{00000000-0005-0000-0000-00006D170000}"/>
    <cellStyle name="Comma 2 3 2 3 3 3 3" xfId="5582" xr:uid="{00000000-0005-0000-0000-00006E170000}"/>
    <cellStyle name="Comma 2 3 2 3 3 3 3 2" xfId="13392" xr:uid="{00000000-0005-0000-0000-00006F170000}"/>
    <cellStyle name="Comma 2 3 2 3 3 3 3 2 2" xfId="28803" xr:uid="{00000000-0005-0000-0000-000070170000}"/>
    <cellStyle name="Comma 2 3 2 3 3 3 3 2 2 2" xfId="59627" xr:uid="{00000000-0005-0000-0000-000071170000}"/>
    <cellStyle name="Comma 2 3 2 3 3 3 3 2 3" xfId="44217" xr:uid="{00000000-0005-0000-0000-000072170000}"/>
    <cellStyle name="Comma 2 3 2 3 3 3 3 3" xfId="20994" xr:uid="{00000000-0005-0000-0000-000073170000}"/>
    <cellStyle name="Comma 2 3 2 3 3 3 3 3 2" xfId="51818" xr:uid="{00000000-0005-0000-0000-000074170000}"/>
    <cellStyle name="Comma 2 3 2 3 3 3 3 4" xfId="36408" xr:uid="{00000000-0005-0000-0000-000075170000}"/>
    <cellStyle name="Comma 2 3 2 3 3 3 4" xfId="9589" xr:uid="{00000000-0005-0000-0000-000076170000}"/>
    <cellStyle name="Comma 2 3 2 3 3 3 4 2" xfId="25000" xr:uid="{00000000-0005-0000-0000-000077170000}"/>
    <cellStyle name="Comma 2 3 2 3 3 3 4 2 2" xfId="55824" xr:uid="{00000000-0005-0000-0000-000078170000}"/>
    <cellStyle name="Comma 2 3 2 3 3 3 4 3" xfId="40414" xr:uid="{00000000-0005-0000-0000-000079170000}"/>
    <cellStyle name="Comma 2 3 2 3 3 3 5" xfId="17191" xr:uid="{00000000-0005-0000-0000-00007A170000}"/>
    <cellStyle name="Comma 2 3 2 3 3 3 5 2" xfId="48015" xr:uid="{00000000-0005-0000-0000-00007B170000}"/>
    <cellStyle name="Comma 2 3 2 3 3 3 6" xfId="32605" xr:uid="{00000000-0005-0000-0000-00007C170000}"/>
    <cellStyle name="Comma 2 3 2 3 3 4" xfId="2412" xr:uid="{00000000-0005-0000-0000-00007D170000}"/>
    <cellStyle name="Comma 2 3 2 3 3 4 2" xfId="6215" xr:uid="{00000000-0005-0000-0000-00007E170000}"/>
    <cellStyle name="Comma 2 3 2 3 3 4 2 2" xfId="14025" xr:uid="{00000000-0005-0000-0000-00007F170000}"/>
    <cellStyle name="Comma 2 3 2 3 3 4 2 2 2" xfId="29436" xr:uid="{00000000-0005-0000-0000-000080170000}"/>
    <cellStyle name="Comma 2 3 2 3 3 4 2 2 2 2" xfId="60260" xr:uid="{00000000-0005-0000-0000-000081170000}"/>
    <cellStyle name="Comma 2 3 2 3 3 4 2 2 3" xfId="44850" xr:uid="{00000000-0005-0000-0000-000082170000}"/>
    <cellStyle name="Comma 2 3 2 3 3 4 2 3" xfId="21627" xr:uid="{00000000-0005-0000-0000-000083170000}"/>
    <cellStyle name="Comma 2 3 2 3 3 4 2 3 2" xfId="52451" xr:uid="{00000000-0005-0000-0000-000084170000}"/>
    <cellStyle name="Comma 2 3 2 3 3 4 2 4" xfId="37041" xr:uid="{00000000-0005-0000-0000-000085170000}"/>
    <cellStyle name="Comma 2 3 2 3 3 4 3" xfId="10222" xr:uid="{00000000-0005-0000-0000-000086170000}"/>
    <cellStyle name="Comma 2 3 2 3 3 4 3 2" xfId="25633" xr:uid="{00000000-0005-0000-0000-000087170000}"/>
    <cellStyle name="Comma 2 3 2 3 3 4 3 2 2" xfId="56457" xr:uid="{00000000-0005-0000-0000-000088170000}"/>
    <cellStyle name="Comma 2 3 2 3 3 4 3 3" xfId="41047" xr:uid="{00000000-0005-0000-0000-000089170000}"/>
    <cellStyle name="Comma 2 3 2 3 3 4 4" xfId="17824" xr:uid="{00000000-0005-0000-0000-00008A170000}"/>
    <cellStyle name="Comma 2 3 2 3 3 4 4 2" xfId="48648" xr:uid="{00000000-0005-0000-0000-00008B170000}"/>
    <cellStyle name="Comma 2 3 2 3 3 4 5" xfId="33238" xr:uid="{00000000-0005-0000-0000-00008C170000}"/>
    <cellStyle name="Comma 2 3 2 3 3 5" xfId="4316" xr:uid="{00000000-0005-0000-0000-00008D170000}"/>
    <cellStyle name="Comma 2 3 2 3 3 5 2" xfId="12126" xr:uid="{00000000-0005-0000-0000-00008E170000}"/>
    <cellStyle name="Comma 2 3 2 3 3 5 2 2" xfId="27537" xr:uid="{00000000-0005-0000-0000-00008F170000}"/>
    <cellStyle name="Comma 2 3 2 3 3 5 2 2 2" xfId="58361" xr:uid="{00000000-0005-0000-0000-000090170000}"/>
    <cellStyle name="Comma 2 3 2 3 3 5 2 3" xfId="42951" xr:uid="{00000000-0005-0000-0000-000091170000}"/>
    <cellStyle name="Comma 2 3 2 3 3 5 3" xfId="19728" xr:uid="{00000000-0005-0000-0000-000092170000}"/>
    <cellStyle name="Comma 2 3 2 3 3 5 3 2" xfId="50552" xr:uid="{00000000-0005-0000-0000-000093170000}"/>
    <cellStyle name="Comma 2 3 2 3 3 5 4" xfId="35142" xr:uid="{00000000-0005-0000-0000-000094170000}"/>
    <cellStyle name="Comma 2 3 2 3 3 6" xfId="8323" xr:uid="{00000000-0005-0000-0000-000095170000}"/>
    <cellStyle name="Comma 2 3 2 3 3 6 2" xfId="23734" xr:uid="{00000000-0005-0000-0000-000096170000}"/>
    <cellStyle name="Comma 2 3 2 3 3 6 2 2" xfId="54558" xr:uid="{00000000-0005-0000-0000-000097170000}"/>
    <cellStyle name="Comma 2 3 2 3 3 6 3" xfId="39148" xr:uid="{00000000-0005-0000-0000-000098170000}"/>
    <cellStyle name="Comma 2 3 2 3 3 7" xfId="15925" xr:uid="{00000000-0005-0000-0000-000099170000}"/>
    <cellStyle name="Comma 2 3 2 3 3 7 2" xfId="46749" xr:uid="{00000000-0005-0000-0000-00009A170000}"/>
    <cellStyle name="Comma 2 3 2 3 3 8" xfId="31339" xr:uid="{00000000-0005-0000-0000-00009B170000}"/>
    <cellStyle name="Comma 2 3 2 3 4" xfId="933" xr:uid="{00000000-0005-0000-0000-00009C170000}"/>
    <cellStyle name="Comma 2 3 2 3 4 2" xfId="2832" xr:uid="{00000000-0005-0000-0000-00009D170000}"/>
    <cellStyle name="Comma 2 3 2 3 4 2 2" xfId="6635" xr:uid="{00000000-0005-0000-0000-00009E170000}"/>
    <cellStyle name="Comma 2 3 2 3 4 2 2 2" xfId="14445" xr:uid="{00000000-0005-0000-0000-00009F170000}"/>
    <cellStyle name="Comma 2 3 2 3 4 2 2 2 2" xfId="29856" xr:uid="{00000000-0005-0000-0000-0000A0170000}"/>
    <cellStyle name="Comma 2 3 2 3 4 2 2 2 2 2" xfId="60680" xr:uid="{00000000-0005-0000-0000-0000A1170000}"/>
    <cellStyle name="Comma 2 3 2 3 4 2 2 2 3" xfId="45270" xr:uid="{00000000-0005-0000-0000-0000A2170000}"/>
    <cellStyle name="Comma 2 3 2 3 4 2 2 3" xfId="22047" xr:uid="{00000000-0005-0000-0000-0000A3170000}"/>
    <cellStyle name="Comma 2 3 2 3 4 2 2 3 2" xfId="52871" xr:uid="{00000000-0005-0000-0000-0000A4170000}"/>
    <cellStyle name="Comma 2 3 2 3 4 2 2 4" xfId="37461" xr:uid="{00000000-0005-0000-0000-0000A5170000}"/>
    <cellStyle name="Comma 2 3 2 3 4 2 3" xfId="10642" xr:uid="{00000000-0005-0000-0000-0000A6170000}"/>
    <cellStyle name="Comma 2 3 2 3 4 2 3 2" xfId="26053" xr:uid="{00000000-0005-0000-0000-0000A7170000}"/>
    <cellStyle name="Comma 2 3 2 3 4 2 3 2 2" xfId="56877" xr:uid="{00000000-0005-0000-0000-0000A8170000}"/>
    <cellStyle name="Comma 2 3 2 3 4 2 3 3" xfId="41467" xr:uid="{00000000-0005-0000-0000-0000A9170000}"/>
    <cellStyle name="Comma 2 3 2 3 4 2 4" xfId="18244" xr:uid="{00000000-0005-0000-0000-0000AA170000}"/>
    <cellStyle name="Comma 2 3 2 3 4 2 4 2" xfId="49068" xr:uid="{00000000-0005-0000-0000-0000AB170000}"/>
    <cellStyle name="Comma 2 3 2 3 4 2 5" xfId="33658" xr:uid="{00000000-0005-0000-0000-0000AC170000}"/>
    <cellStyle name="Comma 2 3 2 3 4 3" xfId="4736" xr:uid="{00000000-0005-0000-0000-0000AD170000}"/>
    <cellStyle name="Comma 2 3 2 3 4 3 2" xfId="12546" xr:uid="{00000000-0005-0000-0000-0000AE170000}"/>
    <cellStyle name="Comma 2 3 2 3 4 3 2 2" xfId="27957" xr:uid="{00000000-0005-0000-0000-0000AF170000}"/>
    <cellStyle name="Comma 2 3 2 3 4 3 2 2 2" xfId="58781" xr:uid="{00000000-0005-0000-0000-0000B0170000}"/>
    <cellStyle name="Comma 2 3 2 3 4 3 2 3" xfId="43371" xr:uid="{00000000-0005-0000-0000-0000B1170000}"/>
    <cellStyle name="Comma 2 3 2 3 4 3 3" xfId="20148" xr:uid="{00000000-0005-0000-0000-0000B2170000}"/>
    <cellStyle name="Comma 2 3 2 3 4 3 3 2" xfId="50972" xr:uid="{00000000-0005-0000-0000-0000B3170000}"/>
    <cellStyle name="Comma 2 3 2 3 4 3 4" xfId="35562" xr:uid="{00000000-0005-0000-0000-0000B4170000}"/>
    <cellStyle name="Comma 2 3 2 3 4 4" xfId="8743" xr:uid="{00000000-0005-0000-0000-0000B5170000}"/>
    <cellStyle name="Comma 2 3 2 3 4 4 2" xfId="24154" xr:uid="{00000000-0005-0000-0000-0000B6170000}"/>
    <cellStyle name="Comma 2 3 2 3 4 4 2 2" xfId="54978" xr:uid="{00000000-0005-0000-0000-0000B7170000}"/>
    <cellStyle name="Comma 2 3 2 3 4 4 3" xfId="39568" xr:uid="{00000000-0005-0000-0000-0000B8170000}"/>
    <cellStyle name="Comma 2 3 2 3 4 5" xfId="16345" xr:uid="{00000000-0005-0000-0000-0000B9170000}"/>
    <cellStyle name="Comma 2 3 2 3 4 5 2" xfId="47169" xr:uid="{00000000-0005-0000-0000-0000BA170000}"/>
    <cellStyle name="Comma 2 3 2 3 4 6" xfId="31759" xr:uid="{00000000-0005-0000-0000-0000BB170000}"/>
    <cellStyle name="Comma 2 3 2 3 5" xfId="1566" xr:uid="{00000000-0005-0000-0000-0000BC170000}"/>
    <cellStyle name="Comma 2 3 2 3 5 2" xfId="3465" xr:uid="{00000000-0005-0000-0000-0000BD170000}"/>
    <cellStyle name="Comma 2 3 2 3 5 2 2" xfId="7268" xr:uid="{00000000-0005-0000-0000-0000BE170000}"/>
    <cellStyle name="Comma 2 3 2 3 5 2 2 2" xfId="15078" xr:uid="{00000000-0005-0000-0000-0000BF170000}"/>
    <cellStyle name="Comma 2 3 2 3 5 2 2 2 2" xfId="30489" xr:uid="{00000000-0005-0000-0000-0000C0170000}"/>
    <cellStyle name="Comma 2 3 2 3 5 2 2 2 2 2" xfId="61313" xr:uid="{00000000-0005-0000-0000-0000C1170000}"/>
    <cellStyle name="Comma 2 3 2 3 5 2 2 2 3" xfId="45903" xr:uid="{00000000-0005-0000-0000-0000C2170000}"/>
    <cellStyle name="Comma 2 3 2 3 5 2 2 3" xfId="22680" xr:uid="{00000000-0005-0000-0000-0000C3170000}"/>
    <cellStyle name="Comma 2 3 2 3 5 2 2 3 2" xfId="53504" xr:uid="{00000000-0005-0000-0000-0000C4170000}"/>
    <cellStyle name="Comma 2 3 2 3 5 2 2 4" xfId="38094" xr:uid="{00000000-0005-0000-0000-0000C5170000}"/>
    <cellStyle name="Comma 2 3 2 3 5 2 3" xfId="11275" xr:uid="{00000000-0005-0000-0000-0000C6170000}"/>
    <cellStyle name="Comma 2 3 2 3 5 2 3 2" xfId="26686" xr:uid="{00000000-0005-0000-0000-0000C7170000}"/>
    <cellStyle name="Comma 2 3 2 3 5 2 3 2 2" xfId="57510" xr:uid="{00000000-0005-0000-0000-0000C8170000}"/>
    <cellStyle name="Comma 2 3 2 3 5 2 3 3" xfId="42100" xr:uid="{00000000-0005-0000-0000-0000C9170000}"/>
    <cellStyle name="Comma 2 3 2 3 5 2 4" xfId="18877" xr:uid="{00000000-0005-0000-0000-0000CA170000}"/>
    <cellStyle name="Comma 2 3 2 3 5 2 4 2" xfId="49701" xr:uid="{00000000-0005-0000-0000-0000CB170000}"/>
    <cellStyle name="Comma 2 3 2 3 5 2 5" xfId="34291" xr:uid="{00000000-0005-0000-0000-0000CC170000}"/>
    <cellStyle name="Comma 2 3 2 3 5 3" xfId="5369" xr:uid="{00000000-0005-0000-0000-0000CD170000}"/>
    <cellStyle name="Comma 2 3 2 3 5 3 2" xfId="13179" xr:uid="{00000000-0005-0000-0000-0000CE170000}"/>
    <cellStyle name="Comma 2 3 2 3 5 3 2 2" xfId="28590" xr:uid="{00000000-0005-0000-0000-0000CF170000}"/>
    <cellStyle name="Comma 2 3 2 3 5 3 2 2 2" xfId="59414" xr:uid="{00000000-0005-0000-0000-0000D0170000}"/>
    <cellStyle name="Comma 2 3 2 3 5 3 2 3" xfId="44004" xr:uid="{00000000-0005-0000-0000-0000D1170000}"/>
    <cellStyle name="Comma 2 3 2 3 5 3 3" xfId="20781" xr:uid="{00000000-0005-0000-0000-0000D2170000}"/>
    <cellStyle name="Comma 2 3 2 3 5 3 3 2" xfId="51605" xr:uid="{00000000-0005-0000-0000-0000D3170000}"/>
    <cellStyle name="Comma 2 3 2 3 5 3 4" xfId="36195" xr:uid="{00000000-0005-0000-0000-0000D4170000}"/>
    <cellStyle name="Comma 2 3 2 3 5 4" xfId="9376" xr:uid="{00000000-0005-0000-0000-0000D5170000}"/>
    <cellStyle name="Comma 2 3 2 3 5 4 2" xfId="24787" xr:uid="{00000000-0005-0000-0000-0000D6170000}"/>
    <cellStyle name="Comma 2 3 2 3 5 4 2 2" xfId="55611" xr:uid="{00000000-0005-0000-0000-0000D7170000}"/>
    <cellStyle name="Comma 2 3 2 3 5 4 3" xfId="40201" xr:uid="{00000000-0005-0000-0000-0000D8170000}"/>
    <cellStyle name="Comma 2 3 2 3 5 5" xfId="16978" xr:uid="{00000000-0005-0000-0000-0000D9170000}"/>
    <cellStyle name="Comma 2 3 2 3 5 5 2" xfId="47802" xr:uid="{00000000-0005-0000-0000-0000DA170000}"/>
    <cellStyle name="Comma 2 3 2 3 5 6" xfId="32392" xr:uid="{00000000-0005-0000-0000-0000DB170000}"/>
    <cellStyle name="Comma 2 3 2 3 6" xfId="2199" xr:uid="{00000000-0005-0000-0000-0000DC170000}"/>
    <cellStyle name="Comma 2 3 2 3 6 2" xfId="6002" xr:uid="{00000000-0005-0000-0000-0000DD170000}"/>
    <cellStyle name="Comma 2 3 2 3 6 2 2" xfId="13812" xr:uid="{00000000-0005-0000-0000-0000DE170000}"/>
    <cellStyle name="Comma 2 3 2 3 6 2 2 2" xfId="29223" xr:uid="{00000000-0005-0000-0000-0000DF170000}"/>
    <cellStyle name="Comma 2 3 2 3 6 2 2 2 2" xfId="60047" xr:uid="{00000000-0005-0000-0000-0000E0170000}"/>
    <cellStyle name="Comma 2 3 2 3 6 2 2 3" xfId="44637" xr:uid="{00000000-0005-0000-0000-0000E1170000}"/>
    <cellStyle name="Comma 2 3 2 3 6 2 3" xfId="21414" xr:uid="{00000000-0005-0000-0000-0000E2170000}"/>
    <cellStyle name="Comma 2 3 2 3 6 2 3 2" xfId="52238" xr:uid="{00000000-0005-0000-0000-0000E3170000}"/>
    <cellStyle name="Comma 2 3 2 3 6 2 4" xfId="36828" xr:uid="{00000000-0005-0000-0000-0000E4170000}"/>
    <cellStyle name="Comma 2 3 2 3 6 3" xfId="10009" xr:uid="{00000000-0005-0000-0000-0000E5170000}"/>
    <cellStyle name="Comma 2 3 2 3 6 3 2" xfId="25420" xr:uid="{00000000-0005-0000-0000-0000E6170000}"/>
    <cellStyle name="Comma 2 3 2 3 6 3 2 2" xfId="56244" xr:uid="{00000000-0005-0000-0000-0000E7170000}"/>
    <cellStyle name="Comma 2 3 2 3 6 3 3" xfId="40834" xr:uid="{00000000-0005-0000-0000-0000E8170000}"/>
    <cellStyle name="Comma 2 3 2 3 6 4" xfId="17611" xr:uid="{00000000-0005-0000-0000-0000E9170000}"/>
    <cellStyle name="Comma 2 3 2 3 6 4 2" xfId="48435" xr:uid="{00000000-0005-0000-0000-0000EA170000}"/>
    <cellStyle name="Comma 2 3 2 3 6 5" xfId="33025" xr:uid="{00000000-0005-0000-0000-0000EB170000}"/>
    <cellStyle name="Comma 2 3 2 3 7" xfId="4103" xr:uid="{00000000-0005-0000-0000-0000EC170000}"/>
    <cellStyle name="Comma 2 3 2 3 7 2" xfId="11913" xr:uid="{00000000-0005-0000-0000-0000ED170000}"/>
    <cellStyle name="Comma 2 3 2 3 7 2 2" xfId="27324" xr:uid="{00000000-0005-0000-0000-0000EE170000}"/>
    <cellStyle name="Comma 2 3 2 3 7 2 2 2" xfId="58148" xr:uid="{00000000-0005-0000-0000-0000EF170000}"/>
    <cellStyle name="Comma 2 3 2 3 7 2 3" xfId="42738" xr:uid="{00000000-0005-0000-0000-0000F0170000}"/>
    <cellStyle name="Comma 2 3 2 3 7 3" xfId="19515" xr:uid="{00000000-0005-0000-0000-0000F1170000}"/>
    <cellStyle name="Comma 2 3 2 3 7 3 2" xfId="50339" xr:uid="{00000000-0005-0000-0000-0000F2170000}"/>
    <cellStyle name="Comma 2 3 2 3 7 4" xfId="34929" xr:uid="{00000000-0005-0000-0000-0000F3170000}"/>
    <cellStyle name="Comma 2 3 2 3 8" xfId="8110" xr:uid="{00000000-0005-0000-0000-0000F4170000}"/>
    <cellStyle name="Comma 2 3 2 3 8 2" xfId="23521" xr:uid="{00000000-0005-0000-0000-0000F5170000}"/>
    <cellStyle name="Comma 2 3 2 3 8 2 2" xfId="54345" xr:uid="{00000000-0005-0000-0000-0000F6170000}"/>
    <cellStyle name="Comma 2 3 2 3 8 3" xfId="38935" xr:uid="{00000000-0005-0000-0000-0000F7170000}"/>
    <cellStyle name="Comma 2 3 2 3 9" xfId="7901" xr:uid="{00000000-0005-0000-0000-0000F8170000}"/>
    <cellStyle name="Comma 2 3 2 3 9 2" xfId="23312" xr:uid="{00000000-0005-0000-0000-0000F9170000}"/>
    <cellStyle name="Comma 2 3 2 3 9 2 2" xfId="54136" xr:uid="{00000000-0005-0000-0000-0000FA170000}"/>
    <cellStyle name="Comma 2 3 2 3 9 3" xfId="38726" xr:uid="{00000000-0005-0000-0000-0000FB170000}"/>
    <cellStyle name="Comma 2 3 2 4" xfId="219" xr:uid="{00000000-0005-0000-0000-0000FC170000}"/>
    <cellStyle name="Comma 2 3 2 4 10" xfId="15632" xr:uid="{00000000-0005-0000-0000-0000FD170000}"/>
    <cellStyle name="Comma 2 3 2 4 10 2" xfId="46456" xr:uid="{00000000-0005-0000-0000-0000FE170000}"/>
    <cellStyle name="Comma 2 3 2 4 11" xfId="31046" xr:uid="{00000000-0005-0000-0000-0000FF170000}"/>
    <cellStyle name="Comma 2 3 2 4 2" xfId="642" xr:uid="{00000000-0005-0000-0000-000000180000}"/>
    <cellStyle name="Comma 2 3 2 4 2 2" xfId="1275" xr:uid="{00000000-0005-0000-0000-000001180000}"/>
    <cellStyle name="Comma 2 3 2 4 2 2 2" xfId="3174" xr:uid="{00000000-0005-0000-0000-000002180000}"/>
    <cellStyle name="Comma 2 3 2 4 2 2 2 2" xfId="6977" xr:uid="{00000000-0005-0000-0000-000003180000}"/>
    <cellStyle name="Comma 2 3 2 4 2 2 2 2 2" xfId="14787" xr:uid="{00000000-0005-0000-0000-000004180000}"/>
    <cellStyle name="Comma 2 3 2 4 2 2 2 2 2 2" xfId="30198" xr:uid="{00000000-0005-0000-0000-000005180000}"/>
    <cellStyle name="Comma 2 3 2 4 2 2 2 2 2 2 2" xfId="61022" xr:uid="{00000000-0005-0000-0000-000006180000}"/>
    <cellStyle name="Comma 2 3 2 4 2 2 2 2 2 3" xfId="45612" xr:uid="{00000000-0005-0000-0000-000007180000}"/>
    <cellStyle name="Comma 2 3 2 4 2 2 2 2 3" xfId="22389" xr:uid="{00000000-0005-0000-0000-000008180000}"/>
    <cellStyle name="Comma 2 3 2 4 2 2 2 2 3 2" xfId="53213" xr:uid="{00000000-0005-0000-0000-000009180000}"/>
    <cellStyle name="Comma 2 3 2 4 2 2 2 2 4" xfId="37803" xr:uid="{00000000-0005-0000-0000-00000A180000}"/>
    <cellStyle name="Comma 2 3 2 4 2 2 2 3" xfId="10984" xr:uid="{00000000-0005-0000-0000-00000B180000}"/>
    <cellStyle name="Comma 2 3 2 4 2 2 2 3 2" xfId="26395" xr:uid="{00000000-0005-0000-0000-00000C180000}"/>
    <cellStyle name="Comma 2 3 2 4 2 2 2 3 2 2" xfId="57219" xr:uid="{00000000-0005-0000-0000-00000D180000}"/>
    <cellStyle name="Comma 2 3 2 4 2 2 2 3 3" xfId="41809" xr:uid="{00000000-0005-0000-0000-00000E180000}"/>
    <cellStyle name="Comma 2 3 2 4 2 2 2 4" xfId="18586" xr:uid="{00000000-0005-0000-0000-00000F180000}"/>
    <cellStyle name="Comma 2 3 2 4 2 2 2 4 2" xfId="49410" xr:uid="{00000000-0005-0000-0000-000010180000}"/>
    <cellStyle name="Comma 2 3 2 4 2 2 2 5" xfId="34000" xr:uid="{00000000-0005-0000-0000-000011180000}"/>
    <cellStyle name="Comma 2 3 2 4 2 2 3" xfId="5078" xr:uid="{00000000-0005-0000-0000-000012180000}"/>
    <cellStyle name="Comma 2 3 2 4 2 2 3 2" xfId="12888" xr:uid="{00000000-0005-0000-0000-000013180000}"/>
    <cellStyle name="Comma 2 3 2 4 2 2 3 2 2" xfId="28299" xr:uid="{00000000-0005-0000-0000-000014180000}"/>
    <cellStyle name="Comma 2 3 2 4 2 2 3 2 2 2" xfId="59123" xr:uid="{00000000-0005-0000-0000-000015180000}"/>
    <cellStyle name="Comma 2 3 2 4 2 2 3 2 3" xfId="43713" xr:uid="{00000000-0005-0000-0000-000016180000}"/>
    <cellStyle name="Comma 2 3 2 4 2 2 3 3" xfId="20490" xr:uid="{00000000-0005-0000-0000-000017180000}"/>
    <cellStyle name="Comma 2 3 2 4 2 2 3 3 2" xfId="51314" xr:uid="{00000000-0005-0000-0000-000018180000}"/>
    <cellStyle name="Comma 2 3 2 4 2 2 3 4" xfId="35904" xr:uid="{00000000-0005-0000-0000-000019180000}"/>
    <cellStyle name="Comma 2 3 2 4 2 2 4" xfId="9085" xr:uid="{00000000-0005-0000-0000-00001A180000}"/>
    <cellStyle name="Comma 2 3 2 4 2 2 4 2" xfId="24496" xr:uid="{00000000-0005-0000-0000-00001B180000}"/>
    <cellStyle name="Comma 2 3 2 4 2 2 4 2 2" xfId="55320" xr:uid="{00000000-0005-0000-0000-00001C180000}"/>
    <cellStyle name="Comma 2 3 2 4 2 2 4 3" xfId="39910" xr:uid="{00000000-0005-0000-0000-00001D180000}"/>
    <cellStyle name="Comma 2 3 2 4 2 2 5" xfId="16687" xr:uid="{00000000-0005-0000-0000-00001E180000}"/>
    <cellStyle name="Comma 2 3 2 4 2 2 5 2" xfId="47511" xr:uid="{00000000-0005-0000-0000-00001F180000}"/>
    <cellStyle name="Comma 2 3 2 4 2 2 6" xfId="32101" xr:uid="{00000000-0005-0000-0000-000020180000}"/>
    <cellStyle name="Comma 2 3 2 4 2 3" xfId="1908" xr:uid="{00000000-0005-0000-0000-000021180000}"/>
    <cellStyle name="Comma 2 3 2 4 2 3 2" xfId="3807" xr:uid="{00000000-0005-0000-0000-000022180000}"/>
    <cellStyle name="Comma 2 3 2 4 2 3 2 2" xfId="7610" xr:uid="{00000000-0005-0000-0000-000023180000}"/>
    <cellStyle name="Comma 2 3 2 4 2 3 2 2 2" xfId="15420" xr:uid="{00000000-0005-0000-0000-000024180000}"/>
    <cellStyle name="Comma 2 3 2 4 2 3 2 2 2 2" xfId="30831" xr:uid="{00000000-0005-0000-0000-000025180000}"/>
    <cellStyle name="Comma 2 3 2 4 2 3 2 2 2 2 2" xfId="61655" xr:uid="{00000000-0005-0000-0000-000026180000}"/>
    <cellStyle name="Comma 2 3 2 4 2 3 2 2 2 3" xfId="46245" xr:uid="{00000000-0005-0000-0000-000027180000}"/>
    <cellStyle name="Comma 2 3 2 4 2 3 2 2 3" xfId="23022" xr:uid="{00000000-0005-0000-0000-000028180000}"/>
    <cellStyle name="Comma 2 3 2 4 2 3 2 2 3 2" xfId="53846" xr:uid="{00000000-0005-0000-0000-000029180000}"/>
    <cellStyle name="Comma 2 3 2 4 2 3 2 2 4" xfId="38436" xr:uid="{00000000-0005-0000-0000-00002A180000}"/>
    <cellStyle name="Comma 2 3 2 4 2 3 2 3" xfId="11617" xr:uid="{00000000-0005-0000-0000-00002B180000}"/>
    <cellStyle name="Comma 2 3 2 4 2 3 2 3 2" xfId="27028" xr:uid="{00000000-0005-0000-0000-00002C180000}"/>
    <cellStyle name="Comma 2 3 2 4 2 3 2 3 2 2" xfId="57852" xr:uid="{00000000-0005-0000-0000-00002D180000}"/>
    <cellStyle name="Comma 2 3 2 4 2 3 2 3 3" xfId="42442" xr:uid="{00000000-0005-0000-0000-00002E180000}"/>
    <cellStyle name="Comma 2 3 2 4 2 3 2 4" xfId="19219" xr:uid="{00000000-0005-0000-0000-00002F180000}"/>
    <cellStyle name="Comma 2 3 2 4 2 3 2 4 2" xfId="50043" xr:uid="{00000000-0005-0000-0000-000030180000}"/>
    <cellStyle name="Comma 2 3 2 4 2 3 2 5" xfId="34633" xr:uid="{00000000-0005-0000-0000-000031180000}"/>
    <cellStyle name="Comma 2 3 2 4 2 3 3" xfId="5711" xr:uid="{00000000-0005-0000-0000-000032180000}"/>
    <cellStyle name="Comma 2 3 2 4 2 3 3 2" xfId="13521" xr:uid="{00000000-0005-0000-0000-000033180000}"/>
    <cellStyle name="Comma 2 3 2 4 2 3 3 2 2" xfId="28932" xr:uid="{00000000-0005-0000-0000-000034180000}"/>
    <cellStyle name="Comma 2 3 2 4 2 3 3 2 2 2" xfId="59756" xr:uid="{00000000-0005-0000-0000-000035180000}"/>
    <cellStyle name="Comma 2 3 2 4 2 3 3 2 3" xfId="44346" xr:uid="{00000000-0005-0000-0000-000036180000}"/>
    <cellStyle name="Comma 2 3 2 4 2 3 3 3" xfId="21123" xr:uid="{00000000-0005-0000-0000-000037180000}"/>
    <cellStyle name="Comma 2 3 2 4 2 3 3 3 2" xfId="51947" xr:uid="{00000000-0005-0000-0000-000038180000}"/>
    <cellStyle name="Comma 2 3 2 4 2 3 3 4" xfId="36537" xr:uid="{00000000-0005-0000-0000-000039180000}"/>
    <cellStyle name="Comma 2 3 2 4 2 3 4" xfId="9718" xr:uid="{00000000-0005-0000-0000-00003A180000}"/>
    <cellStyle name="Comma 2 3 2 4 2 3 4 2" xfId="25129" xr:uid="{00000000-0005-0000-0000-00003B180000}"/>
    <cellStyle name="Comma 2 3 2 4 2 3 4 2 2" xfId="55953" xr:uid="{00000000-0005-0000-0000-00003C180000}"/>
    <cellStyle name="Comma 2 3 2 4 2 3 4 3" xfId="40543" xr:uid="{00000000-0005-0000-0000-00003D180000}"/>
    <cellStyle name="Comma 2 3 2 4 2 3 5" xfId="17320" xr:uid="{00000000-0005-0000-0000-00003E180000}"/>
    <cellStyle name="Comma 2 3 2 4 2 3 5 2" xfId="48144" xr:uid="{00000000-0005-0000-0000-00003F180000}"/>
    <cellStyle name="Comma 2 3 2 4 2 3 6" xfId="32734" xr:uid="{00000000-0005-0000-0000-000040180000}"/>
    <cellStyle name="Comma 2 3 2 4 2 4" xfId="2541" xr:uid="{00000000-0005-0000-0000-000041180000}"/>
    <cellStyle name="Comma 2 3 2 4 2 4 2" xfId="6344" xr:uid="{00000000-0005-0000-0000-000042180000}"/>
    <cellStyle name="Comma 2 3 2 4 2 4 2 2" xfId="14154" xr:uid="{00000000-0005-0000-0000-000043180000}"/>
    <cellStyle name="Comma 2 3 2 4 2 4 2 2 2" xfId="29565" xr:uid="{00000000-0005-0000-0000-000044180000}"/>
    <cellStyle name="Comma 2 3 2 4 2 4 2 2 2 2" xfId="60389" xr:uid="{00000000-0005-0000-0000-000045180000}"/>
    <cellStyle name="Comma 2 3 2 4 2 4 2 2 3" xfId="44979" xr:uid="{00000000-0005-0000-0000-000046180000}"/>
    <cellStyle name="Comma 2 3 2 4 2 4 2 3" xfId="21756" xr:uid="{00000000-0005-0000-0000-000047180000}"/>
    <cellStyle name="Comma 2 3 2 4 2 4 2 3 2" xfId="52580" xr:uid="{00000000-0005-0000-0000-000048180000}"/>
    <cellStyle name="Comma 2 3 2 4 2 4 2 4" xfId="37170" xr:uid="{00000000-0005-0000-0000-000049180000}"/>
    <cellStyle name="Comma 2 3 2 4 2 4 3" xfId="10351" xr:uid="{00000000-0005-0000-0000-00004A180000}"/>
    <cellStyle name="Comma 2 3 2 4 2 4 3 2" xfId="25762" xr:uid="{00000000-0005-0000-0000-00004B180000}"/>
    <cellStyle name="Comma 2 3 2 4 2 4 3 2 2" xfId="56586" xr:uid="{00000000-0005-0000-0000-00004C180000}"/>
    <cellStyle name="Comma 2 3 2 4 2 4 3 3" xfId="41176" xr:uid="{00000000-0005-0000-0000-00004D180000}"/>
    <cellStyle name="Comma 2 3 2 4 2 4 4" xfId="17953" xr:uid="{00000000-0005-0000-0000-00004E180000}"/>
    <cellStyle name="Comma 2 3 2 4 2 4 4 2" xfId="48777" xr:uid="{00000000-0005-0000-0000-00004F180000}"/>
    <cellStyle name="Comma 2 3 2 4 2 4 5" xfId="33367" xr:uid="{00000000-0005-0000-0000-000050180000}"/>
    <cellStyle name="Comma 2 3 2 4 2 5" xfId="4445" xr:uid="{00000000-0005-0000-0000-000051180000}"/>
    <cellStyle name="Comma 2 3 2 4 2 5 2" xfId="12255" xr:uid="{00000000-0005-0000-0000-000052180000}"/>
    <cellStyle name="Comma 2 3 2 4 2 5 2 2" xfId="27666" xr:uid="{00000000-0005-0000-0000-000053180000}"/>
    <cellStyle name="Comma 2 3 2 4 2 5 2 2 2" xfId="58490" xr:uid="{00000000-0005-0000-0000-000054180000}"/>
    <cellStyle name="Comma 2 3 2 4 2 5 2 3" xfId="43080" xr:uid="{00000000-0005-0000-0000-000055180000}"/>
    <cellStyle name="Comma 2 3 2 4 2 5 3" xfId="19857" xr:uid="{00000000-0005-0000-0000-000056180000}"/>
    <cellStyle name="Comma 2 3 2 4 2 5 3 2" xfId="50681" xr:uid="{00000000-0005-0000-0000-000057180000}"/>
    <cellStyle name="Comma 2 3 2 4 2 5 4" xfId="35271" xr:uid="{00000000-0005-0000-0000-000058180000}"/>
    <cellStyle name="Comma 2 3 2 4 2 6" xfId="8452" xr:uid="{00000000-0005-0000-0000-000059180000}"/>
    <cellStyle name="Comma 2 3 2 4 2 6 2" xfId="23863" xr:uid="{00000000-0005-0000-0000-00005A180000}"/>
    <cellStyle name="Comma 2 3 2 4 2 6 2 2" xfId="54687" xr:uid="{00000000-0005-0000-0000-00005B180000}"/>
    <cellStyle name="Comma 2 3 2 4 2 6 3" xfId="39277" xr:uid="{00000000-0005-0000-0000-00005C180000}"/>
    <cellStyle name="Comma 2 3 2 4 2 7" xfId="16054" xr:uid="{00000000-0005-0000-0000-00005D180000}"/>
    <cellStyle name="Comma 2 3 2 4 2 7 2" xfId="46878" xr:uid="{00000000-0005-0000-0000-00005E180000}"/>
    <cellStyle name="Comma 2 3 2 4 2 8" xfId="31468" xr:uid="{00000000-0005-0000-0000-00005F180000}"/>
    <cellStyle name="Comma 2 3 2 4 3" xfId="433" xr:uid="{00000000-0005-0000-0000-000060180000}"/>
    <cellStyle name="Comma 2 3 2 4 3 2" xfId="1066" xr:uid="{00000000-0005-0000-0000-000061180000}"/>
    <cellStyle name="Comma 2 3 2 4 3 2 2" xfId="2965" xr:uid="{00000000-0005-0000-0000-000062180000}"/>
    <cellStyle name="Comma 2 3 2 4 3 2 2 2" xfId="6768" xr:uid="{00000000-0005-0000-0000-000063180000}"/>
    <cellStyle name="Comma 2 3 2 4 3 2 2 2 2" xfId="14578" xr:uid="{00000000-0005-0000-0000-000064180000}"/>
    <cellStyle name="Comma 2 3 2 4 3 2 2 2 2 2" xfId="29989" xr:uid="{00000000-0005-0000-0000-000065180000}"/>
    <cellStyle name="Comma 2 3 2 4 3 2 2 2 2 2 2" xfId="60813" xr:uid="{00000000-0005-0000-0000-000066180000}"/>
    <cellStyle name="Comma 2 3 2 4 3 2 2 2 2 3" xfId="45403" xr:uid="{00000000-0005-0000-0000-000067180000}"/>
    <cellStyle name="Comma 2 3 2 4 3 2 2 2 3" xfId="22180" xr:uid="{00000000-0005-0000-0000-000068180000}"/>
    <cellStyle name="Comma 2 3 2 4 3 2 2 2 3 2" xfId="53004" xr:uid="{00000000-0005-0000-0000-000069180000}"/>
    <cellStyle name="Comma 2 3 2 4 3 2 2 2 4" xfId="37594" xr:uid="{00000000-0005-0000-0000-00006A180000}"/>
    <cellStyle name="Comma 2 3 2 4 3 2 2 3" xfId="10775" xr:uid="{00000000-0005-0000-0000-00006B180000}"/>
    <cellStyle name="Comma 2 3 2 4 3 2 2 3 2" xfId="26186" xr:uid="{00000000-0005-0000-0000-00006C180000}"/>
    <cellStyle name="Comma 2 3 2 4 3 2 2 3 2 2" xfId="57010" xr:uid="{00000000-0005-0000-0000-00006D180000}"/>
    <cellStyle name="Comma 2 3 2 4 3 2 2 3 3" xfId="41600" xr:uid="{00000000-0005-0000-0000-00006E180000}"/>
    <cellStyle name="Comma 2 3 2 4 3 2 2 4" xfId="18377" xr:uid="{00000000-0005-0000-0000-00006F180000}"/>
    <cellStyle name="Comma 2 3 2 4 3 2 2 4 2" xfId="49201" xr:uid="{00000000-0005-0000-0000-000070180000}"/>
    <cellStyle name="Comma 2 3 2 4 3 2 2 5" xfId="33791" xr:uid="{00000000-0005-0000-0000-000071180000}"/>
    <cellStyle name="Comma 2 3 2 4 3 2 3" xfId="4869" xr:uid="{00000000-0005-0000-0000-000072180000}"/>
    <cellStyle name="Comma 2 3 2 4 3 2 3 2" xfId="12679" xr:uid="{00000000-0005-0000-0000-000073180000}"/>
    <cellStyle name="Comma 2 3 2 4 3 2 3 2 2" xfId="28090" xr:uid="{00000000-0005-0000-0000-000074180000}"/>
    <cellStyle name="Comma 2 3 2 4 3 2 3 2 2 2" xfId="58914" xr:uid="{00000000-0005-0000-0000-000075180000}"/>
    <cellStyle name="Comma 2 3 2 4 3 2 3 2 3" xfId="43504" xr:uid="{00000000-0005-0000-0000-000076180000}"/>
    <cellStyle name="Comma 2 3 2 4 3 2 3 3" xfId="20281" xr:uid="{00000000-0005-0000-0000-000077180000}"/>
    <cellStyle name="Comma 2 3 2 4 3 2 3 3 2" xfId="51105" xr:uid="{00000000-0005-0000-0000-000078180000}"/>
    <cellStyle name="Comma 2 3 2 4 3 2 3 4" xfId="35695" xr:uid="{00000000-0005-0000-0000-000079180000}"/>
    <cellStyle name="Comma 2 3 2 4 3 2 4" xfId="8876" xr:uid="{00000000-0005-0000-0000-00007A180000}"/>
    <cellStyle name="Comma 2 3 2 4 3 2 4 2" xfId="24287" xr:uid="{00000000-0005-0000-0000-00007B180000}"/>
    <cellStyle name="Comma 2 3 2 4 3 2 4 2 2" xfId="55111" xr:uid="{00000000-0005-0000-0000-00007C180000}"/>
    <cellStyle name="Comma 2 3 2 4 3 2 4 3" xfId="39701" xr:uid="{00000000-0005-0000-0000-00007D180000}"/>
    <cellStyle name="Comma 2 3 2 4 3 2 5" xfId="16478" xr:uid="{00000000-0005-0000-0000-00007E180000}"/>
    <cellStyle name="Comma 2 3 2 4 3 2 5 2" xfId="47302" xr:uid="{00000000-0005-0000-0000-00007F180000}"/>
    <cellStyle name="Comma 2 3 2 4 3 2 6" xfId="31892" xr:uid="{00000000-0005-0000-0000-000080180000}"/>
    <cellStyle name="Comma 2 3 2 4 3 3" xfId="1699" xr:uid="{00000000-0005-0000-0000-000081180000}"/>
    <cellStyle name="Comma 2 3 2 4 3 3 2" xfId="3598" xr:uid="{00000000-0005-0000-0000-000082180000}"/>
    <cellStyle name="Comma 2 3 2 4 3 3 2 2" xfId="7401" xr:uid="{00000000-0005-0000-0000-000083180000}"/>
    <cellStyle name="Comma 2 3 2 4 3 3 2 2 2" xfId="15211" xr:uid="{00000000-0005-0000-0000-000084180000}"/>
    <cellStyle name="Comma 2 3 2 4 3 3 2 2 2 2" xfId="30622" xr:uid="{00000000-0005-0000-0000-000085180000}"/>
    <cellStyle name="Comma 2 3 2 4 3 3 2 2 2 2 2" xfId="61446" xr:uid="{00000000-0005-0000-0000-000086180000}"/>
    <cellStyle name="Comma 2 3 2 4 3 3 2 2 2 3" xfId="46036" xr:uid="{00000000-0005-0000-0000-000087180000}"/>
    <cellStyle name="Comma 2 3 2 4 3 3 2 2 3" xfId="22813" xr:uid="{00000000-0005-0000-0000-000088180000}"/>
    <cellStyle name="Comma 2 3 2 4 3 3 2 2 3 2" xfId="53637" xr:uid="{00000000-0005-0000-0000-000089180000}"/>
    <cellStyle name="Comma 2 3 2 4 3 3 2 2 4" xfId="38227" xr:uid="{00000000-0005-0000-0000-00008A180000}"/>
    <cellStyle name="Comma 2 3 2 4 3 3 2 3" xfId="11408" xr:uid="{00000000-0005-0000-0000-00008B180000}"/>
    <cellStyle name="Comma 2 3 2 4 3 3 2 3 2" xfId="26819" xr:uid="{00000000-0005-0000-0000-00008C180000}"/>
    <cellStyle name="Comma 2 3 2 4 3 3 2 3 2 2" xfId="57643" xr:uid="{00000000-0005-0000-0000-00008D180000}"/>
    <cellStyle name="Comma 2 3 2 4 3 3 2 3 3" xfId="42233" xr:uid="{00000000-0005-0000-0000-00008E180000}"/>
    <cellStyle name="Comma 2 3 2 4 3 3 2 4" xfId="19010" xr:uid="{00000000-0005-0000-0000-00008F180000}"/>
    <cellStyle name="Comma 2 3 2 4 3 3 2 4 2" xfId="49834" xr:uid="{00000000-0005-0000-0000-000090180000}"/>
    <cellStyle name="Comma 2 3 2 4 3 3 2 5" xfId="34424" xr:uid="{00000000-0005-0000-0000-000091180000}"/>
    <cellStyle name="Comma 2 3 2 4 3 3 3" xfId="5502" xr:uid="{00000000-0005-0000-0000-000092180000}"/>
    <cellStyle name="Comma 2 3 2 4 3 3 3 2" xfId="13312" xr:uid="{00000000-0005-0000-0000-000093180000}"/>
    <cellStyle name="Comma 2 3 2 4 3 3 3 2 2" xfId="28723" xr:uid="{00000000-0005-0000-0000-000094180000}"/>
    <cellStyle name="Comma 2 3 2 4 3 3 3 2 2 2" xfId="59547" xr:uid="{00000000-0005-0000-0000-000095180000}"/>
    <cellStyle name="Comma 2 3 2 4 3 3 3 2 3" xfId="44137" xr:uid="{00000000-0005-0000-0000-000096180000}"/>
    <cellStyle name="Comma 2 3 2 4 3 3 3 3" xfId="20914" xr:uid="{00000000-0005-0000-0000-000097180000}"/>
    <cellStyle name="Comma 2 3 2 4 3 3 3 3 2" xfId="51738" xr:uid="{00000000-0005-0000-0000-000098180000}"/>
    <cellStyle name="Comma 2 3 2 4 3 3 3 4" xfId="36328" xr:uid="{00000000-0005-0000-0000-000099180000}"/>
    <cellStyle name="Comma 2 3 2 4 3 3 4" xfId="9509" xr:uid="{00000000-0005-0000-0000-00009A180000}"/>
    <cellStyle name="Comma 2 3 2 4 3 3 4 2" xfId="24920" xr:uid="{00000000-0005-0000-0000-00009B180000}"/>
    <cellStyle name="Comma 2 3 2 4 3 3 4 2 2" xfId="55744" xr:uid="{00000000-0005-0000-0000-00009C180000}"/>
    <cellStyle name="Comma 2 3 2 4 3 3 4 3" xfId="40334" xr:uid="{00000000-0005-0000-0000-00009D180000}"/>
    <cellStyle name="Comma 2 3 2 4 3 3 5" xfId="17111" xr:uid="{00000000-0005-0000-0000-00009E180000}"/>
    <cellStyle name="Comma 2 3 2 4 3 3 5 2" xfId="47935" xr:uid="{00000000-0005-0000-0000-00009F180000}"/>
    <cellStyle name="Comma 2 3 2 4 3 3 6" xfId="32525" xr:uid="{00000000-0005-0000-0000-0000A0180000}"/>
    <cellStyle name="Comma 2 3 2 4 3 4" xfId="2332" xr:uid="{00000000-0005-0000-0000-0000A1180000}"/>
    <cellStyle name="Comma 2 3 2 4 3 4 2" xfId="6135" xr:uid="{00000000-0005-0000-0000-0000A2180000}"/>
    <cellStyle name="Comma 2 3 2 4 3 4 2 2" xfId="13945" xr:uid="{00000000-0005-0000-0000-0000A3180000}"/>
    <cellStyle name="Comma 2 3 2 4 3 4 2 2 2" xfId="29356" xr:uid="{00000000-0005-0000-0000-0000A4180000}"/>
    <cellStyle name="Comma 2 3 2 4 3 4 2 2 2 2" xfId="60180" xr:uid="{00000000-0005-0000-0000-0000A5180000}"/>
    <cellStyle name="Comma 2 3 2 4 3 4 2 2 3" xfId="44770" xr:uid="{00000000-0005-0000-0000-0000A6180000}"/>
    <cellStyle name="Comma 2 3 2 4 3 4 2 3" xfId="21547" xr:uid="{00000000-0005-0000-0000-0000A7180000}"/>
    <cellStyle name="Comma 2 3 2 4 3 4 2 3 2" xfId="52371" xr:uid="{00000000-0005-0000-0000-0000A8180000}"/>
    <cellStyle name="Comma 2 3 2 4 3 4 2 4" xfId="36961" xr:uid="{00000000-0005-0000-0000-0000A9180000}"/>
    <cellStyle name="Comma 2 3 2 4 3 4 3" xfId="10142" xr:uid="{00000000-0005-0000-0000-0000AA180000}"/>
    <cellStyle name="Comma 2 3 2 4 3 4 3 2" xfId="25553" xr:uid="{00000000-0005-0000-0000-0000AB180000}"/>
    <cellStyle name="Comma 2 3 2 4 3 4 3 2 2" xfId="56377" xr:uid="{00000000-0005-0000-0000-0000AC180000}"/>
    <cellStyle name="Comma 2 3 2 4 3 4 3 3" xfId="40967" xr:uid="{00000000-0005-0000-0000-0000AD180000}"/>
    <cellStyle name="Comma 2 3 2 4 3 4 4" xfId="17744" xr:uid="{00000000-0005-0000-0000-0000AE180000}"/>
    <cellStyle name="Comma 2 3 2 4 3 4 4 2" xfId="48568" xr:uid="{00000000-0005-0000-0000-0000AF180000}"/>
    <cellStyle name="Comma 2 3 2 4 3 4 5" xfId="33158" xr:uid="{00000000-0005-0000-0000-0000B0180000}"/>
    <cellStyle name="Comma 2 3 2 4 3 5" xfId="4236" xr:uid="{00000000-0005-0000-0000-0000B1180000}"/>
    <cellStyle name="Comma 2 3 2 4 3 5 2" xfId="12046" xr:uid="{00000000-0005-0000-0000-0000B2180000}"/>
    <cellStyle name="Comma 2 3 2 4 3 5 2 2" xfId="27457" xr:uid="{00000000-0005-0000-0000-0000B3180000}"/>
    <cellStyle name="Comma 2 3 2 4 3 5 2 2 2" xfId="58281" xr:uid="{00000000-0005-0000-0000-0000B4180000}"/>
    <cellStyle name="Comma 2 3 2 4 3 5 2 3" xfId="42871" xr:uid="{00000000-0005-0000-0000-0000B5180000}"/>
    <cellStyle name="Comma 2 3 2 4 3 5 3" xfId="19648" xr:uid="{00000000-0005-0000-0000-0000B6180000}"/>
    <cellStyle name="Comma 2 3 2 4 3 5 3 2" xfId="50472" xr:uid="{00000000-0005-0000-0000-0000B7180000}"/>
    <cellStyle name="Comma 2 3 2 4 3 5 4" xfId="35062" xr:uid="{00000000-0005-0000-0000-0000B8180000}"/>
    <cellStyle name="Comma 2 3 2 4 3 6" xfId="8243" xr:uid="{00000000-0005-0000-0000-0000B9180000}"/>
    <cellStyle name="Comma 2 3 2 4 3 6 2" xfId="23654" xr:uid="{00000000-0005-0000-0000-0000BA180000}"/>
    <cellStyle name="Comma 2 3 2 4 3 6 2 2" xfId="54478" xr:uid="{00000000-0005-0000-0000-0000BB180000}"/>
    <cellStyle name="Comma 2 3 2 4 3 6 3" xfId="39068" xr:uid="{00000000-0005-0000-0000-0000BC180000}"/>
    <cellStyle name="Comma 2 3 2 4 3 7" xfId="15845" xr:uid="{00000000-0005-0000-0000-0000BD180000}"/>
    <cellStyle name="Comma 2 3 2 4 3 7 2" xfId="46669" xr:uid="{00000000-0005-0000-0000-0000BE180000}"/>
    <cellStyle name="Comma 2 3 2 4 3 8" xfId="31259" xr:uid="{00000000-0005-0000-0000-0000BF180000}"/>
    <cellStyle name="Comma 2 3 2 4 4" xfId="853" xr:uid="{00000000-0005-0000-0000-0000C0180000}"/>
    <cellStyle name="Comma 2 3 2 4 4 2" xfId="2752" xr:uid="{00000000-0005-0000-0000-0000C1180000}"/>
    <cellStyle name="Comma 2 3 2 4 4 2 2" xfId="6555" xr:uid="{00000000-0005-0000-0000-0000C2180000}"/>
    <cellStyle name="Comma 2 3 2 4 4 2 2 2" xfId="14365" xr:uid="{00000000-0005-0000-0000-0000C3180000}"/>
    <cellStyle name="Comma 2 3 2 4 4 2 2 2 2" xfId="29776" xr:uid="{00000000-0005-0000-0000-0000C4180000}"/>
    <cellStyle name="Comma 2 3 2 4 4 2 2 2 2 2" xfId="60600" xr:uid="{00000000-0005-0000-0000-0000C5180000}"/>
    <cellStyle name="Comma 2 3 2 4 4 2 2 2 3" xfId="45190" xr:uid="{00000000-0005-0000-0000-0000C6180000}"/>
    <cellStyle name="Comma 2 3 2 4 4 2 2 3" xfId="21967" xr:uid="{00000000-0005-0000-0000-0000C7180000}"/>
    <cellStyle name="Comma 2 3 2 4 4 2 2 3 2" xfId="52791" xr:uid="{00000000-0005-0000-0000-0000C8180000}"/>
    <cellStyle name="Comma 2 3 2 4 4 2 2 4" xfId="37381" xr:uid="{00000000-0005-0000-0000-0000C9180000}"/>
    <cellStyle name="Comma 2 3 2 4 4 2 3" xfId="10562" xr:uid="{00000000-0005-0000-0000-0000CA180000}"/>
    <cellStyle name="Comma 2 3 2 4 4 2 3 2" xfId="25973" xr:uid="{00000000-0005-0000-0000-0000CB180000}"/>
    <cellStyle name="Comma 2 3 2 4 4 2 3 2 2" xfId="56797" xr:uid="{00000000-0005-0000-0000-0000CC180000}"/>
    <cellStyle name="Comma 2 3 2 4 4 2 3 3" xfId="41387" xr:uid="{00000000-0005-0000-0000-0000CD180000}"/>
    <cellStyle name="Comma 2 3 2 4 4 2 4" xfId="18164" xr:uid="{00000000-0005-0000-0000-0000CE180000}"/>
    <cellStyle name="Comma 2 3 2 4 4 2 4 2" xfId="48988" xr:uid="{00000000-0005-0000-0000-0000CF180000}"/>
    <cellStyle name="Comma 2 3 2 4 4 2 5" xfId="33578" xr:uid="{00000000-0005-0000-0000-0000D0180000}"/>
    <cellStyle name="Comma 2 3 2 4 4 3" xfId="4656" xr:uid="{00000000-0005-0000-0000-0000D1180000}"/>
    <cellStyle name="Comma 2 3 2 4 4 3 2" xfId="12466" xr:uid="{00000000-0005-0000-0000-0000D2180000}"/>
    <cellStyle name="Comma 2 3 2 4 4 3 2 2" xfId="27877" xr:uid="{00000000-0005-0000-0000-0000D3180000}"/>
    <cellStyle name="Comma 2 3 2 4 4 3 2 2 2" xfId="58701" xr:uid="{00000000-0005-0000-0000-0000D4180000}"/>
    <cellStyle name="Comma 2 3 2 4 4 3 2 3" xfId="43291" xr:uid="{00000000-0005-0000-0000-0000D5180000}"/>
    <cellStyle name="Comma 2 3 2 4 4 3 3" xfId="20068" xr:uid="{00000000-0005-0000-0000-0000D6180000}"/>
    <cellStyle name="Comma 2 3 2 4 4 3 3 2" xfId="50892" xr:uid="{00000000-0005-0000-0000-0000D7180000}"/>
    <cellStyle name="Comma 2 3 2 4 4 3 4" xfId="35482" xr:uid="{00000000-0005-0000-0000-0000D8180000}"/>
    <cellStyle name="Comma 2 3 2 4 4 4" xfId="8663" xr:uid="{00000000-0005-0000-0000-0000D9180000}"/>
    <cellStyle name="Comma 2 3 2 4 4 4 2" xfId="24074" xr:uid="{00000000-0005-0000-0000-0000DA180000}"/>
    <cellStyle name="Comma 2 3 2 4 4 4 2 2" xfId="54898" xr:uid="{00000000-0005-0000-0000-0000DB180000}"/>
    <cellStyle name="Comma 2 3 2 4 4 4 3" xfId="39488" xr:uid="{00000000-0005-0000-0000-0000DC180000}"/>
    <cellStyle name="Comma 2 3 2 4 4 5" xfId="16265" xr:uid="{00000000-0005-0000-0000-0000DD180000}"/>
    <cellStyle name="Comma 2 3 2 4 4 5 2" xfId="47089" xr:uid="{00000000-0005-0000-0000-0000DE180000}"/>
    <cellStyle name="Comma 2 3 2 4 4 6" xfId="31679" xr:uid="{00000000-0005-0000-0000-0000DF180000}"/>
    <cellStyle name="Comma 2 3 2 4 5" xfId="1486" xr:uid="{00000000-0005-0000-0000-0000E0180000}"/>
    <cellStyle name="Comma 2 3 2 4 5 2" xfId="3385" xr:uid="{00000000-0005-0000-0000-0000E1180000}"/>
    <cellStyle name="Comma 2 3 2 4 5 2 2" xfId="7188" xr:uid="{00000000-0005-0000-0000-0000E2180000}"/>
    <cellStyle name="Comma 2 3 2 4 5 2 2 2" xfId="14998" xr:uid="{00000000-0005-0000-0000-0000E3180000}"/>
    <cellStyle name="Comma 2 3 2 4 5 2 2 2 2" xfId="30409" xr:uid="{00000000-0005-0000-0000-0000E4180000}"/>
    <cellStyle name="Comma 2 3 2 4 5 2 2 2 2 2" xfId="61233" xr:uid="{00000000-0005-0000-0000-0000E5180000}"/>
    <cellStyle name="Comma 2 3 2 4 5 2 2 2 3" xfId="45823" xr:uid="{00000000-0005-0000-0000-0000E6180000}"/>
    <cellStyle name="Comma 2 3 2 4 5 2 2 3" xfId="22600" xr:uid="{00000000-0005-0000-0000-0000E7180000}"/>
    <cellStyle name="Comma 2 3 2 4 5 2 2 3 2" xfId="53424" xr:uid="{00000000-0005-0000-0000-0000E8180000}"/>
    <cellStyle name="Comma 2 3 2 4 5 2 2 4" xfId="38014" xr:uid="{00000000-0005-0000-0000-0000E9180000}"/>
    <cellStyle name="Comma 2 3 2 4 5 2 3" xfId="11195" xr:uid="{00000000-0005-0000-0000-0000EA180000}"/>
    <cellStyle name="Comma 2 3 2 4 5 2 3 2" xfId="26606" xr:uid="{00000000-0005-0000-0000-0000EB180000}"/>
    <cellStyle name="Comma 2 3 2 4 5 2 3 2 2" xfId="57430" xr:uid="{00000000-0005-0000-0000-0000EC180000}"/>
    <cellStyle name="Comma 2 3 2 4 5 2 3 3" xfId="42020" xr:uid="{00000000-0005-0000-0000-0000ED180000}"/>
    <cellStyle name="Comma 2 3 2 4 5 2 4" xfId="18797" xr:uid="{00000000-0005-0000-0000-0000EE180000}"/>
    <cellStyle name="Comma 2 3 2 4 5 2 4 2" xfId="49621" xr:uid="{00000000-0005-0000-0000-0000EF180000}"/>
    <cellStyle name="Comma 2 3 2 4 5 2 5" xfId="34211" xr:uid="{00000000-0005-0000-0000-0000F0180000}"/>
    <cellStyle name="Comma 2 3 2 4 5 3" xfId="5289" xr:uid="{00000000-0005-0000-0000-0000F1180000}"/>
    <cellStyle name="Comma 2 3 2 4 5 3 2" xfId="13099" xr:uid="{00000000-0005-0000-0000-0000F2180000}"/>
    <cellStyle name="Comma 2 3 2 4 5 3 2 2" xfId="28510" xr:uid="{00000000-0005-0000-0000-0000F3180000}"/>
    <cellStyle name="Comma 2 3 2 4 5 3 2 2 2" xfId="59334" xr:uid="{00000000-0005-0000-0000-0000F4180000}"/>
    <cellStyle name="Comma 2 3 2 4 5 3 2 3" xfId="43924" xr:uid="{00000000-0005-0000-0000-0000F5180000}"/>
    <cellStyle name="Comma 2 3 2 4 5 3 3" xfId="20701" xr:uid="{00000000-0005-0000-0000-0000F6180000}"/>
    <cellStyle name="Comma 2 3 2 4 5 3 3 2" xfId="51525" xr:uid="{00000000-0005-0000-0000-0000F7180000}"/>
    <cellStyle name="Comma 2 3 2 4 5 3 4" xfId="36115" xr:uid="{00000000-0005-0000-0000-0000F8180000}"/>
    <cellStyle name="Comma 2 3 2 4 5 4" xfId="9296" xr:uid="{00000000-0005-0000-0000-0000F9180000}"/>
    <cellStyle name="Comma 2 3 2 4 5 4 2" xfId="24707" xr:uid="{00000000-0005-0000-0000-0000FA180000}"/>
    <cellStyle name="Comma 2 3 2 4 5 4 2 2" xfId="55531" xr:uid="{00000000-0005-0000-0000-0000FB180000}"/>
    <cellStyle name="Comma 2 3 2 4 5 4 3" xfId="40121" xr:uid="{00000000-0005-0000-0000-0000FC180000}"/>
    <cellStyle name="Comma 2 3 2 4 5 5" xfId="16898" xr:uid="{00000000-0005-0000-0000-0000FD180000}"/>
    <cellStyle name="Comma 2 3 2 4 5 5 2" xfId="47722" xr:uid="{00000000-0005-0000-0000-0000FE180000}"/>
    <cellStyle name="Comma 2 3 2 4 5 6" xfId="32312" xr:uid="{00000000-0005-0000-0000-0000FF180000}"/>
    <cellStyle name="Comma 2 3 2 4 6" xfId="2119" xr:uid="{00000000-0005-0000-0000-000000190000}"/>
    <cellStyle name="Comma 2 3 2 4 6 2" xfId="5922" xr:uid="{00000000-0005-0000-0000-000001190000}"/>
    <cellStyle name="Comma 2 3 2 4 6 2 2" xfId="13732" xr:uid="{00000000-0005-0000-0000-000002190000}"/>
    <cellStyle name="Comma 2 3 2 4 6 2 2 2" xfId="29143" xr:uid="{00000000-0005-0000-0000-000003190000}"/>
    <cellStyle name="Comma 2 3 2 4 6 2 2 2 2" xfId="59967" xr:uid="{00000000-0005-0000-0000-000004190000}"/>
    <cellStyle name="Comma 2 3 2 4 6 2 2 3" xfId="44557" xr:uid="{00000000-0005-0000-0000-000005190000}"/>
    <cellStyle name="Comma 2 3 2 4 6 2 3" xfId="21334" xr:uid="{00000000-0005-0000-0000-000006190000}"/>
    <cellStyle name="Comma 2 3 2 4 6 2 3 2" xfId="52158" xr:uid="{00000000-0005-0000-0000-000007190000}"/>
    <cellStyle name="Comma 2 3 2 4 6 2 4" xfId="36748" xr:uid="{00000000-0005-0000-0000-000008190000}"/>
    <cellStyle name="Comma 2 3 2 4 6 3" xfId="9929" xr:uid="{00000000-0005-0000-0000-000009190000}"/>
    <cellStyle name="Comma 2 3 2 4 6 3 2" xfId="25340" xr:uid="{00000000-0005-0000-0000-00000A190000}"/>
    <cellStyle name="Comma 2 3 2 4 6 3 2 2" xfId="56164" xr:uid="{00000000-0005-0000-0000-00000B190000}"/>
    <cellStyle name="Comma 2 3 2 4 6 3 3" xfId="40754" xr:uid="{00000000-0005-0000-0000-00000C190000}"/>
    <cellStyle name="Comma 2 3 2 4 6 4" xfId="17531" xr:uid="{00000000-0005-0000-0000-00000D190000}"/>
    <cellStyle name="Comma 2 3 2 4 6 4 2" xfId="48355" xr:uid="{00000000-0005-0000-0000-00000E190000}"/>
    <cellStyle name="Comma 2 3 2 4 6 5" xfId="32945" xr:uid="{00000000-0005-0000-0000-00000F190000}"/>
    <cellStyle name="Comma 2 3 2 4 7" xfId="4023" xr:uid="{00000000-0005-0000-0000-000010190000}"/>
    <cellStyle name="Comma 2 3 2 4 7 2" xfId="11833" xr:uid="{00000000-0005-0000-0000-000011190000}"/>
    <cellStyle name="Comma 2 3 2 4 7 2 2" xfId="27244" xr:uid="{00000000-0005-0000-0000-000012190000}"/>
    <cellStyle name="Comma 2 3 2 4 7 2 2 2" xfId="58068" xr:uid="{00000000-0005-0000-0000-000013190000}"/>
    <cellStyle name="Comma 2 3 2 4 7 2 3" xfId="42658" xr:uid="{00000000-0005-0000-0000-000014190000}"/>
    <cellStyle name="Comma 2 3 2 4 7 3" xfId="19435" xr:uid="{00000000-0005-0000-0000-000015190000}"/>
    <cellStyle name="Comma 2 3 2 4 7 3 2" xfId="50259" xr:uid="{00000000-0005-0000-0000-000016190000}"/>
    <cellStyle name="Comma 2 3 2 4 7 4" xfId="34849" xr:uid="{00000000-0005-0000-0000-000017190000}"/>
    <cellStyle name="Comma 2 3 2 4 8" xfId="8030" xr:uid="{00000000-0005-0000-0000-000018190000}"/>
    <cellStyle name="Comma 2 3 2 4 8 2" xfId="23441" xr:uid="{00000000-0005-0000-0000-000019190000}"/>
    <cellStyle name="Comma 2 3 2 4 8 2 2" xfId="54265" xr:uid="{00000000-0005-0000-0000-00001A190000}"/>
    <cellStyle name="Comma 2 3 2 4 8 3" xfId="38855" xr:uid="{00000000-0005-0000-0000-00001B190000}"/>
    <cellStyle name="Comma 2 3 2 4 9" xfId="7821" xr:uid="{00000000-0005-0000-0000-00001C190000}"/>
    <cellStyle name="Comma 2 3 2 4 9 2" xfId="23232" xr:uid="{00000000-0005-0000-0000-00001D190000}"/>
    <cellStyle name="Comma 2 3 2 4 9 2 2" xfId="54056" xr:uid="{00000000-0005-0000-0000-00001E190000}"/>
    <cellStyle name="Comma 2 3 2 4 9 3" xfId="38646" xr:uid="{00000000-0005-0000-0000-00001F190000}"/>
    <cellStyle name="Comma 2 3 2 5" xfId="597" xr:uid="{00000000-0005-0000-0000-000020190000}"/>
    <cellStyle name="Comma 2 3 2 5 2" xfId="1230" xr:uid="{00000000-0005-0000-0000-000021190000}"/>
    <cellStyle name="Comma 2 3 2 5 2 2" xfId="3129" xr:uid="{00000000-0005-0000-0000-000022190000}"/>
    <cellStyle name="Comma 2 3 2 5 2 2 2" xfId="6932" xr:uid="{00000000-0005-0000-0000-000023190000}"/>
    <cellStyle name="Comma 2 3 2 5 2 2 2 2" xfId="14742" xr:uid="{00000000-0005-0000-0000-000024190000}"/>
    <cellStyle name="Comma 2 3 2 5 2 2 2 2 2" xfId="30153" xr:uid="{00000000-0005-0000-0000-000025190000}"/>
    <cellStyle name="Comma 2 3 2 5 2 2 2 2 2 2" xfId="60977" xr:uid="{00000000-0005-0000-0000-000026190000}"/>
    <cellStyle name="Comma 2 3 2 5 2 2 2 2 3" xfId="45567" xr:uid="{00000000-0005-0000-0000-000027190000}"/>
    <cellStyle name="Comma 2 3 2 5 2 2 2 3" xfId="22344" xr:uid="{00000000-0005-0000-0000-000028190000}"/>
    <cellStyle name="Comma 2 3 2 5 2 2 2 3 2" xfId="53168" xr:uid="{00000000-0005-0000-0000-000029190000}"/>
    <cellStyle name="Comma 2 3 2 5 2 2 2 4" xfId="37758" xr:uid="{00000000-0005-0000-0000-00002A190000}"/>
    <cellStyle name="Comma 2 3 2 5 2 2 3" xfId="10939" xr:uid="{00000000-0005-0000-0000-00002B190000}"/>
    <cellStyle name="Comma 2 3 2 5 2 2 3 2" xfId="26350" xr:uid="{00000000-0005-0000-0000-00002C190000}"/>
    <cellStyle name="Comma 2 3 2 5 2 2 3 2 2" xfId="57174" xr:uid="{00000000-0005-0000-0000-00002D190000}"/>
    <cellStyle name="Comma 2 3 2 5 2 2 3 3" xfId="41764" xr:uid="{00000000-0005-0000-0000-00002E190000}"/>
    <cellStyle name="Comma 2 3 2 5 2 2 4" xfId="18541" xr:uid="{00000000-0005-0000-0000-00002F190000}"/>
    <cellStyle name="Comma 2 3 2 5 2 2 4 2" xfId="49365" xr:uid="{00000000-0005-0000-0000-000030190000}"/>
    <cellStyle name="Comma 2 3 2 5 2 2 5" xfId="33955" xr:uid="{00000000-0005-0000-0000-000031190000}"/>
    <cellStyle name="Comma 2 3 2 5 2 3" xfId="5033" xr:uid="{00000000-0005-0000-0000-000032190000}"/>
    <cellStyle name="Comma 2 3 2 5 2 3 2" xfId="12843" xr:uid="{00000000-0005-0000-0000-000033190000}"/>
    <cellStyle name="Comma 2 3 2 5 2 3 2 2" xfId="28254" xr:uid="{00000000-0005-0000-0000-000034190000}"/>
    <cellStyle name="Comma 2 3 2 5 2 3 2 2 2" xfId="59078" xr:uid="{00000000-0005-0000-0000-000035190000}"/>
    <cellStyle name="Comma 2 3 2 5 2 3 2 3" xfId="43668" xr:uid="{00000000-0005-0000-0000-000036190000}"/>
    <cellStyle name="Comma 2 3 2 5 2 3 3" xfId="20445" xr:uid="{00000000-0005-0000-0000-000037190000}"/>
    <cellStyle name="Comma 2 3 2 5 2 3 3 2" xfId="51269" xr:uid="{00000000-0005-0000-0000-000038190000}"/>
    <cellStyle name="Comma 2 3 2 5 2 3 4" xfId="35859" xr:uid="{00000000-0005-0000-0000-000039190000}"/>
    <cellStyle name="Comma 2 3 2 5 2 4" xfId="9040" xr:uid="{00000000-0005-0000-0000-00003A190000}"/>
    <cellStyle name="Comma 2 3 2 5 2 4 2" xfId="24451" xr:uid="{00000000-0005-0000-0000-00003B190000}"/>
    <cellStyle name="Comma 2 3 2 5 2 4 2 2" xfId="55275" xr:uid="{00000000-0005-0000-0000-00003C190000}"/>
    <cellStyle name="Comma 2 3 2 5 2 4 3" xfId="39865" xr:uid="{00000000-0005-0000-0000-00003D190000}"/>
    <cellStyle name="Comma 2 3 2 5 2 5" xfId="16642" xr:uid="{00000000-0005-0000-0000-00003E190000}"/>
    <cellStyle name="Comma 2 3 2 5 2 5 2" xfId="47466" xr:uid="{00000000-0005-0000-0000-00003F190000}"/>
    <cellStyle name="Comma 2 3 2 5 2 6" xfId="32056" xr:uid="{00000000-0005-0000-0000-000040190000}"/>
    <cellStyle name="Comma 2 3 2 5 3" xfId="1863" xr:uid="{00000000-0005-0000-0000-000041190000}"/>
    <cellStyle name="Comma 2 3 2 5 3 2" xfId="3762" xr:uid="{00000000-0005-0000-0000-000042190000}"/>
    <cellStyle name="Comma 2 3 2 5 3 2 2" xfId="7565" xr:uid="{00000000-0005-0000-0000-000043190000}"/>
    <cellStyle name="Comma 2 3 2 5 3 2 2 2" xfId="15375" xr:uid="{00000000-0005-0000-0000-000044190000}"/>
    <cellStyle name="Comma 2 3 2 5 3 2 2 2 2" xfId="30786" xr:uid="{00000000-0005-0000-0000-000045190000}"/>
    <cellStyle name="Comma 2 3 2 5 3 2 2 2 2 2" xfId="61610" xr:uid="{00000000-0005-0000-0000-000046190000}"/>
    <cellStyle name="Comma 2 3 2 5 3 2 2 2 3" xfId="46200" xr:uid="{00000000-0005-0000-0000-000047190000}"/>
    <cellStyle name="Comma 2 3 2 5 3 2 2 3" xfId="22977" xr:uid="{00000000-0005-0000-0000-000048190000}"/>
    <cellStyle name="Comma 2 3 2 5 3 2 2 3 2" xfId="53801" xr:uid="{00000000-0005-0000-0000-000049190000}"/>
    <cellStyle name="Comma 2 3 2 5 3 2 2 4" xfId="38391" xr:uid="{00000000-0005-0000-0000-00004A190000}"/>
    <cellStyle name="Comma 2 3 2 5 3 2 3" xfId="11572" xr:uid="{00000000-0005-0000-0000-00004B190000}"/>
    <cellStyle name="Comma 2 3 2 5 3 2 3 2" xfId="26983" xr:uid="{00000000-0005-0000-0000-00004C190000}"/>
    <cellStyle name="Comma 2 3 2 5 3 2 3 2 2" xfId="57807" xr:uid="{00000000-0005-0000-0000-00004D190000}"/>
    <cellStyle name="Comma 2 3 2 5 3 2 3 3" xfId="42397" xr:uid="{00000000-0005-0000-0000-00004E190000}"/>
    <cellStyle name="Comma 2 3 2 5 3 2 4" xfId="19174" xr:uid="{00000000-0005-0000-0000-00004F190000}"/>
    <cellStyle name="Comma 2 3 2 5 3 2 4 2" xfId="49998" xr:uid="{00000000-0005-0000-0000-000050190000}"/>
    <cellStyle name="Comma 2 3 2 5 3 2 5" xfId="34588" xr:uid="{00000000-0005-0000-0000-000051190000}"/>
    <cellStyle name="Comma 2 3 2 5 3 3" xfId="5666" xr:uid="{00000000-0005-0000-0000-000052190000}"/>
    <cellStyle name="Comma 2 3 2 5 3 3 2" xfId="13476" xr:uid="{00000000-0005-0000-0000-000053190000}"/>
    <cellStyle name="Comma 2 3 2 5 3 3 2 2" xfId="28887" xr:uid="{00000000-0005-0000-0000-000054190000}"/>
    <cellStyle name="Comma 2 3 2 5 3 3 2 2 2" xfId="59711" xr:uid="{00000000-0005-0000-0000-000055190000}"/>
    <cellStyle name="Comma 2 3 2 5 3 3 2 3" xfId="44301" xr:uid="{00000000-0005-0000-0000-000056190000}"/>
    <cellStyle name="Comma 2 3 2 5 3 3 3" xfId="21078" xr:uid="{00000000-0005-0000-0000-000057190000}"/>
    <cellStyle name="Comma 2 3 2 5 3 3 3 2" xfId="51902" xr:uid="{00000000-0005-0000-0000-000058190000}"/>
    <cellStyle name="Comma 2 3 2 5 3 3 4" xfId="36492" xr:uid="{00000000-0005-0000-0000-000059190000}"/>
    <cellStyle name="Comma 2 3 2 5 3 4" xfId="9673" xr:uid="{00000000-0005-0000-0000-00005A190000}"/>
    <cellStyle name="Comma 2 3 2 5 3 4 2" xfId="25084" xr:uid="{00000000-0005-0000-0000-00005B190000}"/>
    <cellStyle name="Comma 2 3 2 5 3 4 2 2" xfId="55908" xr:uid="{00000000-0005-0000-0000-00005C190000}"/>
    <cellStyle name="Comma 2 3 2 5 3 4 3" xfId="40498" xr:uid="{00000000-0005-0000-0000-00005D190000}"/>
    <cellStyle name="Comma 2 3 2 5 3 5" xfId="17275" xr:uid="{00000000-0005-0000-0000-00005E190000}"/>
    <cellStyle name="Comma 2 3 2 5 3 5 2" xfId="48099" xr:uid="{00000000-0005-0000-0000-00005F190000}"/>
    <cellStyle name="Comma 2 3 2 5 3 6" xfId="32689" xr:uid="{00000000-0005-0000-0000-000060190000}"/>
    <cellStyle name="Comma 2 3 2 5 4" xfId="2496" xr:uid="{00000000-0005-0000-0000-000061190000}"/>
    <cellStyle name="Comma 2 3 2 5 4 2" xfId="6299" xr:uid="{00000000-0005-0000-0000-000062190000}"/>
    <cellStyle name="Comma 2 3 2 5 4 2 2" xfId="14109" xr:uid="{00000000-0005-0000-0000-000063190000}"/>
    <cellStyle name="Comma 2 3 2 5 4 2 2 2" xfId="29520" xr:uid="{00000000-0005-0000-0000-000064190000}"/>
    <cellStyle name="Comma 2 3 2 5 4 2 2 2 2" xfId="60344" xr:uid="{00000000-0005-0000-0000-000065190000}"/>
    <cellStyle name="Comma 2 3 2 5 4 2 2 3" xfId="44934" xr:uid="{00000000-0005-0000-0000-000066190000}"/>
    <cellStyle name="Comma 2 3 2 5 4 2 3" xfId="21711" xr:uid="{00000000-0005-0000-0000-000067190000}"/>
    <cellStyle name="Comma 2 3 2 5 4 2 3 2" xfId="52535" xr:uid="{00000000-0005-0000-0000-000068190000}"/>
    <cellStyle name="Comma 2 3 2 5 4 2 4" xfId="37125" xr:uid="{00000000-0005-0000-0000-000069190000}"/>
    <cellStyle name="Comma 2 3 2 5 4 3" xfId="10306" xr:uid="{00000000-0005-0000-0000-00006A190000}"/>
    <cellStyle name="Comma 2 3 2 5 4 3 2" xfId="25717" xr:uid="{00000000-0005-0000-0000-00006B190000}"/>
    <cellStyle name="Comma 2 3 2 5 4 3 2 2" xfId="56541" xr:uid="{00000000-0005-0000-0000-00006C190000}"/>
    <cellStyle name="Comma 2 3 2 5 4 3 3" xfId="41131" xr:uid="{00000000-0005-0000-0000-00006D190000}"/>
    <cellStyle name="Comma 2 3 2 5 4 4" xfId="17908" xr:uid="{00000000-0005-0000-0000-00006E190000}"/>
    <cellStyle name="Comma 2 3 2 5 4 4 2" xfId="48732" xr:uid="{00000000-0005-0000-0000-00006F190000}"/>
    <cellStyle name="Comma 2 3 2 5 4 5" xfId="33322" xr:uid="{00000000-0005-0000-0000-000070190000}"/>
    <cellStyle name="Comma 2 3 2 5 5" xfId="4400" xr:uid="{00000000-0005-0000-0000-000071190000}"/>
    <cellStyle name="Comma 2 3 2 5 5 2" xfId="12210" xr:uid="{00000000-0005-0000-0000-000072190000}"/>
    <cellStyle name="Comma 2 3 2 5 5 2 2" xfId="27621" xr:uid="{00000000-0005-0000-0000-000073190000}"/>
    <cellStyle name="Comma 2 3 2 5 5 2 2 2" xfId="58445" xr:uid="{00000000-0005-0000-0000-000074190000}"/>
    <cellStyle name="Comma 2 3 2 5 5 2 3" xfId="43035" xr:uid="{00000000-0005-0000-0000-000075190000}"/>
    <cellStyle name="Comma 2 3 2 5 5 3" xfId="19812" xr:uid="{00000000-0005-0000-0000-000076190000}"/>
    <cellStyle name="Comma 2 3 2 5 5 3 2" xfId="50636" xr:uid="{00000000-0005-0000-0000-000077190000}"/>
    <cellStyle name="Comma 2 3 2 5 5 4" xfId="35226" xr:uid="{00000000-0005-0000-0000-000078190000}"/>
    <cellStyle name="Comma 2 3 2 5 6" xfId="8407" xr:uid="{00000000-0005-0000-0000-000079190000}"/>
    <cellStyle name="Comma 2 3 2 5 6 2" xfId="23818" xr:uid="{00000000-0005-0000-0000-00007A190000}"/>
    <cellStyle name="Comma 2 3 2 5 6 2 2" xfId="54642" xr:uid="{00000000-0005-0000-0000-00007B190000}"/>
    <cellStyle name="Comma 2 3 2 5 6 3" xfId="39232" xr:uid="{00000000-0005-0000-0000-00007C190000}"/>
    <cellStyle name="Comma 2 3 2 5 7" xfId="16009" xr:uid="{00000000-0005-0000-0000-00007D190000}"/>
    <cellStyle name="Comma 2 3 2 5 7 2" xfId="46833" xr:uid="{00000000-0005-0000-0000-00007E190000}"/>
    <cellStyle name="Comma 2 3 2 5 8" xfId="31423" xr:uid="{00000000-0005-0000-0000-00007F190000}"/>
    <cellStyle name="Comma 2 3 2 6" xfId="388" xr:uid="{00000000-0005-0000-0000-000080190000}"/>
    <cellStyle name="Comma 2 3 2 6 2" xfId="1021" xr:uid="{00000000-0005-0000-0000-000081190000}"/>
    <cellStyle name="Comma 2 3 2 6 2 2" xfId="2920" xr:uid="{00000000-0005-0000-0000-000082190000}"/>
    <cellStyle name="Comma 2 3 2 6 2 2 2" xfId="6723" xr:uid="{00000000-0005-0000-0000-000083190000}"/>
    <cellStyle name="Comma 2 3 2 6 2 2 2 2" xfId="14533" xr:uid="{00000000-0005-0000-0000-000084190000}"/>
    <cellStyle name="Comma 2 3 2 6 2 2 2 2 2" xfId="29944" xr:uid="{00000000-0005-0000-0000-000085190000}"/>
    <cellStyle name="Comma 2 3 2 6 2 2 2 2 2 2" xfId="60768" xr:uid="{00000000-0005-0000-0000-000086190000}"/>
    <cellStyle name="Comma 2 3 2 6 2 2 2 2 3" xfId="45358" xr:uid="{00000000-0005-0000-0000-000087190000}"/>
    <cellStyle name="Comma 2 3 2 6 2 2 2 3" xfId="22135" xr:uid="{00000000-0005-0000-0000-000088190000}"/>
    <cellStyle name="Comma 2 3 2 6 2 2 2 3 2" xfId="52959" xr:uid="{00000000-0005-0000-0000-000089190000}"/>
    <cellStyle name="Comma 2 3 2 6 2 2 2 4" xfId="37549" xr:uid="{00000000-0005-0000-0000-00008A190000}"/>
    <cellStyle name="Comma 2 3 2 6 2 2 3" xfId="10730" xr:uid="{00000000-0005-0000-0000-00008B190000}"/>
    <cellStyle name="Comma 2 3 2 6 2 2 3 2" xfId="26141" xr:uid="{00000000-0005-0000-0000-00008C190000}"/>
    <cellStyle name="Comma 2 3 2 6 2 2 3 2 2" xfId="56965" xr:uid="{00000000-0005-0000-0000-00008D190000}"/>
    <cellStyle name="Comma 2 3 2 6 2 2 3 3" xfId="41555" xr:uid="{00000000-0005-0000-0000-00008E190000}"/>
    <cellStyle name="Comma 2 3 2 6 2 2 4" xfId="18332" xr:uid="{00000000-0005-0000-0000-00008F190000}"/>
    <cellStyle name="Comma 2 3 2 6 2 2 4 2" xfId="49156" xr:uid="{00000000-0005-0000-0000-000090190000}"/>
    <cellStyle name="Comma 2 3 2 6 2 2 5" xfId="33746" xr:uid="{00000000-0005-0000-0000-000091190000}"/>
    <cellStyle name="Comma 2 3 2 6 2 3" xfId="4824" xr:uid="{00000000-0005-0000-0000-000092190000}"/>
    <cellStyle name="Comma 2 3 2 6 2 3 2" xfId="12634" xr:uid="{00000000-0005-0000-0000-000093190000}"/>
    <cellStyle name="Comma 2 3 2 6 2 3 2 2" xfId="28045" xr:uid="{00000000-0005-0000-0000-000094190000}"/>
    <cellStyle name="Comma 2 3 2 6 2 3 2 2 2" xfId="58869" xr:uid="{00000000-0005-0000-0000-000095190000}"/>
    <cellStyle name="Comma 2 3 2 6 2 3 2 3" xfId="43459" xr:uid="{00000000-0005-0000-0000-000096190000}"/>
    <cellStyle name="Comma 2 3 2 6 2 3 3" xfId="20236" xr:uid="{00000000-0005-0000-0000-000097190000}"/>
    <cellStyle name="Comma 2 3 2 6 2 3 3 2" xfId="51060" xr:uid="{00000000-0005-0000-0000-000098190000}"/>
    <cellStyle name="Comma 2 3 2 6 2 3 4" xfId="35650" xr:uid="{00000000-0005-0000-0000-000099190000}"/>
    <cellStyle name="Comma 2 3 2 6 2 4" xfId="8831" xr:uid="{00000000-0005-0000-0000-00009A190000}"/>
    <cellStyle name="Comma 2 3 2 6 2 4 2" xfId="24242" xr:uid="{00000000-0005-0000-0000-00009B190000}"/>
    <cellStyle name="Comma 2 3 2 6 2 4 2 2" xfId="55066" xr:uid="{00000000-0005-0000-0000-00009C190000}"/>
    <cellStyle name="Comma 2 3 2 6 2 4 3" xfId="39656" xr:uid="{00000000-0005-0000-0000-00009D190000}"/>
    <cellStyle name="Comma 2 3 2 6 2 5" xfId="16433" xr:uid="{00000000-0005-0000-0000-00009E190000}"/>
    <cellStyle name="Comma 2 3 2 6 2 5 2" xfId="47257" xr:uid="{00000000-0005-0000-0000-00009F190000}"/>
    <cellStyle name="Comma 2 3 2 6 2 6" xfId="31847" xr:uid="{00000000-0005-0000-0000-0000A0190000}"/>
    <cellStyle name="Comma 2 3 2 6 3" xfId="1654" xr:uid="{00000000-0005-0000-0000-0000A1190000}"/>
    <cellStyle name="Comma 2 3 2 6 3 2" xfId="3553" xr:uid="{00000000-0005-0000-0000-0000A2190000}"/>
    <cellStyle name="Comma 2 3 2 6 3 2 2" xfId="7356" xr:uid="{00000000-0005-0000-0000-0000A3190000}"/>
    <cellStyle name="Comma 2 3 2 6 3 2 2 2" xfId="15166" xr:uid="{00000000-0005-0000-0000-0000A4190000}"/>
    <cellStyle name="Comma 2 3 2 6 3 2 2 2 2" xfId="30577" xr:uid="{00000000-0005-0000-0000-0000A5190000}"/>
    <cellStyle name="Comma 2 3 2 6 3 2 2 2 2 2" xfId="61401" xr:uid="{00000000-0005-0000-0000-0000A6190000}"/>
    <cellStyle name="Comma 2 3 2 6 3 2 2 2 3" xfId="45991" xr:uid="{00000000-0005-0000-0000-0000A7190000}"/>
    <cellStyle name="Comma 2 3 2 6 3 2 2 3" xfId="22768" xr:uid="{00000000-0005-0000-0000-0000A8190000}"/>
    <cellStyle name="Comma 2 3 2 6 3 2 2 3 2" xfId="53592" xr:uid="{00000000-0005-0000-0000-0000A9190000}"/>
    <cellStyle name="Comma 2 3 2 6 3 2 2 4" xfId="38182" xr:uid="{00000000-0005-0000-0000-0000AA190000}"/>
    <cellStyle name="Comma 2 3 2 6 3 2 3" xfId="11363" xr:uid="{00000000-0005-0000-0000-0000AB190000}"/>
    <cellStyle name="Comma 2 3 2 6 3 2 3 2" xfId="26774" xr:uid="{00000000-0005-0000-0000-0000AC190000}"/>
    <cellStyle name="Comma 2 3 2 6 3 2 3 2 2" xfId="57598" xr:uid="{00000000-0005-0000-0000-0000AD190000}"/>
    <cellStyle name="Comma 2 3 2 6 3 2 3 3" xfId="42188" xr:uid="{00000000-0005-0000-0000-0000AE190000}"/>
    <cellStyle name="Comma 2 3 2 6 3 2 4" xfId="18965" xr:uid="{00000000-0005-0000-0000-0000AF190000}"/>
    <cellStyle name="Comma 2 3 2 6 3 2 4 2" xfId="49789" xr:uid="{00000000-0005-0000-0000-0000B0190000}"/>
    <cellStyle name="Comma 2 3 2 6 3 2 5" xfId="34379" xr:uid="{00000000-0005-0000-0000-0000B1190000}"/>
    <cellStyle name="Comma 2 3 2 6 3 3" xfId="5457" xr:uid="{00000000-0005-0000-0000-0000B2190000}"/>
    <cellStyle name="Comma 2 3 2 6 3 3 2" xfId="13267" xr:uid="{00000000-0005-0000-0000-0000B3190000}"/>
    <cellStyle name="Comma 2 3 2 6 3 3 2 2" xfId="28678" xr:uid="{00000000-0005-0000-0000-0000B4190000}"/>
    <cellStyle name="Comma 2 3 2 6 3 3 2 2 2" xfId="59502" xr:uid="{00000000-0005-0000-0000-0000B5190000}"/>
    <cellStyle name="Comma 2 3 2 6 3 3 2 3" xfId="44092" xr:uid="{00000000-0005-0000-0000-0000B6190000}"/>
    <cellStyle name="Comma 2 3 2 6 3 3 3" xfId="20869" xr:uid="{00000000-0005-0000-0000-0000B7190000}"/>
    <cellStyle name="Comma 2 3 2 6 3 3 3 2" xfId="51693" xr:uid="{00000000-0005-0000-0000-0000B8190000}"/>
    <cellStyle name="Comma 2 3 2 6 3 3 4" xfId="36283" xr:uid="{00000000-0005-0000-0000-0000B9190000}"/>
    <cellStyle name="Comma 2 3 2 6 3 4" xfId="9464" xr:uid="{00000000-0005-0000-0000-0000BA190000}"/>
    <cellStyle name="Comma 2 3 2 6 3 4 2" xfId="24875" xr:uid="{00000000-0005-0000-0000-0000BB190000}"/>
    <cellStyle name="Comma 2 3 2 6 3 4 2 2" xfId="55699" xr:uid="{00000000-0005-0000-0000-0000BC190000}"/>
    <cellStyle name="Comma 2 3 2 6 3 4 3" xfId="40289" xr:uid="{00000000-0005-0000-0000-0000BD190000}"/>
    <cellStyle name="Comma 2 3 2 6 3 5" xfId="17066" xr:uid="{00000000-0005-0000-0000-0000BE190000}"/>
    <cellStyle name="Comma 2 3 2 6 3 5 2" xfId="47890" xr:uid="{00000000-0005-0000-0000-0000BF190000}"/>
    <cellStyle name="Comma 2 3 2 6 3 6" xfId="32480" xr:uid="{00000000-0005-0000-0000-0000C0190000}"/>
    <cellStyle name="Comma 2 3 2 6 4" xfId="2287" xr:uid="{00000000-0005-0000-0000-0000C1190000}"/>
    <cellStyle name="Comma 2 3 2 6 4 2" xfId="6090" xr:uid="{00000000-0005-0000-0000-0000C2190000}"/>
    <cellStyle name="Comma 2 3 2 6 4 2 2" xfId="13900" xr:uid="{00000000-0005-0000-0000-0000C3190000}"/>
    <cellStyle name="Comma 2 3 2 6 4 2 2 2" xfId="29311" xr:uid="{00000000-0005-0000-0000-0000C4190000}"/>
    <cellStyle name="Comma 2 3 2 6 4 2 2 2 2" xfId="60135" xr:uid="{00000000-0005-0000-0000-0000C5190000}"/>
    <cellStyle name="Comma 2 3 2 6 4 2 2 3" xfId="44725" xr:uid="{00000000-0005-0000-0000-0000C6190000}"/>
    <cellStyle name="Comma 2 3 2 6 4 2 3" xfId="21502" xr:uid="{00000000-0005-0000-0000-0000C7190000}"/>
    <cellStyle name="Comma 2 3 2 6 4 2 3 2" xfId="52326" xr:uid="{00000000-0005-0000-0000-0000C8190000}"/>
    <cellStyle name="Comma 2 3 2 6 4 2 4" xfId="36916" xr:uid="{00000000-0005-0000-0000-0000C9190000}"/>
    <cellStyle name="Comma 2 3 2 6 4 3" xfId="10097" xr:uid="{00000000-0005-0000-0000-0000CA190000}"/>
    <cellStyle name="Comma 2 3 2 6 4 3 2" xfId="25508" xr:uid="{00000000-0005-0000-0000-0000CB190000}"/>
    <cellStyle name="Comma 2 3 2 6 4 3 2 2" xfId="56332" xr:uid="{00000000-0005-0000-0000-0000CC190000}"/>
    <cellStyle name="Comma 2 3 2 6 4 3 3" xfId="40922" xr:uid="{00000000-0005-0000-0000-0000CD190000}"/>
    <cellStyle name="Comma 2 3 2 6 4 4" xfId="17699" xr:uid="{00000000-0005-0000-0000-0000CE190000}"/>
    <cellStyle name="Comma 2 3 2 6 4 4 2" xfId="48523" xr:uid="{00000000-0005-0000-0000-0000CF190000}"/>
    <cellStyle name="Comma 2 3 2 6 4 5" xfId="33113" xr:uid="{00000000-0005-0000-0000-0000D0190000}"/>
    <cellStyle name="Comma 2 3 2 6 5" xfId="4191" xr:uid="{00000000-0005-0000-0000-0000D1190000}"/>
    <cellStyle name="Comma 2 3 2 6 5 2" xfId="12001" xr:uid="{00000000-0005-0000-0000-0000D2190000}"/>
    <cellStyle name="Comma 2 3 2 6 5 2 2" xfId="27412" xr:uid="{00000000-0005-0000-0000-0000D3190000}"/>
    <cellStyle name="Comma 2 3 2 6 5 2 2 2" xfId="58236" xr:uid="{00000000-0005-0000-0000-0000D4190000}"/>
    <cellStyle name="Comma 2 3 2 6 5 2 3" xfId="42826" xr:uid="{00000000-0005-0000-0000-0000D5190000}"/>
    <cellStyle name="Comma 2 3 2 6 5 3" xfId="19603" xr:uid="{00000000-0005-0000-0000-0000D6190000}"/>
    <cellStyle name="Comma 2 3 2 6 5 3 2" xfId="50427" xr:uid="{00000000-0005-0000-0000-0000D7190000}"/>
    <cellStyle name="Comma 2 3 2 6 5 4" xfId="35017" xr:uid="{00000000-0005-0000-0000-0000D8190000}"/>
    <cellStyle name="Comma 2 3 2 6 6" xfId="8198" xr:uid="{00000000-0005-0000-0000-0000D9190000}"/>
    <cellStyle name="Comma 2 3 2 6 6 2" xfId="23609" xr:uid="{00000000-0005-0000-0000-0000DA190000}"/>
    <cellStyle name="Comma 2 3 2 6 6 2 2" xfId="54433" xr:uid="{00000000-0005-0000-0000-0000DB190000}"/>
    <cellStyle name="Comma 2 3 2 6 6 3" xfId="39023" xr:uid="{00000000-0005-0000-0000-0000DC190000}"/>
    <cellStyle name="Comma 2 3 2 6 7" xfId="15800" xr:uid="{00000000-0005-0000-0000-0000DD190000}"/>
    <cellStyle name="Comma 2 3 2 6 7 2" xfId="46624" xr:uid="{00000000-0005-0000-0000-0000DE190000}"/>
    <cellStyle name="Comma 2 3 2 6 8" xfId="31214" xr:uid="{00000000-0005-0000-0000-0000DF190000}"/>
    <cellStyle name="Comma 2 3 2 7" xfId="808" xr:uid="{00000000-0005-0000-0000-0000E0190000}"/>
    <cellStyle name="Comma 2 3 2 7 2" xfId="2707" xr:uid="{00000000-0005-0000-0000-0000E1190000}"/>
    <cellStyle name="Comma 2 3 2 7 2 2" xfId="6510" xr:uid="{00000000-0005-0000-0000-0000E2190000}"/>
    <cellStyle name="Comma 2 3 2 7 2 2 2" xfId="14320" xr:uid="{00000000-0005-0000-0000-0000E3190000}"/>
    <cellStyle name="Comma 2 3 2 7 2 2 2 2" xfId="29731" xr:uid="{00000000-0005-0000-0000-0000E4190000}"/>
    <cellStyle name="Comma 2 3 2 7 2 2 2 2 2" xfId="60555" xr:uid="{00000000-0005-0000-0000-0000E5190000}"/>
    <cellStyle name="Comma 2 3 2 7 2 2 2 3" xfId="45145" xr:uid="{00000000-0005-0000-0000-0000E6190000}"/>
    <cellStyle name="Comma 2 3 2 7 2 2 3" xfId="21922" xr:uid="{00000000-0005-0000-0000-0000E7190000}"/>
    <cellStyle name="Comma 2 3 2 7 2 2 3 2" xfId="52746" xr:uid="{00000000-0005-0000-0000-0000E8190000}"/>
    <cellStyle name="Comma 2 3 2 7 2 2 4" xfId="37336" xr:uid="{00000000-0005-0000-0000-0000E9190000}"/>
    <cellStyle name="Comma 2 3 2 7 2 3" xfId="10517" xr:uid="{00000000-0005-0000-0000-0000EA190000}"/>
    <cellStyle name="Comma 2 3 2 7 2 3 2" xfId="25928" xr:uid="{00000000-0005-0000-0000-0000EB190000}"/>
    <cellStyle name="Comma 2 3 2 7 2 3 2 2" xfId="56752" xr:uid="{00000000-0005-0000-0000-0000EC190000}"/>
    <cellStyle name="Comma 2 3 2 7 2 3 3" xfId="41342" xr:uid="{00000000-0005-0000-0000-0000ED190000}"/>
    <cellStyle name="Comma 2 3 2 7 2 4" xfId="18119" xr:uid="{00000000-0005-0000-0000-0000EE190000}"/>
    <cellStyle name="Comma 2 3 2 7 2 4 2" xfId="48943" xr:uid="{00000000-0005-0000-0000-0000EF190000}"/>
    <cellStyle name="Comma 2 3 2 7 2 5" xfId="33533" xr:uid="{00000000-0005-0000-0000-0000F0190000}"/>
    <cellStyle name="Comma 2 3 2 7 3" xfId="4611" xr:uid="{00000000-0005-0000-0000-0000F1190000}"/>
    <cellStyle name="Comma 2 3 2 7 3 2" xfId="12421" xr:uid="{00000000-0005-0000-0000-0000F2190000}"/>
    <cellStyle name="Comma 2 3 2 7 3 2 2" xfId="27832" xr:uid="{00000000-0005-0000-0000-0000F3190000}"/>
    <cellStyle name="Comma 2 3 2 7 3 2 2 2" xfId="58656" xr:uid="{00000000-0005-0000-0000-0000F4190000}"/>
    <cellStyle name="Comma 2 3 2 7 3 2 3" xfId="43246" xr:uid="{00000000-0005-0000-0000-0000F5190000}"/>
    <cellStyle name="Comma 2 3 2 7 3 3" xfId="20023" xr:uid="{00000000-0005-0000-0000-0000F6190000}"/>
    <cellStyle name="Comma 2 3 2 7 3 3 2" xfId="50847" xr:uid="{00000000-0005-0000-0000-0000F7190000}"/>
    <cellStyle name="Comma 2 3 2 7 3 4" xfId="35437" xr:uid="{00000000-0005-0000-0000-0000F8190000}"/>
    <cellStyle name="Comma 2 3 2 7 4" xfId="8618" xr:uid="{00000000-0005-0000-0000-0000F9190000}"/>
    <cellStyle name="Comma 2 3 2 7 4 2" xfId="24029" xr:uid="{00000000-0005-0000-0000-0000FA190000}"/>
    <cellStyle name="Comma 2 3 2 7 4 2 2" xfId="54853" xr:uid="{00000000-0005-0000-0000-0000FB190000}"/>
    <cellStyle name="Comma 2 3 2 7 4 3" xfId="39443" xr:uid="{00000000-0005-0000-0000-0000FC190000}"/>
    <cellStyle name="Comma 2 3 2 7 5" xfId="16220" xr:uid="{00000000-0005-0000-0000-0000FD190000}"/>
    <cellStyle name="Comma 2 3 2 7 5 2" xfId="47044" xr:uid="{00000000-0005-0000-0000-0000FE190000}"/>
    <cellStyle name="Comma 2 3 2 7 6" xfId="31634" xr:uid="{00000000-0005-0000-0000-0000FF190000}"/>
    <cellStyle name="Comma 2 3 2 8" xfId="1441" xr:uid="{00000000-0005-0000-0000-0000001A0000}"/>
    <cellStyle name="Comma 2 3 2 8 2" xfId="3340" xr:uid="{00000000-0005-0000-0000-0000011A0000}"/>
    <cellStyle name="Comma 2 3 2 8 2 2" xfId="7143" xr:uid="{00000000-0005-0000-0000-0000021A0000}"/>
    <cellStyle name="Comma 2 3 2 8 2 2 2" xfId="14953" xr:uid="{00000000-0005-0000-0000-0000031A0000}"/>
    <cellStyle name="Comma 2 3 2 8 2 2 2 2" xfId="30364" xr:uid="{00000000-0005-0000-0000-0000041A0000}"/>
    <cellStyle name="Comma 2 3 2 8 2 2 2 2 2" xfId="61188" xr:uid="{00000000-0005-0000-0000-0000051A0000}"/>
    <cellStyle name="Comma 2 3 2 8 2 2 2 3" xfId="45778" xr:uid="{00000000-0005-0000-0000-0000061A0000}"/>
    <cellStyle name="Comma 2 3 2 8 2 2 3" xfId="22555" xr:uid="{00000000-0005-0000-0000-0000071A0000}"/>
    <cellStyle name="Comma 2 3 2 8 2 2 3 2" xfId="53379" xr:uid="{00000000-0005-0000-0000-0000081A0000}"/>
    <cellStyle name="Comma 2 3 2 8 2 2 4" xfId="37969" xr:uid="{00000000-0005-0000-0000-0000091A0000}"/>
    <cellStyle name="Comma 2 3 2 8 2 3" xfId="11150" xr:uid="{00000000-0005-0000-0000-00000A1A0000}"/>
    <cellStyle name="Comma 2 3 2 8 2 3 2" xfId="26561" xr:uid="{00000000-0005-0000-0000-00000B1A0000}"/>
    <cellStyle name="Comma 2 3 2 8 2 3 2 2" xfId="57385" xr:uid="{00000000-0005-0000-0000-00000C1A0000}"/>
    <cellStyle name="Comma 2 3 2 8 2 3 3" xfId="41975" xr:uid="{00000000-0005-0000-0000-00000D1A0000}"/>
    <cellStyle name="Comma 2 3 2 8 2 4" xfId="18752" xr:uid="{00000000-0005-0000-0000-00000E1A0000}"/>
    <cellStyle name="Comma 2 3 2 8 2 4 2" xfId="49576" xr:uid="{00000000-0005-0000-0000-00000F1A0000}"/>
    <cellStyle name="Comma 2 3 2 8 2 5" xfId="34166" xr:uid="{00000000-0005-0000-0000-0000101A0000}"/>
    <cellStyle name="Comma 2 3 2 8 3" xfId="5244" xr:uid="{00000000-0005-0000-0000-0000111A0000}"/>
    <cellStyle name="Comma 2 3 2 8 3 2" xfId="13054" xr:uid="{00000000-0005-0000-0000-0000121A0000}"/>
    <cellStyle name="Comma 2 3 2 8 3 2 2" xfId="28465" xr:uid="{00000000-0005-0000-0000-0000131A0000}"/>
    <cellStyle name="Comma 2 3 2 8 3 2 2 2" xfId="59289" xr:uid="{00000000-0005-0000-0000-0000141A0000}"/>
    <cellStyle name="Comma 2 3 2 8 3 2 3" xfId="43879" xr:uid="{00000000-0005-0000-0000-0000151A0000}"/>
    <cellStyle name="Comma 2 3 2 8 3 3" xfId="20656" xr:uid="{00000000-0005-0000-0000-0000161A0000}"/>
    <cellStyle name="Comma 2 3 2 8 3 3 2" xfId="51480" xr:uid="{00000000-0005-0000-0000-0000171A0000}"/>
    <cellStyle name="Comma 2 3 2 8 3 4" xfId="36070" xr:uid="{00000000-0005-0000-0000-0000181A0000}"/>
    <cellStyle name="Comma 2 3 2 8 4" xfId="9251" xr:uid="{00000000-0005-0000-0000-0000191A0000}"/>
    <cellStyle name="Comma 2 3 2 8 4 2" xfId="24662" xr:uid="{00000000-0005-0000-0000-00001A1A0000}"/>
    <cellStyle name="Comma 2 3 2 8 4 2 2" xfId="55486" xr:uid="{00000000-0005-0000-0000-00001B1A0000}"/>
    <cellStyle name="Comma 2 3 2 8 4 3" xfId="40076" xr:uid="{00000000-0005-0000-0000-00001C1A0000}"/>
    <cellStyle name="Comma 2 3 2 8 5" xfId="16853" xr:uid="{00000000-0005-0000-0000-00001D1A0000}"/>
    <cellStyle name="Comma 2 3 2 8 5 2" xfId="47677" xr:uid="{00000000-0005-0000-0000-00001E1A0000}"/>
    <cellStyle name="Comma 2 3 2 8 6" xfId="32267" xr:uid="{00000000-0005-0000-0000-00001F1A0000}"/>
    <cellStyle name="Comma 2 3 2 9" xfId="2074" xr:uid="{00000000-0005-0000-0000-0000201A0000}"/>
    <cellStyle name="Comma 2 3 2 9 2" xfId="5877" xr:uid="{00000000-0005-0000-0000-0000211A0000}"/>
    <cellStyle name="Comma 2 3 2 9 2 2" xfId="13687" xr:uid="{00000000-0005-0000-0000-0000221A0000}"/>
    <cellStyle name="Comma 2 3 2 9 2 2 2" xfId="29098" xr:uid="{00000000-0005-0000-0000-0000231A0000}"/>
    <cellStyle name="Comma 2 3 2 9 2 2 2 2" xfId="59922" xr:uid="{00000000-0005-0000-0000-0000241A0000}"/>
    <cellStyle name="Comma 2 3 2 9 2 2 3" xfId="44512" xr:uid="{00000000-0005-0000-0000-0000251A0000}"/>
    <cellStyle name="Comma 2 3 2 9 2 3" xfId="21289" xr:uid="{00000000-0005-0000-0000-0000261A0000}"/>
    <cellStyle name="Comma 2 3 2 9 2 3 2" xfId="52113" xr:uid="{00000000-0005-0000-0000-0000271A0000}"/>
    <cellStyle name="Comma 2 3 2 9 2 4" xfId="36703" xr:uid="{00000000-0005-0000-0000-0000281A0000}"/>
    <cellStyle name="Comma 2 3 2 9 3" xfId="9884" xr:uid="{00000000-0005-0000-0000-0000291A0000}"/>
    <cellStyle name="Comma 2 3 2 9 3 2" xfId="25295" xr:uid="{00000000-0005-0000-0000-00002A1A0000}"/>
    <cellStyle name="Comma 2 3 2 9 3 2 2" xfId="56119" xr:uid="{00000000-0005-0000-0000-00002B1A0000}"/>
    <cellStyle name="Comma 2 3 2 9 3 3" xfId="40709" xr:uid="{00000000-0005-0000-0000-00002C1A0000}"/>
    <cellStyle name="Comma 2 3 2 9 4" xfId="17486" xr:uid="{00000000-0005-0000-0000-00002D1A0000}"/>
    <cellStyle name="Comma 2 3 2 9 4 2" xfId="48310" xr:uid="{00000000-0005-0000-0000-00002E1A0000}"/>
    <cellStyle name="Comma 2 3 2 9 5" xfId="32900" xr:uid="{00000000-0005-0000-0000-00002F1A0000}"/>
    <cellStyle name="Comma 2 3 3" xfId="239" xr:uid="{00000000-0005-0000-0000-0000301A0000}"/>
    <cellStyle name="Comma 2 3 3 10" xfId="7841" xr:uid="{00000000-0005-0000-0000-0000311A0000}"/>
    <cellStyle name="Comma 2 3 3 10 2" xfId="23252" xr:uid="{00000000-0005-0000-0000-0000321A0000}"/>
    <cellStyle name="Comma 2 3 3 10 2 2" xfId="54076" xr:uid="{00000000-0005-0000-0000-0000331A0000}"/>
    <cellStyle name="Comma 2 3 3 10 3" xfId="38666" xr:uid="{00000000-0005-0000-0000-0000341A0000}"/>
    <cellStyle name="Comma 2 3 3 11" xfId="15652" xr:uid="{00000000-0005-0000-0000-0000351A0000}"/>
    <cellStyle name="Comma 2 3 3 11 2" xfId="46476" xr:uid="{00000000-0005-0000-0000-0000361A0000}"/>
    <cellStyle name="Comma 2 3 3 12" xfId="31066" xr:uid="{00000000-0005-0000-0000-0000371A0000}"/>
    <cellStyle name="Comma 2 3 3 2" xfId="321" xr:uid="{00000000-0005-0000-0000-0000381A0000}"/>
    <cellStyle name="Comma 2 3 3 2 10" xfId="15734" xr:uid="{00000000-0005-0000-0000-0000391A0000}"/>
    <cellStyle name="Comma 2 3 3 2 10 2" xfId="46558" xr:uid="{00000000-0005-0000-0000-00003A1A0000}"/>
    <cellStyle name="Comma 2 3 3 2 11" xfId="31148" xr:uid="{00000000-0005-0000-0000-00003B1A0000}"/>
    <cellStyle name="Comma 2 3 3 2 2" xfId="744" xr:uid="{00000000-0005-0000-0000-00003C1A0000}"/>
    <cellStyle name="Comma 2 3 3 2 2 2" xfId="1377" xr:uid="{00000000-0005-0000-0000-00003D1A0000}"/>
    <cellStyle name="Comma 2 3 3 2 2 2 2" xfId="3276" xr:uid="{00000000-0005-0000-0000-00003E1A0000}"/>
    <cellStyle name="Comma 2 3 3 2 2 2 2 2" xfId="7079" xr:uid="{00000000-0005-0000-0000-00003F1A0000}"/>
    <cellStyle name="Comma 2 3 3 2 2 2 2 2 2" xfId="14889" xr:uid="{00000000-0005-0000-0000-0000401A0000}"/>
    <cellStyle name="Comma 2 3 3 2 2 2 2 2 2 2" xfId="30300" xr:uid="{00000000-0005-0000-0000-0000411A0000}"/>
    <cellStyle name="Comma 2 3 3 2 2 2 2 2 2 2 2" xfId="61124" xr:uid="{00000000-0005-0000-0000-0000421A0000}"/>
    <cellStyle name="Comma 2 3 3 2 2 2 2 2 2 3" xfId="45714" xr:uid="{00000000-0005-0000-0000-0000431A0000}"/>
    <cellStyle name="Comma 2 3 3 2 2 2 2 2 3" xfId="22491" xr:uid="{00000000-0005-0000-0000-0000441A0000}"/>
    <cellStyle name="Comma 2 3 3 2 2 2 2 2 3 2" xfId="53315" xr:uid="{00000000-0005-0000-0000-0000451A0000}"/>
    <cellStyle name="Comma 2 3 3 2 2 2 2 2 4" xfId="37905" xr:uid="{00000000-0005-0000-0000-0000461A0000}"/>
    <cellStyle name="Comma 2 3 3 2 2 2 2 3" xfId="11086" xr:uid="{00000000-0005-0000-0000-0000471A0000}"/>
    <cellStyle name="Comma 2 3 3 2 2 2 2 3 2" xfId="26497" xr:uid="{00000000-0005-0000-0000-0000481A0000}"/>
    <cellStyle name="Comma 2 3 3 2 2 2 2 3 2 2" xfId="57321" xr:uid="{00000000-0005-0000-0000-0000491A0000}"/>
    <cellStyle name="Comma 2 3 3 2 2 2 2 3 3" xfId="41911" xr:uid="{00000000-0005-0000-0000-00004A1A0000}"/>
    <cellStyle name="Comma 2 3 3 2 2 2 2 4" xfId="18688" xr:uid="{00000000-0005-0000-0000-00004B1A0000}"/>
    <cellStyle name="Comma 2 3 3 2 2 2 2 4 2" xfId="49512" xr:uid="{00000000-0005-0000-0000-00004C1A0000}"/>
    <cellStyle name="Comma 2 3 3 2 2 2 2 5" xfId="34102" xr:uid="{00000000-0005-0000-0000-00004D1A0000}"/>
    <cellStyle name="Comma 2 3 3 2 2 2 3" xfId="5180" xr:uid="{00000000-0005-0000-0000-00004E1A0000}"/>
    <cellStyle name="Comma 2 3 3 2 2 2 3 2" xfId="12990" xr:uid="{00000000-0005-0000-0000-00004F1A0000}"/>
    <cellStyle name="Comma 2 3 3 2 2 2 3 2 2" xfId="28401" xr:uid="{00000000-0005-0000-0000-0000501A0000}"/>
    <cellStyle name="Comma 2 3 3 2 2 2 3 2 2 2" xfId="59225" xr:uid="{00000000-0005-0000-0000-0000511A0000}"/>
    <cellStyle name="Comma 2 3 3 2 2 2 3 2 3" xfId="43815" xr:uid="{00000000-0005-0000-0000-0000521A0000}"/>
    <cellStyle name="Comma 2 3 3 2 2 2 3 3" xfId="20592" xr:uid="{00000000-0005-0000-0000-0000531A0000}"/>
    <cellStyle name="Comma 2 3 3 2 2 2 3 3 2" xfId="51416" xr:uid="{00000000-0005-0000-0000-0000541A0000}"/>
    <cellStyle name="Comma 2 3 3 2 2 2 3 4" xfId="36006" xr:uid="{00000000-0005-0000-0000-0000551A0000}"/>
    <cellStyle name="Comma 2 3 3 2 2 2 4" xfId="9187" xr:uid="{00000000-0005-0000-0000-0000561A0000}"/>
    <cellStyle name="Comma 2 3 3 2 2 2 4 2" xfId="24598" xr:uid="{00000000-0005-0000-0000-0000571A0000}"/>
    <cellStyle name="Comma 2 3 3 2 2 2 4 2 2" xfId="55422" xr:uid="{00000000-0005-0000-0000-0000581A0000}"/>
    <cellStyle name="Comma 2 3 3 2 2 2 4 3" xfId="40012" xr:uid="{00000000-0005-0000-0000-0000591A0000}"/>
    <cellStyle name="Comma 2 3 3 2 2 2 5" xfId="16789" xr:uid="{00000000-0005-0000-0000-00005A1A0000}"/>
    <cellStyle name="Comma 2 3 3 2 2 2 5 2" xfId="47613" xr:uid="{00000000-0005-0000-0000-00005B1A0000}"/>
    <cellStyle name="Comma 2 3 3 2 2 2 6" xfId="32203" xr:uid="{00000000-0005-0000-0000-00005C1A0000}"/>
    <cellStyle name="Comma 2 3 3 2 2 3" xfId="2010" xr:uid="{00000000-0005-0000-0000-00005D1A0000}"/>
    <cellStyle name="Comma 2 3 3 2 2 3 2" xfId="3909" xr:uid="{00000000-0005-0000-0000-00005E1A0000}"/>
    <cellStyle name="Comma 2 3 3 2 2 3 2 2" xfId="7712" xr:uid="{00000000-0005-0000-0000-00005F1A0000}"/>
    <cellStyle name="Comma 2 3 3 2 2 3 2 2 2" xfId="15522" xr:uid="{00000000-0005-0000-0000-0000601A0000}"/>
    <cellStyle name="Comma 2 3 3 2 2 3 2 2 2 2" xfId="30933" xr:uid="{00000000-0005-0000-0000-0000611A0000}"/>
    <cellStyle name="Comma 2 3 3 2 2 3 2 2 2 2 2" xfId="61757" xr:uid="{00000000-0005-0000-0000-0000621A0000}"/>
    <cellStyle name="Comma 2 3 3 2 2 3 2 2 2 3" xfId="46347" xr:uid="{00000000-0005-0000-0000-0000631A0000}"/>
    <cellStyle name="Comma 2 3 3 2 2 3 2 2 3" xfId="23124" xr:uid="{00000000-0005-0000-0000-0000641A0000}"/>
    <cellStyle name="Comma 2 3 3 2 2 3 2 2 3 2" xfId="53948" xr:uid="{00000000-0005-0000-0000-0000651A0000}"/>
    <cellStyle name="Comma 2 3 3 2 2 3 2 2 4" xfId="38538" xr:uid="{00000000-0005-0000-0000-0000661A0000}"/>
    <cellStyle name="Comma 2 3 3 2 2 3 2 3" xfId="11719" xr:uid="{00000000-0005-0000-0000-0000671A0000}"/>
    <cellStyle name="Comma 2 3 3 2 2 3 2 3 2" xfId="27130" xr:uid="{00000000-0005-0000-0000-0000681A0000}"/>
    <cellStyle name="Comma 2 3 3 2 2 3 2 3 2 2" xfId="57954" xr:uid="{00000000-0005-0000-0000-0000691A0000}"/>
    <cellStyle name="Comma 2 3 3 2 2 3 2 3 3" xfId="42544" xr:uid="{00000000-0005-0000-0000-00006A1A0000}"/>
    <cellStyle name="Comma 2 3 3 2 2 3 2 4" xfId="19321" xr:uid="{00000000-0005-0000-0000-00006B1A0000}"/>
    <cellStyle name="Comma 2 3 3 2 2 3 2 4 2" xfId="50145" xr:uid="{00000000-0005-0000-0000-00006C1A0000}"/>
    <cellStyle name="Comma 2 3 3 2 2 3 2 5" xfId="34735" xr:uid="{00000000-0005-0000-0000-00006D1A0000}"/>
    <cellStyle name="Comma 2 3 3 2 2 3 3" xfId="5813" xr:uid="{00000000-0005-0000-0000-00006E1A0000}"/>
    <cellStyle name="Comma 2 3 3 2 2 3 3 2" xfId="13623" xr:uid="{00000000-0005-0000-0000-00006F1A0000}"/>
    <cellStyle name="Comma 2 3 3 2 2 3 3 2 2" xfId="29034" xr:uid="{00000000-0005-0000-0000-0000701A0000}"/>
    <cellStyle name="Comma 2 3 3 2 2 3 3 2 2 2" xfId="59858" xr:uid="{00000000-0005-0000-0000-0000711A0000}"/>
    <cellStyle name="Comma 2 3 3 2 2 3 3 2 3" xfId="44448" xr:uid="{00000000-0005-0000-0000-0000721A0000}"/>
    <cellStyle name="Comma 2 3 3 2 2 3 3 3" xfId="21225" xr:uid="{00000000-0005-0000-0000-0000731A0000}"/>
    <cellStyle name="Comma 2 3 3 2 2 3 3 3 2" xfId="52049" xr:uid="{00000000-0005-0000-0000-0000741A0000}"/>
    <cellStyle name="Comma 2 3 3 2 2 3 3 4" xfId="36639" xr:uid="{00000000-0005-0000-0000-0000751A0000}"/>
    <cellStyle name="Comma 2 3 3 2 2 3 4" xfId="9820" xr:uid="{00000000-0005-0000-0000-0000761A0000}"/>
    <cellStyle name="Comma 2 3 3 2 2 3 4 2" xfId="25231" xr:uid="{00000000-0005-0000-0000-0000771A0000}"/>
    <cellStyle name="Comma 2 3 3 2 2 3 4 2 2" xfId="56055" xr:uid="{00000000-0005-0000-0000-0000781A0000}"/>
    <cellStyle name="Comma 2 3 3 2 2 3 4 3" xfId="40645" xr:uid="{00000000-0005-0000-0000-0000791A0000}"/>
    <cellStyle name="Comma 2 3 3 2 2 3 5" xfId="17422" xr:uid="{00000000-0005-0000-0000-00007A1A0000}"/>
    <cellStyle name="Comma 2 3 3 2 2 3 5 2" xfId="48246" xr:uid="{00000000-0005-0000-0000-00007B1A0000}"/>
    <cellStyle name="Comma 2 3 3 2 2 3 6" xfId="32836" xr:uid="{00000000-0005-0000-0000-00007C1A0000}"/>
    <cellStyle name="Comma 2 3 3 2 2 4" xfId="2643" xr:uid="{00000000-0005-0000-0000-00007D1A0000}"/>
    <cellStyle name="Comma 2 3 3 2 2 4 2" xfId="6446" xr:uid="{00000000-0005-0000-0000-00007E1A0000}"/>
    <cellStyle name="Comma 2 3 3 2 2 4 2 2" xfId="14256" xr:uid="{00000000-0005-0000-0000-00007F1A0000}"/>
    <cellStyle name="Comma 2 3 3 2 2 4 2 2 2" xfId="29667" xr:uid="{00000000-0005-0000-0000-0000801A0000}"/>
    <cellStyle name="Comma 2 3 3 2 2 4 2 2 2 2" xfId="60491" xr:uid="{00000000-0005-0000-0000-0000811A0000}"/>
    <cellStyle name="Comma 2 3 3 2 2 4 2 2 3" xfId="45081" xr:uid="{00000000-0005-0000-0000-0000821A0000}"/>
    <cellStyle name="Comma 2 3 3 2 2 4 2 3" xfId="21858" xr:uid="{00000000-0005-0000-0000-0000831A0000}"/>
    <cellStyle name="Comma 2 3 3 2 2 4 2 3 2" xfId="52682" xr:uid="{00000000-0005-0000-0000-0000841A0000}"/>
    <cellStyle name="Comma 2 3 3 2 2 4 2 4" xfId="37272" xr:uid="{00000000-0005-0000-0000-0000851A0000}"/>
    <cellStyle name="Comma 2 3 3 2 2 4 3" xfId="10453" xr:uid="{00000000-0005-0000-0000-0000861A0000}"/>
    <cellStyle name="Comma 2 3 3 2 2 4 3 2" xfId="25864" xr:uid="{00000000-0005-0000-0000-0000871A0000}"/>
    <cellStyle name="Comma 2 3 3 2 2 4 3 2 2" xfId="56688" xr:uid="{00000000-0005-0000-0000-0000881A0000}"/>
    <cellStyle name="Comma 2 3 3 2 2 4 3 3" xfId="41278" xr:uid="{00000000-0005-0000-0000-0000891A0000}"/>
    <cellStyle name="Comma 2 3 3 2 2 4 4" xfId="18055" xr:uid="{00000000-0005-0000-0000-00008A1A0000}"/>
    <cellStyle name="Comma 2 3 3 2 2 4 4 2" xfId="48879" xr:uid="{00000000-0005-0000-0000-00008B1A0000}"/>
    <cellStyle name="Comma 2 3 3 2 2 4 5" xfId="33469" xr:uid="{00000000-0005-0000-0000-00008C1A0000}"/>
    <cellStyle name="Comma 2 3 3 2 2 5" xfId="4547" xr:uid="{00000000-0005-0000-0000-00008D1A0000}"/>
    <cellStyle name="Comma 2 3 3 2 2 5 2" xfId="12357" xr:uid="{00000000-0005-0000-0000-00008E1A0000}"/>
    <cellStyle name="Comma 2 3 3 2 2 5 2 2" xfId="27768" xr:uid="{00000000-0005-0000-0000-00008F1A0000}"/>
    <cellStyle name="Comma 2 3 3 2 2 5 2 2 2" xfId="58592" xr:uid="{00000000-0005-0000-0000-0000901A0000}"/>
    <cellStyle name="Comma 2 3 3 2 2 5 2 3" xfId="43182" xr:uid="{00000000-0005-0000-0000-0000911A0000}"/>
    <cellStyle name="Comma 2 3 3 2 2 5 3" xfId="19959" xr:uid="{00000000-0005-0000-0000-0000921A0000}"/>
    <cellStyle name="Comma 2 3 3 2 2 5 3 2" xfId="50783" xr:uid="{00000000-0005-0000-0000-0000931A0000}"/>
    <cellStyle name="Comma 2 3 3 2 2 5 4" xfId="35373" xr:uid="{00000000-0005-0000-0000-0000941A0000}"/>
    <cellStyle name="Comma 2 3 3 2 2 6" xfId="8554" xr:uid="{00000000-0005-0000-0000-0000951A0000}"/>
    <cellStyle name="Comma 2 3 3 2 2 6 2" xfId="23965" xr:uid="{00000000-0005-0000-0000-0000961A0000}"/>
    <cellStyle name="Comma 2 3 3 2 2 6 2 2" xfId="54789" xr:uid="{00000000-0005-0000-0000-0000971A0000}"/>
    <cellStyle name="Comma 2 3 3 2 2 6 3" xfId="39379" xr:uid="{00000000-0005-0000-0000-0000981A0000}"/>
    <cellStyle name="Comma 2 3 3 2 2 7" xfId="16156" xr:uid="{00000000-0005-0000-0000-0000991A0000}"/>
    <cellStyle name="Comma 2 3 3 2 2 7 2" xfId="46980" xr:uid="{00000000-0005-0000-0000-00009A1A0000}"/>
    <cellStyle name="Comma 2 3 3 2 2 8" xfId="31570" xr:uid="{00000000-0005-0000-0000-00009B1A0000}"/>
    <cellStyle name="Comma 2 3 3 2 3" xfId="535" xr:uid="{00000000-0005-0000-0000-00009C1A0000}"/>
    <cellStyle name="Comma 2 3 3 2 3 2" xfId="1168" xr:uid="{00000000-0005-0000-0000-00009D1A0000}"/>
    <cellStyle name="Comma 2 3 3 2 3 2 2" xfId="3067" xr:uid="{00000000-0005-0000-0000-00009E1A0000}"/>
    <cellStyle name="Comma 2 3 3 2 3 2 2 2" xfId="6870" xr:uid="{00000000-0005-0000-0000-00009F1A0000}"/>
    <cellStyle name="Comma 2 3 3 2 3 2 2 2 2" xfId="14680" xr:uid="{00000000-0005-0000-0000-0000A01A0000}"/>
    <cellStyle name="Comma 2 3 3 2 3 2 2 2 2 2" xfId="30091" xr:uid="{00000000-0005-0000-0000-0000A11A0000}"/>
    <cellStyle name="Comma 2 3 3 2 3 2 2 2 2 2 2" xfId="60915" xr:uid="{00000000-0005-0000-0000-0000A21A0000}"/>
    <cellStyle name="Comma 2 3 3 2 3 2 2 2 2 3" xfId="45505" xr:uid="{00000000-0005-0000-0000-0000A31A0000}"/>
    <cellStyle name="Comma 2 3 3 2 3 2 2 2 3" xfId="22282" xr:uid="{00000000-0005-0000-0000-0000A41A0000}"/>
    <cellStyle name="Comma 2 3 3 2 3 2 2 2 3 2" xfId="53106" xr:uid="{00000000-0005-0000-0000-0000A51A0000}"/>
    <cellStyle name="Comma 2 3 3 2 3 2 2 2 4" xfId="37696" xr:uid="{00000000-0005-0000-0000-0000A61A0000}"/>
    <cellStyle name="Comma 2 3 3 2 3 2 2 3" xfId="10877" xr:uid="{00000000-0005-0000-0000-0000A71A0000}"/>
    <cellStyle name="Comma 2 3 3 2 3 2 2 3 2" xfId="26288" xr:uid="{00000000-0005-0000-0000-0000A81A0000}"/>
    <cellStyle name="Comma 2 3 3 2 3 2 2 3 2 2" xfId="57112" xr:uid="{00000000-0005-0000-0000-0000A91A0000}"/>
    <cellStyle name="Comma 2 3 3 2 3 2 2 3 3" xfId="41702" xr:uid="{00000000-0005-0000-0000-0000AA1A0000}"/>
    <cellStyle name="Comma 2 3 3 2 3 2 2 4" xfId="18479" xr:uid="{00000000-0005-0000-0000-0000AB1A0000}"/>
    <cellStyle name="Comma 2 3 3 2 3 2 2 4 2" xfId="49303" xr:uid="{00000000-0005-0000-0000-0000AC1A0000}"/>
    <cellStyle name="Comma 2 3 3 2 3 2 2 5" xfId="33893" xr:uid="{00000000-0005-0000-0000-0000AD1A0000}"/>
    <cellStyle name="Comma 2 3 3 2 3 2 3" xfId="4971" xr:uid="{00000000-0005-0000-0000-0000AE1A0000}"/>
    <cellStyle name="Comma 2 3 3 2 3 2 3 2" xfId="12781" xr:uid="{00000000-0005-0000-0000-0000AF1A0000}"/>
    <cellStyle name="Comma 2 3 3 2 3 2 3 2 2" xfId="28192" xr:uid="{00000000-0005-0000-0000-0000B01A0000}"/>
    <cellStyle name="Comma 2 3 3 2 3 2 3 2 2 2" xfId="59016" xr:uid="{00000000-0005-0000-0000-0000B11A0000}"/>
    <cellStyle name="Comma 2 3 3 2 3 2 3 2 3" xfId="43606" xr:uid="{00000000-0005-0000-0000-0000B21A0000}"/>
    <cellStyle name="Comma 2 3 3 2 3 2 3 3" xfId="20383" xr:uid="{00000000-0005-0000-0000-0000B31A0000}"/>
    <cellStyle name="Comma 2 3 3 2 3 2 3 3 2" xfId="51207" xr:uid="{00000000-0005-0000-0000-0000B41A0000}"/>
    <cellStyle name="Comma 2 3 3 2 3 2 3 4" xfId="35797" xr:uid="{00000000-0005-0000-0000-0000B51A0000}"/>
    <cellStyle name="Comma 2 3 3 2 3 2 4" xfId="8978" xr:uid="{00000000-0005-0000-0000-0000B61A0000}"/>
    <cellStyle name="Comma 2 3 3 2 3 2 4 2" xfId="24389" xr:uid="{00000000-0005-0000-0000-0000B71A0000}"/>
    <cellStyle name="Comma 2 3 3 2 3 2 4 2 2" xfId="55213" xr:uid="{00000000-0005-0000-0000-0000B81A0000}"/>
    <cellStyle name="Comma 2 3 3 2 3 2 4 3" xfId="39803" xr:uid="{00000000-0005-0000-0000-0000B91A0000}"/>
    <cellStyle name="Comma 2 3 3 2 3 2 5" xfId="16580" xr:uid="{00000000-0005-0000-0000-0000BA1A0000}"/>
    <cellStyle name="Comma 2 3 3 2 3 2 5 2" xfId="47404" xr:uid="{00000000-0005-0000-0000-0000BB1A0000}"/>
    <cellStyle name="Comma 2 3 3 2 3 2 6" xfId="31994" xr:uid="{00000000-0005-0000-0000-0000BC1A0000}"/>
    <cellStyle name="Comma 2 3 3 2 3 3" xfId="1801" xr:uid="{00000000-0005-0000-0000-0000BD1A0000}"/>
    <cellStyle name="Comma 2 3 3 2 3 3 2" xfId="3700" xr:uid="{00000000-0005-0000-0000-0000BE1A0000}"/>
    <cellStyle name="Comma 2 3 3 2 3 3 2 2" xfId="7503" xr:uid="{00000000-0005-0000-0000-0000BF1A0000}"/>
    <cellStyle name="Comma 2 3 3 2 3 3 2 2 2" xfId="15313" xr:uid="{00000000-0005-0000-0000-0000C01A0000}"/>
    <cellStyle name="Comma 2 3 3 2 3 3 2 2 2 2" xfId="30724" xr:uid="{00000000-0005-0000-0000-0000C11A0000}"/>
    <cellStyle name="Comma 2 3 3 2 3 3 2 2 2 2 2" xfId="61548" xr:uid="{00000000-0005-0000-0000-0000C21A0000}"/>
    <cellStyle name="Comma 2 3 3 2 3 3 2 2 2 3" xfId="46138" xr:uid="{00000000-0005-0000-0000-0000C31A0000}"/>
    <cellStyle name="Comma 2 3 3 2 3 3 2 2 3" xfId="22915" xr:uid="{00000000-0005-0000-0000-0000C41A0000}"/>
    <cellStyle name="Comma 2 3 3 2 3 3 2 2 3 2" xfId="53739" xr:uid="{00000000-0005-0000-0000-0000C51A0000}"/>
    <cellStyle name="Comma 2 3 3 2 3 3 2 2 4" xfId="38329" xr:uid="{00000000-0005-0000-0000-0000C61A0000}"/>
    <cellStyle name="Comma 2 3 3 2 3 3 2 3" xfId="11510" xr:uid="{00000000-0005-0000-0000-0000C71A0000}"/>
    <cellStyle name="Comma 2 3 3 2 3 3 2 3 2" xfId="26921" xr:uid="{00000000-0005-0000-0000-0000C81A0000}"/>
    <cellStyle name="Comma 2 3 3 2 3 3 2 3 2 2" xfId="57745" xr:uid="{00000000-0005-0000-0000-0000C91A0000}"/>
    <cellStyle name="Comma 2 3 3 2 3 3 2 3 3" xfId="42335" xr:uid="{00000000-0005-0000-0000-0000CA1A0000}"/>
    <cellStyle name="Comma 2 3 3 2 3 3 2 4" xfId="19112" xr:uid="{00000000-0005-0000-0000-0000CB1A0000}"/>
    <cellStyle name="Comma 2 3 3 2 3 3 2 4 2" xfId="49936" xr:uid="{00000000-0005-0000-0000-0000CC1A0000}"/>
    <cellStyle name="Comma 2 3 3 2 3 3 2 5" xfId="34526" xr:uid="{00000000-0005-0000-0000-0000CD1A0000}"/>
    <cellStyle name="Comma 2 3 3 2 3 3 3" xfId="5604" xr:uid="{00000000-0005-0000-0000-0000CE1A0000}"/>
    <cellStyle name="Comma 2 3 3 2 3 3 3 2" xfId="13414" xr:uid="{00000000-0005-0000-0000-0000CF1A0000}"/>
    <cellStyle name="Comma 2 3 3 2 3 3 3 2 2" xfId="28825" xr:uid="{00000000-0005-0000-0000-0000D01A0000}"/>
    <cellStyle name="Comma 2 3 3 2 3 3 3 2 2 2" xfId="59649" xr:uid="{00000000-0005-0000-0000-0000D11A0000}"/>
    <cellStyle name="Comma 2 3 3 2 3 3 3 2 3" xfId="44239" xr:uid="{00000000-0005-0000-0000-0000D21A0000}"/>
    <cellStyle name="Comma 2 3 3 2 3 3 3 3" xfId="21016" xr:uid="{00000000-0005-0000-0000-0000D31A0000}"/>
    <cellStyle name="Comma 2 3 3 2 3 3 3 3 2" xfId="51840" xr:uid="{00000000-0005-0000-0000-0000D41A0000}"/>
    <cellStyle name="Comma 2 3 3 2 3 3 3 4" xfId="36430" xr:uid="{00000000-0005-0000-0000-0000D51A0000}"/>
    <cellStyle name="Comma 2 3 3 2 3 3 4" xfId="9611" xr:uid="{00000000-0005-0000-0000-0000D61A0000}"/>
    <cellStyle name="Comma 2 3 3 2 3 3 4 2" xfId="25022" xr:uid="{00000000-0005-0000-0000-0000D71A0000}"/>
    <cellStyle name="Comma 2 3 3 2 3 3 4 2 2" xfId="55846" xr:uid="{00000000-0005-0000-0000-0000D81A0000}"/>
    <cellStyle name="Comma 2 3 3 2 3 3 4 3" xfId="40436" xr:uid="{00000000-0005-0000-0000-0000D91A0000}"/>
    <cellStyle name="Comma 2 3 3 2 3 3 5" xfId="17213" xr:uid="{00000000-0005-0000-0000-0000DA1A0000}"/>
    <cellStyle name="Comma 2 3 3 2 3 3 5 2" xfId="48037" xr:uid="{00000000-0005-0000-0000-0000DB1A0000}"/>
    <cellStyle name="Comma 2 3 3 2 3 3 6" xfId="32627" xr:uid="{00000000-0005-0000-0000-0000DC1A0000}"/>
    <cellStyle name="Comma 2 3 3 2 3 4" xfId="2434" xr:uid="{00000000-0005-0000-0000-0000DD1A0000}"/>
    <cellStyle name="Comma 2 3 3 2 3 4 2" xfId="6237" xr:uid="{00000000-0005-0000-0000-0000DE1A0000}"/>
    <cellStyle name="Comma 2 3 3 2 3 4 2 2" xfId="14047" xr:uid="{00000000-0005-0000-0000-0000DF1A0000}"/>
    <cellStyle name="Comma 2 3 3 2 3 4 2 2 2" xfId="29458" xr:uid="{00000000-0005-0000-0000-0000E01A0000}"/>
    <cellStyle name="Comma 2 3 3 2 3 4 2 2 2 2" xfId="60282" xr:uid="{00000000-0005-0000-0000-0000E11A0000}"/>
    <cellStyle name="Comma 2 3 3 2 3 4 2 2 3" xfId="44872" xr:uid="{00000000-0005-0000-0000-0000E21A0000}"/>
    <cellStyle name="Comma 2 3 3 2 3 4 2 3" xfId="21649" xr:uid="{00000000-0005-0000-0000-0000E31A0000}"/>
    <cellStyle name="Comma 2 3 3 2 3 4 2 3 2" xfId="52473" xr:uid="{00000000-0005-0000-0000-0000E41A0000}"/>
    <cellStyle name="Comma 2 3 3 2 3 4 2 4" xfId="37063" xr:uid="{00000000-0005-0000-0000-0000E51A0000}"/>
    <cellStyle name="Comma 2 3 3 2 3 4 3" xfId="10244" xr:uid="{00000000-0005-0000-0000-0000E61A0000}"/>
    <cellStyle name="Comma 2 3 3 2 3 4 3 2" xfId="25655" xr:uid="{00000000-0005-0000-0000-0000E71A0000}"/>
    <cellStyle name="Comma 2 3 3 2 3 4 3 2 2" xfId="56479" xr:uid="{00000000-0005-0000-0000-0000E81A0000}"/>
    <cellStyle name="Comma 2 3 3 2 3 4 3 3" xfId="41069" xr:uid="{00000000-0005-0000-0000-0000E91A0000}"/>
    <cellStyle name="Comma 2 3 3 2 3 4 4" xfId="17846" xr:uid="{00000000-0005-0000-0000-0000EA1A0000}"/>
    <cellStyle name="Comma 2 3 3 2 3 4 4 2" xfId="48670" xr:uid="{00000000-0005-0000-0000-0000EB1A0000}"/>
    <cellStyle name="Comma 2 3 3 2 3 4 5" xfId="33260" xr:uid="{00000000-0005-0000-0000-0000EC1A0000}"/>
    <cellStyle name="Comma 2 3 3 2 3 5" xfId="4338" xr:uid="{00000000-0005-0000-0000-0000ED1A0000}"/>
    <cellStyle name="Comma 2 3 3 2 3 5 2" xfId="12148" xr:uid="{00000000-0005-0000-0000-0000EE1A0000}"/>
    <cellStyle name="Comma 2 3 3 2 3 5 2 2" xfId="27559" xr:uid="{00000000-0005-0000-0000-0000EF1A0000}"/>
    <cellStyle name="Comma 2 3 3 2 3 5 2 2 2" xfId="58383" xr:uid="{00000000-0005-0000-0000-0000F01A0000}"/>
    <cellStyle name="Comma 2 3 3 2 3 5 2 3" xfId="42973" xr:uid="{00000000-0005-0000-0000-0000F11A0000}"/>
    <cellStyle name="Comma 2 3 3 2 3 5 3" xfId="19750" xr:uid="{00000000-0005-0000-0000-0000F21A0000}"/>
    <cellStyle name="Comma 2 3 3 2 3 5 3 2" xfId="50574" xr:uid="{00000000-0005-0000-0000-0000F31A0000}"/>
    <cellStyle name="Comma 2 3 3 2 3 5 4" xfId="35164" xr:uid="{00000000-0005-0000-0000-0000F41A0000}"/>
    <cellStyle name="Comma 2 3 3 2 3 6" xfId="8345" xr:uid="{00000000-0005-0000-0000-0000F51A0000}"/>
    <cellStyle name="Comma 2 3 3 2 3 6 2" xfId="23756" xr:uid="{00000000-0005-0000-0000-0000F61A0000}"/>
    <cellStyle name="Comma 2 3 3 2 3 6 2 2" xfId="54580" xr:uid="{00000000-0005-0000-0000-0000F71A0000}"/>
    <cellStyle name="Comma 2 3 3 2 3 6 3" xfId="39170" xr:uid="{00000000-0005-0000-0000-0000F81A0000}"/>
    <cellStyle name="Comma 2 3 3 2 3 7" xfId="15947" xr:uid="{00000000-0005-0000-0000-0000F91A0000}"/>
    <cellStyle name="Comma 2 3 3 2 3 7 2" xfId="46771" xr:uid="{00000000-0005-0000-0000-0000FA1A0000}"/>
    <cellStyle name="Comma 2 3 3 2 3 8" xfId="31361" xr:uid="{00000000-0005-0000-0000-0000FB1A0000}"/>
    <cellStyle name="Comma 2 3 3 2 4" xfId="955" xr:uid="{00000000-0005-0000-0000-0000FC1A0000}"/>
    <cellStyle name="Comma 2 3 3 2 4 2" xfId="2854" xr:uid="{00000000-0005-0000-0000-0000FD1A0000}"/>
    <cellStyle name="Comma 2 3 3 2 4 2 2" xfId="6657" xr:uid="{00000000-0005-0000-0000-0000FE1A0000}"/>
    <cellStyle name="Comma 2 3 3 2 4 2 2 2" xfId="14467" xr:uid="{00000000-0005-0000-0000-0000FF1A0000}"/>
    <cellStyle name="Comma 2 3 3 2 4 2 2 2 2" xfId="29878" xr:uid="{00000000-0005-0000-0000-0000001B0000}"/>
    <cellStyle name="Comma 2 3 3 2 4 2 2 2 2 2" xfId="60702" xr:uid="{00000000-0005-0000-0000-0000011B0000}"/>
    <cellStyle name="Comma 2 3 3 2 4 2 2 2 3" xfId="45292" xr:uid="{00000000-0005-0000-0000-0000021B0000}"/>
    <cellStyle name="Comma 2 3 3 2 4 2 2 3" xfId="22069" xr:uid="{00000000-0005-0000-0000-0000031B0000}"/>
    <cellStyle name="Comma 2 3 3 2 4 2 2 3 2" xfId="52893" xr:uid="{00000000-0005-0000-0000-0000041B0000}"/>
    <cellStyle name="Comma 2 3 3 2 4 2 2 4" xfId="37483" xr:uid="{00000000-0005-0000-0000-0000051B0000}"/>
    <cellStyle name="Comma 2 3 3 2 4 2 3" xfId="10664" xr:uid="{00000000-0005-0000-0000-0000061B0000}"/>
    <cellStyle name="Comma 2 3 3 2 4 2 3 2" xfId="26075" xr:uid="{00000000-0005-0000-0000-0000071B0000}"/>
    <cellStyle name="Comma 2 3 3 2 4 2 3 2 2" xfId="56899" xr:uid="{00000000-0005-0000-0000-0000081B0000}"/>
    <cellStyle name="Comma 2 3 3 2 4 2 3 3" xfId="41489" xr:uid="{00000000-0005-0000-0000-0000091B0000}"/>
    <cellStyle name="Comma 2 3 3 2 4 2 4" xfId="18266" xr:uid="{00000000-0005-0000-0000-00000A1B0000}"/>
    <cellStyle name="Comma 2 3 3 2 4 2 4 2" xfId="49090" xr:uid="{00000000-0005-0000-0000-00000B1B0000}"/>
    <cellStyle name="Comma 2 3 3 2 4 2 5" xfId="33680" xr:uid="{00000000-0005-0000-0000-00000C1B0000}"/>
    <cellStyle name="Comma 2 3 3 2 4 3" xfId="4758" xr:uid="{00000000-0005-0000-0000-00000D1B0000}"/>
    <cellStyle name="Comma 2 3 3 2 4 3 2" xfId="12568" xr:uid="{00000000-0005-0000-0000-00000E1B0000}"/>
    <cellStyle name="Comma 2 3 3 2 4 3 2 2" xfId="27979" xr:uid="{00000000-0005-0000-0000-00000F1B0000}"/>
    <cellStyle name="Comma 2 3 3 2 4 3 2 2 2" xfId="58803" xr:uid="{00000000-0005-0000-0000-0000101B0000}"/>
    <cellStyle name="Comma 2 3 3 2 4 3 2 3" xfId="43393" xr:uid="{00000000-0005-0000-0000-0000111B0000}"/>
    <cellStyle name="Comma 2 3 3 2 4 3 3" xfId="20170" xr:uid="{00000000-0005-0000-0000-0000121B0000}"/>
    <cellStyle name="Comma 2 3 3 2 4 3 3 2" xfId="50994" xr:uid="{00000000-0005-0000-0000-0000131B0000}"/>
    <cellStyle name="Comma 2 3 3 2 4 3 4" xfId="35584" xr:uid="{00000000-0005-0000-0000-0000141B0000}"/>
    <cellStyle name="Comma 2 3 3 2 4 4" xfId="8765" xr:uid="{00000000-0005-0000-0000-0000151B0000}"/>
    <cellStyle name="Comma 2 3 3 2 4 4 2" xfId="24176" xr:uid="{00000000-0005-0000-0000-0000161B0000}"/>
    <cellStyle name="Comma 2 3 3 2 4 4 2 2" xfId="55000" xr:uid="{00000000-0005-0000-0000-0000171B0000}"/>
    <cellStyle name="Comma 2 3 3 2 4 4 3" xfId="39590" xr:uid="{00000000-0005-0000-0000-0000181B0000}"/>
    <cellStyle name="Comma 2 3 3 2 4 5" xfId="16367" xr:uid="{00000000-0005-0000-0000-0000191B0000}"/>
    <cellStyle name="Comma 2 3 3 2 4 5 2" xfId="47191" xr:uid="{00000000-0005-0000-0000-00001A1B0000}"/>
    <cellStyle name="Comma 2 3 3 2 4 6" xfId="31781" xr:uid="{00000000-0005-0000-0000-00001B1B0000}"/>
    <cellStyle name="Comma 2 3 3 2 5" xfId="1588" xr:uid="{00000000-0005-0000-0000-00001C1B0000}"/>
    <cellStyle name="Comma 2 3 3 2 5 2" xfId="3487" xr:uid="{00000000-0005-0000-0000-00001D1B0000}"/>
    <cellStyle name="Comma 2 3 3 2 5 2 2" xfId="7290" xr:uid="{00000000-0005-0000-0000-00001E1B0000}"/>
    <cellStyle name="Comma 2 3 3 2 5 2 2 2" xfId="15100" xr:uid="{00000000-0005-0000-0000-00001F1B0000}"/>
    <cellStyle name="Comma 2 3 3 2 5 2 2 2 2" xfId="30511" xr:uid="{00000000-0005-0000-0000-0000201B0000}"/>
    <cellStyle name="Comma 2 3 3 2 5 2 2 2 2 2" xfId="61335" xr:uid="{00000000-0005-0000-0000-0000211B0000}"/>
    <cellStyle name="Comma 2 3 3 2 5 2 2 2 3" xfId="45925" xr:uid="{00000000-0005-0000-0000-0000221B0000}"/>
    <cellStyle name="Comma 2 3 3 2 5 2 2 3" xfId="22702" xr:uid="{00000000-0005-0000-0000-0000231B0000}"/>
    <cellStyle name="Comma 2 3 3 2 5 2 2 3 2" xfId="53526" xr:uid="{00000000-0005-0000-0000-0000241B0000}"/>
    <cellStyle name="Comma 2 3 3 2 5 2 2 4" xfId="38116" xr:uid="{00000000-0005-0000-0000-0000251B0000}"/>
    <cellStyle name="Comma 2 3 3 2 5 2 3" xfId="11297" xr:uid="{00000000-0005-0000-0000-0000261B0000}"/>
    <cellStyle name="Comma 2 3 3 2 5 2 3 2" xfId="26708" xr:uid="{00000000-0005-0000-0000-0000271B0000}"/>
    <cellStyle name="Comma 2 3 3 2 5 2 3 2 2" xfId="57532" xr:uid="{00000000-0005-0000-0000-0000281B0000}"/>
    <cellStyle name="Comma 2 3 3 2 5 2 3 3" xfId="42122" xr:uid="{00000000-0005-0000-0000-0000291B0000}"/>
    <cellStyle name="Comma 2 3 3 2 5 2 4" xfId="18899" xr:uid="{00000000-0005-0000-0000-00002A1B0000}"/>
    <cellStyle name="Comma 2 3 3 2 5 2 4 2" xfId="49723" xr:uid="{00000000-0005-0000-0000-00002B1B0000}"/>
    <cellStyle name="Comma 2 3 3 2 5 2 5" xfId="34313" xr:uid="{00000000-0005-0000-0000-00002C1B0000}"/>
    <cellStyle name="Comma 2 3 3 2 5 3" xfId="5391" xr:uid="{00000000-0005-0000-0000-00002D1B0000}"/>
    <cellStyle name="Comma 2 3 3 2 5 3 2" xfId="13201" xr:uid="{00000000-0005-0000-0000-00002E1B0000}"/>
    <cellStyle name="Comma 2 3 3 2 5 3 2 2" xfId="28612" xr:uid="{00000000-0005-0000-0000-00002F1B0000}"/>
    <cellStyle name="Comma 2 3 3 2 5 3 2 2 2" xfId="59436" xr:uid="{00000000-0005-0000-0000-0000301B0000}"/>
    <cellStyle name="Comma 2 3 3 2 5 3 2 3" xfId="44026" xr:uid="{00000000-0005-0000-0000-0000311B0000}"/>
    <cellStyle name="Comma 2 3 3 2 5 3 3" xfId="20803" xr:uid="{00000000-0005-0000-0000-0000321B0000}"/>
    <cellStyle name="Comma 2 3 3 2 5 3 3 2" xfId="51627" xr:uid="{00000000-0005-0000-0000-0000331B0000}"/>
    <cellStyle name="Comma 2 3 3 2 5 3 4" xfId="36217" xr:uid="{00000000-0005-0000-0000-0000341B0000}"/>
    <cellStyle name="Comma 2 3 3 2 5 4" xfId="9398" xr:uid="{00000000-0005-0000-0000-0000351B0000}"/>
    <cellStyle name="Comma 2 3 3 2 5 4 2" xfId="24809" xr:uid="{00000000-0005-0000-0000-0000361B0000}"/>
    <cellStyle name="Comma 2 3 3 2 5 4 2 2" xfId="55633" xr:uid="{00000000-0005-0000-0000-0000371B0000}"/>
    <cellStyle name="Comma 2 3 3 2 5 4 3" xfId="40223" xr:uid="{00000000-0005-0000-0000-0000381B0000}"/>
    <cellStyle name="Comma 2 3 3 2 5 5" xfId="17000" xr:uid="{00000000-0005-0000-0000-0000391B0000}"/>
    <cellStyle name="Comma 2 3 3 2 5 5 2" xfId="47824" xr:uid="{00000000-0005-0000-0000-00003A1B0000}"/>
    <cellStyle name="Comma 2 3 3 2 5 6" xfId="32414" xr:uid="{00000000-0005-0000-0000-00003B1B0000}"/>
    <cellStyle name="Comma 2 3 3 2 6" xfId="2221" xr:uid="{00000000-0005-0000-0000-00003C1B0000}"/>
    <cellStyle name="Comma 2 3 3 2 6 2" xfId="6024" xr:uid="{00000000-0005-0000-0000-00003D1B0000}"/>
    <cellStyle name="Comma 2 3 3 2 6 2 2" xfId="13834" xr:uid="{00000000-0005-0000-0000-00003E1B0000}"/>
    <cellStyle name="Comma 2 3 3 2 6 2 2 2" xfId="29245" xr:uid="{00000000-0005-0000-0000-00003F1B0000}"/>
    <cellStyle name="Comma 2 3 3 2 6 2 2 2 2" xfId="60069" xr:uid="{00000000-0005-0000-0000-0000401B0000}"/>
    <cellStyle name="Comma 2 3 3 2 6 2 2 3" xfId="44659" xr:uid="{00000000-0005-0000-0000-0000411B0000}"/>
    <cellStyle name="Comma 2 3 3 2 6 2 3" xfId="21436" xr:uid="{00000000-0005-0000-0000-0000421B0000}"/>
    <cellStyle name="Comma 2 3 3 2 6 2 3 2" xfId="52260" xr:uid="{00000000-0005-0000-0000-0000431B0000}"/>
    <cellStyle name="Comma 2 3 3 2 6 2 4" xfId="36850" xr:uid="{00000000-0005-0000-0000-0000441B0000}"/>
    <cellStyle name="Comma 2 3 3 2 6 3" xfId="10031" xr:uid="{00000000-0005-0000-0000-0000451B0000}"/>
    <cellStyle name="Comma 2 3 3 2 6 3 2" xfId="25442" xr:uid="{00000000-0005-0000-0000-0000461B0000}"/>
    <cellStyle name="Comma 2 3 3 2 6 3 2 2" xfId="56266" xr:uid="{00000000-0005-0000-0000-0000471B0000}"/>
    <cellStyle name="Comma 2 3 3 2 6 3 3" xfId="40856" xr:uid="{00000000-0005-0000-0000-0000481B0000}"/>
    <cellStyle name="Comma 2 3 3 2 6 4" xfId="17633" xr:uid="{00000000-0005-0000-0000-0000491B0000}"/>
    <cellStyle name="Comma 2 3 3 2 6 4 2" xfId="48457" xr:uid="{00000000-0005-0000-0000-00004A1B0000}"/>
    <cellStyle name="Comma 2 3 3 2 6 5" xfId="33047" xr:uid="{00000000-0005-0000-0000-00004B1B0000}"/>
    <cellStyle name="Comma 2 3 3 2 7" xfId="4125" xr:uid="{00000000-0005-0000-0000-00004C1B0000}"/>
    <cellStyle name="Comma 2 3 3 2 7 2" xfId="11935" xr:uid="{00000000-0005-0000-0000-00004D1B0000}"/>
    <cellStyle name="Comma 2 3 3 2 7 2 2" xfId="27346" xr:uid="{00000000-0005-0000-0000-00004E1B0000}"/>
    <cellStyle name="Comma 2 3 3 2 7 2 2 2" xfId="58170" xr:uid="{00000000-0005-0000-0000-00004F1B0000}"/>
    <cellStyle name="Comma 2 3 3 2 7 2 3" xfId="42760" xr:uid="{00000000-0005-0000-0000-0000501B0000}"/>
    <cellStyle name="Comma 2 3 3 2 7 3" xfId="19537" xr:uid="{00000000-0005-0000-0000-0000511B0000}"/>
    <cellStyle name="Comma 2 3 3 2 7 3 2" xfId="50361" xr:uid="{00000000-0005-0000-0000-0000521B0000}"/>
    <cellStyle name="Comma 2 3 3 2 7 4" xfId="34951" xr:uid="{00000000-0005-0000-0000-0000531B0000}"/>
    <cellStyle name="Comma 2 3 3 2 8" xfId="8132" xr:uid="{00000000-0005-0000-0000-0000541B0000}"/>
    <cellStyle name="Comma 2 3 3 2 8 2" xfId="23543" xr:uid="{00000000-0005-0000-0000-0000551B0000}"/>
    <cellStyle name="Comma 2 3 3 2 8 2 2" xfId="54367" xr:uid="{00000000-0005-0000-0000-0000561B0000}"/>
    <cellStyle name="Comma 2 3 3 2 8 3" xfId="38957" xr:uid="{00000000-0005-0000-0000-0000571B0000}"/>
    <cellStyle name="Comma 2 3 3 2 9" xfId="7923" xr:uid="{00000000-0005-0000-0000-0000581B0000}"/>
    <cellStyle name="Comma 2 3 3 2 9 2" xfId="23334" xr:uid="{00000000-0005-0000-0000-0000591B0000}"/>
    <cellStyle name="Comma 2 3 3 2 9 2 2" xfId="54158" xr:uid="{00000000-0005-0000-0000-00005A1B0000}"/>
    <cellStyle name="Comma 2 3 3 2 9 3" xfId="38748" xr:uid="{00000000-0005-0000-0000-00005B1B0000}"/>
    <cellStyle name="Comma 2 3 3 3" xfId="662" xr:uid="{00000000-0005-0000-0000-00005C1B0000}"/>
    <cellStyle name="Comma 2 3 3 3 2" xfId="1295" xr:uid="{00000000-0005-0000-0000-00005D1B0000}"/>
    <cellStyle name="Comma 2 3 3 3 2 2" xfId="3194" xr:uid="{00000000-0005-0000-0000-00005E1B0000}"/>
    <cellStyle name="Comma 2 3 3 3 2 2 2" xfId="6997" xr:uid="{00000000-0005-0000-0000-00005F1B0000}"/>
    <cellStyle name="Comma 2 3 3 3 2 2 2 2" xfId="14807" xr:uid="{00000000-0005-0000-0000-0000601B0000}"/>
    <cellStyle name="Comma 2 3 3 3 2 2 2 2 2" xfId="30218" xr:uid="{00000000-0005-0000-0000-0000611B0000}"/>
    <cellStyle name="Comma 2 3 3 3 2 2 2 2 2 2" xfId="61042" xr:uid="{00000000-0005-0000-0000-0000621B0000}"/>
    <cellStyle name="Comma 2 3 3 3 2 2 2 2 3" xfId="45632" xr:uid="{00000000-0005-0000-0000-0000631B0000}"/>
    <cellStyle name="Comma 2 3 3 3 2 2 2 3" xfId="22409" xr:uid="{00000000-0005-0000-0000-0000641B0000}"/>
    <cellStyle name="Comma 2 3 3 3 2 2 2 3 2" xfId="53233" xr:uid="{00000000-0005-0000-0000-0000651B0000}"/>
    <cellStyle name="Comma 2 3 3 3 2 2 2 4" xfId="37823" xr:uid="{00000000-0005-0000-0000-0000661B0000}"/>
    <cellStyle name="Comma 2 3 3 3 2 2 3" xfId="11004" xr:uid="{00000000-0005-0000-0000-0000671B0000}"/>
    <cellStyle name="Comma 2 3 3 3 2 2 3 2" xfId="26415" xr:uid="{00000000-0005-0000-0000-0000681B0000}"/>
    <cellStyle name="Comma 2 3 3 3 2 2 3 2 2" xfId="57239" xr:uid="{00000000-0005-0000-0000-0000691B0000}"/>
    <cellStyle name="Comma 2 3 3 3 2 2 3 3" xfId="41829" xr:uid="{00000000-0005-0000-0000-00006A1B0000}"/>
    <cellStyle name="Comma 2 3 3 3 2 2 4" xfId="18606" xr:uid="{00000000-0005-0000-0000-00006B1B0000}"/>
    <cellStyle name="Comma 2 3 3 3 2 2 4 2" xfId="49430" xr:uid="{00000000-0005-0000-0000-00006C1B0000}"/>
    <cellStyle name="Comma 2 3 3 3 2 2 5" xfId="34020" xr:uid="{00000000-0005-0000-0000-00006D1B0000}"/>
    <cellStyle name="Comma 2 3 3 3 2 3" xfId="5098" xr:uid="{00000000-0005-0000-0000-00006E1B0000}"/>
    <cellStyle name="Comma 2 3 3 3 2 3 2" xfId="12908" xr:uid="{00000000-0005-0000-0000-00006F1B0000}"/>
    <cellStyle name="Comma 2 3 3 3 2 3 2 2" xfId="28319" xr:uid="{00000000-0005-0000-0000-0000701B0000}"/>
    <cellStyle name="Comma 2 3 3 3 2 3 2 2 2" xfId="59143" xr:uid="{00000000-0005-0000-0000-0000711B0000}"/>
    <cellStyle name="Comma 2 3 3 3 2 3 2 3" xfId="43733" xr:uid="{00000000-0005-0000-0000-0000721B0000}"/>
    <cellStyle name="Comma 2 3 3 3 2 3 3" xfId="20510" xr:uid="{00000000-0005-0000-0000-0000731B0000}"/>
    <cellStyle name="Comma 2 3 3 3 2 3 3 2" xfId="51334" xr:uid="{00000000-0005-0000-0000-0000741B0000}"/>
    <cellStyle name="Comma 2 3 3 3 2 3 4" xfId="35924" xr:uid="{00000000-0005-0000-0000-0000751B0000}"/>
    <cellStyle name="Comma 2 3 3 3 2 4" xfId="9105" xr:uid="{00000000-0005-0000-0000-0000761B0000}"/>
    <cellStyle name="Comma 2 3 3 3 2 4 2" xfId="24516" xr:uid="{00000000-0005-0000-0000-0000771B0000}"/>
    <cellStyle name="Comma 2 3 3 3 2 4 2 2" xfId="55340" xr:uid="{00000000-0005-0000-0000-0000781B0000}"/>
    <cellStyle name="Comma 2 3 3 3 2 4 3" xfId="39930" xr:uid="{00000000-0005-0000-0000-0000791B0000}"/>
    <cellStyle name="Comma 2 3 3 3 2 5" xfId="16707" xr:uid="{00000000-0005-0000-0000-00007A1B0000}"/>
    <cellStyle name="Comma 2 3 3 3 2 5 2" xfId="47531" xr:uid="{00000000-0005-0000-0000-00007B1B0000}"/>
    <cellStyle name="Comma 2 3 3 3 2 6" xfId="32121" xr:uid="{00000000-0005-0000-0000-00007C1B0000}"/>
    <cellStyle name="Comma 2 3 3 3 3" xfId="1928" xr:uid="{00000000-0005-0000-0000-00007D1B0000}"/>
    <cellStyle name="Comma 2 3 3 3 3 2" xfId="3827" xr:uid="{00000000-0005-0000-0000-00007E1B0000}"/>
    <cellStyle name="Comma 2 3 3 3 3 2 2" xfId="7630" xr:uid="{00000000-0005-0000-0000-00007F1B0000}"/>
    <cellStyle name="Comma 2 3 3 3 3 2 2 2" xfId="15440" xr:uid="{00000000-0005-0000-0000-0000801B0000}"/>
    <cellStyle name="Comma 2 3 3 3 3 2 2 2 2" xfId="30851" xr:uid="{00000000-0005-0000-0000-0000811B0000}"/>
    <cellStyle name="Comma 2 3 3 3 3 2 2 2 2 2" xfId="61675" xr:uid="{00000000-0005-0000-0000-0000821B0000}"/>
    <cellStyle name="Comma 2 3 3 3 3 2 2 2 3" xfId="46265" xr:uid="{00000000-0005-0000-0000-0000831B0000}"/>
    <cellStyle name="Comma 2 3 3 3 3 2 2 3" xfId="23042" xr:uid="{00000000-0005-0000-0000-0000841B0000}"/>
    <cellStyle name="Comma 2 3 3 3 3 2 2 3 2" xfId="53866" xr:uid="{00000000-0005-0000-0000-0000851B0000}"/>
    <cellStyle name="Comma 2 3 3 3 3 2 2 4" xfId="38456" xr:uid="{00000000-0005-0000-0000-0000861B0000}"/>
    <cellStyle name="Comma 2 3 3 3 3 2 3" xfId="11637" xr:uid="{00000000-0005-0000-0000-0000871B0000}"/>
    <cellStyle name="Comma 2 3 3 3 3 2 3 2" xfId="27048" xr:uid="{00000000-0005-0000-0000-0000881B0000}"/>
    <cellStyle name="Comma 2 3 3 3 3 2 3 2 2" xfId="57872" xr:uid="{00000000-0005-0000-0000-0000891B0000}"/>
    <cellStyle name="Comma 2 3 3 3 3 2 3 3" xfId="42462" xr:uid="{00000000-0005-0000-0000-00008A1B0000}"/>
    <cellStyle name="Comma 2 3 3 3 3 2 4" xfId="19239" xr:uid="{00000000-0005-0000-0000-00008B1B0000}"/>
    <cellStyle name="Comma 2 3 3 3 3 2 4 2" xfId="50063" xr:uid="{00000000-0005-0000-0000-00008C1B0000}"/>
    <cellStyle name="Comma 2 3 3 3 3 2 5" xfId="34653" xr:uid="{00000000-0005-0000-0000-00008D1B0000}"/>
    <cellStyle name="Comma 2 3 3 3 3 3" xfId="5731" xr:uid="{00000000-0005-0000-0000-00008E1B0000}"/>
    <cellStyle name="Comma 2 3 3 3 3 3 2" xfId="13541" xr:uid="{00000000-0005-0000-0000-00008F1B0000}"/>
    <cellStyle name="Comma 2 3 3 3 3 3 2 2" xfId="28952" xr:uid="{00000000-0005-0000-0000-0000901B0000}"/>
    <cellStyle name="Comma 2 3 3 3 3 3 2 2 2" xfId="59776" xr:uid="{00000000-0005-0000-0000-0000911B0000}"/>
    <cellStyle name="Comma 2 3 3 3 3 3 2 3" xfId="44366" xr:uid="{00000000-0005-0000-0000-0000921B0000}"/>
    <cellStyle name="Comma 2 3 3 3 3 3 3" xfId="21143" xr:uid="{00000000-0005-0000-0000-0000931B0000}"/>
    <cellStyle name="Comma 2 3 3 3 3 3 3 2" xfId="51967" xr:uid="{00000000-0005-0000-0000-0000941B0000}"/>
    <cellStyle name="Comma 2 3 3 3 3 3 4" xfId="36557" xr:uid="{00000000-0005-0000-0000-0000951B0000}"/>
    <cellStyle name="Comma 2 3 3 3 3 4" xfId="9738" xr:uid="{00000000-0005-0000-0000-0000961B0000}"/>
    <cellStyle name="Comma 2 3 3 3 3 4 2" xfId="25149" xr:uid="{00000000-0005-0000-0000-0000971B0000}"/>
    <cellStyle name="Comma 2 3 3 3 3 4 2 2" xfId="55973" xr:uid="{00000000-0005-0000-0000-0000981B0000}"/>
    <cellStyle name="Comma 2 3 3 3 3 4 3" xfId="40563" xr:uid="{00000000-0005-0000-0000-0000991B0000}"/>
    <cellStyle name="Comma 2 3 3 3 3 5" xfId="17340" xr:uid="{00000000-0005-0000-0000-00009A1B0000}"/>
    <cellStyle name="Comma 2 3 3 3 3 5 2" xfId="48164" xr:uid="{00000000-0005-0000-0000-00009B1B0000}"/>
    <cellStyle name="Comma 2 3 3 3 3 6" xfId="32754" xr:uid="{00000000-0005-0000-0000-00009C1B0000}"/>
    <cellStyle name="Comma 2 3 3 3 4" xfId="2561" xr:uid="{00000000-0005-0000-0000-00009D1B0000}"/>
    <cellStyle name="Comma 2 3 3 3 4 2" xfId="6364" xr:uid="{00000000-0005-0000-0000-00009E1B0000}"/>
    <cellStyle name="Comma 2 3 3 3 4 2 2" xfId="14174" xr:uid="{00000000-0005-0000-0000-00009F1B0000}"/>
    <cellStyle name="Comma 2 3 3 3 4 2 2 2" xfId="29585" xr:uid="{00000000-0005-0000-0000-0000A01B0000}"/>
    <cellStyle name="Comma 2 3 3 3 4 2 2 2 2" xfId="60409" xr:uid="{00000000-0005-0000-0000-0000A11B0000}"/>
    <cellStyle name="Comma 2 3 3 3 4 2 2 3" xfId="44999" xr:uid="{00000000-0005-0000-0000-0000A21B0000}"/>
    <cellStyle name="Comma 2 3 3 3 4 2 3" xfId="21776" xr:uid="{00000000-0005-0000-0000-0000A31B0000}"/>
    <cellStyle name="Comma 2 3 3 3 4 2 3 2" xfId="52600" xr:uid="{00000000-0005-0000-0000-0000A41B0000}"/>
    <cellStyle name="Comma 2 3 3 3 4 2 4" xfId="37190" xr:uid="{00000000-0005-0000-0000-0000A51B0000}"/>
    <cellStyle name="Comma 2 3 3 3 4 3" xfId="10371" xr:uid="{00000000-0005-0000-0000-0000A61B0000}"/>
    <cellStyle name="Comma 2 3 3 3 4 3 2" xfId="25782" xr:uid="{00000000-0005-0000-0000-0000A71B0000}"/>
    <cellStyle name="Comma 2 3 3 3 4 3 2 2" xfId="56606" xr:uid="{00000000-0005-0000-0000-0000A81B0000}"/>
    <cellStyle name="Comma 2 3 3 3 4 3 3" xfId="41196" xr:uid="{00000000-0005-0000-0000-0000A91B0000}"/>
    <cellStyle name="Comma 2 3 3 3 4 4" xfId="17973" xr:uid="{00000000-0005-0000-0000-0000AA1B0000}"/>
    <cellStyle name="Comma 2 3 3 3 4 4 2" xfId="48797" xr:uid="{00000000-0005-0000-0000-0000AB1B0000}"/>
    <cellStyle name="Comma 2 3 3 3 4 5" xfId="33387" xr:uid="{00000000-0005-0000-0000-0000AC1B0000}"/>
    <cellStyle name="Comma 2 3 3 3 5" xfId="4465" xr:uid="{00000000-0005-0000-0000-0000AD1B0000}"/>
    <cellStyle name="Comma 2 3 3 3 5 2" xfId="12275" xr:uid="{00000000-0005-0000-0000-0000AE1B0000}"/>
    <cellStyle name="Comma 2 3 3 3 5 2 2" xfId="27686" xr:uid="{00000000-0005-0000-0000-0000AF1B0000}"/>
    <cellStyle name="Comma 2 3 3 3 5 2 2 2" xfId="58510" xr:uid="{00000000-0005-0000-0000-0000B01B0000}"/>
    <cellStyle name="Comma 2 3 3 3 5 2 3" xfId="43100" xr:uid="{00000000-0005-0000-0000-0000B11B0000}"/>
    <cellStyle name="Comma 2 3 3 3 5 3" xfId="19877" xr:uid="{00000000-0005-0000-0000-0000B21B0000}"/>
    <cellStyle name="Comma 2 3 3 3 5 3 2" xfId="50701" xr:uid="{00000000-0005-0000-0000-0000B31B0000}"/>
    <cellStyle name="Comma 2 3 3 3 5 4" xfId="35291" xr:uid="{00000000-0005-0000-0000-0000B41B0000}"/>
    <cellStyle name="Comma 2 3 3 3 6" xfId="8472" xr:uid="{00000000-0005-0000-0000-0000B51B0000}"/>
    <cellStyle name="Comma 2 3 3 3 6 2" xfId="23883" xr:uid="{00000000-0005-0000-0000-0000B61B0000}"/>
    <cellStyle name="Comma 2 3 3 3 6 2 2" xfId="54707" xr:uid="{00000000-0005-0000-0000-0000B71B0000}"/>
    <cellStyle name="Comma 2 3 3 3 6 3" xfId="39297" xr:uid="{00000000-0005-0000-0000-0000B81B0000}"/>
    <cellStyle name="Comma 2 3 3 3 7" xfId="16074" xr:uid="{00000000-0005-0000-0000-0000B91B0000}"/>
    <cellStyle name="Comma 2 3 3 3 7 2" xfId="46898" xr:uid="{00000000-0005-0000-0000-0000BA1B0000}"/>
    <cellStyle name="Comma 2 3 3 3 8" xfId="31488" xr:uid="{00000000-0005-0000-0000-0000BB1B0000}"/>
    <cellStyle name="Comma 2 3 3 4" xfId="453" xr:uid="{00000000-0005-0000-0000-0000BC1B0000}"/>
    <cellStyle name="Comma 2 3 3 4 2" xfId="1086" xr:uid="{00000000-0005-0000-0000-0000BD1B0000}"/>
    <cellStyle name="Comma 2 3 3 4 2 2" xfId="2985" xr:uid="{00000000-0005-0000-0000-0000BE1B0000}"/>
    <cellStyle name="Comma 2 3 3 4 2 2 2" xfId="6788" xr:uid="{00000000-0005-0000-0000-0000BF1B0000}"/>
    <cellStyle name="Comma 2 3 3 4 2 2 2 2" xfId="14598" xr:uid="{00000000-0005-0000-0000-0000C01B0000}"/>
    <cellStyle name="Comma 2 3 3 4 2 2 2 2 2" xfId="30009" xr:uid="{00000000-0005-0000-0000-0000C11B0000}"/>
    <cellStyle name="Comma 2 3 3 4 2 2 2 2 2 2" xfId="60833" xr:uid="{00000000-0005-0000-0000-0000C21B0000}"/>
    <cellStyle name="Comma 2 3 3 4 2 2 2 2 3" xfId="45423" xr:uid="{00000000-0005-0000-0000-0000C31B0000}"/>
    <cellStyle name="Comma 2 3 3 4 2 2 2 3" xfId="22200" xr:uid="{00000000-0005-0000-0000-0000C41B0000}"/>
    <cellStyle name="Comma 2 3 3 4 2 2 2 3 2" xfId="53024" xr:uid="{00000000-0005-0000-0000-0000C51B0000}"/>
    <cellStyle name="Comma 2 3 3 4 2 2 2 4" xfId="37614" xr:uid="{00000000-0005-0000-0000-0000C61B0000}"/>
    <cellStyle name="Comma 2 3 3 4 2 2 3" xfId="10795" xr:uid="{00000000-0005-0000-0000-0000C71B0000}"/>
    <cellStyle name="Comma 2 3 3 4 2 2 3 2" xfId="26206" xr:uid="{00000000-0005-0000-0000-0000C81B0000}"/>
    <cellStyle name="Comma 2 3 3 4 2 2 3 2 2" xfId="57030" xr:uid="{00000000-0005-0000-0000-0000C91B0000}"/>
    <cellStyle name="Comma 2 3 3 4 2 2 3 3" xfId="41620" xr:uid="{00000000-0005-0000-0000-0000CA1B0000}"/>
    <cellStyle name="Comma 2 3 3 4 2 2 4" xfId="18397" xr:uid="{00000000-0005-0000-0000-0000CB1B0000}"/>
    <cellStyle name="Comma 2 3 3 4 2 2 4 2" xfId="49221" xr:uid="{00000000-0005-0000-0000-0000CC1B0000}"/>
    <cellStyle name="Comma 2 3 3 4 2 2 5" xfId="33811" xr:uid="{00000000-0005-0000-0000-0000CD1B0000}"/>
    <cellStyle name="Comma 2 3 3 4 2 3" xfId="4889" xr:uid="{00000000-0005-0000-0000-0000CE1B0000}"/>
    <cellStyle name="Comma 2 3 3 4 2 3 2" xfId="12699" xr:uid="{00000000-0005-0000-0000-0000CF1B0000}"/>
    <cellStyle name="Comma 2 3 3 4 2 3 2 2" xfId="28110" xr:uid="{00000000-0005-0000-0000-0000D01B0000}"/>
    <cellStyle name="Comma 2 3 3 4 2 3 2 2 2" xfId="58934" xr:uid="{00000000-0005-0000-0000-0000D11B0000}"/>
    <cellStyle name="Comma 2 3 3 4 2 3 2 3" xfId="43524" xr:uid="{00000000-0005-0000-0000-0000D21B0000}"/>
    <cellStyle name="Comma 2 3 3 4 2 3 3" xfId="20301" xr:uid="{00000000-0005-0000-0000-0000D31B0000}"/>
    <cellStyle name="Comma 2 3 3 4 2 3 3 2" xfId="51125" xr:uid="{00000000-0005-0000-0000-0000D41B0000}"/>
    <cellStyle name="Comma 2 3 3 4 2 3 4" xfId="35715" xr:uid="{00000000-0005-0000-0000-0000D51B0000}"/>
    <cellStyle name="Comma 2 3 3 4 2 4" xfId="8896" xr:uid="{00000000-0005-0000-0000-0000D61B0000}"/>
    <cellStyle name="Comma 2 3 3 4 2 4 2" xfId="24307" xr:uid="{00000000-0005-0000-0000-0000D71B0000}"/>
    <cellStyle name="Comma 2 3 3 4 2 4 2 2" xfId="55131" xr:uid="{00000000-0005-0000-0000-0000D81B0000}"/>
    <cellStyle name="Comma 2 3 3 4 2 4 3" xfId="39721" xr:uid="{00000000-0005-0000-0000-0000D91B0000}"/>
    <cellStyle name="Comma 2 3 3 4 2 5" xfId="16498" xr:uid="{00000000-0005-0000-0000-0000DA1B0000}"/>
    <cellStyle name="Comma 2 3 3 4 2 5 2" xfId="47322" xr:uid="{00000000-0005-0000-0000-0000DB1B0000}"/>
    <cellStyle name="Comma 2 3 3 4 2 6" xfId="31912" xr:uid="{00000000-0005-0000-0000-0000DC1B0000}"/>
    <cellStyle name="Comma 2 3 3 4 3" xfId="1719" xr:uid="{00000000-0005-0000-0000-0000DD1B0000}"/>
    <cellStyle name="Comma 2 3 3 4 3 2" xfId="3618" xr:uid="{00000000-0005-0000-0000-0000DE1B0000}"/>
    <cellStyle name="Comma 2 3 3 4 3 2 2" xfId="7421" xr:uid="{00000000-0005-0000-0000-0000DF1B0000}"/>
    <cellStyle name="Comma 2 3 3 4 3 2 2 2" xfId="15231" xr:uid="{00000000-0005-0000-0000-0000E01B0000}"/>
    <cellStyle name="Comma 2 3 3 4 3 2 2 2 2" xfId="30642" xr:uid="{00000000-0005-0000-0000-0000E11B0000}"/>
    <cellStyle name="Comma 2 3 3 4 3 2 2 2 2 2" xfId="61466" xr:uid="{00000000-0005-0000-0000-0000E21B0000}"/>
    <cellStyle name="Comma 2 3 3 4 3 2 2 2 3" xfId="46056" xr:uid="{00000000-0005-0000-0000-0000E31B0000}"/>
    <cellStyle name="Comma 2 3 3 4 3 2 2 3" xfId="22833" xr:uid="{00000000-0005-0000-0000-0000E41B0000}"/>
    <cellStyle name="Comma 2 3 3 4 3 2 2 3 2" xfId="53657" xr:uid="{00000000-0005-0000-0000-0000E51B0000}"/>
    <cellStyle name="Comma 2 3 3 4 3 2 2 4" xfId="38247" xr:uid="{00000000-0005-0000-0000-0000E61B0000}"/>
    <cellStyle name="Comma 2 3 3 4 3 2 3" xfId="11428" xr:uid="{00000000-0005-0000-0000-0000E71B0000}"/>
    <cellStyle name="Comma 2 3 3 4 3 2 3 2" xfId="26839" xr:uid="{00000000-0005-0000-0000-0000E81B0000}"/>
    <cellStyle name="Comma 2 3 3 4 3 2 3 2 2" xfId="57663" xr:uid="{00000000-0005-0000-0000-0000E91B0000}"/>
    <cellStyle name="Comma 2 3 3 4 3 2 3 3" xfId="42253" xr:uid="{00000000-0005-0000-0000-0000EA1B0000}"/>
    <cellStyle name="Comma 2 3 3 4 3 2 4" xfId="19030" xr:uid="{00000000-0005-0000-0000-0000EB1B0000}"/>
    <cellStyle name="Comma 2 3 3 4 3 2 4 2" xfId="49854" xr:uid="{00000000-0005-0000-0000-0000EC1B0000}"/>
    <cellStyle name="Comma 2 3 3 4 3 2 5" xfId="34444" xr:uid="{00000000-0005-0000-0000-0000ED1B0000}"/>
    <cellStyle name="Comma 2 3 3 4 3 3" xfId="5522" xr:uid="{00000000-0005-0000-0000-0000EE1B0000}"/>
    <cellStyle name="Comma 2 3 3 4 3 3 2" xfId="13332" xr:uid="{00000000-0005-0000-0000-0000EF1B0000}"/>
    <cellStyle name="Comma 2 3 3 4 3 3 2 2" xfId="28743" xr:uid="{00000000-0005-0000-0000-0000F01B0000}"/>
    <cellStyle name="Comma 2 3 3 4 3 3 2 2 2" xfId="59567" xr:uid="{00000000-0005-0000-0000-0000F11B0000}"/>
    <cellStyle name="Comma 2 3 3 4 3 3 2 3" xfId="44157" xr:uid="{00000000-0005-0000-0000-0000F21B0000}"/>
    <cellStyle name="Comma 2 3 3 4 3 3 3" xfId="20934" xr:uid="{00000000-0005-0000-0000-0000F31B0000}"/>
    <cellStyle name="Comma 2 3 3 4 3 3 3 2" xfId="51758" xr:uid="{00000000-0005-0000-0000-0000F41B0000}"/>
    <cellStyle name="Comma 2 3 3 4 3 3 4" xfId="36348" xr:uid="{00000000-0005-0000-0000-0000F51B0000}"/>
    <cellStyle name="Comma 2 3 3 4 3 4" xfId="9529" xr:uid="{00000000-0005-0000-0000-0000F61B0000}"/>
    <cellStyle name="Comma 2 3 3 4 3 4 2" xfId="24940" xr:uid="{00000000-0005-0000-0000-0000F71B0000}"/>
    <cellStyle name="Comma 2 3 3 4 3 4 2 2" xfId="55764" xr:uid="{00000000-0005-0000-0000-0000F81B0000}"/>
    <cellStyle name="Comma 2 3 3 4 3 4 3" xfId="40354" xr:uid="{00000000-0005-0000-0000-0000F91B0000}"/>
    <cellStyle name="Comma 2 3 3 4 3 5" xfId="17131" xr:uid="{00000000-0005-0000-0000-0000FA1B0000}"/>
    <cellStyle name="Comma 2 3 3 4 3 5 2" xfId="47955" xr:uid="{00000000-0005-0000-0000-0000FB1B0000}"/>
    <cellStyle name="Comma 2 3 3 4 3 6" xfId="32545" xr:uid="{00000000-0005-0000-0000-0000FC1B0000}"/>
    <cellStyle name="Comma 2 3 3 4 4" xfId="2352" xr:uid="{00000000-0005-0000-0000-0000FD1B0000}"/>
    <cellStyle name="Comma 2 3 3 4 4 2" xfId="6155" xr:uid="{00000000-0005-0000-0000-0000FE1B0000}"/>
    <cellStyle name="Comma 2 3 3 4 4 2 2" xfId="13965" xr:uid="{00000000-0005-0000-0000-0000FF1B0000}"/>
    <cellStyle name="Comma 2 3 3 4 4 2 2 2" xfId="29376" xr:uid="{00000000-0005-0000-0000-0000001C0000}"/>
    <cellStyle name="Comma 2 3 3 4 4 2 2 2 2" xfId="60200" xr:uid="{00000000-0005-0000-0000-0000011C0000}"/>
    <cellStyle name="Comma 2 3 3 4 4 2 2 3" xfId="44790" xr:uid="{00000000-0005-0000-0000-0000021C0000}"/>
    <cellStyle name="Comma 2 3 3 4 4 2 3" xfId="21567" xr:uid="{00000000-0005-0000-0000-0000031C0000}"/>
    <cellStyle name="Comma 2 3 3 4 4 2 3 2" xfId="52391" xr:uid="{00000000-0005-0000-0000-0000041C0000}"/>
    <cellStyle name="Comma 2 3 3 4 4 2 4" xfId="36981" xr:uid="{00000000-0005-0000-0000-0000051C0000}"/>
    <cellStyle name="Comma 2 3 3 4 4 3" xfId="10162" xr:uid="{00000000-0005-0000-0000-0000061C0000}"/>
    <cellStyle name="Comma 2 3 3 4 4 3 2" xfId="25573" xr:uid="{00000000-0005-0000-0000-0000071C0000}"/>
    <cellStyle name="Comma 2 3 3 4 4 3 2 2" xfId="56397" xr:uid="{00000000-0005-0000-0000-0000081C0000}"/>
    <cellStyle name="Comma 2 3 3 4 4 3 3" xfId="40987" xr:uid="{00000000-0005-0000-0000-0000091C0000}"/>
    <cellStyle name="Comma 2 3 3 4 4 4" xfId="17764" xr:uid="{00000000-0005-0000-0000-00000A1C0000}"/>
    <cellStyle name="Comma 2 3 3 4 4 4 2" xfId="48588" xr:uid="{00000000-0005-0000-0000-00000B1C0000}"/>
    <cellStyle name="Comma 2 3 3 4 4 5" xfId="33178" xr:uid="{00000000-0005-0000-0000-00000C1C0000}"/>
    <cellStyle name="Comma 2 3 3 4 5" xfId="4256" xr:uid="{00000000-0005-0000-0000-00000D1C0000}"/>
    <cellStyle name="Comma 2 3 3 4 5 2" xfId="12066" xr:uid="{00000000-0005-0000-0000-00000E1C0000}"/>
    <cellStyle name="Comma 2 3 3 4 5 2 2" xfId="27477" xr:uid="{00000000-0005-0000-0000-00000F1C0000}"/>
    <cellStyle name="Comma 2 3 3 4 5 2 2 2" xfId="58301" xr:uid="{00000000-0005-0000-0000-0000101C0000}"/>
    <cellStyle name="Comma 2 3 3 4 5 2 3" xfId="42891" xr:uid="{00000000-0005-0000-0000-0000111C0000}"/>
    <cellStyle name="Comma 2 3 3 4 5 3" xfId="19668" xr:uid="{00000000-0005-0000-0000-0000121C0000}"/>
    <cellStyle name="Comma 2 3 3 4 5 3 2" xfId="50492" xr:uid="{00000000-0005-0000-0000-0000131C0000}"/>
    <cellStyle name="Comma 2 3 3 4 5 4" xfId="35082" xr:uid="{00000000-0005-0000-0000-0000141C0000}"/>
    <cellStyle name="Comma 2 3 3 4 6" xfId="8263" xr:uid="{00000000-0005-0000-0000-0000151C0000}"/>
    <cellStyle name="Comma 2 3 3 4 6 2" xfId="23674" xr:uid="{00000000-0005-0000-0000-0000161C0000}"/>
    <cellStyle name="Comma 2 3 3 4 6 2 2" xfId="54498" xr:uid="{00000000-0005-0000-0000-0000171C0000}"/>
    <cellStyle name="Comma 2 3 3 4 6 3" xfId="39088" xr:uid="{00000000-0005-0000-0000-0000181C0000}"/>
    <cellStyle name="Comma 2 3 3 4 7" xfId="15865" xr:uid="{00000000-0005-0000-0000-0000191C0000}"/>
    <cellStyle name="Comma 2 3 3 4 7 2" xfId="46689" xr:uid="{00000000-0005-0000-0000-00001A1C0000}"/>
    <cellStyle name="Comma 2 3 3 4 8" xfId="31279" xr:uid="{00000000-0005-0000-0000-00001B1C0000}"/>
    <cellStyle name="Comma 2 3 3 5" xfId="873" xr:uid="{00000000-0005-0000-0000-00001C1C0000}"/>
    <cellStyle name="Comma 2 3 3 5 2" xfId="2772" xr:uid="{00000000-0005-0000-0000-00001D1C0000}"/>
    <cellStyle name="Comma 2 3 3 5 2 2" xfId="6575" xr:uid="{00000000-0005-0000-0000-00001E1C0000}"/>
    <cellStyle name="Comma 2 3 3 5 2 2 2" xfId="14385" xr:uid="{00000000-0005-0000-0000-00001F1C0000}"/>
    <cellStyle name="Comma 2 3 3 5 2 2 2 2" xfId="29796" xr:uid="{00000000-0005-0000-0000-0000201C0000}"/>
    <cellStyle name="Comma 2 3 3 5 2 2 2 2 2" xfId="60620" xr:uid="{00000000-0005-0000-0000-0000211C0000}"/>
    <cellStyle name="Comma 2 3 3 5 2 2 2 3" xfId="45210" xr:uid="{00000000-0005-0000-0000-0000221C0000}"/>
    <cellStyle name="Comma 2 3 3 5 2 2 3" xfId="21987" xr:uid="{00000000-0005-0000-0000-0000231C0000}"/>
    <cellStyle name="Comma 2 3 3 5 2 2 3 2" xfId="52811" xr:uid="{00000000-0005-0000-0000-0000241C0000}"/>
    <cellStyle name="Comma 2 3 3 5 2 2 4" xfId="37401" xr:uid="{00000000-0005-0000-0000-0000251C0000}"/>
    <cellStyle name="Comma 2 3 3 5 2 3" xfId="10582" xr:uid="{00000000-0005-0000-0000-0000261C0000}"/>
    <cellStyle name="Comma 2 3 3 5 2 3 2" xfId="25993" xr:uid="{00000000-0005-0000-0000-0000271C0000}"/>
    <cellStyle name="Comma 2 3 3 5 2 3 2 2" xfId="56817" xr:uid="{00000000-0005-0000-0000-0000281C0000}"/>
    <cellStyle name="Comma 2 3 3 5 2 3 3" xfId="41407" xr:uid="{00000000-0005-0000-0000-0000291C0000}"/>
    <cellStyle name="Comma 2 3 3 5 2 4" xfId="18184" xr:uid="{00000000-0005-0000-0000-00002A1C0000}"/>
    <cellStyle name="Comma 2 3 3 5 2 4 2" xfId="49008" xr:uid="{00000000-0005-0000-0000-00002B1C0000}"/>
    <cellStyle name="Comma 2 3 3 5 2 5" xfId="33598" xr:uid="{00000000-0005-0000-0000-00002C1C0000}"/>
    <cellStyle name="Comma 2 3 3 5 3" xfId="4676" xr:uid="{00000000-0005-0000-0000-00002D1C0000}"/>
    <cellStyle name="Comma 2 3 3 5 3 2" xfId="12486" xr:uid="{00000000-0005-0000-0000-00002E1C0000}"/>
    <cellStyle name="Comma 2 3 3 5 3 2 2" xfId="27897" xr:uid="{00000000-0005-0000-0000-00002F1C0000}"/>
    <cellStyle name="Comma 2 3 3 5 3 2 2 2" xfId="58721" xr:uid="{00000000-0005-0000-0000-0000301C0000}"/>
    <cellStyle name="Comma 2 3 3 5 3 2 3" xfId="43311" xr:uid="{00000000-0005-0000-0000-0000311C0000}"/>
    <cellStyle name="Comma 2 3 3 5 3 3" xfId="20088" xr:uid="{00000000-0005-0000-0000-0000321C0000}"/>
    <cellStyle name="Comma 2 3 3 5 3 3 2" xfId="50912" xr:uid="{00000000-0005-0000-0000-0000331C0000}"/>
    <cellStyle name="Comma 2 3 3 5 3 4" xfId="35502" xr:uid="{00000000-0005-0000-0000-0000341C0000}"/>
    <cellStyle name="Comma 2 3 3 5 4" xfId="8683" xr:uid="{00000000-0005-0000-0000-0000351C0000}"/>
    <cellStyle name="Comma 2 3 3 5 4 2" xfId="24094" xr:uid="{00000000-0005-0000-0000-0000361C0000}"/>
    <cellStyle name="Comma 2 3 3 5 4 2 2" xfId="54918" xr:uid="{00000000-0005-0000-0000-0000371C0000}"/>
    <cellStyle name="Comma 2 3 3 5 4 3" xfId="39508" xr:uid="{00000000-0005-0000-0000-0000381C0000}"/>
    <cellStyle name="Comma 2 3 3 5 5" xfId="16285" xr:uid="{00000000-0005-0000-0000-0000391C0000}"/>
    <cellStyle name="Comma 2 3 3 5 5 2" xfId="47109" xr:uid="{00000000-0005-0000-0000-00003A1C0000}"/>
    <cellStyle name="Comma 2 3 3 5 6" xfId="31699" xr:uid="{00000000-0005-0000-0000-00003B1C0000}"/>
    <cellStyle name="Comma 2 3 3 6" xfId="1506" xr:uid="{00000000-0005-0000-0000-00003C1C0000}"/>
    <cellStyle name="Comma 2 3 3 6 2" xfId="3405" xr:uid="{00000000-0005-0000-0000-00003D1C0000}"/>
    <cellStyle name="Comma 2 3 3 6 2 2" xfId="7208" xr:uid="{00000000-0005-0000-0000-00003E1C0000}"/>
    <cellStyle name="Comma 2 3 3 6 2 2 2" xfId="15018" xr:uid="{00000000-0005-0000-0000-00003F1C0000}"/>
    <cellStyle name="Comma 2 3 3 6 2 2 2 2" xfId="30429" xr:uid="{00000000-0005-0000-0000-0000401C0000}"/>
    <cellStyle name="Comma 2 3 3 6 2 2 2 2 2" xfId="61253" xr:uid="{00000000-0005-0000-0000-0000411C0000}"/>
    <cellStyle name="Comma 2 3 3 6 2 2 2 3" xfId="45843" xr:uid="{00000000-0005-0000-0000-0000421C0000}"/>
    <cellStyle name="Comma 2 3 3 6 2 2 3" xfId="22620" xr:uid="{00000000-0005-0000-0000-0000431C0000}"/>
    <cellStyle name="Comma 2 3 3 6 2 2 3 2" xfId="53444" xr:uid="{00000000-0005-0000-0000-0000441C0000}"/>
    <cellStyle name="Comma 2 3 3 6 2 2 4" xfId="38034" xr:uid="{00000000-0005-0000-0000-0000451C0000}"/>
    <cellStyle name="Comma 2 3 3 6 2 3" xfId="11215" xr:uid="{00000000-0005-0000-0000-0000461C0000}"/>
    <cellStyle name="Comma 2 3 3 6 2 3 2" xfId="26626" xr:uid="{00000000-0005-0000-0000-0000471C0000}"/>
    <cellStyle name="Comma 2 3 3 6 2 3 2 2" xfId="57450" xr:uid="{00000000-0005-0000-0000-0000481C0000}"/>
    <cellStyle name="Comma 2 3 3 6 2 3 3" xfId="42040" xr:uid="{00000000-0005-0000-0000-0000491C0000}"/>
    <cellStyle name="Comma 2 3 3 6 2 4" xfId="18817" xr:uid="{00000000-0005-0000-0000-00004A1C0000}"/>
    <cellStyle name="Comma 2 3 3 6 2 4 2" xfId="49641" xr:uid="{00000000-0005-0000-0000-00004B1C0000}"/>
    <cellStyle name="Comma 2 3 3 6 2 5" xfId="34231" xr:uid="{00000000-0005-0000-0000-00004C1C0000}"/>
    <cellStyle name="Comma 2 3 3 6 3" xfId="5309" xr:uid="{00000000-0005-0000-0000-00004D1C0000}"/>
    <cellStyle name="Comma 2 3 3 6 3 2" xfId="13119" xr:uid="{00000000-0005-0000-0000-00004E1C0000}"/>
    <cellStyle name="Comma 2 3 3 6 3 2 2" xfId="28530" xr:uid="{00000000-0005-0000-0000-00004F1C0000}"/>
    <cellStyle name="Comma 2 3 3 6 3 2 2 2" xfId="59354" xr:uid="{00000000-0005-0000-0000-0000501C0000}"/>
    <cellStyle name="Comma 2 3 3 6 3 2 3" xfId="43944" xr:uid="{00000000-0005-0000-0000-0000511C0000}"/>
    <cellStyle name="Comma 2 3 3 6 3 3" xfId="20721" xr:uid="{00000000-0005-0000-0000-0000521C0000}"/>
    <cellStyle name="Comma 2 3 3 6 3 3 2" xfId="51545" xr:uid="{00000000-0005-0000-0000-0000531C0000}"/>
    <cellStyle name="Comma 2 3 3 6 3 4" xfId="36135" xr:uid="{00000000-0005-0000-0000-0000541C0000}"/>
    <cellStyle name="Comma 2 3 3 6 4" xfId="9316" xr:uid="{00000000-0005-0000-0000-0000551C0000}"/>
    <cellStyle name="Comma 2 3 3 6 4 2" xfId="24727" xr:uid="{00000000-0005-0000-0000-0000561C0000}"/>
    <cellStyle name="Comma 2 3 3 6 4 2 2" xfId="55551" xr:uid="{00000000-0005-0000-0000-0000571C0000}"/>
    <cellStyle name="Comma 2 3 3 6 4 3" xfId="40141" xr:uid="{00000000-0005-0000-0000-0000581C0000}"/>
    <cellStyle name="Comma 2 3 3 6 5" xfId="16918" xr:uid="{00000000-0005-0000-0000-0000591C0000}"/>
    <cellStyle name="Comma 2 3 3 6 5 2" xfId="47742" xr:uid="{00000000-0005-0000-0000-00005A1C0000}"/>
    <cellStyle name="Comma 2 3 3 6 6" xfId="32332" xr:uid="{00000000-0005-0000-0000-00005B1C0000}"/>
    <cellStyle name="Comma 2 3 3 7" xfId="2139" xr:uid="{00000000-0005-0000-0000-00005C1C0000}"/>
    <cellStyle name="Comma 2 3 3 7 2" xfId="5942" xr:uid="{00000000-0005-0000-0000-00005D1C0000}"/>
    <cellStyle name="Comma 2 3 3 7 2 2" xfId="13752" xr:uid="{00000000-0005-0000-0000-00005E1C0000}"/>
    <cellStyle name="Comma 2 3 3 7 2 2 2" xfId="29163" xr:uid="{00000000-0005-0000-0000-00005F1C0000}"/>
    <cellStyle name="Comma 2 3 3 7 2 2 2 2" xfId="59987" xr:uid="{00000000-0005-0000-0000-0000601C0000}"/>
    <cellStyle name="Comma 2 3 3 7 2 2 3" xfId="44577" xr:uid="{00000000-0005-0000-0000-0000611C0000}"/>
    <cellStyle name="Comma 2 3 3 7 2 3" xfId="21354" xr:uid="{00000000-0005-0000-0000-0000621C0000}"/>
    <cellStyle name="Comma 2 3 3 7 2 3 2" xfId="52178" xr:uid="{00000000-0005-0000-0000-0000631C0000}"/>
    <cellStyle name="Comma 2 3 3 7 2 4" xfId="36768" xr:uid="{00000000-0005-0000-0000-0000641C0000}"/>
    <cellStyle name="Comma 2 3 3 7 3" xfId="9949" xr:uid="{00000000-0005-0000-0000-0000651C0000}"/>
    <cellStyle name="Comma 2 3 3 7 3 2" xfId="25360" xr:uid="{00000000-0005-0000-0000-0000661C0000}"/>
    <cellStyle name="Comma 2 3 3 7 3 2 2" xfId="56184" xr:uid="{00000000-0005-0000-0000-0000671C0000}"/>
    <cellStyle name="Comma 2 3 3 7 3 3" xfId="40774" xr:uid="{00000000-0005-0000-0000-0000681C0000}"/>
    <cellStyle name="Comma 2 3 3 7 4" xfId="17551" xr:uid="{00000000-0005-0000-0000-0000691C0000}"/>
    <cellStyle name="Comma 2 3 3 7 4 2" xfId="48375" xr:uid="{00000000-0005-0000-0000-00006A1C0000}"/>
    <cellStyle name="Comma 2 3 3 7 5" xfId="32965" xr:uid="{00000000-0005-0000-0000-00006B1C0000}"/>
    <cellStyle name="Comma 2 3 3 8" xfId="4043" xr:uid="{00000000-0005-0000-0000-00006C1C0000}"/>
    <cellStyle name="Comma 2 3 3 8 2" xfId="11853" xr:uid="{00000000-0005-0000-0000-00006D1C0000}"/>
    <cellStyle name="Comma 2 3 3 8 2 2" xfId="27264" xr:uid="{00000000-0005-0000-0000-00006E1C0000}"/>
    <cellStyle name="Comma 2 3 3 8 2 2 2" xfId="58088" xr:uid="{00000000-0005-0000-0000-00006F1C0000}"/>
    <cellStyle name="Comma 2 3 3 8 2 3" xfId="42678" xr:uid="{00000000-0005-0000-0000-0000701C0000}"/>
    <cellStyle name="Comma 2 3 3 8 3" xfId="19455" xr:uid="{00000000-0005-0000-0000-0000711C0000}"/>
    <cellStyle name="Comma 2 3 3 8 3 2" xfId="50279" xr:uid="{00000000-0005-0000-0000-0000721C0000}"/>
    <cellStyle name="Comma 2 3 3 8 4" xfId="34869" xr:uid="{00000000-0005-0000-0000-0000731C0000}"/>
    <cellStyle name="Comma 2 3 3 9" xfId="8050" xr:uid="{00000000-0005-0000-0000-0000741C0000}"/>
    <cellStyle name="Comma 2 3 3 9 2" xfId="23461" xr:uid="{00000000-0005-0000-0000-0000751C0000}"/>
    <cellStyle name="Comma 2 3 3 9 2 2" xfId="54285" xr:uid="{00000000-0005-0000-0000-0000761C0000}"/>
    <cellStyle name="Comma 2 3 3 9 3" xfId="38875" xr:uid="{00000000-0005-0000-0000-0000771C0000}"/>
    <cellStyle name="Comma 2 3 4" xfId="279" xr:uid="{00000000-0005-0000-0000-0000781C0000}"/>
    <cellStyle name="Comma 2 3 4 10" xfId="15692" xr:uid="{00000000-0005-0000-0000-0000791C0000}"/>
    <cellStyle name="Comma 2 3 4 10 2" xfId="46516" xr:uid="{00000000-0005-0000-0000-00007A1C0000}"/>
    <cellStyle name="Comma 2 3 4 11" xfId="31106" xr:uid="{00000000-0005-0000-0000-00007B1C0000}"/>
    <cellStyle name="Comma 2 3 4 2" xfId="702" xr:uid="{00000000-0005-0000-0000-00007C1C0000}"/>
    <cellStyle name="Comma 2 3 4 2 2" xfId="1335" xr:uid="{00000000-0005-0000-0000-00007D1C0000}"/>
    <cellStyle name="Comma 2 3 4 2 2 2" xfId="3234" xr:uid="{00000000-0005-0000-0000-00007E1C0000}"/>
    <cellStyle name="Comma 2 3 4 2 2 2 2" xfId="7037" xr:uid="{00000000-0005-0000-0000-00007F1C0000}"/>
    <cellStyle name="Comma 2 3 4 2 2 2 2 2" xfId="14847" xr:uid="{00000000-0005-0000-0000-0000801C0000}"/>
    <cellStyle name="Comma 2 3 4 2 2 2 2 2 2" xfId="30258" xr:uid="{00000000-0005-0000-0000-0000811C0000}"/>
    <cellStyle name="Comma 2 3 4 2 2 2 2 2 2 2" xfId="61082" xr:uid="{00000000-0005-0000-0000-0000821C0000}"/>
    <cellStyle name="Comma 2 3 4 2 2 2 2 2 3" xfId="45672" xr:uid="{00000000-0005-0000-0000-0000831C0000}"/>
    <cellStyle name="Comma 2 3 4 2 2 2 2 3" xfId="22449" xr:uid="{00000000-0005-0000-0000-0000841C0000}"/>
    <cellStyle name="Comma 2 3 4 2 2 2 2 3 2" xfId="53273" xr:uid="{00000000-0005-0000-0000-0000851C0000}"/>
    <cellStyle name="Comma 2 3 4 2 2 2 2 4" xfId="37863" xr:uid="{00000000-0005-0000-0000-0000861C0000}"/>
    <cellStyle name="Comma 2 3 4 2 2 2 3" xfId="11044" xr:uid="{00000000-0005-0000-0000-0000871C0000}"/>
    <cellStyle name="Comma 2 3 4 2 2 2 3 2" xfId="26455" xr:uid="{00000000-0005-0000-0000-0000881C0000}"/>
    <cellStyle name="Comma 2 3 4 2 2 2 3 2 2" xfId="57279" xr:uid="{00000000-0005-0000-0000-0000891C0000}"/>
    <cellStyle name="Comma 2 3 4 2 2 2 3 3" xfId="41869" xr:uid="{00000000-0005-0000-0000-00008A1C0000}"/>
    <cellStyle name="Comma 2 3 4 2 2 2 4" xfId="18646" xr:uid="{00000000-0005-0000-0000-00008B1C0000}"/>
    <cellStyle name="Comma 2 3 4 2 2 2 4 2" xfId="49470" xr:uid="{00000000-0005-0000-0000-00008C1C0000}"/>
    <cellStyle name="Comma 2 3 4 2 2 2 5" xfId="34060" xr:uid="{00000000-0005-0000-0000-00008D1C0000}"/>
    <cellStyle name="Comma 2 3 4 2 2 3" xfId="5138" xr:uid="{00000000-0005-0000-0000-00008E1C0000}"/>
    <cellStyle name="Comma 2 3 4 2 2 3 2" xfId="12948" xr:uid="{00000000-0005-0000-0000-00008F1C0000}"/>
    <cellStyle name="Comma 2 3 4 2 2 3 2 2" xfId="28359" xr:uid="{00000000-0005-0000-0000-0000901C0000}"/>
    <cellStyle name="Comma 2 3 4 2 2 3 2 2 2" xfId="59183" xr:uid="{00000000-0005-0000-0000-0000911C0000}"/>
    <cellStyle name="Comma 2 3 4 2 2 3 2 3" xfId="43773" xr:uid="{00000000-0005-0000-0000-0000921C0000}"/>
    <cellStyle name="Comma 2 3 4 2 2 3 3" xfId="20550" xr:uid="{00000000-0005-0000-0000-0000931C0000}"/>
    <cellStyle name="Comma 2 3 4 2 2 3 3 2" xfId="51374" xr:uid="{00000000-0005-0000-0000-0000941C0000}"/>
    <cellStyle name="Comma 2 3 4 2 2 3 4" xfId="35964" xr:uid="{00000000-0005-0000-0000-0000951C0000}"/>
    <cellStyle name="Comma 2 3 4 2 2 4" xfId="9145" xr:uid="{00000000-0005-0000-0000-0000961C0000}"/>
    <cellStyle name="Comma 2 3 4 2 2 4 2" xfId="24556" xr:uid="{00000000-0005-0000-0000-0000971C0000}"/>
    <cellStyle name="Comma 2 3 4 2 2 4 2 2" xfId="55380" xr:uid="{00000000-0005-0000-0000-0000981C0000}"/>
    <cellStyle name="Comma 2 3 4 2 2 4 3" xfId="39970" xr:uid="{00000000-0005-0000-0000-0000991C0000}"/>
    <cellStyle name="Comma 2 3 4 2 2 5" xfId="16747" xr:uid="{00000000-0005-0000-0000-00009A1C0000}"/>
    <cellStyle name="Comma 2 3 4 2 2 5 2" xfId="47571" xr:uid="{00000000-0005-0000-0000-00009B1C0000}"/>
    <cellStyle name="Comma 2 3 4 2 2 6" xfId="32161" xr:uid="{00000000-0005-0000-0000-00009C1C0000}"/>
    <cellStyle name="Comma 2 3 4 2 3" xfId="1968" xr:uid="{00000000-0005-0000-0000-00009D1C0000}"/>
    <cellStyle name="Comma 2 3 4 2 3 2" xfId="3867" xr:uid="{00000000-0005-0000-0000-00009E1C0000}"/>
    <cellStyle name="Comma 2 3 4 2 3 2 2" xfId="7670" xr:uid="{00000000-0005-0000-0000-00009F1C0000}"/>
    <cellStyle name="Comma 2 3 4 2 3 2 2 2" xfId="15480" xr:uid="{00000000-0005-0000-0000-0000A01C0000}"/>
    <cellStyle name="Comma 2 3 4 2 3 2 2 2 2" xfId="30891" xr:uid="{00000000-0005-0000-0000-0000A11C0000}"/>
    <cellStyle name="Comma 2 3 4 2 3 2 2 2 2 2" xfId="61715" xr:uid="{00000000-0005-0000-0000-0000A21C0000}"/>
    <cellStyle name="Comma 2 3 4 2 3 2 2 2 3" xfId="46305" xr:uid="{00000000-0005-0000-0000-0000A31C0000}"/>
    <cellStyle name="Comma 2 3 4 2 3 2 2 3" xfId="23082" xr:uid="{00000000-0005-0000-0000-0000A41C0000}"/>
    <cellStyle name="Comma 2 3 4 2 3 2 2 3 2" xfId="53906" xr:uid="{00000000-0005-0000-0000-0000A51C0000}"/>
    <cellStyle name="Comma 2 3 4 2 3 2 2 4" xfId="38496" xr:uid="{00000000-0005-0000-0000-0000A61C0000}"/>
    <cellStyle name="Comma 2 3 4 2 3 2 3" xfId="11677" xr:uid="{00000000-0005-0000-0000-0000A71C0000}"/>
    <cellStyle name="Comma 2 3 4 2 3 2 3 2" xfId="27088" xr:uid="{00000000-0005-0000-0000-0000A81C0000}"/>
    <cellStyle name="Comma 2 3 4 2 3 2 3 2 2" xfId="57912" xr:uid="{00000000-0005-0000-0000-0000A91C0000}"/>
    <cellStyle name="Comma 2 3 4 2 3 2 3 3" xfId="42502" xr:uid="{00000000-0005-0000-0000-0000AA1C0000}"/>
    <cellStyle name="Comma 2 3 4 2 3 2 4" xfId="19279" xr:uid="{00000000-0005-0000-0000-0000AB1C0000}"/>
    <cellStyle name="Comma 2 3 4 2 3 2 4 2" xfId="50103" xr:uid="{00000000-0005-0000-0000-0000AC1C0000}"/>
    <cellStyle name="Comma 2 3 4 2 3 2 5" xfId="34693" xr:uid="{00000000-0005-0000-0000-0000AD1C0000}"/>
    <cellStyle name="Comma 2 3 4 2 3 3" xfId="5771" xr:uid="{00000000-0005-0000-0000-0000AE1C0000}"/>
    <cellStyle name="Comma 2 3 4 2 3 3 2" xfId="13581" xr:uid="{00000000-0005-0000-0000-0000AF1C0000}"/>
    <cellStyle name="Comma 2 3 4 2 3 3 2 2" xfId="28992" xr:uid="{00000000-0005-0000-0000-0000B01C0000}"/>
    <cellStyle name="Comma 2 3 4 2 3 3 2 2 2" xfId="59816" xr:uid="{00000000-0005-0000-0000-0000B11C0000}"/>
    <cellStyle name="Comma 2 3 4 2 3 3 2 3" xfId="44406" xr:uid="{00000000-0005-0000-0000-0000B21C0000}"/>
    <cellStyle name="Comma 2 3 4 2 3 3 3" xfId="21183" xr:uid="{00000000-0005-0000-0000-0000B31C0000}"/>
    <cellStyle name="Comma 2 3 4 2 3 3 3 2" xfId="52007" xr:uid="{00000000-0005-0000-0000-0000B41C0000}"/>
    <cellStyle name="Comma 2 3 4 2 3 3 4" xfId="36597" xr:uid="{00000000-0005-0000-0000-0000B51C0000}"/>
    <cellStyle name="Comma 2 3 4 2 3 4" xfId="9778" xr:uid="{00000000-0005-0000-0000-0000B61C0000}"/>
    <cellStyle name="Comma 2 3 4 2 3 4 2" xfId="25189" xr:uid="{00000000-0005-0000-0000-0000B71C0000}"/>
    <cellStyle name="Comma 2 3 4 2 3 4 2 2" xfId="56013" xr:uid="{00000000-0005-0000-0000-0000B81C0000}"/>
    <cellStyle name="Comma 2 3 4 2 3 4 3" xfId="40603" xr:uid="{00000000-0005-0000-0000-0000B91C0000}"/>
    <cellStyle name="Comma 2 3 4 2 3 5" xfId="17380" xr:uid="{00000000-0005-0000-0000-0000BA1C0000}"/>
    <cellStyle name="Comma 2 3 4 2 3 5 2" xfId="48204" xr:uid="{00000000-0005-0000-0000-0000BB1C0000}"/>
    <cellStyle name="Comma 2 3 4 2 3 6" xfId="32794" xr:uid="{00000000-0005-0000-0000-0000BC1C0000}"/>
    <cellStyle name="Comma 2 3 4 2 4" xfId="2601" xr:uid="{00000000-0005-0000-0000-0000BD1C0000}"/>
    <cellStyle name="Comma 2 3 4 2 4 2" xfId="6404" xr:uid="{00000000-0005-0000-0000-0000BE1C0000}"/>
    <cellStyle name="Comma 2 3 4 2 4 2 2" xfId="14214" xr:uid="{00000000-0005-0000-0000-0000BF1C0000}"/>
    <cellStyle name="Comma 2 3 4 2 4 2 2 2" xfId="29625" xr:uid="{00000000-0005-0000-0000-0000C01C0000}"/>
    <cellStyle name="Comma 2 3 4 2 4 2 2 2 2" xfId="60449" xr:uid="{00000000-0005-0000-0000-0000C11C0000}"/>
    <cellStyle name="Comma 2 3 4 2 4 2 2 3" xfId="45039" xr:uid="{00000000-0005-0000-0000-0000C21C0000}"/>
    <cellStyle name="Comma 2 3 4 2 4 2 3" xfId="21816" xr:uid="{00000000-0005-0000-0000-0000C31C0000}"/>
    <cellStyle name="Comma 2 3 4 2 4 2 3 2" xfId="52640" xr:uid="{00000000-0005-0000-0000-0000C41C0000}"/>
    <cellStyle name="Comma 2 3 4 2 4 2 4" xfId="37230" xr:uid="{00000000-0005-0000-0000-0000C51C0000}"/>
    <cellStyle name="Comma 2 3 4 2 4 3" xfId="10411" xr:uid="{00000000-0005-0000-0000-0000C61C0000}"/>
    <cellStyle name="Comma 2 3 4 2 4 3 2" xfId="25822" xr:uid="{00000000-0005-0000-0000-0000C71C0000}"/>
    <cellStyle name="Comma 2 3 4 2 4 3 2 2" xfId="56646" xr:uid="{00000000-0005-0000-0000-0000C81C0000}"/>
    <cellStyle name="Comma 2 3 4 2 4 3 3" xfId="41236" xr:uid="{00000000-0005-0000-0000-0000C91C0000}"/>
    <cellStyle name="Comma 2 3 4 2 4 4" xfId="18013" xr:uid="{00000000-0005-0000-0000-0000CA1C0000}"/>
    <cellStyle name="Comma 2 3 4 2 4 4 2" xfId="48837" xr:uid="{00000000-0005-0000-0000-0000CB1C0000}"/>
    <cellStyle name="Comma 2 3 4 2 4 5" xfId="33427" xr:uid="{00000000-0005-0000-0000-0000CC1C0000}"/>
    <cellStyle name="Comma 2 3 4 2 5" xfId="4505" xr:uid="{00000000-0005-0000-0000-0000CD1C0000}"/>
    <cellStyle name="Comma 2 3 4 2 5 2" xfId="12315" xr:uid="{00000000-0005-0000-0000-0000CE1C0000}"/>
    <cellStyle name="Comma 2 3 4 2 5 2 2" xfId="27726" xr:uid="{00000000-0005-0000-0000-0000CF1C0000}"/>
    <cellStyle name="Comma 2 3 4 2 5 2 2 2" xfId="58550" xr:uid="{00000000-0005-0000-0000-0000D01C0000}"/>
    <cellStyle name="Comma 2 3 4 2 5 2 3" xfId="43140" xr:uid="{00000000-0005-0000-0000-0000D11C0000}"/>
    <cellStyle name="Comma 2 3 4 2 5 3" xfId="19917" xr:uid="{00000000-0005-0000-0000-0000D21C0000}"/>
    <cellStyle name="Comma 2 3 4 2 5 3 2" xfId="50741" xr:uid="{00000000-0005-0000-0000-0000D31C0000}"/>
    <cellStyle name="Comma 2 3 4 2 5 4" xfId="35331" xr:uid="{00000000-0005-0000-0000-0000D41C0000}"/>
    <cellStyle name="Comma 2 3 4 2 6" xfId="8512" xr:uid="{00000000-0005-0000-0000-0000D51C0000}"/>
    <cellStyle name="Comma 2 3 4 2 6 2" xfId="23923" xr:uid="{00000000-0005-0000-0000-0000D61C0000}"/>
    <cellStyle name="Comma 2 3 4 2 6 2 2" xfId="54747" xr:uid="{00000000-0005-0000-0000-0000D71C0000}"/>
    <cellStyle name="Comma 2 3 4 2 6 3" xfId="39337" xr:uid="{00000000-0005-0000-0000-0000D81C0000}"/>
    <cellStyle name="Comma 2 3 4 2 7" xfId="16114" xr:uid="{00000000-0005-0000-0000-0000D91C0000}"/>
    <cellStyle name="Comma 2 3 4 2 7 2" xfId="46938" xr:uid="{00000000-0005-0000-0000-0000DA1C0000}"/>
    <cellStyle name="Comma 2 3 4 2 8" xfId="31528" xr:uid="{00000000-0005-0000-0000-0000DB1C0000}"/>
    <cellStyle name="Comma 2 3 4 3" xfId="493" xr:uid="{00000000-0005-0000-0000-0000DC1C0000}"/>
    <cellStyle name="Comma 2 3 4 3 2" xfId="1126" xr:uid="{00000000-0005-0000-0000-0000DD1C0000}"/>
    <cellStyle name="Comma 2 3 4 3 2 2" xfId="3025" xr:uid="{00000000-0005-0000-0000-0000DE1C0000}"/>
    <cellStyle name="Comma 2 3 4 3 2 2 2" xfId="6828" xr:uid="{00000000-0005-0000-0000-0000DF1C0000}"/>
    <cellStyle name="Comma 2 3 4 3 2 2 2 2" xfId="14638" xr:uid="{00000000-0005-0000-0000-0000E01C0000}"/>
    <cellStyle name="Comma 2 3 4 3 2 2 2 2 2" xfId="30049" xr:uid="{00000000-0005-0000-0000-0000E11C0000}"/>
    <cellStyle name="Comma 2 3 4 3 2 2 2 2 2 2" xfId="60873" xr:uid="{00000000-0005-0000-0000-0000E21C0000}"/>
    <cellStyle name="Comma 2 3 4 3 2 2 2 2 3" xfId="45463" xr:uid="{00000000-0005-0000-0000-0000E31C0000}"/>
    <cellStyle name="Comma 2 3 4 3 2 2 2 3" xfId="22240" xr:uid="{00000000-0005-0000-0000-0000E41C0000}"/>
    <cellStyle name="Comma 2 3 4 3 2 2 2 3 2" xfId="53064" xr:uid="{00000000-0005-0000-0000-0000E51C0000}"/>
    <cellStyle name="Comma 2 3 4 3 2 2 2 4" xfId="37654" xr:uid="{00000000-0005-0000-0000-0000E61C0000}"/>
    <cellStyle name="Comma 2 3 4 3 2 2 3" xfId="10835" xr:uid="{00000000-0005-0000-0000-0000E71C0000}"/>
    <cellStyle name="Comma 2 3 4 3 2 2 3 2" xfId="26246" xr:uid="{00000000-0005-0000-0000-0000E81C0000}"/>
    <cellStyle name="Comma 2 3 4 3 2 2 3 2 2" xfId="57070" xr:uid="{00000000-0005-0000-0000-0000E91C0000}"/>
    <cellStyle name="Comma 2 3 4 3 2 2 3 3" xfId="41660" xr:uid="{00000000-0005-0000-0000-0000EA1C0000}"/>
    <cellStyle name="Comma 2 3 4 3 2 2 4" xfId="18437" xr:uid="{00000000-0005-0000-0000-0000EB1C0000}"/>
    <cellStyle name="Comma 2 3 4 3 2 2 4 2" xfId="49261" xr:uid="{00000000-0005-0000-0000-0000EC1C0000}"/>
    <cellStyle name="Comma 2 3 4 3 2 2 5" xfId="33851" xr:uid="{00000000-0005-0000-0000-0000ED1C0000}"/>
    <cellStyle name="Comma 2 3 4 3 2 3" xfId="4929" xr:uid="{00000000-0005-0000-0000-0000EE1C0000}"/>
    <cellStyle name="Comma 2 3 4 3 2 3 2" xfId="12739" xr:uid="{00000000-0005-0000-0000-0000EF1C0000}"/>
    <cellStyle name="Comma 2 3 4 3 2 3 2 2" xfId="28150" xr:uid="{00000000-0005-0000-0000-0000F01C0000}"/>
    <cellStyle name="Comma 2 3 4 3 2 3 2 2 2" xfId="58974" xr:uid="{00000000-0005-0000-0000-0000F11C0000}"/>
    <cellStyle name="Comma 2 3 4 3 2 3 2 3" xfId="43564" xr:uid="{00000000-0005-0000-0000-0000F21C0000}"/>
    <cellStyle name="Comma 2 3 4 3 2 3 3" xfId="20341" xr:uid="{00000000-0005-0000-0000-0000F31C0000}"/>
    <cellStyle name="Comma 2 3 4 3 2 3 3 2" xfId="51165" xr:uid="{00000000-0005-0000-0000-0000F41C0000}"/>
    <cellStyle name="Comma 2 3 4 3 2 3 4" xfId="35755" xr:uid="{00000000-0005-0000-0000-0000F51C0000}"/>
    <cellStyle name="Comma 2 3 4 3 2 4" xfId="8936" xr:uid="{00000000-0005-0000-0000-0000F61C0000}"/>
    <cellStyle name="Comma 2 3 4 3 2 4 2" xfId="24347" xr:uid="{00000000-0005-0000-0000-0000F71C0000}"/>
    <cellStyle name="Comma 2 3 4 3 2 4 2 2" xfId="55171" xr:uid="{00000000-0005-0000-0000-0000F81C0000}"/>
    <cellStyle name="Comma 2 3 4 3 2 4 3" xfId="39761" xr:uid="{00000000-0005-0000-0000-0000F91C0000}"/>
    <cellStyle name="Comma 2 3 4 3 2 5" xfId="16538" xr:uid="{00000000-0005-0000-0000-0000FA1C0000}"/>
    <cellStyle name="Comma 2 3 4 3 2 5 2" xfId="47362" xr:uid="{00000000-0005-0000-0000-0000FB1C0000}"/>
    <cellStyle name="Comma 2 3 4 3 2 6" xfId="31952" xr:uid="{00000000-0005-0000-0000-0000FC1C0000}"/>
    <cellStyle name="Comma 2 3 4 3 3" xfId="1759" xr:uid="{00000000-0005-0000-0000-0000FD1C0000}"/>
    <cellStyle name="Comma 2 3 4 3 3 2" xfId="3658" xr:uid="{00000000-0005-0000-0000-0000FE1C0000}"/>
    <cellStyle name="Comma 2 3 4 3 3 2 2" xfId="7461" xr:uid="{00000000-0005-0000-0000-0000FF1C0000}"/>
    <cellStyle name="Comma 2 3 4 3 3 2 2 2" xfId="15271" xr:uid="{00000000-0005-0000-0000-0000001D0000}"/>
    <cellStyle name="Comma 2 3 4 3 3 2 2 2 2" xfId="30682" xr:uid="{00000000-0005-0000-0000-0000011D0000}"/>
    <cellStyle name="Comma 2 3 4 3 3 2 2 2 2 2" xfId="61506" xr:uid="{00000000-0005-0000-0000-0000021D0000}"/>
    <cellStyle name="Comma 2 3 4 3 3 2 2 2 3" xfId="46096" xr:uid="{00000000-0005-0000-0000-0000031D0000}"/>
    <cellStyle name="Comma 2 3 4 3 3 2 2 3" xfId="22873" xr:uid="{00000000-0005-0000-0000-0000041D0000}"/>
    <cellStyle name="Comma 2 3 4 3 3 2 2 3 2" xfId="53697" xr:uid="{00000000-0005-0000-0000-0000051D0000}"/>
    <cellStyle name="Comma 2 3 4 3 3 2 2 4" xfId="38287" xr:uid="{00000000-0005-0000-0000-0000061D0000}"/>
    <cellStyle name="Comma 2 3 4 3 3 2 3" xfId="11468" xr:uid="{00000000-0005-0000-0000-0000071D0000}"/>
    <cellStyle name="Comma 2 3 4 3 3 2 3 2" xfId="26879" xr:uid="{00000000-0005-0000-0000-0000081D0000}"/>
    <cellStyle name="Comma 2 3 4 3 3 2 3 2 2" xfId="57703" xr:uid="{00000000-0005-0000-0000-0000091D0000}"/>
    <cellStyle name="Comma 2 3 4 3 3 2 3 3" xfId="42293" xr:uid="{00000000-0005-0000-0000-00000A1D0000}"/>
    <cellStyle name="Comma 2 3 4 3 3 2 4" xfId="19070" xr:uid="{00000000-0005-0000-0000-00000B1D0000}"/>
    <cellStyle name="Comma 2 3 4 3 3 2 4 2" xfId="49894" xr:uid="{00000000-0005-0000-0000-00000C1D0000}"/>
    <cellStyle name="Comma 2 3 4 3 3 2 5" xfId="34484" xr:uid="{00000000-0005-0000-0000-00000D1D0000}"/>
    <cellStyle name="Comma 2 3 4 3 3 3" xfId="5562" xr:uid="{00000000-0005-0000-0000-00000E1D0000}"/>
    <cellStyle name="Comma 2 3 4 3 3 3 2" xfId="13372" xr:uid="{00000000-0005-0000-0000-00000F1D0000}"/>
    <cellStyle name="Comma 2 3 4 3 3 3 2 2" xfId="28783" xr:uid="{00000000-0005-0000-0000-0000101D0000}"/>
    <cellStyle name="Comma 2 3 4 3 3 3 2 2 2" xfId="59607" xr:uid="{00000000-0005-0000-0000-0000111D0000}"/>
    <cellStyle name="Comma 2 3 4 3 3 3 2 3" xfId="44197" xr:uid="{00000000-0005-0000-0000-0000121D0000}"/>
    <cellStyle name="Comma 2 3 4 3 3 3 3" xfId="20974" xr:uid="{00000000-0005-0000-0000-0000131D0000}"/>
    <cellStyle name="Comma 2 3 4 3 3 3 3 2" xfId="51798" xr:uid="{00000000-0005-0000-0000-0000141D0000}"/>
    <cellStyle name="Comma 2 3 4 3 3 3 4" xfId="36388" xr:uid="{00000000-0005-0000-0000-0000151D0000}"/>
    <cellStyle name="Comma 2 3 4 3 3 4" xfId="9569" xr:uid="{00000000-0005-0000-0000-0000161D0000}"/>
    <cellStyle name="Comma 2 3 4 3 3 4 2" xfId="24980" xr:uid="{00000000-0005-0000-0000-0000171D0000}"/>
    <cellStyle name="Comma 2 3 4 3 3 4 2 2" xfId="55804" xr:uid="{00000000-0005-0000-0000-0000181D0000}"/>
    <cellStyle name="Comma 2 3 4 3 3 4 3" xfId="40394" xr:uid="{00000000-0005-0000-0000-0000191D0000}"/>
    <cellStyle name="Comma 2 3 4 3 3 5" xfId="17171" xr:uid="{00000000-0005-0000-0000-00001A1D0000}"/>
    <cellStyle name="Comma 2 3 4 3 3 5 2" xfId="47995" xr:uid="{00000000-0005-0000-0000-00001B1D0000}"/>
    <cellStyle name="Comma 2 3 4 3 3 6" xfId="32585" xr:uid="{00000000-0005-0000-0000-00001C1D0000}"/>
    <cellStyle name="Comma 2 3 4 3 4" xfId="2392" xr:uid="{00000000-0005-0000-0000-00001D1D0000}"/>
    <cellStyle name="Comma 2 3 4 3 4 2" xfId="6195" xr:uid="{00000000-0005-0000-0000-00001E1D0000}"/>
    <cellStyle name="Comma 2 3 4 3 4 2 2" xfId="14005" xr:uid="{00000000-0005-0000-0000-00001F1D0000}"/>
    <cellStyle name="Comma 2 3 4 3 4 2 2 2" xfId="29416" xr:uid="{00000000-0005-0000-0000-0000201D0000}"/>
    <cellStyle name="Comma 2 3 4 3 4 2 2 2 2" xfId="60240" xr:uid="{00000000-0005-0000-0000-0000211D0000}"/>
    <cellStyle name="Comma 2 3 4 3 4 2 2 3" xfId="44830" xr:uid="{00000000-0005-0000-0000-0000221D0000}"/>
    <cellStyle name="Comma 2 3 4 3 4 2 3" xfId="21607" xr:uid="{00000000-0005-0000-0000-0000231D0000}"/>
    <cellStyle name="Comma 2 3 4 3 4 2 3 2" xfId="52431" xr:uid="{00000000-0005-0000-0000-0000241D0000}"/>
    <cellStyle name="Comma 2 3 4 3 4 2 4" xfId="37021" xr:uid="{00000000-0005-0000-0000-0000251D0000}"/>
    <cellStyle name="Comma 2 3 4 3 4 3" xfId="10202" xr:uid="{00000000-0005-0000-0000-0000261D0000}"/>
    <cellStyle name="Comma 2 3 4 3 4 3 2" xfId="25613" xr:uid="{00000000-0005-0000-0000-0000271D0000}"/>
    <cellStyle name="Comma 2 3 4 3 4 3 2 2" xfId="56437" xr:uid="{00000000-0005-0000-0000-0000281D0000}"/>
    <cellStyle name="Comma 2 3 4 3 4 3 3" xfId="41027" xr:uid="{00000000-0005-0000-0000-0000291D0000}"/>
    <cellStyle name="Comma 2 3 4 3 4 4" xfId="17804" xr:uid="{00000000-0005-0000-0000-00002A1D0000}"/>
    <cellStyle name="Comma 2 3 4 3 4 4 2" xfId="48628" xr:uid="{00000000-0005-0000-0000-00002B1D0000}"/>
    <cellStyle name="Comma 2 3 4 3 4 5" xfId="33218" xr:uid="{00000000-0005-0000-0000-00002C1D0000}"/>
    <cellStyle name="Comma 2 3 4 3 5" xfId="4296" xr:uid="{00000000-0005-0000-0000-00002D1D0000}"/>
    <cellStyle name="Comma 2 3 4 3 5 2" xfId="12106" xr:uid="{00000000-0005-0000-0000-00002E1D0000}"/>
    <cellStyle name="Comma 2 3 4 3 5 2 2" xfId="27517" xr:uid="{00000000-0005-0000-0000-00002F1D0000}"/>
    <cellStyle name="Comma 2 3 4 3 5 2 2 2" xfId="58341" xr:uid="{00000000-0005-0000-0000-0000301D0000}"/>
    <cellStyle name="Comma 2 3 4 3 5 2 3" xfId="42931" xr:uid="{00000000-0005-0000-0000-0000311D0000}"/>
    <cellStyle name="Comma 2 3 4 3 5 3" xfId="19708" xr:uid="{00000000-0005-0000-0000-0000321D0000}"/>
    <cellStyle name="Comma 2 3 4 3 5 3 2" xfId="50532" xr:uid="{00000000-0005-0000-0000-0000331D0000}"/>
    <cellStyle name="Comma 2 3 4 3 5 4" xfId="35122" xr:uid="{00000000-0005-0000-0000-0000341D0000}"/>
    <cellStyle name="Comma 2 3 4 3 6" xfId="8303" xr:uid="{00000000-0005-0000-0000-0000351D0000}"/>
    <cellStyle name="Comma 2 3 4 3 6 2" xfId="23714" xr:uid="{00000000-0005-0000-0000-0000361D0000}"/>
    <cellStyle name="Comma 2 3 4 3 6 2 2" xfId="54538" xr:uid="{00000000-0005-0000-0000-0000371D0000}"/>
    <cellStyle name="Comma 2 3 4 3 6 3" xfId="39128" xr:uid="{00000000-0005-0000-0000-0000381D0000}"/>
    <cellStyle name="Comma 2 3 4 3 7" xfId="15905" xr:uid="{00000000-0005-0000-0000-0000391D0000}"/>
    <cellStyle name="Comma 2 3 4 3 7 2" xfId="46729" xr:uid="{00000000-0005-0000-0000-00003A1D0000}"/>
    <cellStyle name="Comma 2 3 4 3 8" xfId="31319" xr:uid="{00000000-0005-0000-0000-00003B1D0000}"/>
    <cellStyle name="Comma 2 3 4 4" xfId="913" xr:uid="{00000000-0005-0000-0000-00003C1D0000}"/>
    <cellStyle name="Comma 2 3 4 4 2" xfId="2812" xr:uid="{00000000-0005-0000-0000-00003D1D0000}"/>
    <cellStyle name="Comma 2 3 4 4 2 2" xfId="6615" xr:uid="{00000000-0005-0000-0000-00003E1D0000}"/>
    <cellStyle name="Comma 2 3 4 4 2 2 2" xfId="14425" xr:uid="{00000000-0005-0000-0000-00003F1D0000}"/>
    <cellStyle name="Comma 2 3 4 4 2 2 2 2" xfId="29836" xr:uid="{00000000-0005-0000-0000-0000401D0000}"/>
    <cellStyle name="Comma 2 3 4 4 2 2 2 2 2" xfId="60660" xr:uid="{00000000-0005-0000-0000-0000411D0000}"/>
    <cellStyle name="Comma 2 3 4 4 2 2 2 3" xfId="45250" xr:uid="{00000000-0005-0000-0000-0000421D0000}"/>
    <cellStyle name="Comma 2 3 4 4 2 2 3" xfId="22027" xr:uid="{00000000-0005-0000-0000-0000431D0000}"/>
    <cellStyle name="Comma 2 3 4 4 2 2 3 2" xfId="52851" xr:uid="{00000000-0005-0000-0000-0000441D0000}"/>
    <cellStyle name="Comma 2 3 4 4 2 2 4" xfId="37441" xr:uid="{00000000-0005-0000-0000-0000451D0000}"/>
    <cellStyle name="Comma 2 3 4 4 2 3" xfId="10622" xr:uid="{00000000-0005-0000-0000-0000461D0000}"/>
    <cellStyle name="Comma 2 3 4 4 2 3 2" xfId="26033" xr:uid="{00000000-0005-0000-0000-0000471D0000}"/>
    <cellStyle name="Comma 2 3 4 4 2 3 2 2" xfId="56857" xr:uid="{00000000-0005-0000-0000-0000481D0000}"/>
    <cellStyle name="Comma 2 3 4 4 2 3 3" xfId="41447" xr:uid="{00000000-0005-0000-0000-0000491D0000}"/>
    <cellStyle name="Comma 2 3 4 4 2 4" xfId="18224" xr:uid="{00000000-0005-0000-0000-00004A1D0000}"/>
    <cellStyle name="Comma 2 3 4 4 2 4 2" xfId="49048" xr:uid="{00000000-0005-0000-0000-00004B1D0000}"/>
    <cellStyle name="Comma 2 3 4 4 2 5" xfId="33638" xr:uid="{00000000-0005-0000-0000-00004C1D0000}"/>
    <cellStyle name="Comma 2 3 4 4 3" xfId="4716" xr:uid="{00000000-0005-0000-0000-00004D1D0000}"/>
    <cellStyle name="Comma 2 3 4 4 3 2" xfId="12526" xr:uid="{00000000-0005-0000-0000-00004E1D0000}"/>
    <cellStyle name="Comma 2 3 4 4 3 2 2" xfId="27937" xr:uid="{00000000-0005-0000-0000-00004F1D0000}"/>
    <cellStyle name="Comma 2 3 4 4 3 2 2 2" xfId="58761" xr:uid="{00000000-0005-0000-0000-0000501D0000}"/>
    <cellStyle name="Comma 2 3 4 4 3 2 3" xfId="43351" xr:uid="{00000000-0005-0000-0000-0000511D0000}"/>
    <cellStyle name="Comma 2 3 4 4 3 3" xfId="20128" xr:uid="{00000000-0005-0000-0000-0000521D0000}"/>
    <cellStyle name="Comma 2 3 4 4 3 3 2" xfId="50952" xr:uid="{00000000-0005-0000-0000-0000531D0000}"/>
    <cellStyle name="Comma 2 3 4 4 3 4" xfId="35542" xr:uid="{00000000-0005-0000-0000-0000541D0000}"/>
    <cellStyle name="Comma 2 3 4 4 4" xfId="8723" xr:uid="{00000000-0005-0000-0000-0000551D0000}"/>
    <cellStyle name="Comma 2 3 4 4 4 2" xfId="24134" xr:uid="{00000000-0005-0000-0000-0000561D0000}"/>
    <cellStyle name="Comma 2 3 4 4 4 2 2" xfId="54958" xr:uid="{00000000-0005-0000-0000-0000571D0000}"/>
    <cellStyle name="Comma 2 3 4 4 4 3" xfId="39548" xr:uid="{00000000-0005-0000-0000-0000581D0000}"/>
    <cellStyle name="Comma 2 3 4 4 5" xfId="16325" xr:uid="{00000000-0005-0000-0000-0000591D0000}"/>
    <cellStyle name="Comma 2 3 4 4 5 2" xfId="47149" xr:uid="{00000000-0005-0000-0000-00005A1D0000}"/>
    <cellStyle name="Comma 2 3 4 4 6" xfId="31739" xr:uid="{00000000-0005-0000-0000-00005B1D0000}"/>
    <cellStyle name="Comma 2 3 4 5" xfId="1546" xr:uid="{00000000-0005-0000-0000-00005C1D0000}"/>
    <cellStyle name="Comma 2 3 4 5 2" xfId="3445" xr:uid="{00000000-0005-0000-0000-00005D1D0000}"/>
    <cellStyle name="Comma 2 3 4 5 2 2" xfId="7248" xr:uid="{00000000-0005-0000-0000-00005E1D0000}"/>
    <cellStyle name="Comma 2 3 4 5 2 2 2" xfId="15058" xr:uid="{00000000-0005-0000-0000-00005F1D0000}"/>
    <cellStyle name="Comma 2 3 4 5 2 2 2 2" xfId="30469" xr:uid="{00000000-0005-0000-0000-0000601D0000}"/>
    <cellStyle name="Comma 2 3 4 5 2 2 2 2 2" xfId="61293" xr:uid="{00000000-0005-0000-0000-0000611D0000}"/>
    <cellStyle name="Comma 2 3 4 5 2 2 2 3" xfId="45883" xr:uid="{00000000-0005-0000-0000-0000621D0000}"/>
    <cellStyle name="Comma 2 3 4 5 2 2 3" xfId="22660" xr:uid="{00000000-0005-0000-0000-0000631D0000}"/>
    <cellStyle name="Comma 2 3 4 5 2 2 3 2" xfId="53484" xr:uid="{00000000-0005-0000-0000-0000641D0000}"/>
    <cellStyle name="Comma 2 3 4 5 2 2 4" xfId="38074" xr:uid="{00000000-0005-0000-0000-0000651D0000}"/>
    <cellStyle name="Comma 2 3 4 5 2 3" xfId="11255" xr:uid="{00000000-0005-0000-0000-0000661D0000}"/>
    <cellStyle name="Comma 2 3 4 5 2 3 2" xfId="26666" xr:uid="{00000000-0005-0000-0000-0000671D0000}"/>
    <cellStyle name="Comma 2 3 4 5 2 3 2 2" xfId="57490" xr:uid="{00000000-0005-0000-0000-0000681D0000}"/>
    <cellStyle name="Comma 2 3 4 5 2 3 3" xfId="42080" xr:uid="{00000000-0005-0000-0000-0000691D0000}"/>
    <cellStyle name="Comma 2 3 4 5 2 4" xfId="18857" xr:uid="{00000000-0005-0000-0000-00006A1D0000}"/>
    <cellStyle name="Comma 2 3 4 5 2 4 2" xfId="49681" xr:uid="{00000000-0005-0000-0000-00006B1D0000}"/>
    <cellStyle name="Comma 2 3 4 5 2 5" xfId="34271" xr:uid="{00000000-0005-0000-0000-00006C1D0000}"/>
    <cellStyle name="Comma 2 3 4 5 3" xfId="5349" xr:uid="{00000000-0005-0000-0000-00006D1D0000}"/>
    <cellStyle name="Comma 2 3 4 5 3 2" xfId="13159" xr:uid="{00000000-0005-0000-0000-00006E1D0000}"/>
    <cellStyle name="Comma 2 3 4 5 3 2 2" xfId="28570" xr:uid="{00000000-0005-0000-0000-00006F1D0000}"/>
    <cellStyle name="Comma 2 3 4 5 3 2 2 2" xfId="59394" xr:uid="{00000000-0005-0000-0000-0000701D0000}"/>
    <cellStyle name="Comma 2 3 4 5 3 2 3" xfId="43984" xr:uid="{00000000-0005-0000-0000-0000711D0000}"/>
    <cellStyle name="Comma 2 3 4 5 3 3" xfId="20761" xr:uid="{00000000-0005-0000-0000-0000721D0000}"/>
    <cellStyle name="Comma 2 3 4 5 3 3 2" xfId="51585" xr:uid="{00000000-0005-0000-0000-0000731D0000}"/>
    <cellStyle name="Comma 2 3 4 5 3 4" xfId="36175" xr:uid="{00000000-0005-0000-0000-0000741D0000}"/>
    <cellStyle name="Comma 2 3 4 5 4" xfId="9356" xr:uid="{00000000-0005-0000-0000-0000751D0000}"/>
    <cellStyle name="Comma 2 3 4 5 4 2" xfId="24767" xr:uid="{00000000-0005-0000-0000-0000761D0000}"/>
    <cellStyle name="Comma 2 3 4 5 4 2 2" xfId="55591" xr:uid="{00000000-0005-0000-0000-0000771D0000}"/>
    <cellStyle name="Comma 2 3 4 5 4 3" xfId="40181" xr:uid="{00000000-0005-0000-0000-0000781D0000}"/>
    <cellStyle name="Comma 2 3 4 5 5" xfId="16958" xr:uid="{00000000-0005-0000-0000-0000791D0000}"/>
    <cellStyle name="Comma 2 3 4 5 5 2" xfId="47782" xr:uid="{00000000-0005-0000-0000-00007A1D0000}"/>
    <cellStyle name="Comma 2 3 4 5 6" xfId="32372" xr:uid="{00000000-0005-0000-0000-00007B1D0000}"/>
    <cellStyle name="Comma 2 3 4 6" xfId="2179" xr:uid="{00000000-0005-0000-0000-00007C1D0000}"/>
    <cellStyle name="Comma 2 3 4 6 2" xfId="5982" xr:uid="{00000000-0005-0000-0000-00007D1D0000}"/>
    <cellStyle name="Comma 2 3 4 6 2 2" xfId="13792" xr:uid="{00000000-0005-0000-0000-00007E1D0000}"/>
    <cellStyle name="Comma 2 3 4 6 2 2 2" xfId="29203" xr:uid="{00000000-0005-0000-0000-00007F1D0000}"/>
    <cellStyle name="Comma 2 3 4 6 2 2 2 2" xfId="60027" xr:uid="{00000000-0005-0000-0000-0000801D0000}"/>
    <cellStyle name="Comma 2 3 4 6 2 2 3" xfId="44617" xr:uid="{00000000-0005-0000-0000-0000811D0000}"/>
    <cellStyle name="Comma 2 3 4 6 2 3" xfId="21394" xr:uid="{00000000-0005-0000-0000-0000821D0000}"/>
    <cellStyle name="Comma 2 3 4 6 2 3 2" xfId="52218" xr:uid="{00000000-0005-0000-0000-0000831D0000}"/>
    <cellStyle name="Comma 2 3 4 6 2 4" xfId="36808" xr:uid="{00000000-0005-0000-0000-0000841D0000}"/>
    <cellStyle name="Comma 2 3 4 6 3" xfId="9989" xr:uid="{00000000-0005-0000-0000-0000851D0000}"/>
    <cellStyle name="Comma 2 3 4 6 3 2" xfId="25400" xr:uid="{00000000-0005-0000-0000-0000861D0000}"/>
    <cellStyle name="Comma 2 3 4 6 3 2 2" xfId="56224" xr:uid="{00000000-0005-0000-0000-0000871D0000}"/>
    <cellStyle name="Comma 2 3 4 6 3 3" xfId="40814" xr:uid="{00000000-0005-0000-0000-0000881D0000}"/>
    <cellStyle name="Comma 2 3 4 6 4" xfId="17591" xr:uid="{00000000-0005-0000-0000-0000891D0000}"/>
    <cellStyle name="Comma 2 3 4 6 4 2" xfId="48415" xr:uid="{00000000-0005-0000-0000-00008A1D0000}"/>
    <cellStyle name="Comma 2 3 4 6 5" xfId="33005" xr:uid="{00000000-0005-0000-0000-00008B1D0000}"/>
    <cellStyle name="Comma 2 3 4 7" xfId="4083" xr:uid="{00000000-0005-0000-0000-00008C1D0000}"/>
    <cellStyle name="Comma 2 3 4 7 2" xfId="11893" xr:uid="{00000000-0005-0000-0000-00008D1D0000}"/>
    <cellStyle name="Comma 2 3 4 7 2 2" xfId="27304" xr:uid="{00000000-0005-0000-0000-00008E1D0000}"/>
    <cellStyle name="Comma 2 3 4 7 2 2 2" xfId="58128" xr:uid="{00000000-0005-0000-0000-00008F1D0000}"/>
    <cellStyle name="Comma 2 3 4 7 2 3" xfId="42718" xr:uid="{00000000-0005-0000-0000-0000901D0000}"/>
    <cellStyle name="Comma 2 3 4 7 3" xfId="19495" xr:uid="{00000000-0005-0000-0000-0000911D0000}"/>
    <cellStyle name="Comma 2 3 4 7 3 2" xfId="50319" xr:uid="{00000000-0005-0000-0000-0000921D0000}"/>
    <cellStyle name="Comma 2 3 4 7 4" xfId="34909" xr:uid="{00000000-0005-0000-0000-0000931D0000}"/>
    <cellStyle name="Comma 2 3 4 8" xfId="8090" xr:uid="{00000000-0005-0000-0000-0000941D0000}"/>
    <cellStyle name="Comma 2 3 4 8 2" xfId="23501" xr:uid="{00000000-0005-0000-0000-0000951D0000}"/>
    <cellStyle name="Comma 2 3 4 8 2 2" xfId="54325" xr:uid="{00000000-0005-0000-0000-0000961D0000}"/>
    <cellStyle name="Comma 2 3 4 8 3" xfId="38915" xr:uid="{00000000-0005-0000-0000-0000971D0000}"/>
    <cellStyle name="Comma 2 3 4 9" xfId="7881" xr:uid="{00000000-0005-0000-0000-0000981D0000}"/>
    <cellStyle name="Comma 2 3 4 9 2" xfId="23292" xr:uid="{00000000-0005-0000-0000-0000991D0000}"/>
    <cellStyle name="Comma 2 3 4 9 2 2" xfId="54116" xr:uid="{00000000-0005-0000-0000-00009A1D0000}"/>
    <cellStyle name="Comma 2 3 4 9 3" xfId="38706" xr:uid="{00000000-0005-0000-0000-00009B1D0000}"/>
    <cellStyle name="Comma 2 3 5" xfId="199" xr:uid="{00000000-0005-0000-0000-00009C1D0000}"/>
    <cellStyle name="Comma 2 3 5 10" xfId="15612" xr:uid="{00000000-0005-0000-0000-00009D1D0000}"/>
    <cellStyle name="Comma 2 3 5 10 2" xfId="46436" xr:uid="{00000000-0005-0000-0000-00009E1D0000}"/>
    <cellStyle name="Comma 2 3 5 11" xfId="31026" xr:uid="{00000000-0005-0000-0000-00009F1D0000}"/>
    <cellStyle name="Comma 2 3 5 2" xfId="622" xr:uid="{00000000-0005-0000-0000-0000A01D0000}"/>
    <cellStyle name="Comma 2 3 5 2 2" xfId="1255" xr:uid="{00000000-0005-0000-0000-0000A11D0000}"/>
    <cellStyle name="Comma 2 3 5 2 2 2" xfId="3154" xr:uid="{00000000-0005-0000-0000-0000A21D0000}"/>
    <cellStyle name="Comma 2 3 5 2 2 2 2" xfId="6957" xr:uid="{00000000-0005-0000-0000-0000A31D0000}"/>
    <cellStyle name="Comma 2 3 5 2 2 2 2 2" xfId="14767" xr:uid="{00000000-0005-0000-0000-0000A41D0000}"/>
    <cellStyle name="Comma 2 3 5 2 2 2 2 2 2" xfId="30178" xr:uid="{00000000-0005-0000-0000-0000A51D0000}"/>
    <cellStyle name="Comma 2 3 5 2 2 2 2 2 2 2" xfId="61002" xr:uid="{00000000-0005-0000-0000-0000A61D0000}"/>
    <cellStyle name="Comma 2 3 5 2 2 2 2 2 3" xfId="45592" xr:uid="{00000000-0005-0000-0000-0000A71D0000}"/>
    <cellStyle name="Comma 2 3 5 2 2 2 2 3" xfId="22369" xr:uid="{00000000-0005-0000-0000-0000A81D0000}"/>
    <cellStyle name="Comma 2 3 5 2 2 2 2 3 2" xfId="53193" xr:uid="{00000000-0005-0000-0000-0000A91D0000}"/>
    <cellStyle name="Comma 2 3 5 2 2 2 2 4" xfId="37783" xr:uid="{00000000-0005-0000-0000-0000AA1D0000}"/>
    <cellStyle name="Comma 2 3 5 2 2 2 3" xfId="10964" xr:uid="{00000000-0005-0000-0000-0000AB1D0000}"/>
    <cellStyle name="Comma 2 3 5 2 2 2 3 2" xfId="26375" xr:uid="{00000000-0005-0000-0000-0000AC1D0000}"/>
    <cellStyle name="Comma 2 3 5 2 2 2 3 2 2" xfId="57199" xr:uid="{00000000-0005-0000-0000-0000AD1D0000}"/>
    <cellStyle name="Comma 2 3 5 2 2 2 3 3" xfId="41789" xr:uid="{00000000-0005-0000-0000-0000AE1D0000}"/>
    <cellStyle name="Comma 2 3 5 2 2 2 4" xfId="18566" xr:uid="{00000000-0005-0000-0000-0000AF1D0000}"/>
    <cellStyle name="Comma 2 3 5 2 2 2 4 2" xfId="49390" xr:uid="{00000000-0005-0000-0000-0000B01D0000}"/>
    <cellStyle name="Comma 2 3 5 2 2 2 5" xfId="33980" xr:uid="{00000000-0005-0000-0000-0000B11D0000}"/>
    <cellStyle name="Comma 2 3 5 2 2 3" xfId="5058" xr:uid="{00000000-0005-0000-0000-0000B21D0000}"/>
    <cellStyle name="Comma 2 3 5 2 2 3 2" xfId="12868" xr:uid="{00000000-0005-0000-0000-0000B31D0000}"/>
    <cellStyle name="Comma 2 3 5 2 2 3 2 2" xfId="28279" xr:uid="{00000000-0005-0000-0000-0000B41D0000}"/>
    <cellStyle name="Comma 2 3 5 2 2 3 2 2 2" xfId="59103" xr:uid="{00000000-0005-0000-0000-0000B51D0000}"/>
    <cellStyle name="Comma 2 3 5 2 2 3 2 3" xfId="43693" xr:uid="{00000000-0005-0000-0000-0000B61D0000}"/>
    <cellStyle name="Comma 2 3 5 2 2 3 3" xfId="20470" xr:uid="{00000000-0005-0000-0000-0000B71D0000}"/>
    <cellStyle name="Comma 2 3 5 2 2 3 3 2" xfId="51294" xr:uid="{00000000-0005-0000-0000-0000B81D0000}"/>
    <cellStyle name="Comma 2 3 5 2 2 3 4" xfId="35884" xr:uid="{00000000-0005-0000-0000-0000B91D0000}"/>
    <cellStyle name="Comma 2 3 5 2 2 4" xfId="9065" xr:uid="{00000000-0005-0000-0000-0000BA1D0000}"/>
    <cellStyle name="Comma 2 3 5 2 2 4 2" xfId="24476" xr:uid="{00000000-0005-0000-0000-0000BB1D0000}"/>
    <cellStyle name="Comma 2 3 5 2 2 4 2 2" xfId="55300" xr:uid="{00000000-0005-0000-0000-0000BC1D0000}"/>
    <cellStyle name="Comma 2 3 5 2 2 4 3" xfId="39890" xr:uid="{00000000-0005-0000-0000-0000BD1D0000}"/>
    <cellStyle name="Comma 2 3 5 2 2 5" xfId="16667" xr:uid="{00000000-0005-0000-0000-0000BE1D0000}"/>
    <cellStyle name="Comma 2 3 5 2 2 5 2" xfId="47491" xr:uid="{00000000-0005-0000-0000-0000BF1D0000}"/>
    <cellStyle name="Comma 2 3 5 2 2 6" xfId="32081" xr:uid="{00000000-0005-0000-0000-0000C01D0000}"/>
    <cellStyle name="Comma 2 3 5 2 3" xfId="1888" xr:uid="{00000000-0005-0000-0000-0000C11D0000}"/>
    <cellStyle name="Comma 2 3 5 2 3 2" xfId="3787" xr:uid="{00000000-0005-0000-0000-0000C21D0000}"/>
    <cellStyle name="Comma 2 3 5 2 3 2 2" xfId="7590" xr:uid="{00000000-0005-0000-0000-0000C31D0000}"/>
    <cellStyle name="Comma 2 3 5 2 3 2 2 2" xfId="15400" xr:uid="{00000000-0005-0000-0000-0000C41D0000}"/>
    <cellStyle name="Comma 2 3 5 2 3 2 2 2 2" xfId="30811" xr:uid="{00000000-0005-0000-0000-0000C51D0000}"/>
    <cellStyle name="Comma 2 3 5 2 3 2 2 2 2 2" xfId="61635" xr:uid="{00000000-0005-0000-0000-0000C61D0000}"/>
    <cellStyle name="Comma 2 3 5 2 3 2 2 2 3" xfId="46225" xr:uid="{00000000-0005-0000-0000-0000C71D0000}"/>
    <cellStyle name="Comma 2 3 5 2 3 2 2 3" xfId="23002" xr:uid="{00000000-0005-0000-0000-0000C81D0000}"/>
    <cellStyle name="Comma 2 3 5 2 3 2 2 3 2" xfId="53826" xr:uid="{00000000-0005-0000-0000-0000C91D0000}"/>
    <cellStyle name="Comma 2 3 5 2 3 2 2 4" xfId="38416" xr:uid="{00000000-0005-0000-0000-0000CA1D0000}"/>
    <cellStyle name="Comma 2 3 5 2 3 2 3" xfId="11597" xr:uid="{00000000-0005-0000-0000-0000CB1D0000}"/>
    <cellStyle name="Comma 2 3 5 2 3 2 3 2" xfId="27008" xr:uid="{00000000-0005-0000-0000-0000CC1D0000}"/>
    <cellStyle name="Comma 2 3 5 2 3 2 3 2 2" xfId="57832" xr:uid="{00000000-0005-0000-0000-0000CD1D0000}"/>
    <cellStyle name="Comma 2 3 5 2 3 2 3 3" xfId="42422" xr:uid="{00000000-0005-0000-0000-0000CE1D0000}"/>
    <cellStyle name="Comma 2 3 5 2 3 2 4" xfId="19199" xr:uid="{00000000-0005-0000-0000-0000CF1D0000}"/>
    <cellStyle name="Comma 2 3 5 2 3 2 4 2" xfId="50023" xr:uid="{00000000-0005-0000-0000-0000D01D0000}"/>
    <cellStyle name="Comma 2 3 5 2 3 2 5" xfId="34613" xr:uid="{00000000-0005-0000-0000-0000D11D0000}"/>
    <cellStyle name="Comma 2 3 5 2 3 3" xfId="5691" xr:uid="{00000000-0005-0000-0000-0000D21D0000}"/>
    <cellStyle name="Comma 2 3 5 2 3 3 2" xfId="13501" xr:uid="{00000000-0005-0000-0000-0000D31D0000}"/>
    <cellStyle name="Comma 2 3 5 2 3 3 2 2" xfId="28912" xr:uid="{00000000-0005-0000-0000-0000D41D0000}"/>
    <cellStyle name="Comma 2 3 5 2 3 3 2 2 2" xfId="59736" xr:uid="{00000000-0005-0000-0000-0000D51D0000}"/>
    <cellStyle name="Comma 2 3 5 2 3 3 2 3" xfId="44326" xr:uid="{00000000-0005-0000-0000-0000D61D0000}"/>
    <cellStyle name="Comma 2 3 5 2 3 3 3" xfId="21103" xr:uid="{00000000-0005-0000-0000-0000D71D0000}"/>
    <cellStyle name="Comma 2 3 5 2 3 3 3 2" xfId="51927" xr:uid="{00000000-0005-0000-0000-0000D81D0000}"/>
    <cellStyle name="Comma 2 3 5 2 3 3 4" xfId="36517" xr:uid="{00000000-0005-0000-0000-0000D91D0000}"/>
    <cellStyle name="Comma 2 3 5 2 3 4" xfId="9698" xr:uid="{00000000-0005-0000-0000-0000DA1D0000}"/>
    <cellStyle name="Comma 2 3 5 2 3 4 2" xfId="25109" xr:uid="{00000000-0005-0000-0000-0000DB1D0000}"/>
    <cellStyle name="Comma 2 3 5 2 3 4 2 2" xfId="55933" xr:uid="{00000000-0005-0000-0000-0000DC1D0000}"/>
    <cellStyle name="Comma 2 3 5 2 3 4 3" xfId="40523" xr:uid="{00000000-0005-0000-0000-0000DD1D0000}"/>
    <cellStyle name="Comma 2 3 5 2 3 5" xfId="17300" xr:uid="{00000000-0005-0000-0000-0000DE1D0000}"/>
    <cellStyle name="Comma 2 3 5 2 3 5 2" xfId="48124" xr:uid="{00000000-0005-0000-0000-0000DF1D0000}"/>
    <cellStyle name="Comma 2 3 5 2 3 6" xfId="32714" xr:uid="{00000000-0005-0000-0000-0000E01D0000}"/>
    <cellStyle name="Comma 2 3 5 2 4" xfId="2521" xr:uid="{00000000-0005-0000-0000-0000E11D0000}"/>
    <cellStyle name="Comma 2 3 5 2 4 2" xfId="6324" xr:uid="{00000000-0005-0000-0000-0000E21D0000}"/>
    <cellStyle name="Comma 2 3 5 2 4 2 2" xfId="14134" xr:uid="{00000000-0005-0000-0000-0000E31D0000}"/>
    <cellStyle name="Comma 2 3 5 2 4 2 2 2" xfId="29545" xr:uid="{00000000-0005-0000-0000-0000E41D0000}"/>
    <cellStyle name="Comma 2 3 5 2 4 2 2 2 2" xfId="60369" xr:uid="{00000000-0005-0000-0000-0000E51D0000}"/>
    <cellStyle name="Comma 2 3 5 2 4 2 2 3" xfId="44959" xr:uid="{00000000-0005-0000-0000-0000E61D0000}"/>
    <cellStyle name="Comma 2 3 5 2 4 2 3" xfId="21736" xr:uid="{00000000-0005-0000-0000-0000E71D0000}"/>
    <cellStyle name="Comma 2 3 5 2 4 2 3 2" xfId="52560" xr:uid="{00000000-0005-0000-0000-0000E81D0000}"/>
    <cellStyle name="Comma 2 3 5 2 4 2 4" xfId="37150" xr:uid="{00000000-0005-0000-0000-0000E91D0000}"/>
    <cellStyle name="Comma 2 3 5 2 4 3" xfId="10331" xr:uid="{00000000-0005-0000-0000-0000EA1D0000}"/>
    <cellStyle name="Comma 2 3 5 2 4 3 2" xfId="25742" xr:uid="{00000000-0005-0000-0000-0000EB1D0000}"/>
    <cellStyle name="Comma 2 3 5 2 4 3 2 2" xfId="56566" xr:uid="{00000000-0005-0000-0000-0000EC1D0000}"/>
    <cellStyle name="Comma 2 3 5 2 4 3 3" xfId="41156" xr:uid="{00000000-0005-0000-0000-0000ED1D0000}"/>
    <cellStyle name="Comma 2 3 5 2 4 4" xfId="17933" xr:uid="{00000000-0005-0000-0000-0000EE1D0000}"/>
    <cellStyle name="Comma 2 3 5 2 4 4 2" xfId="48757" xr:uid="{00000000-0005-0000-0000-0000EF1D0000}"/>
    <cellStyle name="Comma 2 3 5 2 4 5" xfId="33347" xr:uid="{00000000-0005-0000-0000-0000F01D0000}"/>
    <cellStyle name="Comma 2 3 5 2 5" xfId="4425" xr:uid="{00000000-0005-0000-0000-0000F11D0000}"/>
    <cellStyle name="Comma 2 3 5 2 5 2" xfId="12235" xr:uid="{00000000-0005-0000-0000-0000F21D0000}"/>
    <cellStyle name="Comma 2 3 5 2 5 2 2" xfId="27646" xr:uid="{00000000-0005-0000-0000-0000F31D0000}"/>
    <cellStyle name="Comma 2 3 5 2 5 2 2 2" xfId="58470" xr:uid="{00000000-0005-0000-0000-0000F41D0000}"/>
    <cellStyle name="Comma 2 3 5 2 5 2 3" xfId="43060" xr:uid="{00000000-0005-0000-0000-0000F51D0000}"/>
    <cellStyle name="Comma 2 3 5 2 5 3" xfId="19837" xr:uid="{00000000-0005-0000-0000-0000F61D0000}"/>
    <cellStyle name="Comma 2 3 5 2 5 3 2" xfId="50661" xr:uid="{00000000-0005-0000-0000-0000F71D0000}"/>
    <cellStyle name="Comma 2 3 5 2 5 4" xfId="35251" xr:uid="{00000000-0005-0000-0000-0000F81D0000}"/>
    <cellStyle name="Comma 2 3 5 2 6" xfId="8432" xr:uid="{00000000-0005-0000-0000-0000F91D0000}"/>
    <cellStyle name="Comma 2 3 5 2 6 2" xfId="23843" xr:uid="{00000000-0005-0000-0000-0000FA1D0000}"/>
    <cellStyle name="Comma 2 3 5 2 6 2 2" xfId="54667" xr:uid="{00000000-0005-0000-0000-0000FB1D0000}"/>
    <cellStyle name="Comma 2 3 5 2 6 3" xfId="39257" xr:uid="{00000000-0005-0000-0000-0000FC1D0000}"/>
    <cellStyle name="Comma 2 3 5 2 7" xfId="16034" xr:uid="{00000000-0005-0000-0000-0000FD1D0000}"/>
    <cellStyle name="Comma 2 3 5 2 7 2" xfId="46858" xr:uid="{00000000-0005-0000-0000-0000FE1D0000}"/>
    <cellStyle name="Comma 2 3 5 2 8" xfId="31448" xr:uid="{00000000-0005-0000-0000-0000FF1D0000}"/>
    <cellStyle name="Comma 2 3 5 3" xfId="413" xr:uid="{00000000-0005-0000-0000-0000001E0000}"/>
    <cellStyle name="Comma 2 3 5 3 2" xfId="1046" xr:uid="{00000000-0005-0000-0000-0000011E0000}"/>
    <cellStyle name="Comma 2 3 5 3 2 2" xfId="2945" xr:uid="{00000000-0005-0000-0000-0000021E0000}"/>
    <cellStyle name="Comma 2 3 5 3 2 2 2" xfId="6748" xr:uid="{00000000-0005-0000-0000-0000031E0000}"/>
    <cellStyle name="Comma 2 3 5 3 2 2 2 2" xfId="14558" xr:uid="{00000000-0005-0000-0000-0000041E0000}"/>
    <cellStyle name="Comma 2 3 5 3 2 2 2 2 2" xfId="29969" xr:uid="{00000000-0005-0000-0000-0000051E0000}"/>
    <cellStyle name="Comma 2 3 5 3 2 2 2 2 2 2" xfId="60793" xr:uid="{00000000-0005-0000-0000-0000061E0000}"/>
    <cellStyle name="Comma 2 3 5 3 2 2 2 2 3" xfId="45383" xr:uid="{00000000-0005-0000-0000-0000071E0000}"/>
    <cellStyle name="Comma 2 3 5 3 2 2 2 3" xfId="22160" xr:uid="{00000000-0005-0000-0000-0000081E0000}"/>
    <cellStyle name="Comma 2 3 5 3 2 2 2 3 2" xfId="52984" xr:uid="{00000000-0005-0000-0000-0000091E0000}"/>
    <cellStyle name="Comma 2 3 5 3 2 2 2 4" xfId="37574" xr:uid="{00000000-0005-0000-0000-00000A1E0000}"/>
    <cellStyle name="Comma 2 3 5 3 2 2 3" xfId="10755" xr:uid="{00000000-0005-0000-0000-00000B1E0000}"/>
    <cellStyle name="Comma 2 3 5 3 2 2 3 2" xfId="26166" xr:uid="{00000000-0005-0000-0000-00000C1E0000}"/>
    <cellStyle name="Comma 2 3 5 3 2 2 3 2 2" xfId="56990" xr:uid="{00000000-0005-0000-0000-00000D1E0000}"/>
    <cellStyle name="Comma 2 3 5 3 2 2 3 3" xfId="41580" xr:uid="{00000000-0005-0000-0000-00000E1E0000}"/>
    <cellStyle name="Comma 2 3 5 3 2 2 4" xfId="18357" xr:uid="{00000000-0005-0000-0000-00000F1E0000}"/>
    <cellStyle name="Comma 2 3 5 3 2 2 4 2" xfId="49181" xr:uid="{00000000-0005-0000-0000-0000101E0000}"/>
    <cellStyle name="Comma 2 3 5 3 2 2 5" xfId="33771" xr:uid="{00000000-0005-0000-0000-0000111E0000}"/>
    <cellStyle name="Comma 2 3 5 3 2 3" xfId="4849" xr:uid="{00000000-0005-0000-0000-0000121E0000}"/>
    <cellStyle name="Comma 2 3 5 3 2 3 2" xfId="12659" xr:uid="{00000000-0005-0000-0000-0000131E0000}"/>
    <cellStyle name="Comma 2 3 5 3 2 3 2 2" xfId="28070" xr:uid="{00000000-0005-0000-0000-0000141E0000}"/>
    <cellStyle name="Comma 2 3 5 3 2 3 2 2 2" xfId="58894" xr:uid="{00000000-0005-0000-0000-0000151E0000}"/>
    <cellStyle name="Comma 2 3 5 3 2 3 2 3" xfId="43484" xr:uid="{00000000-0005-0000-0000-0000161E0000}"/>
    <cellStyle name="Comma 2 3 5 3 2 3 3" xfId="20261" xr:uid="{00000000-0005-0000-0000-0000171E0000}"/>
    <cellStyle name="Comma 2 3 5 3 2 3 3 2" xfId="51085" xr:uid="{00000000-0005-0000-0000-0000181E0000}"/>
    <cellStyle name="Comma 2 3 5 3 2 3 4" xfId="35675" xr:uid="{00000000-0005-0000-0000-0000191E0000}"/>
    <cellStyle name="Comma 2 3 5 3 2 4" xfId="8856" xr:uid="{00000000-0005-0000-0000-00001A1E0000}"/>
    <cellStyle name="Comma 2 3 5 3 2 4 2" xfId="24267" xr:uid="{00000000-0005-0000-0000-00001B1E0000}"/>
    <cellStyle name="Comma 2 3 5 3 2 4 2 2" xfId="55091" xr:uid="{00000000-0005-0000-0000-00001C1E0000}"/>
    <cellStyle name="Comma 2 3 5 3 2 4 3" xfId="39681" xr:uid="{00000000-0005-0000-0000-00001D1E0000}"/>
    <cellStyle name="Comma 2 3 5 3 2 5" xfId="16458" xr:uid="{00000000-0005-0000-0000-00001E1E0000}"/>
    <cellStyle name="Comma 2 3 5 3 2 5 2" xfId="47282" xr:uid="{00000000-0005-0000-0000-00001F1E0000}"/>
    <cellStyle name="Comma 2 3 5 3 2 6" xfId="31872" xr:uid="{00000000-0005-0000-0000-0000201E0000}"/>
    <cellStyle name="Comma 2 3 5 3 3" xfId="1679" xr:uid="{00000000-0005-0000-0000-0000211E0000}"/>
    <cellStyle name="Comma 2 3 5 3 3 2" xfId="3578" xr:uid="{00000000-0005-0000-0000-0000221E0000}"/>
    <cellStyle name="Comma 2 3 5 3 3 2 2" xfId="7381" xr:uid="{00000000-0005-0000-0000-0000231E0000}"/>
    <cellStyle name="Comma 2 3 5 3 3 2 2 2" xfId="15191" xr:uid="{00000000-0005-0000-0000-0000241E0000}"/>
    <cellStyle name="Comma 2 3 5 3 3 2 2 2 2" xfId="30602" xr:uid="{00000000-0005-0000-0000-0000251E0000}"/>
    <cellStyle name="Comma 2 3 5 3 3 2 2 2 2 2" xfId="61426" xr:uid="{00000000-0005-0000-0000-0000261E0000}"/>
    <cellStyle name="Comma 2 3 5 3 3 2 2 2 3" xfId="46016" xr:uid="{00000000-0005-0000-0000-0000271E0000}"/>
    <cellStyle name="Comma 2 3 5 3 3 2 2 3" xfId="22793" xr:uid="{00000000-0005-0000-0000-0000281E0000}"/>
    <cellStyle name="Comma 2 3 5 3 3 2 2 3 2" xfId="53617" xr:uid="{00000000-0005-0000-0000-0000291E0000}"/>
    <cellStyle name="Comma 2 3 5 3 3 2 2 4" xfId="38207" xr:uid="{00000000-0005-0000-0000-00002A1E0000}"/>
    <cellStyle name="Comma 2 3 5 3 3 2 3" xfId="11388" xr:uid="{00000000-0005-0000-0000-00002B1E0000}"/>
    <cellStyle name="Comma 2 3 5 3 3 2 3 2" xfId="26799" xr:uid="{00000000-0005-0000-0000-00002C1E0000}"/>
    <cellStyle name="Comma 2 3 5 3 3 2 3 2 2" xfId="57623" xr:uid="{00000000-0005-0000-0000-00002D1E0000}"/>
    <cellStyle name="Comma 2 3 5 3 3 2 3 3" xfId="42213" xr:uid="{00000000-0005-0000-0000-00002E1E0000}"/>
    <cellStyle name="Comma 2 3 5 3 3 2 4" xfId="18990" xr:uid="{00000000-0005-0000-0000-00002F1E0000}"/>
    <cellStyle name="Comma 2 3 5 3 3 2 4 2" xfId="49814" xr:uid="{00000000-0005-0000-0000-0000301E0000}"/>
    <cellStyle name="Comma 2 3 5 3 3 2 5" xfId="34404" xr:uid="{00000000-0005-0000-0000-0000311E0000}"/>
    <cellStyle name="Comma 2 3 5 3 3 3" xfId="5482" xr:uid="{00000000-0005-0000-0000-0000321E0000}"/>
    <cellStyle name="Comma 2 3 5 3 3 3 2" xfId="13292" xr:uid="{00000000-0005-0000-0000-0000331E0000}"/>
    <cellStyle name="Comma 2 3 5 3 3 3 2 2" xfId="28703" xr:uid="{00000000-0005-0000-0000-0000341E0000}"/>
    <cellStyle name="Comma 2 3 5 3 3 3 2 2 2" xfId="59527" xr:uid="{00000000-0005-0000-0000-0000351E0000}"/>
    <cellStyle name="Comma 2 3 5 3 3 3 2 3" xfId="44117" xr:uid="{00000000-0005-0000-0000-0000361E0000}"/>
    <cellStyle name="Comma 2 3 5 3 3 3 3" xfId="20894" xr:uid="{00000000-0005-0000-0000-0000371E0000}"/>
    <cellStyle name="Comma 2 3 5 3 3 3 3 2" xfId="51718" xr:uid="{00000000-0005-0000-0000-0000381E0000}"/>
    <cellStyle name="Comma 2 3 5 3 3 3 4" xfId="36308" xr:uid="{00000000-0005-0000-0000-0000391E0000}"/>
    <cellStyle name="Comma 2 3 5 3 3 4" xfId="9489" xr:uid="{00000000-0005-0000-0000-00003A1E0000}"/>
    <cellStyle name="Comma 2 3 5 3 3 4 2" xfId="24900" xr:uid="{00000000-0005-0000-0000-00003B1E0000}"/>
    <cellStyle name="Comma 2 3 5 3 3 4 2 2" xfId="55724" xr:uid="{00000000-0005-0000-0000-00003C1E0000}"/>
    <cellStyle name="Comma 2 3 5 3 3 4 3" xfId="40314" xr:uid="{00000000-0005-0000-0000-00003D1E0000}"/>
    <cellStyle name="Comma 2 3 5 3 3 5" xfId="17091" xr:uid="{00000000-0005-0000-0000-00003E1E0000}"/>
    <cellStyle name="Comma 2 3 5 3 3 5 2" xfId="47915" xr:uid="{00000000-0005-0000-0000-00003F1E0000}"/>
    <cellStyle name="Comma 2 3 5 3 3 6" xfId="32505" xr:uid="{00000000-0005-0000-0000-0000401E0000}"/>
    <cellStyle name="Comma 2 3 5 3 4" xfId="2312" xr:uid="{00000000-0005-0000-0000-0000411E0000}"/>
    <cellStyle name="Comma 2 3 5 3 4 2" xfId="6115" xr:uid="{00000000-0005-0000-0000-0000421E0000}"/>
    <cellStyle name="Comma 2 3 5 3 4 2 2" xfId="13925" xr:uid="{00000000-0005-0000-0000-0000431E0000}"/>
    <cellStyle name="Comma 2 3 5 3 4 2 2 2" xfId="29336" xr:uid="{00000000-0005-0000-0000-0000441E0000}"/>
    <cellStyle name="Comma 2 3 5 3 4 2 2 2 2" xfId="60160" xr:uid="{00000000-0005-0000-0000-0000451E0000}"/>
    <cellStyle name="Comma 2 3 5 3 4 2 2 3" xfId="44750" xr:uid="{00000000-0005-0000-0000-0000461E0000}"/>
    <cellStyle name="Comma 2 3 5 3 4 2 3" xfId="21527" xr:uid="{00000000-0005-0000-0000-0000471E0000}"/>
    <cellStyle name="Comma 2 3 5 3 4 2 3 2" xfId="52351" xr:uid="{00000000-0005-0000-0000-0000481E0000}"/>
    <cellStyle name="Comma 2 3 5 3 4 2 4" xfId="36941" xr:uid="{00000000-0005-0000-0000-0000491E0000}"/>
    <cellStyle name="Comma 2 3 5 3 4 3" xfId="10122" xr:uid="{00000000-0005-0000-0000-00004A1E0000}"/>
    <cellStyle name="Comma 2 3 5 3 4 3 2" xfId="25533" xr:uid="{00000000-0005-0000-0000-00004B1E0000}"/>
    <cellStyle name="Comma 2 3 5 3 4 3 2 2" xfId="56357" xr:uid="{00000000-0005-0000-0000-00004C1E0000}"/>
    <cellStyle name="Comma 2 3 5 3 4 3 3" xfId="40947" xr:uid="{00000000-0005-0000-0000-00004D1E0000}"/>
    <cellStyle name="Comma 2 3 5 3 4 4" xfId="17724" xr:uid="{00000000-0005-0000-0000-00004E1E0000}"/>
    <cellStyle name="Comma 2 3 5 3 4 4 2" xfId="48548" xr:uid="{00000000-0005-0000-0000-00004F1E0000}"/>
    <cellStyle name="Comma 2 3 5 3 4 5" xfId="33138" xr:uid="{00000000-0005-0000-0000-0000501E0000}"/>
    <cellStyle name="Comma 2 3 5 3 5" xfId="4216" xr:uid="{00000000-0005-0000-0000-0000511E0000}"/>
    <cellStyle name="Comma 2 3 5 3 5 2" xfId="12026" xr:uid="{00000000-0005-0000-0000-0000521E0000}"/>
    <cellStyle name="Comma 2 3 5 3 5 2 2" xfId="27437" xr:uid="{00000000-0005-0000-0000-0000531E0000}"/>
    <cellStyle name="Comma 2 3 5 3 5 2 2 2" xfId="58261" xr:uid="{00000000-0005-0000-0000-0000541E0000}"/>
    <cellStyle name="Comma 2 3 5 3 5 2 3" xfId="42851" xr:uid="{00000000-0005-0000-0000-0000551E0000}"/>
    <cellStyle name="Comma 2 3 5 3 5 3" xfId="19628" xr:uid="{00000000-0005-0000-0000-0000561E0000}"/>
    <cellStyle name="Comma 2 3 5 3 5 3 2" xfId="50452" xr:uid="{00000000-0005-0000-0000-0000571E0000}"/>
    <cellStyle name="Comma 2 3 5 3 5 4" xfId="35042" xr:uid="{00000000-0005-0000-0000-0000581E0000}"/>
    <cellStyle name="Comma 2 3 5 3 6" xfId="8223" xr:uid="{00000000-0005-0000-0000-0000591E0000}"/>
    <cellStyle name="Comma 2 3 5 3 6 2" xfId="23634" xr:uid="{00000000-0005-0000-0000-00005A1E0000}"/>
    <cellStyle name="Comma 2 3 5 3 6 2 2" xfId="54458" xr:uid="{00000000-0005-0000-0000-00005B1E0000}"/>
    <cellStyle name="Comma 2 3 5 3 6 3" xfId="39048" xr:uid="{00000000-0005-0000-0000-00005C1E0000}"/>
    <cellStyle name="Comma 2 3 5 3 7" xfId="15825" xr:uid="{00000000-0005-0000-0000-00005D1E0000}"/>
    <cellStyle name="Comma 2 3 5 3 7 2" xfId="46649" xr:uid="{00000000-0005-0000-0000-00005E1E0000}"/>
    <cellStyle name="Comma 2 3 5 3 8" xfId="31239" xr:uid="{00000000-0005-0000-0000-00005F1E0000}"/>
    <cellStyle name="Comma 2 3 5 4" xfId="833" xr:uid="{00000000-0005-0000-0000-0000601E0000}"/>
    <cellStyle name="Comma 2 3 5 4 2" xfId="2732" xr:uid="{00000000-0005-0000-0000-0000611E0000}"/>
    <cellStyle name="Comma 2 3 5 4 2 2" xfId="6535" xr:uid="{00000000-0005-0000-0000-0000621E0000}"/>
    <cellStyle name="Comma 2 3 5 4 2 2 2" xfId="14345" xr:uid="{00000000-0005-0000-0000-0000631E0000}"/>
    <cellStyle name="Comma 2 3 5 4 2 2 2 2" xfId="29756" xr:uid="{00000000-0005-0000-0000-0000641E0000}"/>
    <cellStyle name="Comma 2 3 5 4 2 2 2 2 2" xfId="60580" xr:uid="{00000000-0005-0000-0000-0000651E0000}"/>
    <cellStyle name="Comma 2 3 5 4 2 2 2 3" xfId="45170" xr:uid="{00000000-0005-0000-0000-0000661E0000}"/>
    <cellStyle name="Comma 2 3 5 4 2 2 3" xfId="21947" xr:uid="{00000000-0005-0000-0000-0000671E0000}"/>
    <cellStyle name="Comma 2 3 5 4 2 2 3 2" xfId="52771" xr:uid="{00000000-0005-0000-0000-0000681E0000}"/>
    <cellStyle name="Comma 2 3 5 4 2 2 4" xfId="37361" xr:uid="{00000000-0005-0000-0000-0000691E0000}"/>
    <cellStyle name="Comma 2 3 5 4 2 3" xfId="10542" xr:uid="{00000000-0005-0000-0000-00006A1E0000}"/>
    <cellStyle name="Comma 2 3 5 4 2 3 2" xfId="25953" xr:uid="{00000000-0005-0000-0000-00006B1E0000}"/>
    <cellStyle name="Comma 2 3 5 4 2 3 2 2" xfId="56777" xr:uid="{00000000-0005-0000-0000-00006C1E0000}"/>
    <cellStyle name="Comma 2 3 5 4 2 3 3" xfId="41367" xr:uid="{00000000-0005-0000-0000-00006D1E0000}"/>
    <cellStyle name="Comma 2 3 5 4 2 4" xfId="18144" xr:uid="{00000000-0005-0000-0000-00006E1E0000}"/>
    <cellStyle name="Comma 2 3 5 4 2 4 2" xfId="48968" xr:uid="{00000000-0005-0000-0000-00006F1E0000}"/>
    <cellStyle name="Comma 2 3 5 4 2 5" xfId="33558" xr:uid="{00000000-0005-0000-0000-0000701E0000}"/>
    <cellStyle name="Comma 2 3 5 4 3" xfId="4636" xr:uid="{00000000-0005-0000-0000-0000711E0000}"/>
    <cellStyle name="Comma 2 3 5 4 3 2" xfId="12446" xr:uid="{00000000-0005-0000-0000-0000721E0000}"/>
    <cellStyle name="Comma 2 3 5 4 3 2 2" xfId="27857" xr:uid="{00000000-0005-0000-0000-0000731E0000}"/>
    <cellStyle name="Comma 2 3 5 4 3 2 2 2" xfId="58681" xr:uid="{00000000-0005-0000-0000-0000741E0000}"/>
    <cellStyle name="Comma 2 3 5 4 3 2 3" xfId="43271" xr:uid="{00000000-0005-0000-0000-0000751E0000}"/>
    <cellStyle name="Comma 2 3 5 4 3 3" xfId="20048" xr:uid="{00000000-0005-0000-0000-0000761E0000}"/>
    <cellStyle name="Comma 2 3 5 4 3 3 2" xfId="50872" xr:uid="{00000000-0005-0000-0000-0000771E0000}"/>
    <cellStyle name="Comma 2 3 5 4 3 4" xfId="35462" xr:uid="{00000000-0005-0000-0000-0000781E0000}"/>
    <cellStyle name="Comma 2 3 5 4 4" xfId="8643" xr:uid="{00000000-0005-0000-0000-0000791E0000}"/>
    <cellStyle name="Comma 2 3 5 4 4 2" xfId="24054" xr:uid="{00000000-0005-0000-0000-00007A1E0000}"/>
    <cellStyle name="Comma 2 3 5 4 4 2 2" xfId="54878" xr:uid="{00000000-0005-0000-0000-00007B1E0000}"/>
    <cellStyle name="Comma 2 3 5 4 4 3" xfId="39468" xr:uid="{00000000-0005-0000-0000-00007C1E0000}"/>
    <cellStyle name="Comma 2 3 5 4 5" xfId="16245" xr:uid="{00000000-0005-0000-0000-00007D1E0000}"/>
    <cellStyle name="Comma 2 3 5 4 5 2" xfId="47069" xr:uid="{00000000-0005-0000-0000-00007E1E0000}"/>
    <cellStyle name="Comma 2 3 5 4 6" xfId="31659" xr:uid="{00000000-0005-0000-0000-00007F1E0000}"/>
    <cellStyle name="Comma 2 3 5 5" xfId="1466" xr:uid="{00000000-0005-0000-0000-0000801E0000}"/>
    <cellStyle name="Comma 2 3 5 5 2" xfId="3365" xr:uid="{00000000-0005-0000-0000-0000811E0000}"/>
    <cellStyle name="Comma 2 3 5 5 2 2" xfId="7168" xr:uid="{00000000-0005-0000-0000-0000821E0000}"/>
    <cellStyle name="Comma 2 3 5 5 2 2 2" xfId="14978" xr:uid="{00000000-0005-0000-0000-0000831E0000}"/>
    <cellStyle name="Comma 2 3 5 5 2 2 2 2" xfId="30389" xr:uid="{00000000-0005-0000-0000-0000841E0000}"/>
    <cellStyle name="Comma 2 3 5 5 2 2 2 2 2" xfId="61213" xr:uid="{00000000-0005-0000-0000-0000851E0000}"/>
    <cellStyle name="Comma 2 3 5 5 2 2 2 3" xfId="45803" xr:uid="{00000000-0005-0000-0000-0000861E0000}"/>
    <cellStyle name="Comma 2 3 5 5 2 2 3" xfId="22580" xr:uid="{00000000-0005-0000-0000-0000871E0000}"/>
    <cellStyle name="Comma 2 3 5 5 2 2 3 2" xfId="53404" xr:uid="{00000000-0005-0000-0000-0000881E0000}"/>
    <cellStyle name="Comma 2 3 5 5 2 2 4" xfId="37994" xr:uid="{00000000-0005-0000-0000-0000891E0000}"/>
    <cellStyle name="Comma 2 3 5 5 2 3" xfId="11175" xr:uid="{00000000-0005-0000-0000-00008A1E0000}"/>
    <cellStyle name="Comma 2 3 5 5 2 3 2" xfId="26586" xr:uid="{00000000-0005-0000-0000-00008B1E0000}"/>
    <cellStyle name="Comma 2 3 5 5 2 3 2 2" xfId="57410" xr:uid="{00000000-0005-0000-0000-00008C1E0000}"/>
    <cellStyle name="Comma 2 3 5 5 2 3 3" xfId="42000" xr:uid="{00000000-0005-0000-0000-00008D1E0000}"/>
    <cellStyle name="Comma 2 3 5 5 2 4" xfId="18777" xr:uid="{00000000-0005-0000-0000-00008E1E0000}"/>
    <cellStyle name="Comma 2 3 5 5 2 4 2" xfId="49601" xr:uid="{00000000-0005-0000-0000-00008F1E0000}"/>
    <cellStyle name="Comma 2 3 5 5 2 5" xfId="34191" xr:uid="{00000000-0005-0000-0000-0000901E0000}"/>
    <cellStyle name="Comma 2 3 5 5 3" xfId="5269" xr:uid="{00000000-0005-0000-0000-0000911E0000}"/>
    <cellStyle name="Comma 2 3 5 5 3 2" xfId="13079" xr:uid="{00000000-0005-0000-0000-0000921E0000}"/>
    <cellStyle name="Comma 2 3 5 5 3 2 2" xfId="28490" xr:uid="{00000000-0005-0000-0000-0000931E0000}"/>
    <cellStyle name="Comma 2 3 5 5 3 2 2 2" xfId="59314" xr:uid="{00000000-0005-0000-0000-0000941E0000}"/>
    <cellStyle name="Comma 2 3 5 5 3 2 3" xfId="43904" xr:uid="{00000000-0005-0000-0000-0000951E0000}"/>
    <cellStyle name="Comma 2 3 5 5 3 3" xfId="20681" xr:uid="{00000000-0005-0000-0000-0000961E0000}"/>
    <cellStyle name="Comma 2 3 5 5 3 3 2" xfId="51505" xr:uid="{00000000-0005-0000-0000-0000971E0000}"/>
    <cellStyle name="Comma 2 3 5 5 3 4" xfId="36095" xr:uid="{00000000-0005-0000-0000-0000981E0000}"/>
    <cellStyle name="Comma 2 3 5 5 4" xfId="9276" xr:uid="{00000000-0005-0000-0000-0000991E0000}"/>
    <cellStyle name="Comma 2 3 5 5 4 2" xfId="24687" xr:uid="{00000000-0005-0000-0000-00009A1E0000}"/>
    <cellStyle name="Comma 2 3 5 5 4 2 2" xfId="55511" xr:uid="{00000000-0005-0000-0000-00009B1E0000}"/>
    <cellStyle name="Comma 2 3 5 5 4 3" xfId="40101" xr:uid="{00000000-0005-0000-0000-00009C1E0000}"/>
    <cellStyle name="Comma 2 3 5 5 5" xfId="16878" xr:uid="{00000000-0005-0000-0000-00009D1E0000}"/>
    <cellStyle name="Comma 2 3 5 5 5 2" xfId="47702" xr:uid="{00000000-0005-0000-0000-00009E1E0000}"/>
    <cellStyle name="Comma 2 3 5 5 6" xfId="32292" xr:uid="{00000000-0005-0000-0000-00009F1E0000}"/>
    <cellStyle name="Comma 2 3 5 6" xfId="2099" xr:uid="{00000000-0005-0000-0000-0000A01E0000}"/>
    <cellStyle name="Comma 2 3 5 6 2" xfId="5902" xr:uid="{00000000-0005-0000-0000-0000A11E0000}"/>
    <cellStyle name="Comma 2 3 5 6 2 2" xfId="13712" xr:uid="{00000000-0005-0000-0000-0000A21E0000}"/>
    <cellStyle name="Comma 2 3 5 6 2 2 2" xfId="29123" xr:uid="{00000000-0005-0000-0000-0000A31E0000}"/>
    <cellStyle name="Comma 2 3 5 6 2 2 2 2" xfId="59947" xr:uid="{00000000-0005-0000-0000-0000A41E0000}"/>
    <cellStyle name="Comma 2 3 5 6 2 2 3" xfId="44537" xr:uid="{00000000-0005-0000-0000-0000A51E0000}"/>
    <cellStyle name="Comma 2 3 5 6 2 3" xfId="21314" xr:uid="{00000000-0005-0000-0000-0000A61E0000}"/>
    <cellStyle name="Comma 2 3 5 6 2 3 2" xfId="52138" xr:uid="{00000000-0005-0000-0000-0000A71E0000}"/>
    <cellStyle name="Comma 2 3 5 6 2 4" xfId="36728" xr:uid="{00000000-0005-0000-0000-0000A81E0000}"/>
    <cellStyle name="Comma 2 3 5 6 3" xfId="9909" xr:uid="{00000000-0005-0000-0000-0000A91E0000}"/>
    <cellStyle name="Comma 2 3 5 6 3 2" xfId="25320" xr:uid="{00000000-0005-0000-0000-0000AA1E0000}"/>
    <cellStyle name="Comma 2 3 5 6 3 2 2" xfId="56144" xr:uid="{00000000-0005-0000-0000-0000AB1E0000}"/>
    <cellStyle name="Comma 2 3 5 6 3 3" xfId="40734" xr:uid="{00000000-0005-0000-0000-0000AC1E0000}"/>
    <cellStyle name="Comma 2 3 5 6 4" xfId="17511" xr:uid="{00000000-0005-0000-0000-0000AD1E0000}"/>
    <cellStyle name="Comma 2 3 5 6 4 2" xfId="48335" xr:uid="{00000000-0005-0000-0000-0000AE1E0000}"/>
    <cellStyle name="Comma 2 3 5 6 5" xfId="32925" xr:uid="{00000000-0005-0000-0000-0000AF1E0000}"/>
    <cellStyle name="Comma 2 3 5 7" xfId="4003" xr:uid="{00000000-0005-0000-0000-0000B01E0000}"/>
    <cellStyle name="Comma 2 3 5 7 2" xfId="11813" xr:uid="{00000000-0005-0000-0000-0000B11E0000}"/>
    <cellStyle name="Comma 2 3 5 7 2 2" xfId="27224" xr:uid="{00000000-0005-0000-0000-0000B21E0000}"/>
    <cellStyle name="Comma 2 3 5 7 2 2 2" xfId="58048" xr:uid="{00000000-0005-0000-0000-0000B31E0000}"/>
    <cellStyle name="Comma 2 3 5 7 2 3" xfId="42638" xr:uid="{00000000-0005-0000-0000-0000B41E0000}"/>
    <cellStyle name="Comma 2 3 5 7 3" xfId="19415" xr:uid="{00000000-0005-0000-0000-0000B51E0000}"/>
    <cellStyle name="Comma 2 3 5 7 3 2" xfId="50239" xr:uid="{00000000-0005-0000-0000-0000B61E0000}"/>
    <cellStyle name="Comma 2 3 5 7 4" xfId="34829" xr:uid="{00000000-0005-0000-0000-0000B71E0000}"/>
    <cellStyle name="Comma 2 3 5 8" xfId="8010" xr:uid="{00000000-0005-0000-0000-0000B81E0000}"/>
    <cellStyle name="Comma 2 3 5 8 2" xfId="23421" xr:uid="{00000000-0005-0000-0000-0000B91E0000}"/>
    <cellStyle name="Comma 2 3 5 8 2 2" xfId="54245" xr:uid="{00000000-0005-0000-0000-0000BA1E0000}"/>
    <cellStyle name="Comma 2 3 5 8 3" xfId="38835" xr:uid="{00000000-0005-0000-0000-0000BB1E0000}"/>
    <cellStyle name="Comma 2 3 5 9" xfId="7801" xr:uid="{00000000-0005-0000-0000-0000BC1E0000}"/>
    <cellStyle name="Comma 2 3 5 9 2" xfId="23212" xr:uid="{00000000-0005-0000-0000-0000BD1E0000}"/>
    <cellStyle name="Comma 2 3 5 9 2 2" xfId="54036" xr:uid="{00000000-0005-0000-0000-0000BE1E0000}"/>
    <cellStyle name="Comma 2 3 5 9 3" xfId="38626" xr:uid="{00000000-0005-0000-0000-0000BF1E0000}"/>
    <cellStyle name="Comma 2 3 6" xfId="577" xr:uid="{00000000-0005-0000-0000-0000C01E0000}"/>
    <cellStyle name="Comma 2 3 6 2" xfId="1210" xr:uid="{00000000-0005-0000-0000-0000C11E0000}"/>
    <cellStyle name="Comma 2 3 6 2 2" xfId="3109" xr:uid="{00000000-0005-0000-0000-0000C21E0000}"/>
    <cellStyle name="Comma 2 3 6 2 2 2" xfId="6912" xr:uid="{00000000-0005-0000-0000-0000C31E0000}"/>
    <cellStyle name="Comma 2 3 6 2 2 2 2" xfId="14722" xr:uid="{00000000-0005-0000-0000-0000C41E0000}"/>
    <cellStyle name="Comma 2 3 6 2 2 2 2 2" xfId="30133" xr:uid="{00000000-0005-0000-0000-0000C51E0000}"/>
    <cellStyle name="Comma 2 3 6 2 2 2 2 2 2" xfId="60957" xr:uid="{00000000-0005-0000-0000-0000C61E0000}"/>
    <cellStyle name="Comma 2 3 6 2 2 2 2 3" xfId="45547" xr:uid="{00000000-0005-0000-0000-0000C71E0000}"/>
    <cellStyle name="Comma 2 3 6 2 2 2 3" xfId="22324" xr:uid="{00000000-0005-0000-0000-0000C81E0000}"/>
    <cellStyle name="Comma 2 3 6 2 2 2 3 2" xfId="53148" xr:uid="{00000000-0005-0000-0000-0000C91E0000}"/>
    <cellStyle name="Comma 2 3 6 2 2 2 4" xfId="37738" xr:uid="{00000000-0005-0000-0000-0000CA1E0000}"/>
    <cellStyle name="Comma 2 3 6 2 2 3" xfId="10919" xr:uid="{00000000-0005-0000-0000-0000CB1E0000}"/>
    <cellStyle name="Comma 2 3 6 2 2 3 2" xfId="26330" xr:uid="{00000000-0005-0000-0000-0000CC1E0000}"/>
    <cellStyle name="Comma 2 3 6 2 2 3 2 2" xfId="57154" xr:uid="{00000000-0005-0000-0000-0000CD1E0000}"/>
    <cellStyle name="Comma 2 3 6 2 2 3 3" xfId="41744" xr:uid="{00000000-0005-0000-0000-0000CE1E0000}"/>
    <cellStyle name="Comma 2 3 6 2 2 4" xfId="18521" xr:uid="{00000000-0005-0000-0000-0000CF1E0000}"/>
    <cellStyle name="Comma 2 3 6 2 2 4 2" xfId="49345" xr:uid="{00000000-0005-0000-0000-0000D01E0000}"/>
    <cellStyle name="Comma 2 3 6 2 2 5" xfId="33935" xr:uid="{00000000-0005-0000-0000-0000D11E0000}"/>
    <cellStyle name="Comma 2 3 6 2 3" xfId="5013" xr:uid="{00000000-0005-0000-0000-0000D21E0000}"/>
    <cellStyle name="Comma 2 3 6 2 3 2" xfId="12823" xr:uid="{00000000-0005-0000-0000-0000D31E0000}"/>
    <cellStyle name="Comma 2 3 6 2 3 2 2" xfId="28234" xr:uid="{00000000-0005-0000-0000-0000D41E0000}"/>
    <cellStyle name="Comma 2 3 6 2 3 2 2 2" xfId="59058" xr:uid="{00000000-0005-0000-0000-0000D51E0000}"/>
    <cellStyle name="Comma 2 3 6 2 3 2 3" xfId="43648" xr:uid="{00000000-0005-0000-0000-0000D61E0000}"/>
    <cellStyle name="Comma 2 3 6 2 3 3" xfId="20425" xr:uid="{00000000-0005-0000-0000-0000D71E0000}"/>
    <cellStyle name="Comma 2 3 6 2 3 3 2" xfId="51249" xr:uid="{00000000-0005-0000-0000-0000D81E0000}"/>
    <cellStyle name="Comma 2 3 6 2 3 4" xfId="35839" xr:uid="{00000000-0005-0000-0000-0000D91E0000}"/>
    <cellStyle name="Comma 2 3 6 2 4" xfId="9020" xr:uid="{00000000-0005-0000-0000-0000DA1E0000}"/>
    <cellStyle name="Comma 2 3 6 2 4 2" xfId="24431" xr:uid="{00000000-0005-0000-0000-0000DB1E0000}"/>
    <cellStyle name="Comma 2 3 6 2 4 2 2" xfId="55255" xr:uid="{00000000-0005-0000-0000-0000DC1E0000}"/>
    <cellStyle name="Comma 2 3 6 2 4 3" xfId="39845" xr:uid="{00000000-0005-0000-0000-0000DD1E0000}"/>
    <cellStyle name="Comma 2 3 6 2 5" xfId="16622" xr:uid="{00000000-0005-0000-0000-0000DE1E0000}"/>
    <cellStyle name="Comma 2 3 6 2 5 2" xfId="47446" xr:uid="{00000000-0005-0000-0000-0000DF1E0000}"/>
    <cellStyle name="Comma 2 3 6 2 6" xfId="32036" xr:uid="{00000000-0005-0000-0000-0000E01E0000}"/>
    <cellStyle name="Comma 2 3 6 3" xfId="1843" xr:uid="{00000000-0005-0000-0000-0000E11E0000}"/>
    <cellStyle name="Comma 2 3 6 3 2" xfId="3742" xr:uid="{00000000-0005-0000-0000-0000E21E0000}"/>
    <cellStyle name="Comma 2 3 6 3 2 2" xfId="7545" xr:uid="{00000000-0005-0000-0000-0000E31E0000}"/>
    <cellStyle name="Comma 2 3 6 3 2 2 2" xfId="15355" xr:uid="{00000000-0005-0000-0000-0000E41E0000}"/>
    <cellStyle name="Comma 2 3 6 3 2 2 2 2" xfId="30766" xr:uid="{00000000-0005-0000-0000-0000E51E0000}"/>
    <cellStyle name="Comma 2 3 6 3 2 2 2 2 2" xfId="61590" xr:uid="{00000000-0005-0000-0000-0000E61E0000}"/>
    <cellStyle name="Comma 2 3 6 3 2 2 2 3" xfId="46180" xr:uid="{00000000-0005-0000-0000-0000E71E0000}"/>
    <cellStyle name="Comma 2 3 6 3 2 2 3" xfId="22957" xr:uid="{00000000-0005-0000-0000-0000E81E0000}"/>
    <cellStyle name="Comma 2 3 6 3 2 2 3 2" xfId="53781" xr:uid="{00000000-0005-0000-0000-0000E91E0000}"/>
    <cellStyle name="Comma 2 3 6 3 2 2 4" xfId="38371" xr:uid="{00000000-0005-0000-0000-0000EA1E0000}"/>
    <cellStyle name="Comma 2 3 6 3 2 3" xfId="11552" xr:uid="{00000000-0005-0000-0000-0000EB1E0000}"/>
    <cellStyle name="Comma 2 3 6 3 2 3 2" xfId="26963" xr:uid="{00000000-0005-0000-0000-0000EC1E0000}"/>
    <cellStyle name="Comma 2 3 6 3 2 3 2 2" xfId="57787" xr:uid="{00000000-0005-0000-0000-0000ED1E0000}"/>
    <cellStyle name="Comma 2 3 6 3 2 3 3" xfId="42377" xr:uid="{00000000-0005-0000-0000-0000EE1E0000}"/>
    <cellStyle name="Comma 2 3 6 3 2 4" xfId="19154" xr:uid="{00000000-0005-0000-0000-0000EF1E0000}"/>
    <cellStyle name="Comma 2 3 6 3 2 4 2" xfId="49978" xr:uid="{00000000-0005-0000-0000-0000F01E0000}"/>
    <cellStyle name="Comma 2 3 6 3 2 5" xfId="34568" xr:uid="{00000000-0005-0000-0000-0000F11E0000}"/>
    <cellStyle name="Comma 2 3 6 3 3" xfId="5646" xr:uid="{00000000-0005-0000-0000-0000F21E0000}"/>
    <cellStyle name="Comma 2 3 6 3 3 2" xfId="13456" xr:uid="{00000000-0005-0000-0000-0000F31E0000}"/>
    <cellStyle name="Comma 2 3 6 3 3 2 2" xfId="28867" xr:uid="{00000000-0005-0000-0000-0000F41E0000}"/>
    <cellStyle name="Comma 2 3 6 3 3 2 2 2" xfId="59691" xr:uid="{00000000-0005-0000-0000-0000F51E0000}"/>
    <cellStyle name="Comma 2 3 6 3 3 2 3" xfId="44281" xr:uid="{00000000-0005-0000-0000-0000F61E0000}"/>
    <cellStyle name="Comma 2 3 6 3 3 3" xfId="21058" xr:uid="{00000000-0005-0000-0000-0000F71E0000}"/>
    <cellStyle name="Comma 2 3 6 3 3 3 2" xfId="51882" xr:uid="{00000000-0005-0000-0000-0000F81E0000}"/>
    <cellStyle name="Comma 2 3 6 3 3 4" xfId="36472" xr:uid="{00000000-0005-0000-0000-0000F91E0000}"/>
    <cellStyle name="Comma 2 3 6 3 4" xfId="9653" xr:uid="{00000000-0005-0000-0000-0000FA1E0000}"/>
    <cellStyle name="Comma 2 3 6 3 4 2" xfId="25064" xr:uid="{00000000-0005-0000-0000-0000FB1E0000}"/>
    <cellStyle name="Comma 2 3 6 3 4 2 2" xfId="55888" xr:uid="{00000000-0005-0000-0000-0000FC1E0000}"/>
    <cellStyle name="Comma 2 3 6 3 4 3" xfId="40478" xr:uid="{00000000-0005-0000-0000-0000FD1E0000}"/>
    <cellStyle name="Comma 2 3 6 3 5" xfId="17255" xr:uid="{00000000-0005-0000-0000-0000FE1E0000}"/>
    <cellStyle name="Comma 2 3 6 3 5 2" xfId="48079" xr:uid="{00000000-0005-0000-0000-0000FF1E0000}"/>
    <cellStyle name="Comma 2 3 6 3 6" xfId="32669" xr:uid="{00000000-0005-0000-0000-0000001F0000}"/>
    <cellStyle name="Comma 2 3 6 4" xfId="2476" xr:uid="{00000000-0005-0000-0000-0000011F0000}"/>
    <cellStyle name="Comma 2 3 6 4 2" xfId="6279" xr:uid="{00000000-0005-0000-0000-0000021F0000}"/>
    <cellStyle name="Comma 2 3 6 4 2 2" xfId="14089" xr:uid="{00000000-0005-0000-0000-0000031F0000}"/>
    <cellStyle name="Comma 2 3 6 4 2 2 2" xfId="29500" xr:uid="{00000000-0005-0000-0000-0000041F0000}"/>
    <cellStyle name="Comma 2 3 6 4 2 2 2 2" xfId="60324" xr:uid="{00000000-0005-0000-0000-0000051F0000}"/>
    <cellStyle name="Comma 2 3 6 4 2 2 3" xfId="44914" xr:uid="{00000000-0005-0000-0000-0000061F0000}"/>
    <cellStyle name="Comma 2 3 6 4 2 3" xfId="21691" xr:uid="{00000000-0005-0000-0000-0000071F0000}"/>
    <cellStyle name="Comma 2 3 6 4 2 3 2" xfId="52515" xr:uid="{00000000-0005-0000-0000-0000081F0000}"/>
    <cellStyle name="Comma 2 3 6 4 2 4" xfId="37105" xr:uid="{00000000-0005-0000-0000-0000091F0000}"/>
    <cellStyle name="Comma 2 3 6 4 3" xfId="10286" xr:uid="{00000000-0005-0000-0000-00000A1F0000}"/>
    <cellStyle name="Comma 2 3 6 4 3 2" xfId="25697" xr:uid="{00000000-0005-0000-0000-00000B1F0000}"/>
    <cellStyle name="Comma 2 3 6 4 3 2 2" xfId="56521" xr:uid="{00000000-0005-0000-0000-00000C1F0000}"/>
    <cellStyle name="Comma 2 3 6 4 3 3" xfId="41111" xr:uid="{00000000-0005-0000-0000-00000D1F0000}"/>
    <cellStyle name="Comma 2 3 6 4 4" xfId="17888" xr:uid="{00000000-0005-0000-0000-00000E1F0000}"/>
    <cellStyle name="Comma 2 3 6 4 4 2" xfId="48712" xr:uid="{00000000-0005-0000-0000-00000F1F0000}"/>
    <cellStyle name="Comma 2 3 6 4 5" xfId="33302" xr:uid="{00000000-0005-0000-0000-0000101F0000}"/>
    <cellStyle name="Comma 2 3 6 5" xfId="4380" xr:uid="{00000000-0005-0000-0000-0000111F0000}"/>
    <cellStyle name="Comma 2 3 6 5 2" xfId="12190" xr:uid="{00000000-0005-0000-0000-0000121F0000}"/>
    <cellStyle name="Comma 2 3 6 5 2 2" xfId="27601" xr:uid="{00000000-0005-0000-0000-0000131F0000}"/>
    <cellStyle name="Comma 2 3 6 5 2 2 2" xfId="58425" xr:uid="{00000000-0005-0000-0000-0000141F0000}"/>
    <cellStyle name="Comma 2 3 6 5 2 3" xfId="43015" xr:uid="{00000000-0005-0000-0000-0000151F0000}"/>
    <cellStyle name="Comma 2 3 6 5 3" xfId="19792" xr:uid="{00000000-0005-0000-0000-0000161F0000}"/>
    <cellStyle name="Comma 2 3 6 5 3 2" xfId="50616" xr:uid="{00000000-0005-0000-0000-0000171F0000}"/>
    <cellStyle name="Comma 2 3 6 5 4" xfId="35206" xr:uid="{00000000-0005-0000-0000-0000181F0000}"/>
    <cellStyle name="Comma 2 3 6 6" xfId="8387" xr:uid="{00000000-0005-0000-0000-0000191F0000}"/>
    <cellStyle name="Comma 2 3 6 6 2" xfId="23798" xr:uid="{00000000-0005-0000-0000-00001A1F0000}"/>
    <cellStyle name="Comma 2 3 6 6 2 2" xfId="54622" xr:uid="{00000000-0005-0000-0000-00001B1F0000}"/>
    <cellStyle name="Comma 2 3 6 6 3" xfId="39212" xr:uid="{00000000-0005-0000-0000-00001C1F0000}"/>
    <cellStyle name="Comma 2 3 6 7" xfId="15989" xr:uid="{00000000-0005-0000-0000-00001D1F0000}"/>
    <cellStyle name="Comma 2 3 6 7 2" xfId="46813" xr:uid="{00000000-0005-0000-0000-00001E1F0000}"/>
    <cellStyle name="Comma 2 3 6 8" xfId="31403" xr:uid="{00000000-0005-0000-0000-00001F1F0000}"/>
    <cellStyle name="Comma 2 3 7" xfId="368" xr:uid="{00000000-0005-0000-0000-0000201F0000}"/>
    <cellStyle name="Comma 2 3 7 2" xfId="1001" xr:uid="{00000000-0005-0000-0000-0000211F0000}"/>
    <cellStyle name="Comma 2 3 7 2 2" xfId="2900" xr:uid="{00000000-0005-0000-0000-0000221F0000}"/>
    <cellStyle name="Comma 2 3 7 2 2 2" xfId="6703" xr:uid="{00000000-0005-0000-0000-0000231F0000}"/>
    <cellStyle name="Comma 2 3 7 2 2 2 2" xfId="14513" xr:uid="{00000000-0005-0000-0000-0000241F0000}"/>
    <cellStyle name="Comma 2 3 7 2 2 2 2 2" xfId="29924" xr:uid="{00000000-0005-0000-0000-0000251F0000}"/>
    <cellStyle name="Comma 2 3 7 2 2 2 2 2 2" xfId="60748" xr:uid="{00000000-0005-0000-0000-0000261F0000}"/>
    <cellStyle name="Comma 2 3 7 2 2 2 2 3" xfId="45338" xr:uid="{00000000-0005-0000-0000-0000271F0000}"/>
    <cellStyle name="Comma 2 3 7 2 2 2 3" xfId="22115" xr:uid="{00000000-0005-0000-0000-0000281F0000}"/>
    <cellStyle name="Comma 2 3 7 2 2 2 3 2" xfId="52939" xr:uid="{00000000-0005-0000-0000-0000291F0000}"/>
    <cellStyle name="Comma 2 3 7 2 2 2 4" xfId="37529" xr:uid="{00000000-0005-0000-0000-00002A1F0000}"/>
    <cellStyle name="Comma 2 3 7 2 2 3" xfId="10710" xr:uid="{00000000-0005-0000-0000-00002B1F0000}"/>
    <cellStyle name="Comma 2 3 7 2 2 3 2" xfId="26121" xr:uid="{00000000-0005-0000-0000-00002C1F0000}"/>
    <cellStyle name="Comma 2 3 7 2 2 3 2 2" xfId="56945" xr:uid="{00000000-0005-0000-0000-00002D1F0000}"/>
    <cellStyle name="Comma 2 3 7 2 2 3 3" xfId="41535" xr:uid="{00000000-0005-0000-0000-00002E1F0000}"/>
    <cellStyle name="Comma 2 3 7 2 2 4" xfId="18312" xr:uid="{00000000-0005-0000-0000-00002F1F0000}"/>
    <cellStyle name="Comma 2 3 7 2 2 4 2" xfId="49136" xr:uid="{00000000-0005-0000-0000-0000301F0000}"/>
    <cellStyle name="Comma 2 3 7 2 2 5" xfId="33726" xr:uid="{00000000-0005-0000-0000-0000311F0000}"/>
    <cellStyle name="Comma 2 3 7 2 3" xfId="4804" xr:uid="{00000000-0005-0000-0000-0000321F0000}"/>
    <cellStyle name="Comma 2 3 7 2 3 2" xfId="12614" xr:uid="{00000000-0005-0000-0000-0000331F0000}"/>
    <cellStyle name="Comma 2 3 7 2 3 2 2" xfId="28025" xr:uid="{00000000-0005-0000-0000-0000341F0000}"/>
    <cellStyle name="Comma 2 3 7 2 3 2 2 2" xfId="58849" xr:uid="{00000000-0005-0000-0000-0000351F0000}"/>
    <cellStyle name="Comma 2 3 7 2 3 2 3" xfId="43439" xr:uid="{00000000-0005-0000-0000-0000361F0000}"/>
    <cellStyle name="Comma 2 3 7 2 3 3" xfId="20216" xr:uid="{00000000-0005-0000-0000-0000371F0000}"/>
    <cellStyle name="Comma 2 3 7 2 3 3 2" xfId="51040" xr:uid="{00000000-0005-0000-0000-0000381F0000}"/>
    <cellStyle name="Comma 2 3 7 2 3 4" xfId="35630" xr:uid="{00000000-0005-0000-0000-0000391F0000}"/>
    <cellStyle name="Comma 2 3 7 2 4" xfId="8811" xr:uid="{00000000-0005-0000-0000-00003A1F0000}"/>
    <cellStyle name="Comma 2 3 7 2 4 2" xfId="24222" xr:uid="{00000000-0005-0000-0000-00003B1F0000}"/>
    <cellStyle name="Comma 2 3 7 2 4 2 2" xfId="55046" xr:uid="{00000000-0005-0000-0000-00003C1F0000}"/>
    <cellStyle name="Comma 2 3 7 2 4 3" xfId="39636" xr:uid="{00000000-0005-0000-0000-00003D1F0000}"/>
    <cellStyle name="Comma 2 3 7 2 5" xfId="16413" xr:uid="{00000000-0005-0000-0000-00003E1F0000}"/>
    <cellStyle name="Comma 2 3 7 2 5 2" xfId="47237" xr:uid="{00000000-0005-0000-0000-00003F1F0000}"/>
    <cellStyle name="Comma 2 3 7 2 6" xfId="31827" xr:uid="{00000000-0005-0000-0000-0000401F0000}"/>
    <cellStyle name="Comma 2 3 7 3" xfId="1634" xr:uid="{00000000-0005-0000-0000-0000411F0000}"/>
    <cellStyle name="Comma 2 3 7 3 2" xfId="3533" xr:uid="{00000000-0005-0000-0000-0000421F0000}"/>
    <cellStyle name="Comma 2 3 7 3 2 2" xfId="7336" xr:uid="{00000000-0005-0000-0000-0000431F0000}"/>
    <cellStyle name="Comma 2 3 7 3 2 2 2" xfId="15146" xr:uid="{00000000-0005-0000-0000-0000441F0000}"/>
    <cellStyle name="Comma 2 3 7 3 2 2 2 2" xfId="30557" xr:uid="{00000000-0005-0000-0000-0000451F0000}"/>
    <cellStyle name="Comma 2 3 7 3 2 2 2 2 2" xfId="61381" xr:uid="{00000000-0005-0000-0000-0000461F0000}"/>
    <cellStyle name="Comma 2 3 7 3 2 2 2 3" xfId="45971" xr:uid="{00000000-0005-0000-0000-0000471F0000}"/>
    <cellStyle name="Comma 2 3 7 3 2 2 3" xfId="22748" xr:uid="{00000000-0005-0000-0000-0000481F0000}"/>
    <cellStyle name="Comma 2 3 7 3 2 2 3 2" xfId="53572" xr:uid="{00000000-0005-0000-0000-0000491F0000}"/>
    <cellStyle name="Comma 2 3 7 3 2 2 4" xfId="38162" xr:uid="{00000000-0005-0000-0000-00004A1F0000}"/>
    <cellStyle name="Comma 2 3 7 3 2 3" xfId="11343" xr:uid="{00000000-0005-0000-0000-00004B1F0000}"/>
    <cellStyle name="Comma 2 3 7 3 2 3 2" xfId="26754" xr:uid="{00000000-0005-0000-0000-00004C1F0000}"/>
    <cellStyle name="Comma 2 3 7 3 2 3 2 2" xfId="57578" xr:uid="{00000000-0005-0000-0000-00004D1F0000}"/>
    <cellStyle name="Comma 2 3 7 3 2 3 3" xfId="42168" xr:uid="{00000000-0005-0000-0000-00004E1F0000}"/>
    <cellStyle name="Comma 2 3 7 3 2 4" xfId="18945" xr:uid="{00000000-0005-0000-0000-00004F1F0000}"/>
    <cellStyle name="Comma 2 3 7 3 2 4 2" xfId="49769" xr:uid="{00000000-0005-0000-0000-0000501F0000}"/>
    <cellStyle name="Comma 2 3 7 3 2 5" xfId="34359" xr:uid="{00000000-0005-0000-0000-0000511F0000}"/>
    <cellStyle name="Comma 2 3 7 3 3" xfId="5437" xr:uid="{00000000-0005-0000-0000-0000521F0000}"/>
    <cellStyle name="Comma 2 3 7 3 3 2" xfId="13247" xr:uid="{00000000-0005-0000-0000-0000531F0000}"/>
    <cellStyle name="Comma 2 3 7 3 3 2 2" xfId="28658" xr:uid="{00000000-0005-0000-0000-0000541F0000}"/>
    <cellStyle name="Comma 2 3 7 3 3 2 2 2" xfId="59482" xr:uid="{00000000-0005-0000-0000-0000551F0000}"/>
    <cellStyle name="Comma 2 3 7 3 3 2 3" xfId="44072" xr:uid="{00000000-0005-0000-0000-0000561F0000}"/>
    <cellStyle name="Comma 2 3 7 3 3 3" xfId="20849" xr:uid="{00000000-0005-0000-0000-0000571F0000}"/>
    <cellStyle name="Comma 2 3 7 3 3 3 2" xfId="51673" xr:uid="{00000000-0005-0000-0000-0000581F0000}"/>
    <cellStyle name="Comma 2 3 7 3 3 4" xfId="36263" xr:uid="{00000000-0005-0000-0000-0000591F0000}"/>
    <cellStyle name="Comma 2 3 7 3 4" xfId="9444" xr:uid="{00000000-0005-0000-0000-00005A1F0000}"/>
    <cellStyle name="Comma 2 3 7 3 4 2" xfId="24855" xr:uid="{00000000-0005-0000-0000-00005B1F0000}"/>
    <cellStyle name="Comma 2 3 7 3 4 2 2" xfId="55679" xr:uid="{00000000-0005-0000-0000-00005C1F0000}"/>
    <cellStyle name="Comma 2 3 7 3 4 3" xfId="40269" xr:uid="{00000000-0005-0000-0000-00005D1F0000}"/>
    <cellStyle name="Comma 2 3 7 3 5" xfId="17046" xr:uid="{00000000-0005-0000-0000-00005E1F0000}"/>
    <cellStyle name="Comma 2 3 7 3 5 2" xfId="47870" xr:uid="{00000000-0005-0000-0000-00005F1F0000}"/>
    <cellStyle name="Comma 2 3 7 3 6" xfId="32460" xr:uid="{00000000-0005-0000-0000-0000601F0000}"/>
    <cellStyle name="Comma 2 3 7 4" xfId="2267" xr:uid="{00000000-0005-0000-0000-0000611F0000}"/>
    <cellStyle name="Comma 2 3 7 4 2" xfId="6070" xr:uid="{00000000-0005-0000-0000-0000621F0000}"/>
    <cellStyle name="Comma 2 3 7 4 2 2" xfId="13880" xr:uid="{00000000-0005-0000-0000-0000631F0000}"/>
    <cellStyle name="Comma 2 3 7 4 2 2 2" xfId="29291" xr:uid="{00000000-0005-0000-0000-0000641F0000}"/>
    <cellStyle name="Comma 2 3 7 4 2 2 2 2" xfId="60115" xr:uid="{00000000-0005-0000-0000-0000651F0000}"/>
    <cellStyle name="Comma 2 3 7 4 2 2 3" xfId="44705" xr:uid="{00000000-0005-0000-0000-0000661F0000}"/>
    <cellStyle name="Comma 2 3 7 4 2 3" xfId="21482" xr:uid="{00000000-0005-0000-0000-0000671F0000}"/>
    <cellStyle name="Comma 2 3 7 4 2 3 2" xfId="52306" xr:uid="{00000000-0005-0000-0000-0000681F0000}"/>
    <cellStyle name="Comma 2 3 7 4 2 4" xfId="36896" xr:uid="{00000000-0005-0000-0000-0000691F0000}"/>
    <cellStyle name="Comma 2 3 7 4 3" xfId="10077" xr:uid="{00000000-0005-0000-0000-00006A1F0000}"/>
    <cellStyle name="Comma 2 3 7 4 3 2" xfId="25488" xr:uid="{00000000-0005-0000-0000-00006B1F0000}"/>
    <cellStyle name="Comma 2 3 7 4 3 2 2" xfId="56312" xr:uid="{00000000-0005-0000-0000-00006C1F0000}"/>
    <cellStyle name="Comma 2 3 7 4 3 3" xfId="40902" xr:uid="{00000000-0005-0000-0000-00006D1F0000}"/>
    <cellStyle name="Comma 2 3 7 4 4" xfId="17679" xr:uid="{00000000-0005-0000-0000-00006E1F0000}"/>
    <cellStyle name="Comma 2 3 7 4 4 2" xfId="48503" xr:uid="{00000000-0005-0000-0000-00006F1F0000}"/>
    <cellStyle name="Comma 2 3 7 4 5" xfId="33093" xr:uid="{00000000-0005-0000-0000-0000701F0000}"/>
    <cellStyle name="Comma 2 3 7 5" xfId="4171" xr:uid="{00000000-0005-0000-0000-0000711F0000}"/>
    <cellStyle name="Comma 2 3 7 5 2" xfId="11981" xr:uid="{00000000-0005-0000-0000-0000721F0000}"/>
    <cellStyle name="Comma 2 3 7 5 2 2" xfId="27392" xr:uid="{00000000-0005-0000-0000-0000731F0000}"/>
    <cellStyle name="Comma 2 3 7 5 2 2 2" xfId="58216" xr:uid="{00000000-0005-0000-0000-0000741F0000}"/>
    <cellStyle name="Comma 2 3 7 5 2 3" xfId="42806" xr:uid="{00000000-0005-0000-0000-0000751F0000}"/>
    <cellStyle name="Comma 2 3 7 5 3" xfId="19583" xr:uid="{00000000-0005-0000-0000-0000761F0000}"/>
    <cellStyle name="Comma 2 3 7 5 3 2" xfId="50407" xr:uid="{00000000-0005-0000-0000-0000771F0000}"/>
    <cellStyle name="Comma 2 3 7 5 4" xfId="34997" xr:uid="{00000000-0005-0000-0000-0000781F0000}"/>
    <cellStyle name="Comma 2 3 7 6" xfId="8178" xr:uid="{00000000-0005-0000-0000-0000791F0000}"/>
    <cellStyle name="Comma 2 3 7 6 2" xfId="23589" xr:uid="{00000000-0005-0000-0000-00007A1F0000}"/>
    <cellStyle name="Comma 2 3 7 6 2 2" xfId="54413" xr:uid="{00000000-0005-0000-0000-00007B1F0000}"/>
    <cellStyle name="Comma 2 3 7 6 3" xfId="39003" xr:uid="{00000000-0005-0000-0000-00007C1F0000}"/>
    <cellStyle name="Comma 2 3 7 7" xfId="15780" xr:uid="{00000000-0005-0000-0000-00007D1F0000}"/>
    <cellStyle name="Comma 2 3 7 7 2" xfId="46604" xr:uid="{00000000-0005-0000-0000-00007E1F0000}"/>
    <cellStyle name="Comma 2 3 7 8" xfId="31194" xr:uid="{00000000-0005-0000-0000-00007F1F0000}"/>
    <cellStyle name="Comma 2 3 8" xfId="788" xr:uid="{00000000-0005-0000-0000-0000801F0000}"/>
    <cellStyle name="Comma 2 3 8 2" xfId="2687" xr:uid="{00000000-0005-0000-0000-0000811F0000}"/>
    <cellStyle name="Comma 2 3 8 2 2" xfId="6490" xr:uid="{00000000-0005-0000-0000-0000821F0000}"/>
    <cellStyle name="Comma 2 3 8 2 2 2" xfId="14300" xr:uid="{00000000-0005-0000-0000-0000831F0000}"/>
    <cellStyle name="Comma 2 3 8 2 2 2 2" xfId="29711" xr:uid="{00000000-0005-0000-0000-0000841F0000}"/>
    <cellStyle name="Comma 2 3 8 2 2 2 2 2" xfId="60535" xr:uid="{00000000-0005-0000-0000-0000851F0000}"/>
    <cellStyle name="Comma 2 3 8 2 2 2 3" xfId="45125" xr:uid="{00000000-0005-0000-0000-0000861F0000}"/>
    <cellStyle name="Comma 2 3 8 2 2 3" xfId="21902" xr:uid="{00000000-0005-0000-0000-0000871F0000}"/>
    <cellStyle name="Comma 2 3 8 2 2 3 2" xfId="52726" xr:uid="{00000000-0005-0000-0000-0000881F0000}"/>
    <cellStyle name="Comma 2 3 8 2 2 4" xfId="37316" xr:uid="{00000000-0005-0000-0000-0000891F0000}"/>
    <cellStyle name="Comma 2 3 8 2 3" xfId="10497" xr:uid="{00000000-0005-0000-0000-00008A1F0000}"/>
    <cellStyle name="Comma 2 3 8 2 3 2" xfId="25908" xr:uid="{00000000-0005-0000-0000-00008B1F0000}"/>
    <cellStyle name="Comma 2 3 8 2 3 2 2" xfId="56732" xr:uid="{00000000-0005-0000-0000-00008C1F0000}"/>
    <cellStyle name="Comma 2 3 8 2 3 3" xfId="41322" xr:uid="{00000000-0005-0000-0000-00008D1F0000}"/>
    <cellStyle name="Comma 2 3 8 2 4" xfId="18099" xr:uid="{00000000-0005-0000-0000-00008E1F0000}"/>
    <cellStyle name="Comma 2 3 8 2 4 2" xfId="48923" xr:uid="{00000000-0005-0000-0000-00008F1F0000}"/>
    <cellStyle name="Comma 2 3 8 2 5" xfId="33513" xr:uid="{00000000-0005-0000-0000-0000901F0000}"/>
    <cellStyle name="Comma 2 3 8 3" xfId="4591" xr:uid="{00000000-0005-0000-0000-0000911F0000}"/>
    <cellStyle name="Comma 2 3 8 3 2" xfId="12401" xr:uid="{00000000-0005-0000-0000-0000921F0000}"/>
    <cellStyle name="Comma 2 3 8 3 2 2" xfId="27812" xr:uid="{00000000-0005-0000-0000-0000931F0000}"/>
    <cellStyle name="Comma 2 3 8 3 2 2 2" xfId="58636" xr:uid="{00000000-0005-0000-0000-0000941F0000}"/>
    <cellStyle name="Comma 2 3 8 3 2 3" xfId="43226" xr:uid="{00000000-0005-0000-0000-0000951F0000}"/>
    <cellStyle name="Comma 2 3 8 3 3" xfId="20003" xr:uid="{00000000-0005-0000-0000-0000961F0000}"/>
    <cellStyle name="Comma 2 3 8 3 3 2" xfId="50827" xr:uid="{00000000-0005-0000-0000-0000971F0000}"/>
    <cellStyle name="Comma 2 3 8 3 4" xfId="35417" xr:uid="{00000000-0005-0000-0000-0000981F0000}"/>
    <cellStyle name="Comma 2 3 8 4" xfId="8598" xr:uid="{00000000-0005-0000-0000-0000991F0000}"/>
    <cellStyle name="Comma 2 3 8 4 2" xfId="24009" xr:uid="{00000000-0005-0000-0000-00009A1F0000}"/>
    <cellStyle name="Comma 2 3 8 4 2 2" xfId="54833" xr:uid="{00000000-0005-0000-0000-00009B1F0000}"/>
    <cellStyle name="Comma 2 3 8 4 3" xfId="39423" xr:uid="{00000000-0005-0000-0000-00009C1F0000}"/>
    <cellStyle name="Comma 2 3 8 5" xfId="16200" xr:uid="{00000000-0005-0000-0000-00009D1F0000}"/>
    <cellStyle name="Comma 2 3 8 5 2" xfId="47024" xr:uid="{00000000-0005-0000-0000-00009E1F0000}"/>
    <cellStyle name="Comma 2 3 8 6" xfId="31614" xr:uid="{00000000-0005-0000-0000-00009F1F0000}"/>
    <cellStyle name="Comma 2 3 9" xfId="1421" xr:uid="{00000000-0005-0000-0000-0000A01F0000}"/>
    <cellStyle name="Comma 2 3 9 2" xfId="3320" xr:uid="{00000000-0005-0000-0000-0000A11F0000}"/>
    <cellStyle name="Comma 2 3 9 2 2" xfId="7123" xr:uid="{00000000-0005-0000-0000-0000A21F0000}"/>
    <cellStyle name="Comma 2 3 9 2 2 2" xfId="14933" xr:uid="{00000000-0005-0000-0000-0000A31F0000}"/>
    <cellStyle name="Comma 2 3 9 2 2 2 2" xfId="30344" xr:uid="{00000000-0005-0000-0000-0000A41F0000}"/>
    <cellStyle name="Comma 2 3 9 2 2 2 2 2" xfId="61168" xr:uid="{00000000-0005-0000-0000-0000A51F0000}"/>
    <cellStyle name="Comma 2 3 9 2 2 2 3" xfId="45758" xr:uid="{00000000-0005-0000-0000-0000A61F0000}"/>
    <cellStyle name="Comma 2 3 9 2 2 3" xfId="22535" xr:uid="{00000000-0005-0000-0000-0000A71F0000}"/>
    <cellStyle name="Comma 2 3 9 2 2 3 2" xfId="53359" xr:uid="{00000000-0005-0000-0000-0000A81F0000}"/>
    <cellStyle name="Comma 2 3 9 2 2 4" xfId="37949" xr:uid="{00000000-0005-0000-0000-0000A91F0000}"/>
    <cellStyle name="Comma 2 3 9 2 3" xfId="11130" xr:uid="{00000000-0005-0000-0000-0000AA1F0000}"/>
    <cellStyle name="Comma 2 3 9 2 3 2" xfId="26541" xr:uid="{00000000-0005-0000-0000-0000AB1F0000}"/>
    <cellStyle name="Comma 2 3 9 2 3 2 2" xfId="57365" xr:uid="{00000000-0005-0000-0000-0000AC1F0000}"/>
    <cellStyle name="Comma 2 3 9 2 3 3" xfId="41955" xr:uid="{00000000-0005-0000-0000-0000AD1F0000}"/>
    <cellStyle name="Comma 2 3 9 2 4" xfId="18732" xr:uid="{00000000-0005-0000-0000-0000AE1F0000}"/>
    <cellStyle name="Comma 2 3 9 2 4 2" xfId="49556" xr:uid="{00000000-0005-0000-0000-0000AF1F0000}"/>
    <cellStyle name="Comma 2 3 9 2 5" xfId="34146" xr:uid="{00000000-0005-0000-0000-0000B01F0000}"/>
    <cellStyle name="Comma 2 3 9 3" xfId="5224" xr:uid="{00000000-0005-0000-0000-0000B11F0000}"/>
    <cellStyle name="Comma 2 3 9 3 2" xfId="13034" xr:uid="{00000000-0005-0000-0000-0000B21F0000}"/>
    <cellStyle name="Comma 2 3 9 3 2 2" xfId="28445" xr:uid="{00000000-0005-0000-0000-0000B31F0000}"/>
    <cellStyle name="Comma 2 3 9 3 2 2 2" xfId="59269" xr:uid="{00000000-0005-0000-0000-0000B41F0000}"/>
    <cellStyle name="Comma 2 3 9 3 2 3" xfId="43859" xr:uid="{00000000-0005-0000-0000-0000B51F0000}"/>
    <cellStyle name="Comma 2 3 9 3 3" xfId="20636" xr:uid="{00000000-0005-0000-0000-0000B61F0000}"/>
    <cellStyle name="Comma 2 3 9 3 3 2" xfId="51460" xr:uid="{00000000-0005-0000-0000-0000B71F0000}"/>
    <cellStyle name="Comma 2 3 9 3 4" xfId="36050" xr:uid="{00000000-0005-0000-0000-0000B81F0000}"/>
    <cellStyle name="Comma 2 3 9 4" xfId="9231" xr:uid="{00000000-0005-0000-0000-0000B91F0000}"/>
    <cellStyle name="Comma 2 3 9 4 2" xfId="24642" xr:uid="{00000000-0005-0000-0000-0000BA1F0000}"/>
    <cellStyle name="Comma 2 3 9 4 2 2" xfId="55466" xr:uid="{00000000-0005-0000-0000-0000BB1F0000}"/>
    <cellStyle name="Comma 2 3 9 4 3" xfId="40056" xr:uid="{00000000-0005-0000-0000-0000BC1F0000}"/>
    <cellStyle name="Comma 2 3 9 5" xfId="16833" xr:uid="{00000000-0005-0000-0000-0000BD1F0000}"/>
    <cellStyle name="Comma 2 3 9 5 2" xfId="47657" xr:uid="{00000000-0005-0000-0000-0000BE1F0000}"/>
    <cellStyle name="Comma 2 3 9 6" xfId="32247" xr:uid="{00000000-0005-0000-0000-0000BF1F0000}"/>
    <cellStyle name="Comma 2 30" xfId="61823" xr:uid="{00000000-0005-0000-0000-0000C01F0000}"/>
    <cellStyle name="Comma 2 31" xfId="61827" xr:uid="{00000000-0005-0000-0000-0000C11F0000}"/>
    <cellStyle name="Comma 2 32" xfId="44" xr:uid="{00000000-0005-0000-0000-0000C21F0000}"/>
    <cellStyle name="Comma 2 4" xfId="74" xr:uid="{00000000-0005-0000-0000-0000C31F0000}"/>
    <cellStyle name="Comma 2 4 10" xfId="2065" xr:uid="{00000000-0005-0000-0000-0000C41F0000}"/>
    <cellStyle name="Comma 2 4 10 2" xfId="5868" xr:uid="{00000000-0005-0000-0000-0000C51F0000}"/>
    <cellStyle name="Comma 2 4 10 2 2" xfId="13678" xr:uid="{00000000-0005-0000-0000-0000C61F0000}"/>
    <cellStyle name="Comma 2 4 10 2 2 2" xfId="29089" xr:uid="{00000000-0005-0000-0000-0000C71F0000}"/>
    <cellStyle name="Comma 2 4 10 2 2 2 2" xfId="59913" xr:uid="{00000000-0005-0000-0000-0000C81F0000}"/>
    <cellStyle name="Comma 2 4 10 2 2 3" xfId="44503" xr:uid="{00000000-0005-0000-0000-0000C91F0000}"/>
    <cellStyle name="Comma 2 4 10 2 3" xfId="21280" xr:uid="{00000000-0005-0000-0000-0000CA1F0000}"/>
    <cellStyle name="Comma 2 4 10 2 3 2" xfId="52104" xr:uid="{00000000-0005-0000-0000-0000CB1F0000}"/>
    <cellStyle name="Comma 2 4 10 2 4" xfId="36694" xr:uid="{00000000-0005-0000-0000-0000CC1F0000}"/>
    <cellStyle name="Comma 2 4 10 3" xfId="9875" xr:uid="{00000000-0005-0000-0000-0000CD1F0000}"/>
    <cellStyle name="Comma 2 4 10 3 2" xfId="25286" xr:uid="{00000000-0005-0000-0000-0000CE1F0000}"/>
    <cellStyle name="Comma 2 4 10 3 2 2" xfId="56110" xr:uid="{00000000-0005-0000-0000-0000CF1F0000}"/>
    <cellStyle name="Comma 2 4 10 3 3" xfId="40700" xr:uid="{00000000-0005-0000-0000-0000D01F0000}"/>
    <cellStyle name="Comma 2 4 10 4" xfId="17477" xr:uid="{00000000-0005-0000-0000-0000D11F0000}"/>
    <cellStyle name="Comma 2 4 10 4 2" xfId="48301" xr:uid="{00000000-0005-0000-0000-0000D21F0000}"/>
    <cellStyle name="Comma 2 4 10 5" xfId="32891" xr:uid="{00000000-0005-0000-0000-0000D31F0000}"/>
    <cellStyle name="Comma 2 4 11" xfId="3969" xr:uid="{00000000-0005-0000-0000-0000D41F0000}"/>
    <cellStyle name="Comma 2 4 11 2" xfId="11779" xr:uid="{00000000-0005-0000-0000-0000D51F0000}"/>
    <cellStyle name="Comma 2 4 11 2 2" xfId="27190" xr:uid="{00000000-0005-0000-0000-0000D61F0000}"/>
    <cellStyle name="Comma 2 4 11 2 2 2" xfId="58014" xr:uid="{00000000-0005-0000-0000-0000D71F0000}"/>
    <cellStyle name="Comma 2 4 11 2 3" xfId="42604" xr:uid="{00000000-0005-0000-0000-0000D81F0000}"/>
    <cellStyle name="Comma 2 4 11 3" xfId="19381" xr:uid="{00000000-0005-0000-0000-0000D91F0000}"/>
    <cellStyle name="Comma 2 4 11 3 2" xfId="50205" xr:uid="{00000000-0005-0000-0000-0000DA1F0000}"/>
    <cellStyle name="Comma 2 4 11 4" xfId="34795" xr:uid="{00000000-0005-0000-0000-0000DB1F0000}"/>
    <cellStyle name="Comma 2 4 12" xfId="7976" xr:uid="{00000000-0005-0000-0000-0000DC1F0000}"/>
    <cellStyle name="Comma 2 4 12 2" xfId="23387" xr:uid="{00000000-0005-0000-0000-0000DD1F0000}"/>
    <cellStyle name="Comma 2 4 12 2 2" xfId="54211" xr:uid="{00000000-0005-0000-0000-0000DE1F0000}"/>
    <cellStyle name="Comma 2 4 12 3" xfId="38801" xr:uid="{00000000-0005-0000-0000-0000DF1F0000}"/>
    <cellStyle name="Comma 2 4 13" xfId="7767" xr:uid="{00000000-0005-0000-0000-0000E01F0000}"/>
    <cellStyle name="Comma 2 4 13 2" xfId="23178" xr:uid="{00000000-0005-0000-0000-0000E11F0000}"/>
    <cellStyle name="Comma 2 4 13 2 2" xfId="54002" xr:uid="{00000000-0005-0000-0000-0000E21F0000}"/>
    <cellStyle name="Comma 2 4 13 3" xfId="38592" xr:uid="{00000000-0005-0000-0000-0000E31F0000}"/>
    <cellStyle name="Comma 2 4 14" xfId="15578" xr:uid="{00000000-0005-0000-0000-0000E41F0000}"/>
    <cellStyle name="Comma 2 4 14 2" xfId="46402" xr:uid="{00000000-0005-0000-0000-0000E51F0000}"/>
    <cellStyle name="Comma 2 4 15" xfId="30992" xr:uid="{00000000-0005-0000-0000-0000E61F0000}"/>
    <cellStyle name="Comma 2 4 16" xfId="160" xr:uid="{00000000-0005-0000-0000-0000E71F0000}"/>
    <cellStyle name="Comma 2 4 2" xfId="185" xr:uid="{00000000-0005-0000-0000-0000E81F0000}"/>
    <cellStyle name="Comma 2 4 2 10" xfId="3989" xr:uid="{00000000-0005-0000-0000-0000E91F0000}"/>
    <cellStyle name="Comma 2 4 2 10 2" xfId="11799" xr:uid="{00000000-0005-0000-0000-0000EA1F0000}"/>
    <cellStyle name="Comma 2 4 2 10 2 2" xfId="27210" xr:uid="{00000000-0005-0000-0000-0000EB1F0000}"/>
    <cellStyle name="Comma 2 4 2 10 2 2 2" xfId="58034" xr:uid="{00000000-0005-0000-0000-0000EC1F0000}"/>
    <cellStyle name="Comma 2 4 2 10 2 3" xfId="42624" xr:uid="{00000000-0005-0000-0000-0000ED1F0000}"/>
    <cellStyle name="Comma 2 4 2 10 3" xfId="19401" xr:uid="{00000000-0005-0000-0000-0000EE1F0000}"/>
    <cellStyle name="Comma 2 4 2 10 3 2" xfId="50225" xr:uid="{00000000-0005-0000-0000-0000EF1F0000}"/>
    <cellStyle name="Comma 2 4 2 10 4" xfId="34815" xr:uid="{00000000-0005-0000-0000-0000F01F0000}"/>
    <cellStyle name="Comma 2 4 2 11" xfId="7996" xr:uid="{00000000-0005-0000-0000-0000F11F0000}"/>
    <cellStyle name="Comma 2 4 2 11 2" xfId="23407" xr:uid="{00000000-0005-0000-0000-0000F21F0000}"/>
    <cellStyle name="Comma 2 4 2 11 2 2" xfId="54231" xr:uid="{00000000-0005-0000-0000-0000F31F0000}"/>
    <cellStyle name="Comma 2 4 2 11 3" xfId="38821" xr:uid="{00000000-0005-0000-0000-0000F41F0000}"/>
    <cellStyle name="Comma 2 4 2 12" xfId="7787" xr:uid="{00000000-0005-0000-0000-0000F51F0000}"/>
    <cellStyle name="Comma 2 4 2 12 2" xfId="23198" xr:uid="{00000000-0005-0000-0000-0000F61F0000}"/>
    <cellStyle name="Comma 2 4 2 12 2 2" xfId="54022" xr:uid="{00000000-0005-0000-0000-0000F71F0000}"/>
    <cellStyle name="Comma 2 4 2 12 3" xfId="38612" xr:uid="{00000000-0005-0000-0000-0000F81F0000}"/>
    <cellStyle name="Comma 2 4 2 13" xfId="15598" xr:uid="{00000000-0005-0000-0000-0000F91F0000}"/>
    <cellStyle name="Comma 2 4 2 13 2" xfId="46422" xr:uid="{00000000-0005-0000-0000-0000FA1F0000}"/>
    <cellStyle name="Comma 2 4 2 14" xfId="31012" xr:uid="{00000000-0005-0000-0000-0000FB1F0000}"/>
    <cellStyle name="Comma 2 4 2 2" xfId="270" xr:uid="{00000000-0005-0000-0000-0000FC1F0000}"/>
    <cellStyle name="Comma 2 4 2 2 10" xfId="7872" xr:uid="{00000000-0005-0000-0000-0000FD1F0000}"/>
    <cellStyle name="Comma 2 4 2 2 10 2" xfId="23283" xr:uid="{00000000-0005-0000-0000-0000FE1F0000}"/>
    <cellStyle name="Comma 2 4 2 2 10 2 2" xfId="54107" xr:uid="{00000000-0005-0000-0000-0000FF1F0000}"/>
    <cellStyle name="Comma 2 4 2 2 10 3" xfId="38697" xr:uid="{00000000-0005-0000-0000-000000200000}"/>
    <cellStyle name="Comma 2 4 2 2 11" xfId="15683" xr:uid="{00000000-0005-0000-0000-000001200000}"/>
    <cellStyle name="Comma 2 4 2 2 11 2" xfId="46507" xr:uid="{00000000-0005-0000-0000-000002200000}"/>
    <cellStyle name="Comma 2 4 2 2 12" xfId="31097" xr:uid="{00000000-0005-0000-0000-000003200000}"/>
    <cellStyle name="Comma 2 4 2 2 2" xfId="352" xr:uid="{00000000-0005-0000-0000-000004200000}"/>
    <cellStyle name="Comma 2 4 2 2 2 10" xfId="15765" xr:uid="{00000000-0005-0000-0000-000005200000}"/>
    <cellStyle name="Comma 2 4 2 2 2 10 2" xfId="46589" xr:uid="{00000000-0005-0000-0000-000006200000}"/>
    <cellStyle name="Comma 2 4 2 2 2 11" xfId="31179" xr:uid="{00000000-0005-0000-0000-000007200000}"/>
    <cellStyle name="Comma 2 4 2 2 2 2" xfId="775" xr:uid="{00000000-0005-0000-0000-000008200000}"/>
    <cellStyle name="Comma 2 4 2 2 2 2 2" xfId="1408" xr:uid="{00000000-0005-0000-0000-000009200000}"/>
    <cellStyle name="Comma 2 4 2 2 2 2 2 2" xfId="3307" xr:uid="{00000000-0005-0000-0000-00000A200000}"/>
    <cellStyle name="Comma 2 4 2 2 2 2 2 2 2" xfId="7110" xr:uid="{00000000-0005-0000-0000-00000B200000}"/>
    <cellStyle name="Comma 2 4 2 2 2 2 2 2 2 2" xfId="14920" xr:uid="{00000000-0005-0000-0000-00000C200000}"/>
    <cellStyle name="Comma 2 4 2 2 2 2 2 2 2 2 2" xfId="30331" xr:uid="{00000000-0005-0000-0000-00000D200000}"/>
    <cellStyle name="Comma 2 4 2 2 2 2 2 2 2 2 2 2" xfId="61155" xr:uid="{00000000-0005-0000-0000-00000E200000}"/>
    <cellStyle name="Comma 2 4 2 2 2 2 2 2 2 2 3" xfId="45745" xr:uid="{00000000-0005-0000-0000-00000F200000}"/>
    <cellStyle name="Comma 2 4 2 2 2 2 2 2 2 3" xfId="22522" xr:uid="{00000000-0005-0000-0000-000010200000}"/>
    <cellStyle name="Comma 2 4 2 2 2 2 2 2 2 3 2" xfId="53346" xr:uid="{00000000-0005-0000-0000-000011200000}"/>
    <cellStyle name="Comma 2 4 2 2 2 2 2 2 2 4" xfId="37936" xr:uid="{00000000-0005-0000-0000-000012200000}"/>
    <cellStyle name="Comma 2 4 2 2 2 2 2 2 3" xfId="11117" xr:uid="{00000000-0005-0000-0000-000013200000}"/>
    <cellStyle name="Comma 2 4 2 2 2 2 2 2 3 2" xfId="26528" xr:uid="{00000000-0005-0000-0000-000014200000}"/>
    <cellStyle name="Comma 2 4 2 2 2 2 2 2 3 2 2" xfId="57352" xr:uid="{00000000-0005-0000-0000-000015200000}"/>
    <cellStyle name="Comma 2 4 2 2 2 2 2 2 3 3" xfId="41942" xr:uid="{00000000-0005-0000-0000-000016200000}"/>
    <cellStyle name="Comma 2 4 2 2 2 2 2 2 4" xfId="18719" xr:uid="{00000000-0005-0000-0000-000017200000}"/>
    <cellStyle name="Comma 2 4 2 2 2 2 2 2 4 2" xfId="49543" xr:uid="{00000000-0005-0000-0000-000018200000}"/>
    <cellStyle name="Comma 2 4 2 2 2 2 2 2 5" xfId="34133" xr:uid="{00000000-0005-0000-0000-000019200000}"/>
    <cellStyle name="Comma 2 4 2 2 2 2 2 3" xfId="5211" xr:uid="{00000000-0005-0000-0000-00001A200000}"/>
    <cellStyle name="Comma 2 4 2 2 2 2 2 3 2" xfId="13021" xr:uid="{00000000-0005-0000-0000-00001B200000}"/>
    <cellStyle name="Comma 2 4 2 2 2 2 2 3 2 2" xfId="28432" xr:uid="{00000000-0005-0000-0000-00001C200000}"/>
    <cellStyle name="Comma 2 4 2 2 2 2 2 3 2 2 2" xfId="59256" xr:uid="{00000000-0005-0000-0000-00001D200000}"/>
    <cellStyle name="Comma 2 4 2 2 2 2 2 3 2 3" xfId="43846" xr:uid="{00000000-0005-0000-0000-00001E200000}"/>
    <cellStyle name="Comma 2 4 2 2 2 2 2 3 3" xfId="20623" xr:uid="{00000000-0005-0000-0000-00001F200000}"/>
    <cellStyle name="Comma 2 4 2 2 2 2 2 3 3 2" xfId="51447" xr:uid="{00000000-0005-0000-0000-000020200000}"/>
    <cellStyle name="Comma 2 4 2 2 2 2 2 3 4" xfId="36037" xr:uid="{00000000-0005-0000-0000-000021200000}"/>
    <cellStyle name="Comma 2 4 2 2 2 2 2 4" xfId="9218" xr:uid="{00000000-0005-0000-0000-000022200000}"/>
    <cellStyle name="Comma 2 4 2 2 2 2 2 4 2" xfId="24629" xr:uid="{00000000-0005-0000-0000-000023200000}"/>
    <cellStyle name="Comma 2 4 2 2 2 2 2 4 2 2" xfId="55453" xr:uid="{00000000-0005-0000-0000-000024200000}"/>
    <cellStyle name="Comma 2 4 2 2 2 2 2 4 3" xfId="40043" xr:uid="{00000000-0005-0000-0000-000025200000}"/>
    <cellStyle name="Comma 2 4 2 2 2 2 2 5" xfId="16820" xr:uid="{00000000-0005-0000-0000-000026200000}"/>
    <cellStyle name="Comma 2 4 2 2 2 2 2 5 2" xfId="47644" xr:uid="{00000000-0005-0000-0000-000027200000}"/>
    <cellStyle name="Comma 2 4 2 2 2 2 2 6" xfId="32234" xr:uid="{00000000-0005-0000-0000-000028200000}"/>
    <cellStyle name="Comma 2 4 2 2 2 2 3" xfId="2041" xr:uid="{00000000-0005-0000-0000-000029200000}"/>
    <cellStyle name="Comma 2 4 2 2 2 2 3 2" xfId="3940" xr:uid="{00000000-0005-0000-0000-00002A200000}"/>
    <cellStyle name="Comma 2 4 2 2 2 2 3 2 2" xfId="7743" xr:uid="{00000000-0005-0000-0000-00002B200000}"/>
    <cellStyle name="Comma 2 4 2 2 2 2 3 2 2 2" xfId="15553" xr:uid="{00000000-0005-0000-0000-00002C200000}"/>
    <cellStyle name="Comma 2 4 2 2 2 2 3 2 2 2 2" xfId="30964" xr:uid="{00000000-0005-0000-0000-00002D200000}"/>
    <cellStyle name="Comma 2 4 2 2 2 2 3 2 2 2 2 2" xfId="61788" xr:uid="{00000000-0005-0000-0000-00002E200000}"/>
    <cellStyle name="Comma 2 4 2 2 2 2 3 2 2 2 3" xfId="46378" xr:uid="{00000000-0005-0000-0000-00002F200000}"/>
    <cellStyle name="Comma 2 4 2 2 2 2 3 2 2 3" xfId="23155" xr:uid="{00000000-0005-0000-0000-000030200000}"/>
    <cellStyle name="Comma 2 4 2 2 2 2 3 2 2 3 2" xfId="53979" xr:uid="{00000000-0005-0000-0000-000031200000}"/>
    <cellStyle name="Comma 2 4 2 2 2 2 3 2 2 4" xfId="38569" xr:uid="{00000000-0005-0000-0000-000032200000}"/>
    <cellStyle name="Comma 2 4 2 2 2 2 3 2 3" xfId="11750" xr:uid="{00000000-0005-0000-0000-000033200000}"/>
    <cellStyle name="Comma 2 4 2 2 2 2 3 2 3 2" xfId="27161" xr:uid="{00000000-0005-0000-0000-000034200000}"/>
    <cellStyle name="Comma 2 4 2 2 2 2 3 2 3 2 2" xfId="57985" xr:uid="{00000000-0005-0000-0000-000035200000}"/>
    <cellStyle name="Comma 2 4 2 2 2 2 3 2 3 3" xfId="42575" xr:uid="{00000000-0005-0000-0000-000036200000}"/>
    <cellStyle name="Comma 2 4 2 2 2 2 3 2 4" xfId="19352" xr:uid="{00000000-0005-0000-0000-000037200000}"/>
    <cellStyle name="Comma 2 4 2 2 2 2 3 2 4 2" xfId="50176" xr:uid="{00000000-0005-0000-0000-000038200000}"/>
    <cellStyle name="Comma 2 4 2 2 2 2 3 2 5" xfId="34766" xr:uid="{00000000-0005-0000-0000-000039200000}"/>
    <cellStyle name="Comma 2 4 2 2 2 2 3 3" xfId="5844" xr:uid="{00000000-0005-0000-0000-00003A200000}"/>
    <cellStyle name="Comma 2 4 2 2 2 2 3 3 2" xfId="13654" xr:uid="{00000000-0005-0000-0000-00003B200000}"/>
    <cellStyle name="Comma 2 4 2 2 2 2 3 3 2 2" xfId="29065" xr:uid="{00000000-0005-0000-0000-00003C200000}"/>
    <cellStyle name="Comma 2 4 2 2 2 2 3 3 2 2 2" xfId="59889" xr:uid="{00000000-0005-0000-0000-00003D200000}"/>
    <cellStyle name="Comma 2 4 2 2 2 2 3 3 2 3" xfId="44479" xr:uid="{00000000-0005-0000-0000-00003E200000}"/>
    <cellStyle name="Comma 2 4 2 2 2 2 3 3 3" xfId="21256" xr:uid="{00000000-0005-0000-0000-00003F200000}"/>
    <cellStyle name="Comma 2 4 2 2 2 2 3 3 3 2" xfId="52080" xr:uid="{00000000-0005-0000-0000-000040200000}"/>
    <cellStyle name="Comma 2 4 2 2 2 2 3 3 4" xfId="36670" xr:uid="{00000000-0005-0000-0000-000041200000}"/>
    <cellStyle name="Comma 2 4 2 2 2 2 3 4" xfId="9851" xr:uid="{00000000-0005-0000-0000-000042200000}"/>
    <cellStyle name="Comma 2 4 2 2 2 2 3 4 2" xfId="25262" xr:uid="{00000000-0005-0000-0000-000043200000}"/>
    <cellStyle name="Comma 2 4 2 2 2 2 3 4 2 2" xfId="56086" xr:uid="{00000000-0005-0000-0000-000044200000}"/>
    <cellStyle name="Comma 2 4 2 2 2 2 3 4 3" xfId="40676" xr:uid="{00000000-0005-0000-0000-000045200000}"/>
    <cellStyle name="Comma 2 4 2 2 2 2 3 5" xfId="17453" xr:uid="{00000000-0005-0000-0000-000046200000}"/>
    <cellStyle name="Comma 2 4 2 2 2 2 3 5 2" xfId="48277" xr:uid="{00000000-0005-0000-0000-000047200000}"/>
    <cellStyle name="Comma 2 4 2 2 2 2 3 6" xfId="32867" xr:uid="{00000000-0005-0000-0000-000048200000}"/>
    <cellStyle name="Comma 2 4 2 2 2 2 4" xfId="2674" xr:uid="{00000000-0005-0000-0000-000049200000}"/>
    <cellStyle name="Comma 2 4 2 2 2 2 4 2" xfId="6477" xr:uid="{00000000-0005-0000-0000-00004A200000}"/>
    <cellStyle name="Comma 2 4 2 2 2 2 4 2 2" xfId="14287" xr:uid="{00000000-0005-0000-0000-00004B200000}"/>
    <cellStyle name="Comma 2 4 2 2 2 2 4 2 2 2" xfId="29698" xr:uid="{00000000-0005-0000-0000-00004C200000}"/>
    <cellStyle name="Comma 2 4 2 2 2 2 4 2 2 2 2" xfId="60522" xr:uid="{00000000-0005-0000-0000-00004D200000}"/>
    <cellStyle name="Comma 2 4 2 2 2 2 4 2 2 3" xfId="45112" xr:uid="{00000000-0005-0000-0000-00004E200000}"/>
    <cellStyle name="Comma 2 4 2 2 2 2 4 2 3" xfId="21889" xr:uid="{00000000-0005-0000-0000-00004F200000}"/>
    <cellStyle name="Comma 2 4 2 2 2 2 4 2 3 2" xfId="52713" xr:uid="{00000000-0005-0000-0000-000050200000}"/>
    <cellStyle name="Comma 2 4 2 2 2 2 4 2 4" xfId="37303" xr:uid="{00000000-0005-0000-0000-000051200000}"/>
    <cellStyle name="Comma 2 4 2 2 2 2 4 3" xfId="10484" xr:uid="{00000000-0005-0000-0000-000052200000}"/>
    <cellStyle name="Comma 2 4 2 2 2 2 4 3 2" xfId="25895" xr:uid="{00000000-0005-0000-0000-000053200000}"/>
    <cellStyle name="Comma 2 4 2 2 2 2 4 3 2 2" xfId="56719" xr:uid="{00000000-0005-0000-0000-000054200000}"/>
    <cellStyle name="Comma 2 4 2 2 2 2 4 3 3" xfId="41309" xr:uid="{00000000-0005-0000-0000-000055200000}"/>
    <cellStyle name="Comma 2 4 2 2 2 2 4 4" xfId="18086" xr:uid="{00000000-0005-0000-0000-000056200000}"/>
    <cellStyle name="Comma 2 4 2 2 2 2 4 4 2" xfId="48910" xr:uid="{00000000-0005-0000-0000-000057200000}"/>
    <cellStyle name="Comma 2 4 2 2 2 2 4 5" xfId="33500" xr:uid="{00000000-0005-0000-0000-000058200000}"/>
    <cellStyle name="Comma 2 4 2 2 2 2 5" xfId="4578" xr:uid="{00000000-0005-0000-0000-000059200000}"/>
    <cellStyle name="Comma 2 4 2 2 2 2 5 2" xfId="12388" xr:uid="{00000000-0005-0000-0000-00005A200000}"/>
    <cellStyle name="Comma 2 4 2 2 2 2 5 2 2" xfId="27799" xr:uid="{00000000-0005-0000-0000-00005B200000}"/>
    <cellStyle name="Comma 2 4 2 2 2 2 5 2 2 2" xfId="58623" xr:uid="{00000000-0005-0000-0000-00005C200000}"/>
    <cellStyle name="Comma 2 4 2 2 2 2 5 2 3" xfId="43213" xr:uid="{00000000-0005-0000-0000-00005D200000}"/>
    <cellStyle name="Comma 2 4 2 2 2 2 5 3" xfId="19990" xr:uid="{00000000-0005-0000-0000-00005E200000}"/>
    <cellStyle name="Comma 2 4 2 2 2 2 5 3 2" xfId="50814" xr:uid="{00000000-0005-0000-0000-00005F200000}"/>
    <cellStyle name="Comma 2 4 2 2 2 2 5 4" xfId="35404" xr:uid="{00000000-0005-0000-0000-000060200000}"/>
    <cellStyle name="Comma 2 4 2 2 2 2 6" xfId="8585" xr:uid="{00000000-0005-0000-0000-000061200000}"/>
    <cellStyle name="Comma 2 4 2 2 2 2 6 2" xfId="23996" xr:uid="{00000000-0005-0000-0000-000062200000}"/>
    <cellStyle name="Comma 2 4 2 2 2 2 6 2 2" xfId="54820" xr:uid="{00000000-0005-0000-0000-000063200000}"/>
    <cellStyle name="Comma 2 4 2 2 2 2 6 3" xfId="39410" xr:uid="{00000000-0005-0000-0000-000064200000}"/>
    <cellStyle name="Comma 2 4 2 2 2 2 7" xfId="16187" xr:uid="{00000000-0005-0000-0000-000065200000}"/>
    <cellStyle name="Comma 2 4 2 2 2 2 7 2" xfId="47011" xr:uid="{00000000-0005-0000-0000-000066200000}"/>
    <cellStyle name="Comma 2 4 2 2 2 2 8" xfId="31601" xr:uid="{00000000-0005-0000-0000-000067200000}"/>
    <cellStyle name="Comma 2 4 2 2 2 3" xfId="566" xr:uid="{00000000-0005-0000-0000-000068200000}"/>
    <cellStyle name="Comma 2 4 2 2 2 3 2" xfId="1199" xr:uid="{00000000-0005-0000-0000-000069200000}"/>
    <cellStyle name="Comma 2 4 2 2 2 3 2 2" xfId="3098" xr:uid="{00000000-0005-0000-0000-00006A200000}"/>
    <cellStyle name="Comma 2 4 2 2 2 3 2 2 2" xfId="6901" xr:uid="{00000000-0005-0000-0000-00006B200000}"/>
    <cellStyle name="Comma 2 4 2 2 2 3 2 2 2 2" xfId="14711" xr:uid="{00000000-0005-0000-0000-00006C200000}"/>
    <cellStyle name="Comma 2 4 2 2 2 3 2 2 2 2 2" xfId="30122" xr:uid="{00000000-0005-0000-0000-00006D200000}"/>
    <cellStyle name="Comma 2 4 2 2 2 3 2 2 2 2 2 2" xfId="60946" xr:uid="{00000000-0005-0000-0000-00006E200000}"/>
    <cellStyle name="Comma 2 4 2 2 2 3 2 2 2 2 3" xfId="45536" xr:uid="{00000000-0005-0000-0000-00006F200000}"/>
    <cellStyle name="Comma 2 4 2 2 2 3 2 2 2 3" xfId="22313" xr:uid="{00000000-0005-0000-0000-000070200000}"/>
    <cellStyle name="Comma 2 4 2 2 2 3 2 2 2 3 2" xfId="53137" xr:uid="{00000000-0005-0000-0000-000071200000}"/>
    <cellStyle name="Comma 2 4 2 2 2 3 2 2 2 4" xfId="37727" xr:uid="{00000000-0005-0000-0000-000072200000}"/>
    <cellStyle name="Comma 2 4 2 2 2 3 2 2 3" xfId="10908" xr:uid="{00000000-0005-0000-0000-000073200000}"/>
    <cellStyle name="Comma 2 4 2 2 2 3 2 2 3 2" xfId="26319" xr:uid="{00000000-0005-0000-0000-000074200000}"/>
    <cellStyle name="Comma 2 4 2 2 2 3 2 2 3 2 2" xfId="57143" xr:uid="{00000000-0005-0000-0000-000075200000}"/>
    <cellStyle name="Comma 2 4 2 2 2 3 2 2 3 3" xfId="41733" xr:uid="{00000000-0005-0000-0000-000076200000}"/>
    <cellStyle name="Comma 2 4 2 2 2 3 2 2 4" xfId="18510" xr:uid="{00000000-0005-0000-0000-000077200000}"/>
    <cellStyle name="Comma 2 4 2 2 2 3 2 2 4 2" xfId="49334" xr:uid="{00000000-0005-0000-0000-000078200000}"/>
    <cellStyle name="Comma 2 4 2 2 2 3 2 2 5" xfId="33924" xr:uid="{00000000-0005-0000-0000-000079200000}"/>
    <cellStyle name="Comma 2 4 2 2 2 3 2 3" xfId="5002" xr:uid="{00000000-0005-0000-0000-00007A200000}"/>
    <cellStyle name="Comma 2 4 2 2 2 3 2 3 2" xfId="12812" xr:uid="{00000000-0005-0000-0000-00007B200000}"/>
    <cellStyle name="Comma 2 4 2 2 2 3 2 3 2 2" xfId="28223" xr:uid="{00000000-0005-0000-0000-00007C200000}"/>
    <cellStyle name="Comma 2 4 2 2 2 3 2 3 2 2 2" xfId="59047" xr:uid="{00000000-0005-0000-0000-00007D200000}"/>
    <cellStyle name="Comma 2 4 2 2 2 3 2 3 2 3" xfId="43637" xr:uid="{00000000-0005-0000-0000-00007E200000}"/>
    <cellStyle name="Comma 2 4 2 2 2 3 2 3 3" xfId="20414" xr:uid="{00000000-0005-0000-0000-00007F200000}"/>
    <cellStyle name="Comma 2 4 2 2 2 3 2 3 3 2" xfId="51238" xr:uid="{00000000-0005-0000-0000-000080200000}"/>
    <cellStyle name="Comma 2 4 2 2 2 3 2 3 4" xfId="35828" xr:uid="{00000000-0005-0000-0000-000081200000}"/>
    <cellStyle name="Comma 2 4 2 2 2 3 2 4" xfId="9009" xr:uid="{00000000-0005-0000-0000-000082200000}"/>
    <cellStyle name="Comma 2 4 2 2 2 3 2 4 2" xfId="24420" xr:uid="{00000000-0005-0000-0000-000083200000}"/>
    <cellStyle name="Comma 2 4 2 2 2 3 2 4 2 2" xfId="55244" xr:uid="{00000000-0005-0000-0000-000084200000}"/>
    <cellStyle name="Comma 2 4 2 2 2 3 2 4 3" xfId="39834" xr:uid="{00000000-0005-0000-0000-000085200000}"/>
    <cellStyle name="Comma 2 4 2 2 2 3 2 5" xfId="16611" xr:uid="{00000000-0005-0000-0000-000086200000}"/>
    <cellStyle name="Comma 2 4 2 2 2 3 2 5 2" xfId="47435" xr:uid="{00000000-0005-0000-0000-000087200000}"/>
    <cellStyle name="Comma 2 4 2 2 2 3 2 6" xfId="32025" xr:uid="{00000000-0005-0000-0000-000088200000}"/>
    <cellStyle name="Comma 2 4 2 2 2 3 3" xfId="1832" xr:uid="{00000000-0005-0000-0000-000089200000}"/>
    <cellStyle name="Comma 2 4 2 2 2 3 3 2" xfId="3731" xr:uid="{00000000-0005-0000-0000-00008A200000}"/>
    <cellStyle name="Comma 2 4 2 2 2 3 3 2 2" xfId="7534" xr:uid="{00000000-0005-0000-0000-00008B200000}"/>
    <cellStyle name="Comma 2 4 2 2 2 3 3 2 2 2" xfId="15344" xr:uid="{00000000-0005-0000-0000-00008C200000}"/>
    <cellStyle name="Comma 2 4 2 2 2 3 3 2 2 2 2" xfId="30755" xr:uid="{00000000-0005-0000-0000-00008D200000}"/>
    <cellStyle name="Comma 2 4 2 2 2 3 3 2 2 2 2 2" xfId="61579" xr:uid="{00000000-0005-0000-0000-00008E200000}"/>
    <cellStyle name="Comma 2 4 2 2 2 3 3 2 2 2 3" xfId="46169" xr:uid="{00000000-0005-0000-0000-00008F200000}"/>
    <cellStyle name="Comma 2 4 2 2 2 3 3 2 2 3" xfId="22946" xr:uid="{00000000-0005-0000-0000-000090200000}"/>
    <cellStyle name="Comma 2 4 2 2 2 3 3 2 2 3 2" xfId="53770" xr:uid="{00000000-0005-0000-0000-000091200000}"/>
    <cellStyle name="Comma 2 4 2 2 2 3 3 2 2 4" xfId="38360" xr:uid="{00000000-0005-0000-0000-000092200000}"/>
    <cellStyle name="Comma 2 4 2 2 2 3 3 2 3" xfId="11541" xr:uid="{00000000-0005-0000-0000-000093200000}"/>
    <cellStyle name="Comma 2 4 2 2 2 3 3 2 3 2" xfId="26952" xr:uid="{00000000-0005-0000-0000-000094200000}"/>
    <cellStyle name="Comma 2 4 2 2 2 3 3 2 3 2 2" xfId="57776" xr:uid="{00000000-0005-0000-0000-000095200000}"/>
    <cellStyle name="Comma 2 4 2 2 2 3 3 2 3 3" xfId="42366" xr:uid="{00000000-0005-0000-0000-000096200000}"/>
    <cellStyle name="Comma 2 4 2 2 2 3 3 2 4" xfId="19143" xr:uid="{00000000-0005-0000-0000-000097200000}"/>
    <cellStyle name="Comma 2 4 2 2 2 3 3 2 4 2" xfId="49967" xr:uid="{00000000-0005-0000-0000-000098200000}"/>
    <cellStyle name="Comma 2 4 2 2 2 3 3 2 5" xfId="34557" xr:uid="{00000000-0005-0000-0000-000099200000}"/>
    <cellStyle name="Comma 2 4 2 2 2 3 3 3" xfId="5635" xr:uid="{00000000-0005-0000-0000-00009A200000}"/>
    <cellStyle name="Comma 2 4 2 2 2 3 3 3 2" xfId="13445" xr:uid="{00000000-0005-0000-0000-00009B200000}"/>
    <cellStyle name="Comma 2 4 2 2 2 3 3 3 2 2" xfId="28856" xr:uid="{00000000-0005-0000-0000-00009C200000}"/>
    <cellStyle name="Comma 2 4 2 2 2 3 3 3 2 2 2" xfId="59680" xr:uid="{00000000-0005-0000-0000-00009D200000}"/>
    <cellStyle name="Comma 2 4 2 2 2 3 3 3 2 3" xfId="44270" xr:uid="{00000000-0005-0000-0000-00009E200000}"/>
    <cellStyle name="Comma 2 4 2 2 2 3 3 3 3" xfId="21047" xr:uid="{00000000-0005-0000-0000-00009F200000}"/>
    <cellStyle name="Comma 2 4 2 2 2 3 3 3 3 2" xfId="51871" xr:uid="{00000000-0005-0000-0000-0000A0200000}"/>
    <cellStyle name="Comma 2 4 2 2 2 3 3 3 4" xfId="36461" xr:uid="{00000000-0005-0000-0000-0000A1200000}"/>
    <cellStyle name="Comma 2 4 2 2 2 3 3 4" xfId="9642" xr:uid="{00000000-0005-0000-0000-0000A2200000}"/>
    <cellStyle name="Comma 2 4 2 2 2 3 3 4 2" xfId="25053" xr:uid="{00000000-0005-0000-0000-0000A3200000}"/>
    <cellStyle name="Comma 2 4 2 2 2 3 3 4 2 2" xfId="55877" xr:uid="{00000000-0005-0000-0000-0000A4200000}"/>
    <cellStyle name="Comma 2 4 2 2 2 3 3 4 3" xfId="40467" xr:uid="{00000000-0005-0000-0000-0000A5200000}"/>
    <cellStyle name="Comma 2 4 2 2 2 3 3 5" xfId="17244" xr:uid="{00000000-0005-0000-0000-0000A6200000}"/>
    <cellStyle name="Comma 2 4 2 2 2 3 3 5 2" xfId="48068" xr:uid="{00000000-0005-0000-0000-0000A7200000}"/>
    <cellStyle name="Comma 2 4 2 2 2 3 3 6" xfId="32658" xr:uid="{00000000-0005-0000-0000-0000A8200000}"/>
    <cellStyle name="Comma 2 4 2 2 2 3 4" xfId="2465" xr:uid="{00000000-0005-0000-0000-0000A9200000}"/>
    <cellStyle name="Comma 2 4 2 2 2 3 4 2" xfId="6268" xr:uid="{00000000-0005-0000-0000-0000AA200000}"/>
    <cellStyle name="Comma 2 4 2 2 2 3 4 2 2" xfId="14078" xr:uid="{00000000-0005-0000-0000-0000AB200000}"/>
    <cellStyle name="Comma 2 4 2 2 2 3 4 2 2 2" xfId="29489" xr:uid="{00000000-0005-0000-0000-0000AC200000}"/>
    <cellStyle name="Comma 2 4 2 2 2 3 4 2 2 2 2" xfId="60313" xr:uid="{00000000-0005-0000-0000-0000AD200000}"/>
    <cellStyle name="Comma 2 4 2 2 2 3 4 2 2 3" xfId="44903" xr:uid="{00000000-0005-0000-0000-0000AE200000}"/>
    <cellStyle name="Comma 2 4 2 2 2 3 4 2 3" xfId="21680" xr:uid="{00000000-0005-0000-0000-0000AF200000}"/>
    <cellStyle name="Comma 2 4 2 2 2 3 4 2 3 2" xfId="52504" xr:uid="{00000000-0005-0000-0000-0000B0200000}"/>
    <cellStyle name="Comma 2 4 2 2 2 3 4 2 4" xfId="37094" xr:uid="{00000000-0005-0000-0000-0000B1200000}"/>
    <cellStyle name="Comma 2 4 2 2 2 3 4 3" xfId="10275" xr:uid="{00000000-0005-0000-0000-0000B2200000}"/>
    <cellStyle name="Comma 2 4 2 2 2 3 4 3 2" xfId="25686" xr:uid="{00000000-0005-0000-0000-0000B3200000}"/>
    <cellStyle name="Comma 2 4 2 2 2 3 4 3 2 2" xfId="56510" xr:uid="{00000000-0005-0000-0000-0000B4200000}"/>
    <cellStyle name="Comma 2 4 2 2 2 3 4 3 3" xfId="41100" xr:uid="{00000000-0005-0000-0000-0000B5200000}"/>
    <cellStyle name="Comma 2 4 2 2 2 3 4 4" xfId="17877" xr:uid="{00000000-0005-0000-0000-0000B6200000}"/>
    <cellStyle name="Comma 2 4 2 2 2 3 4 4 2" xfId="48701" xr:uid="{00000000-0005-0000-0000-0000B7200000}"/>
    <cellStyle name="Comma 2 4 2 2 2 3 4 5" xfId="33291" xr:uid="{00000000-0005-0000-0000-0000B8200000}"/>
    <cellStyle name="Comma 2 4 2 2 2 3 5" xfId="4369" xr:uid="{00000000-0005-0000-0000-0000B9200000}"/>
    <cellStyle name="Comma 2 4 2 2 2 3 5 2" xfId="12179" xr:uid="{00000000-0005-0000-0000-0000BA200000}"/>
    <cellStyle name="Comma 2 4 2 2 2 3 5 2 2" xfId="27590" xr:uid="{00000000-0005-0000-0000-0000BB200000}"/>
    <cellStyle name="Comma 2 4 2 2 2 3 5 2 2 2" xfId="58414" xr:uid="{00000000-0005-0000-0000-0000BC200000}"/>
    <cellStyle name="Comma 2 4 2 2 2 3 5 2 3" xfId="43004" xr:uid="{00000000-0005-0000-0000-0000BD200000}"/>
    <cellStyle name="Comma 2 4 2 2 2 3 5 3" xfId="19781" xr:uid="{00000000-0005-0000-0000-0000BE200000}"/>
    <cellStyle name="Comma 2 4 2 2 2 3 5 3 2" xfId="50605" xr:uid="{00000000-0005-0000-0000-0000BF200000}"/>
    <cellStyle name="Comma 2 4 2 2 2 3 5 4" xfId="35195" xr:uid="{00000000-0005-0000-0000-0000C0200000}"/>
    <cellStyle name="Comma 2 4 2 2 2 3 6" xfId="8376" xr:uid="{00000000-0005-0000-0000-0000C1200000}"/>
    <cellStyle name="Comma 2 4 2 2 2 3 6 2" xfId="23787" xr:uid="{00000000-0005-0000-0000-0000C2200000}"/>
    <cellStyle name="Comma 2 4 2 2 2 3 6 2 2" xfId="54611" xr:uid="{00000000-0005-0000-0000-0000C3200000}"/>
    <cellStyle name="Comma 2 4 2 2 2 3 6 3" xfId="39201" xr:uid="{00000000-0005-0000-0000-0000C4200000}"/>
    <cellStyle name="Comma 2 4 2 2 2 3 7" xfId="15978" xr:uid="{00000000-0005-0000-0000-0000C5200000}"/>
    <cellStyle name="Comma 2 4 2 2 2 3 7 2" xfId="46802" xr:uid="{00000000-0005-0000-0000-0000C6200000}"/>
    <cellStyle name="Comma 2 4 2 2 2 3 8" xfId="31392" xr:uid="{00000000-0005-0000-0000-0000C7200000}"/>
    <cellStyle name="Comma 2 4 2 2 2 4" xfId="986" xr:uid="{00000000-0005-0000-0000-0000C8200000}"/>
    <cellStyle name="Comma 2 4 2 2 2 4 2" xfId="2885" xr:uid="{00000000-0005-0000-0000-0000C9200000}"/>
    <cellStyle name="Comma 2 4 2 2 2 4 2 2" xfId="6688" xr:uid="{00000000-0005-0000-0000-0000CA200000}"/>
    <cellStyle name="Comma 2 4 2 2 2 4 2 2 2" xfId="14498" xr:uid="{00000000-0005-0000-0000-0000CB200000}"/>
    <cellStyle name="Comma 2 4 2 2 2 4 2 2 2 2" xfId="29909" xr:uid="{00000000-0005-0000-0000-0000CC200000}"/>
    <cellStyle name="Comma 2 4 2 2 2 4 2 2 2 2 2" xfId="60733" xr:uid="{00000000-0005-0000-0000-0000CD200000}"/>
    <cellStyle name="Comma 2 4 2 2 2 4 2 2 2 3" xfId="45323" xr:uid="{00000000-0005-0000-0000-0000CE200000}"/>
    <cellStyle name="Comma 2 4 2 2 2 4 2 2 3" xfId="22100" xr:uid="{00000000-0005-0000-0000-0000CF200000}"/>
    <cellStyle name="Comma 2 4 2 2 2 4 2 2 3 2" xfId="52924" xr:uid="{00000000-0005-0000-0000-0000D0200000}"/>
    <cellStyle name="Comma 2 4 2 2 2 4 2 2 4" xfId="37514" xr:uid="{00000000-0005-0000-0000-0000D1200000}"/>
    <cellStyle name="Comma 2 4 2 2 2 4 2 3" xfId="10695" xr:uid="{00000000-0005-0000-0000-0000D2200000}"/>
    <cellStyle name="Comma 2 4 2 2 2 4 2 3 2" xfId="26106" xr:uid="{00000000-0005-0000-0000-0000D3200000}"/>
    <cellStyle name="Comma 2 4 2 2 2 4 2 3 2 2" xfId="56930" xr:uid="{00000000-0005-0000-0000-0000D4200000}"/>
    <cellStyle name="Comma 2 4 2 2 2 4 2 3 3" xfId="41520" xr:uid="{00000000-0005-0000-0000-0000D5200000}"/>
    <cellStyle name="Comma 2 4 2 2 2 4 2 4" xfId="18297" xr:uid="{00000000-0005-0000-0000-0000D6200000}"/>
    <cellStyle name="Comma 2 4 2 2 2 4 2 4 2" xfId="49121" xr:uid="{00000000-0005-0000-0000-0000D7200000}"/>
    <cellStyle name="Comma 2 4 2 2 2 4 2 5" xfId="33711" xr:uid="{00000000-0005-0000-0000-0000D8200000}"/>
    <cellStyle name="Comma 2 4 2 2 2 4 3" xfId="4789" xr:uid="{00000000-0005-0000-0000-0000D9200000}"/>
    <cellStyle name="Comma 2 4 2 2 2 4 3 2" xfId="12599" xr:uid="{00000000-0005-0000-0000-0000DA200000}"/>
    <cellStyle name="Comma 2 4 2 2 2 4 3 2 2" xfId="28010" xr:uid="{00000000-0005-0000-0000-0000DB200000}"/>
    <cellStyle name="Comma 2 4 2 2 2 4 3 2 2 2" xfId="58834" xr:uid="{00000000-0005-0000-0000-0000DC200000}"/>
    <cellStyle name="Comma 2 4 2 2 2 4 3 2 3" xfId="43424" xr:uid="{00000000-0005-0000-0000-0000DD200000}"/>
    <cellStyle name="Comma 2 4 2 2 2 4 3 3" xfId="20201" xr:uid="{00000000-0005-0000-0000-0000DE200000}"/>
    <cellStyle name="Comma 2 4 2 2 2 4 3 3 2" xfId="51025" xr:uid="{00000000-0005-0000-0000-0000DF200000}"/>
    <cellStyle name="Comma 2 4 2 2 2 4 3 4" xfId="35615" xr:uid="{00000000-0005-0000-0000-0000E0200000}"/>
    <cellStyle name="Comma 2 4 2 2 2 4 4" xfId="8796" xr:uid="{00000000-0005-0000-0000-0000E1200000}"/>
    <cellStyle name="Comma 2 4 2 2 2 4 4 2" xfId="24207" xr:uid="{00000000-0005-0000-0000-0000E2200000}"/>
    <cellStyle name="Comma 2 4 2 2 2 4 4 2 2" xfId="55031" xr:uid="{00000000-0005-0000-0000-0000E3200000}"/>
    <cellStyle name="Comma 2 4 2 2 2 4 4 3" xfId="39621" xr:uid="{00000000-0005-0000-0000-0000E4200000}"/>
    <cellStyle name="Comma 2 4 2 2 2 4 5" xfId="16398" xr:uid="{00000000-0005-0000-0000-0000E5200000}"/>
    <cellStyle name="Comma 2 4 2 2 2 4 5 2" xfId="47222" xr:uid="{00000000-0005-0000-0000-0000E6200000}"/>
    <cellStyle name="Comma 2 4 2 2 2 4 6" xfId="31812" xr:uid="{00000000-0005-0000-0000-0000E7200000}"/>
    <cellStyle name="Comma 2 4 2 2 2 5" xfId="1619" xr:uid="{00000000-0005-0000-0000-0000E8200000}"/>
    <cellStyle name="Comma 2 4 2 2 2 5 2" xfId="3518" xr:uid="{00000000-0005-0000-0000-0000E9200000}"/>
    <cellStyle name="Comma 2 4 2 2 2 5 2 2" xfId="7321" xr:uid="{00000000-0005-0000-0000-0000EA200000}"/>
    <cellStyle name="Comma 2 4 2 2 2 5 2 2 2" xfId="15131" xr:uid="{00000000-0005-0000-0000-0000EB200000}"/>
    <cellStyle name="Comma 2 4 2 2 2 5 2 2 2 2" xfId="30542" xr:uid="{00000000-0005-0000-0000-0000EC200000}"/>
    <cellStyle name="Comma 2 4 2 2 2 5 2 2 2 2 2" xfId="61366" xr:uid="{00000000-0005-0000-0000-0000ED200000}"/>
    <cellStyle name="Comma 2 4 2 2 2 5 2 2 2 3" xfId="45956" xr:uid="{00000000-0005-0000-0000-0000EE200000}"/>
    <cellStyle name="Comma 2 4 2 2 2 5 2 2 3" xfId="22733" xr:uid="{00000000-0005-0000-0000-0000EF200000}"/>
    <cellStyle name="Comma 2 4 2 2 2 5 2 2 3 2" xfId="53557" xr:uid="{00000000-0005-0000-0000-0000F0200000}"/>
    <cellStyle name="Comma 2 4 2 2 2 5 2 2 4" xfId="38147" xr:uid="{00000000-0005-0000-0000-0000F1200000}"/>
    <cellStyle name="Comma 2 4 2 2 2 5 2 3" xfId="11328" xr:uid="{00000000-0005-0000-0000-0000F2200000}"/>
    <cellStyle name="Comma 2 4 2 2 2 5 2 3 2" xfId="26739" xr:uid="{00000000-0005-0000-0000-0000F3200000}"/>
    <cellStyle name="Comma 2 4 2 2 2 5 2 3 2 2" xfId="57563" xr:uid="{00000000-0005-0000-0000-0000F4200000}"/>
    <cellStyle name="Comma 2 4 2 2 2 5 2 3 3" xfId="42153" xr:uid="{00000000-0005-0000-0000-0000F5200000}"/>
    <cellStyle name="Comma 2 4 2 2 2 5 2 4" xfId="18930" xr:uid="{00000000-0005-0000-0000-0000F6200000}"/>
    <cellStyle name="Comma 2 4 2 2 2 5 2 4 2" xfId="49754" xr:uid="{00000000-0005-0000-0000-0000F7200000}"/>
    <cellStyle name="Comma 2 4 2 2 2 5 2 5" xfId="34344" xr:uid="{00000000-0005-0000-0000-0000F8200000}"/>
    <cellStyle name="Comma 2 4 2 2 2 5 3" xfId="5422" xr:uid="{00000000-0005-0000-0000-0000F9200000}"/>
    <cellStyle name="Comma 2 4 2 2 2 5 3 2" xfId="13232" xr:uid="{00000000-0005-0000-0000-0000FA200000}"/>
    <cellStyle name="Comma 2 4 2 2 2 5 3 2 2" xfId="28643" xr:uid="{00000000-0005-0000-0000-0000FB200000}"/>
    <cellStyle name="Comma 2 4 2 2 2 5 3 2 2 2" xfId="59467" xr:uid="{00000000-0005-0000-0000-0000FC200000}"/>
    <cellStyle name="Comma 2 4 2 2 2 5 3 2 3" xfId="44057" xr:uid="{00000000-0005-0000-0000-0000FD200000}"/>
    <cellStyle name="Comma 2 4 2 2 2 5 3 3" xfId="20834" xr:uid="{00000000-0005-0000-0000-0000FE200000}"/>
    <cellStyle name="Comma 2 4 2 2 2 5 3 3 2" xfId="51658" xr:uid="{00000000-0005-0000-0000-0000FF200000}"/>
    <cellStyle name="Comma 2 4 2 2 2 5 3 4" xfId="36248" xr:uid="{00000000-0005-0000-0000-000000210000}"/>
    <cellStyle name="Comma 2 4 2 2 2 5 4" xfId="9429" xr:uid="{00000000-0005-0000-0000-000001210000}"/>
    <cellStyle name="Comma 2 4 2 2 2 5 4 2" xfId="24840" xr:uid="{00000000-0005-0000-0000-000002210000}"/>
    <cellStyle name="Comma 2 4 2 2 2 5 4 2 2" xfId="55664" xr:uid="{00000000-0005-0000-0000-000003210000}"/>
    <cellStyle name="Comma 2 4 2 2 2 5 4 3" xfId="40254" xr:uid="{00000000-0005-0000-0000-000004210000}"/>
    <cellStyle name="Comma 2 4 2 2 2 5 5" xfId="17031" xr:uid="{00000000-0005-0000-0000-000005210000}"/>
    <cellStyle name="Comma 2 4 2 2 2 5 5 2" xfId="47855" xr:uid="{00000000-0005-0000-0000-000006210000}"/>
    <cellStyle name="Comma 2 4 2 2 2 5 6" xfId="32445" xr:uid="{00000000-0005-0000-0000-000007210000}"/>
    <cellStyle name="Comma 2 4 2 2 2 6" xfId="2252" xr:uid="{00000000-0005-0000-0000-000008210000}"/>
    <cellStyle name="Comma 2 4 2 2 2 6 2" xfId="6055" xr:uid="{00000000-0005-0000-0000-000009210000}"/>
    <cellStyle name="Comma 2 4 2 2 2 6 2 2" xfId="13865" xr:uid="{00000000-0005-0000-0000-00000A210000}"/>
    <cellStyle name="Comma 2 4 2 2 2 6 2 2 2" xfId="29276" xr:uid="{00000000-0005-0000-0000-00000B210000}"/>
    <cellStyle name="Comma 2 4 2 2 2 6 2 2 2 2" xfId="60100" xr:uid="{00000000-0005-0000-0000-00000C210000}"/>
    <cellStyle name="Comma 2 4 2 2 2 6 2 2 3" xfId="44690" xr:uid="{00000000-0005-0000-0000-00000D210000}"/>
    <cellStyle name="Comma 2 4 2 2 2 6 2 3" xfId="21467" xr:uid="{00000000-0005-0000-0000-00000E210000}"/>
    <cellStyle name="Comma 2 4 2 2 2 6 2 3 2" xfId="52291" xr:uid="{00000000-0005-0000-0000-00000F210000}"/>
    <cellStyle name="Comma 2 4 2 2 2 6 2 4" xfId="36881" xr:uid="{00000000-0005-0000-0000-000010210000}"/>
    <cellStyle name="Comma 2 4 2 2 2 6 3" xfId="10062" xr:uid="{00000000-0005-0000-0000-000011210000}"/>
    <cellStyle name="Comma 2 4 2 2 2 6 3 2" xfId="25473" xr:uid="{00000000-0005-0000-0000-000012210000}"/>
    <cellStyle name="Comma 2 4 2 2 2 6 3 2 2" xfId="56297" xr:uid="{00000000-0005-0000-0000-000013210000}"/>
    <cellStyle name="Comma 2 4 2 2 2 6 3 3" xfId="40887" xr:uid="{00000000-0005-0000-0000-000014210000}"/>
    <cellStyle name="Comma 2 4 2 2 2 6 4" xfId="17664" xr:uid="{00000000-0005-0000-0000-000015210000}"/>
    <cellStyle name="Comma 2 4 2 2 2 6 4 2" xfId="48488" xr:uid="{00000000-0005-0000-0000-000016210000}"/>
    <cellStyle name="Comma 2 4 2 2 2 6 5" xfId="33078" xr:uid="{00000000-0005-0000-0000-000017210000}"/>
    <cellStyle name="Comma 2 4 2 2 2 7" xfId="4156" xr:uid="{00000000-0005-0000-0000-000018210000}"/>
    <cellStyle name="Comma 2 4 2 2 2 7 2" xfId="11966" xr:uid="{00000000-0005-0000-0000-000019210000}"/>
    <cellStyle name="Comma 2 4 2 2 2 7 2 2" xfId="27377" xr:uid="{00000000-0005-0000-0000-00001A210000}"/>
    <cellStyle name="Comma 2 4 2 2 2 7 2 2 2" xfId="58201" xr:uid="{00000000-0005-0000-0000-00001B210000}"/>
    <cellStyle name="Comma 2 4 2 2 2 7 2 3" xfId="42791" xr:uid="{00000000-0005-0000-0000-00001C210000}"/>
    <cellStyle name="Comma 2 4 2 2 2 7 3" xfId="19568" xr:uid="{00000000-0005-0000-0000-00001D210000}"/>
    <cellStyle name="Comma 2 4 2 2 2 7 3 2" xfId="50392" xr:uid="{00000000-0005-0000-0000-00001E210000}"/>
    <cellStyle name="Comma 2 4 2 2 2 7 4" xfId="34982" xr:uid="{00000000-0005-0000-0000-00001F210000}"/>
    <cellStyle name="Comma 2 4 2 2 2 8" xfId="8163" xr:uid="{00000000-0005-0000-0000-000020210000}"/>
    <cellStyle name="Comma 2 4 2 2 2 8 2" xfId="23574" xr:uid="{00000000-0005-0000-0000-000021210000}"/>
    <cellStyle name="Comma 2 4 2 2 2 8 2 2" xfId="54398" xr:uid="{00000000-0005-0000-0000-000022210000}"/>
    <cellStyle name="Comma 2 4 2 2 2 8 3" xfId="38988" xr:uid="{00000000-0005-0000-0000-000023210000}"/>
    <cellStyle name="Comma 2 4 2 2 2 9" xfId="7954" xr:uid="{00000000-0005-0000-0000-000024210000}"/>
    <cellStyle name="Comma 2 4 2 2 2 9 2" xfId="23365" xr:uid="{00000000-0005-0000-0000-000025210000}"/>
    <cellStyle name="Comma 2 4 2 2 2 9 2 2" xfId="54189" xr:uid="{00000000-0005-0000-0000-000026210000}"/>
    <cellStyle name="Comma 2 4 2 2 2 9 3" xfId="38779" xr:uid="{00000000-0005-0000-0000-000027210000}"/>
    <cellStyle name="Comma 2 4 2 2 3" xfId="693" xr:uid="{00000000-0005-0000-0000-000028210000}"/>
    <cellStyle name="Comma 2 4 2 2 3 2" xfId="1326" xr:uid="{00000000-0005-0000-0000-000029210000}"/>
    <cellStyle name="Comma 2 4 2 2 3 2 2" xfId="3225" xr:uid="{00000000-0005-0000-0000-00002A210000}"/>
    <cellStyle name="Comma 2 4 2 2 3 2 2 2" xfId="7028" xr:uid="{00000000-0005-0000-0000-00002B210000}"/>
    <cellStyle name="Comma 2 4 2 2 3 2 2 2 2" xfId="14838" xr:uid="{00000000-0005-0000-0000-00002C210000}"/>
    <cellStyle name="Comma 2 4 2 2 3 2 2 2 2 2" xfId="30249" xr:uid="{00000000-0005-0000-0000-00002D210000}"/>
    <cellStyle name="Comma 2 4 2 2 3 2 2 2 2 2 2" xfId="61073" xr:uid="{00000000-0005-0000-0000-00002E210000}"/>
    <cellStyle name="Comma 2 4 2 2 3 2 2 2 2 3" xfId="45663" xr:uid="{00000000-0005-0000-0000-00002F210000}"/>
    <cellStyle name="Comma 2 4 2 2 3 2 2 2 3" xfId="22440" xr:uid="{00000000-0005-0000-0000-000030210000}"/>
    <cellStyle name="Comma 2 4 2 2 3 2 2 2 3 2" xfId="53264" xr:uid="{00000000-0005-0000-0000-000031210000}"/>
    <cellStyle name="Comma 2 4 2 2 3 2 2 2 4" xfId="37854" xr:uid="{00000000-0005-0000-0000-000032210000}"/>
    <cellStyle name="Comma 2 4 2 2 3 2 2 3" xfId="11035" xr:uid="{00000000-0005-0000-0000-000033210000}"/>
    <cellStyle name="Comma 2 4 2 2 3 2 2 3 2" xfId="26446" xr:uid="{00000000-0005-0000-0000-000034210000}"/>
    <cellStyle name="Comma 2 4 2 2 3 2 2 3 2 2" xfId="57270" xr:uid="{00000000-0005-0000-0000-000035210000}"/>
    <cellStyle name="Comma 2 4 2 2 3 2 2 3 3" xfId="41860" xr:uid="{00000000-0005-0000-0000-000036210000}"/>
    <cellStyle name="Comma 2 4 2 2 3 2 2 4" xfId="18637" xr:uid="{00000000-0005-0000-0000-000037210000}"/>
    <cellStyle name="Comma 2 4 2 2 3 2 2 4 2" xfId="49461" xr:uid="{00000000-0005-0000-0000-000038210000}"/>
    <cellStyle name="Comma 2 4 2 2 3 2 2 5" xfId="34051" xr:uid="{00000000-0005-0000-0000-000039210000}"/>
    <cellStyle name="Comma 2 4 2 2 3 2 3" xfId="5129" xr:uid="{00000000-0005-0000-0000-00003A210000}"/>
    <cellStyle name="Comma 2 4 2 2 3 2 3 2" xfId="12939" xr:uid="{00000000-0005-0000-0000-00003B210000}"/>
    <cellStyle name="Comma 2 4 2 2 3 2 3 2 2" xfId="28350" xr:uid="{00000000-0005-0000-0000-00003C210000}"/>
    <cellStyle name="Comma 2 4 2 2 3 2 3 2 2 2" xfId="59174" xr:uid="{00000000-0005-0000-0000-00003D210000}"/>
    <cellStyle name="Comma 2 4 2 2 3 2 3 2 3" xfId="43764" xr:uid="{00000000-0005-0000-0000-00003E210000}"/>
    <cellStyle name="Comma 2 4 2 2 3 2 3 3" xfId="20541" xr:uid="{00000000-0005-0000-0000-00003F210000}"/>
    <cellStyle name="Comma 2 4 2 2 3 2 3 3 2" xfId="51365" xr:uid="{00000000-0005-0000-0000-000040210000}"/>
    <cellStyle name="Comma 2 4 2 2 3 2 3 4" xfId="35955" xr:uid="{00000000-0005-0000-0000-000041210000}"/>
    <cellStyle name="Comma 2 4 2 2 3 2 4" xfId="9136" xr:uid="{00000000-0005-0000-0000-000042210000}"/>
    <cellStyle name="Comma 2 4 2 2 3 2 4 2" xfId="24547" xr:uid="{00000000-0005-0000-0000-000043210000}"/>
    <cellStyle name="Comma 2 4 2 2 3 2 4 2 2" xfId="55371" xr:uid="{00000000-0005-0000-0000-000044210000}"/>
    <cellStyle name="Comma 2 4 2 2 3 2 4 3" xfId="39961" xr:uid="{00000000-0005-0000-0000-000045210000}"/>
    <cellStyle name="Comma 2 4 2 2 3 2 5" xfId="16738" xr:uid="{00000000-0005-0000-0000-000046210000}"/>
    <cellStyle name="Comma 2 4 2 2 3 2 5 2" xfId="47562" xr:uid="{00000000-0005-0000-0000-000047210000}"/>
    <cellStyle name="Comma 2 4 2 2 3 2 6" xfId="32152" xr:uid="{00000000-0005-0000-0000-000048210000}"/>
    <cellStyle name="Comma 2 4 2 2 3 3" xfId="1959" xr:uid="{00000000-0005-0000-0000-000049210000}"/>
    <cellStyle name="Comma 2 4 2 2 3 3 2" xfId="3858" xr:uid="{00000000-0005-0000-0000-00004A210000}"/>
    <cellStyle name="Comma 2 4 2 2 3 3 2 2" xfId="7661" xr:uid="{00000000-0005-0000-0000-00004B210000}"/>
    <cellStyle name="Comma 2 4 2 2 3 3 2 2 2" xfId="15471" xr:uid="{00000000-0005-0000-0000-00004C210000}"/>
    <cellStyle name="Comma 2 4 2 2 3 3 2 2 2 2" xfId="30882" xr:uid="{00000000-0005-0000-0000-00004D210000}"/>
    <cellStyle name="Comma 2 4 2 2 3 3 2 2 2 2 2" xfId="61706" xr:uid="{00000000-0005-0000-0000-00004E210000}"/>
    <cellStyle name="Comma 2 4 2 2 3 3 2 2 2 3" xfId="46296" xr:uid="{00000000-0005-0000-0000-00004F210000}"/>
    <cellStyle name="Comma 2 4 2 2 3 3 2 2 3" xfId="23073" xr:uid="{00000000-0005-0000-0000-000050210000}"/>
    <cellStyle name="Comma 2 4 2 2 3 3 2 2 3 2" xfId="53897" xr:uid="{00000000-0005-0000-0000-000051210000}"/>
    <cellStyle name="Comma 2 4 2 2 3 3 2 2 4" xfId="38487" xr:uid="{00000000-0005-0000-0000-000052210000}"/>
    <cellStyle name="Comma 2 4 2 2 3 3 2 3" xfId="11668" xr:uid="{00000000-0005-0000-0000-000053210000}"/>
    <cellStyle name="Comma 2 4 2 2 3 3 2 3 2" xfId="27079" xr:uid="{00000000-0005-0000-0000-000054210000}"/>
    <cellStyle name="Comma 2 4 2 2 3 3 2 3 2 2" xfId="57903" xr:uid="{00000000-0005-0000-0000-000055210000}"/>
    <cellStyle name="Comma 2 4 2 2 3 3 2 3 3" xfId="42493" xr:uid="{00000000-0005-0000-0000-000056210000}"/>
    <cellStyle name="Comma 2 4 2 2 3 3 2 4" xfId="19270" xr:uid="{00000000-0005-0000-0000-000057210000}"/>
    <cellStyle name="Comma 2 4 2 2 3 3 2 4 2" xfId="50094" xr:uid="{00000000-0005-0000-0000-000058210000}"/>
    <cellStyle name="Comma 2 4 2 2 3 3 2 5" xfId="34684" xr:uid="{00000000-0005-0000-0000-000059210000}"/>
    <cellStyle name="Comma 2 4 2 2 3 3 3" xfId="5762" xr:uid="{00000000-0005-0000-0000-00005A210000}"/>
    <cellStyle name="Comma 2 4 2 2 3 3 3 2" xfId="13572" xr:uid="{00000000-0005-0000-0000-00005B210000}"/>
    <cellStyle name="Comma 2 4 2 2 3 3 3 2 2" xfId="28983" xr:uid="{00000000-0005-0000-0000-00005C210000}"/>
    <cellStyle name="Comma 2 4 2 2 3 3 3 2 2 2" xfId="59807" xr:uid="{00000000-0005-0000-0000-00005D210000}"/>
    <cellStyle name="Comma 2 4 2 2 3 3 3 2 3" xfId="44397" xr:uid="{00000000-0005-0000-0000-00005E210000}"/>
    <cellStyle name="Comma 2 4 2 2 3 3 3 3" xfId="21174" xr:uid="{00000000-0005-0000-0000-00005F210000}"/>
    <cellStyle name="Comma 2 4 2 2 3 3 3 3 2" xfId="51998" xr:uid="{00000000-0005-0000-0000-000060210000}"/>
    <cellStyle name="Comma 2 4 2 2 3 3 3 4" xfId="36588" xr:uid="{00000000-0005-0000-0000-000061210000}"/>
    <cellStyle name="Comma 2 4 2 2 3 3 4" xfId="9769" xr:uid="{00000000-0005-0000-0000-000062210000}"/>
    <cellStyle name="Comma 2 4 2 2 3 3 4 2" xfId="25180" xr:uid="{00000000-0005-0000-0000-000063210000}"/>
    <cellStyle name="Comma 2 4 2 2 3 3 4 2 2" xfId="56004" xr:uid="{00000000-0005-0000-0000-000064210000}"/>
    <cellStyle name="Comma 2 4 2 2 3 3 4 3" xfId="40594" xr:uid="{00000000-0005-0000-0000-000065210000}"/>
    <cellStyle name="Comma 2 4 2 2 3 3 5" xfId="17371" xr:uid="{00000000-0005-0000-0000-000066210000}"/>
    <cellStyle name="Comma 2 4 2 2 3 3 5 2" xfId="48195" xr:uid="{00000000-0005-0000-0000-000067210000}"/>
    <cellStyle name="Comma 2 4 2 2 3 3 6" xfId="32785" xr:uid="{00000000-0005-0000-0000-000068210000}"/>
    <cellStyle name="Comma 2 4 2 2 3 4" xfId="2592" xr:uid="{00000000-0005-0000-0000-000069210000}"/>
    <cellStyle name="Comma 2 4 2 2 3 4 2" xfId="6395" xr:uid="{00000000-0005-0000-0000-00006A210000}"/>
    <cellStyle name="Comma 2 4 2 2 3 4 2 2" xfId="14205" xr:uid="{00000000-0005-0000-0000-00006B210000}"/>
    <cellStyle name="Comma 2 4 2 2 3 4 2 2 2" xfId="29616" xr:uid="{00000000-0005-0000-0000-00006C210000}"/>
    <cellStyle name="Comma 2 4 2 2 3 4 2 2 2 2" xfId="60440" xr:uid="{00000000-0005-0000-0000-00006D210000}"/>
    <cellStyle name="Comma 2 4 2 2 3 4 2 2 3" xfId="45030" xr:uid="{00000000-0005-0000-0000-00006E210000}"/>
    <cellStyle name="Comma 2 4 2 2 3 4 2 3" xfId="21807" xr:uid="{00000000-0005-0000-0000-00006F210000}"/>
    <cellStyle name="Comma 2 4 2 2 3 4 2 3 2" xfId="52631" xr:uid="{00000000-0005-0000-0000-000070210000}"/>
    <cellStyle name="Comma 2 4 2 2 3 4 2 4" xfId="37221" xr:uid="{00000000-0005-0000-0000-000071210000}"/>
    <cellStyle name="Comma 2 4 2 2 3 4 3" xfId="10402" xr:uid="{00000000-0005-0000-0000-000072210000}"/>
    <cellStyle name="Comma 2 4 2 2 3 4 3 2" xfId="25813" xr:uid="{00000000-0005-0000-0000-000073210000}"/>
    <cellStyle name="Comma 2 4 2 2 3 4 3 2 2" xfId="56637" xr:uid="{00000000-0005-0000-0000-000074210000}"/>
    <cellStyle name="Comma 2 4 2 2 3 4 3 3" xfId="41227" xr:uid="{00000000-0005-0000-0000-000075210000}"/>
    <cellStyle name="Comma 2 4 2 2 3 4 4" xfId="18004" xr:uid="{00000000-0005-0000-0000-000076210000}"/>
    <cellStyle name="Comma 2 4 2 2 3 4 4 2" xfId="48828" xr:uid="{00000000-0005-0000-0000-000077210000}"/>
    <cellStyle name="Comma 2 4 2 2 3 4 5" xfId="33418" xr:uid="{00000000-0005-0000-0000-000078210000}"/>
    <cellStyle name="Comma 2 4 2 2 3 5" xfId="4496" xr:uid="{00000000-0005-0000-0000-000079210000}"/>
    <cellStyle name="Comma 2 4 2 2 3 5 2" xfId="12306" xr:uid="{00000000-0005-0000-0000-00007A210000}"/>
    <cellStyle name="Comma 2 4 2 2 3 5 2 2" xfId="27717" xr:uid="{00000000-0005-0000-0000-00007B210000}"/>
    <cellStyle name="Comma 2 4 2 2 3 5 2 2 2" xfId="58541" xr:uid="{00000000-0005-0000-0000-00007C210000}"/>
    <cellStyle name="Comma 2 4 2 2 3 5 2 3" xfId="43131" xr:uid="{00000000-0005-0000-0000-00007D210000}"/>
    <cellStyle name="Comma 2 4 2 2 3 5 3" xfId="19908" xr:uid="{00000000-0005-0000-0000-00007E210000}"/>
    <cellStyle name="Comma 2 4 2 2 3 5 3 2" xfId="50732" xr:uid="{00000000-0005-0000-0000-00007F210000}"/>
    <cellStyle name="Comma 2 4 2 2 3 5 4" xfId="35322" xr:uid="{00000000-0005-0000-0000-000080210000}"/>
    <cellStyle name="Comma 2 4 2 2 3 6" xfId="8503" xr:uid="{00000000-0005-0000-0000-000081210000}"/>
    <cellStyle name="Comma 2 4 2 2 3 6 2" xfId="23914" xr:uid="{00000000-0005-0000-0000-000082210000}"/>
    <cellStyle name="Comma 2 4 2 2 3 6 2 2" xfId="54738" xr:uid="{00000000-0005-0000-0000-000083210000}"/>
    <cellStyle name="Comma 2 4 2 2 3 6 3" xfId="39328" xr:uid="{00000000-0005-0000-0000-000084210000}"/>
    <cellStyle name="Comma 2 4 2 2 3 7" xfId="16105" xr:uid="{00000000-0005-0000-0000-000085210000}"/>
    <cellStyle name="Comma 2 4 2 2 3 7 2" xfId="46929" xr:uid="{00000000-0005-0000-0000-000086210000}"/>
    <cellStyle name="Comma 2 4 2 2 3 8" xfId="31519" xr:uid="{00000000-0005-0000-0000-000087210000}"/>
    <cellStyle name="Comma 2 4 2 2 4" xfId="484" xr:uid="{00000000-0005-0000-0000-000088210000}"/>
    <cellStyle name="Comma 2 4 2 2 4 2" xfId="1117" xr:uid="{00000000-0005-0000-0000-000089210000}"/>
    <cellStyle name="Comma 2 4 2 2 4 2 2" xfId="3016" xr:uid="{00000000-0005-0000-0000-00008A210000}"/>
    <cellStyle name="Comma 2 4 2 2 4 2 2 2" xfId="6819" xr:uid="{00000000-0005-0000-0000-00008B210000}"/>
    <cellStyle name="Comma 2 4 2 2 4 2 2 2 2" xfId="14629" xr:uid="{00000000-0005-0000-0000-00008C210000}"/>
    <cellStyle name="Comma 2 4 2 2 4 2 2 2 2 2" xfId="30040" xr:uid="{00000000-0005-0000-0000-00008D210000}"/>
    <cellStyle name="Comma 2 4 2 2 4 2 2 2 2 2 2" xfId="60864" xr:uid="{00000000-0005-0000-0000-00008E210000}"/>
    <cellStyle name="Comma 2 4 2 2 4 2 2 2 2 3" xfId="45454" xr:uid="{00000000-0005-0000-0000-00008F210000}"/>
    <cellStyle name="Comma 2 4 2 2 4 2 2 2 3" xfId="22231" xr:uid="{00000000-0005-0000-0000-000090210000}"/>
    <cellStyle name="Comma 2 4 2 2 4 2 2 2 3 2" xfId="53055" xr:uid="{00000000-0005-0000-0000-000091210000}"/>
    <cellStyle name="Comma 2 4 2 2 4 2 2 2 4" xfId="37645" xr:uid="{00000000-0005-0000-0000-000092210000}"/>
    <cellStyle name="Comma 2 4 2 2 4 2 2 3" xfId="10826" xr:uid="{00000000-0005-0000-0000-000093210000}"/>
    <cellStyle name="Comma 2 4 2 2 4 2 2 3 2" xfId="26237" xr:uid="{00000000-0005-0000-0000-000094210000}"/>
    <cellStyle name="Comma 2 4 2 2 4 2 2 3 2 2" xfId="57061" xr:uid="{00000000-0005-0000-0000-000095210000}"/>
    <cellStyle name="Comma 2 4 2 2 4 2 2 3 3" xfId="41651" xr:uid="{00000000-0005-0000-0000-000096210000}"/>
    <cellStyle name="Comma 2 4 2 2 4 2 2 4" xfId="18428" xr:uid="{00000000-0005-0000-0000-000097210000}"/>
    <cellStyle name="Comma 2 4 2 2 4 2 2 4 2" xfId="49252" xr:uid="{00000000-0005-0000-0000-000098210000}"/>
    <cellStyle name="Comma 2 4 2 2 4 2 2 5" xfId="33842" xr:uid="{00000000-0005-0000-0000-000099210000}"/>
    <cellStyle name="Comma 2 4 2 2 4 2 3" xfId="4920" xr:uid="{00000000-0005-0000-0000-00009A210000}"/>
    <cellStyle name="Comma 2 4 2 2 4 2 3 2" xfId="12730" xr:uid="{00000000-0005-0000-0000-00009B210000}"/>
    <cellStyle name="Comma 2 4 2 2 4 2 3 2 2" xfId="28141" xr:uid="{00000000-0005-0000-0000-00009C210000}"/>
    <cellStyle name="Comma 2 4 2 2 4 2 3 2 2 2" xfId="58965" xr:uid="{00000000-0005-0000-0000-00009D210000}"/>
    <cellStyle name="Comma 2 4 2 2 4 2 3 2 3" xfId="43555" xr:uid="{00000000-0005-0000-0000-00009E210000}"/>
    <cellStyle name="Comma 2 4 2 2 4 2 3 3" xfId="20332" xr:uid="{00000000-0005-0000-0000-00009F210000}"/>
    <cellStyle name="Comma 2 4 2 2 4 2 3 3 2" xfId="51156" xr:uid="{00000000-0005-0000-0000-0000A0210000}"/>
    <cellStyle name="Comma 2 4 2 2 4 2 3 4" xfId="35746" xr:uid="{00000000-0005-0000-0000-0000A1210000}"/>
    <cellStyle name="Comma 2 4 2 2 4 2 4" xfId="8927" xr:uid="{00000000-0005-0000-0000-0000A2210000}"/>
    <cellStyle name="Comma 2 4 2 2 4 2 4 2" xfId="24338" xr:uid="{00000000-0005-0000-0000-0000A3210000}"/>
    <cellStyle name="Comma 2 4 2 2 4 2 4 2 2" xfId="55162" xr:uid="{00000000-0005-0000-0000-0000A4210000}"/>
    <cellStyle name="Comma 2 4 2 2 4 2 4 3" xfId="39752" xr:uid="{00000000-0005-0000-0000-0000A5210000}"/>
    <cellStyle name="Comma 2 4 2 2 4 2 5" xfId="16529" xr:uid="{00000000-0005-0000-0000-0000A6210000}"/>
    <cellStyle name="Comma 2 4 2 2 4 2 5 2" xfId="47353" xr:uid="{00000000-0005-0000-0000-0000A7210000}"/>
    <cellStyle name="Comma 2 4 2 2 4 2 6" xfId="31943" xr:uid="{00000000-0005-0000-0000-0000A8210000}"/>
    <cellStyle name="Comma 2 4 2 2 4 3" xfId="1750" xr:uid="{00000000-0005-0000-0000-0000A9210000}"/>
    <cellStyle name="Comma 2 4 2 2 4 3 2" xfId="3649" xr:uid="{00000000-0005-0000-0000-0000AA210000}"/>
    <cellStyle name="Comma 2 4 2 2 4 3 2 2" xfId="7452" xr:uid="{00000000-0005-0000-0000-0000AB210000}"/>
    <cellStyle name="Comma 2 4 2 2 4 3 2 2 2" xfId="15262" xr:uid="{00000000-0005-0000-0000-0000AC210000}"/>
    <cellStyle name="Comma 2 4 2 2 4 3 2 2 2 2" xfId="30673" xr:uid="{00000000-0005-0000-0000-0000AD210000}"/>
    <cellStyle name="Comma 2 4 2 2 4 3 2 2 2 2 2" xfId="61497" xr:uid="{00000000-0005-0000-0000-0000AE210000}"/>
    <cellStyle name="Comma 2 4 2 2 4 3 2 2 2 3" xfId="46087" xr:uid="{00000000-0005-0000-0000-0000AF210000}"/>
    <cellStyle name="Comma 2 4 2 2 4 3 2 2 3" xfId="22864" xr:uid="{00000000-0005-0000-0000-0000B0210000}"/>
    <cellStyle name="Comma 2 4 2 2 4 3 2 2 3 2" xfId="53688" xr:uid="{00000000-0005-0000-0000-0000B1210000}"/>
    <cellStyle name="Comma 2 4 2 2 4 3 2 2 4" xfId="38278" xr:uid="{00000000-0005-0000-0000-0000B2210000}"/>
    <cellStyle name="Comma 2 4 2 2 4 3 2 3" xfId="11459" xr:uid="{00000000-0005-0000-0000-0000B3210000}"/>
    <cellStyle name="Comma 2 4 2 2 4 3 2 3 2" xfId="26870" xr:uid="{00000000-0005-0000-0000-0000B4210000}"/>
    <cellStyle name="Comma 2 4 2 2 4 3 2 3 2 2" xfId="57694" xr:uid="{00000000-0005-0000-0000-0000B5210000}"/>
    <cellStyle name="Comma 2 4 2 2 4 3 2 3 3" xfId="42284" xr:uid="{00000000-0005-0000-0000-0000B6210000}"/>
    <cellStyle name="Comma 2 4 2 2 4 3 2 4" xfId="19061" xr:uid="{00000000-0005-0000-0000-0000B7210000}"/>
    <cellStyle name="Comma 2 4 2 2 4 3 2 4 2" xfId="49885" xr:uid="{00000000-0005-0000-0000-0000B8210000}"/>
    <cellStyle name="Comma 2 4 2 2 4 3 2 5" xfId="34475" xr:uid="{00000000-0005-0000-0000-0000B9210000}"/>
    <cellStyle name="Comma 2 4 2 2 4 3 3" xfId="5553" xr:uid="{00000000-0005-0000-0000-0000BA210000}"/>
    <cellStyle name="Comma 2 4 2 2 4 3 3 2" xfId="13363" xr:uid="{00000000-0005-0000-0000-0000BB210000}"/>
    <cellStyle name="Comma 2 4 2 2 4 3 3 2 2" xfId="28774" xr:uid="{00000000-0005-0000-0000-0000BC210000}"/>
    <cellStyle name="Comma 2 4 2 2 4 3 3 2 2 2" xfId="59598" xr:uid="{00000000-0005-0000-0000-0000BD210000}"/>
    <cellStyle name="Comma 2 4 2 2 4 3 3 2 3" xfId="44188" xr:uid="{00000000-0005-0000-0000-0000BE210000}"/>
    <cellStyle name="Comma 2 4 2 2 4 3 3 3" xfId="20965" xr:uid="{00000000-0005-0000-0000-0000BF210000}"/>
    <cellStyle name="Comma 2 4 2 2 4 3 3 3 2" xfId="51789" xr:uid="{00000000-0005-0000-0000-0000C0210000}"/>
    <cellStyle name="Comma 2 4 2 2 4 3 3 4" xfId="36379" xr:uid="{00000000-0005-0000-0000-0000C1210000}"/>
    <cellStyle name="Comma 2 4 2 2 4 3 4" xfId="9560" xr:uid="{00000000-0005-0000-0000-0000C2210000}"/>
    <cellStyle name="Comma 2 4 2 2 4 3 4 2" xfId="24971" xr:uid="{00000000-0005-0000-0000-0000C3210000}"/>
    <cellStyle name="Comma 2 4 2 2 4 3 4 2 2" xfId="55795" xr:uid="{00000000-0005-0000-0000-0000C4210000}"/>
    <cellStyle name="Comma 2 4 2 2 4 3 4 3" xfId="40385" xr:uid="{00000000-0005-0000-0000-0000C5210000}"/>
    <cellStyle name="Comma 2 4 2 2 4 3 5" xfId="17162" xr:uid="{00000000-0005-0000-0000-0000C6210000}"/>
    <cellStyle name="Comma 2 4 2 2 4 3 5 2" xfId="47986" xr:uid="{00000000-0005-0000-0000-0000C7210000}"/>
    <cellStyle name="Comma 2 4 2 2 4 3 6" xfId="32576" xr:uid="{00000000-0005-0000-0000-0000C8210000}"/>
    <cellStyle name="Comma 2 4 2 2 4 4" xfId="2383" xr:uid="{00000000-0005-0000-0000-0000C9210000}"/>
    <cellStyle name="Comma 2 4 2 2 4 4 2" xfId="6186" xr:uid="{00000000-0005-0000-0000-0000CA210000}"/>
    <cellStyle name="Comma 2 4 2 2 4 4 2 2" xfId="13996" xr:uid="{00000000-0005-0000-0000-0000CB210000}"/>
    <cellStyle name="Comma 2 4 2 2 4 4 2 2 2" xfId="29407" xr:uid="{00000000-0005-0000-0000-0000CC210000}"/>
    <cellStyle name="Comma 2 4 2 2 4 4 2 2 2 2" xfId="60231" xr:uid="{00000000-0005-0000-0000-0000CD210000}"/>
    <cellStyle name="Comma 2 4 2 2 4 4 2 2 3" xfId="44821" xr:uid="{00000000-0005-0000-0000-0000CE210000}"/>
    <cellStyle name="Comma 2 4 2 2 4 4 2 3" xfId="21598" xr:uid="{00000000-0005-0000-0000-0000CF210000}"/>
    <cellStyle name="Comma 2 4 2 2 4 4 2 3 2" xfId="52422" xr:uid="{00000000-0005-0000-0000-0000D0210000}"/>
    <cellStyle name="Comma 2 4 2 2 4 4 2 4" xfId="37012" xr:uid="{00000000-0005-0000-0000-0000D1210000}"/>
    <cellStyle name="Comma 2 4 2 2 4 4 3" xfId="10193" xr:uid="{00000000-0005-0000-0000-0000D2210000}"/>
    <cellStyle name="Comma 2 4 2 2 4 4 3 2" xfId="25604" xr:uid="{00000000-0005-0000-0000-0000D3210000}"/>
    <cellStyle name="Comma 2 4 2 2 4 4 3 2 2" xfId="56428" xr:uid="{00000000-0005-0000-0000-0000D4210000}"/>
    <cellStyle name="Comma 2 4 2 2 4 4 3 3" xfId="41018" xr:uid="{00000000-0005-0000-0000-0000D5210000}"/>
    <cellStyle name="Comma 2 4 2 2 4 4 4" xfId="17795" xr:uid="{00000000-0005-0000-0000-0000D6210000}"/>
    <cellStyle name="Comma 2 4 2 2 4 4 4 2" xfId="48619" xr:uid="{00000000-0005-0000-0000-0000D7210000}"/>
    <cellStyle name="Comma 2 4 2 2 4 4 5" xfId="33209" xr:uid="{00000000-0005-0000-0000-0000D8210000}"/>
    <cellStyle name="Comma 2 4 2 2 4 5" xfId="4287" xr:uid="{00000000-0005-0000-0000-0000D9210000}"/>
    <cellStyle name="Comma 2 4 2 2 4 5 2" xfId="12097" xr:uid="{00000000-0005-0000-0000-0000DA210000}"/>
    <cellStyle name="Comma 2 4 2 2 4 5 2 2" xfId="27508" xr:uid="{00000000-0005-0000-0000-0000DB210000}"/>
    <cellStyle name="Comma 2 4 2 2 4 5 2 2 2" xfId="58332" xr:uid="{00000000-0005-0000-0000-0000DC210000}"/>
    <cellStyle name="Comma 2 4 2 2 4 5 2 3" xfId="42922" xr:uid="{00000000-0005-0000-0000-0000DD210000}"/>
    <cellStyle name="Comma 2 4 2 2 4 5 3" xfId="19699" xr:uid="{00000000-0005-0000-0000-0000DE210000}"/>
    <cellStyle name="Comma 2 4 2 2 4 5 3 2" xfId="50523" xr:uid="{00000000-0005-0000-0000-0000DF210000}"/>
    <cellStyle name="Comma 2 4 2 2 4 5 4" xfId="35113" xr:uid="{00000000-0005-0000-0000-0000E0210000}"/>
    <cellStyle name="Comma 2 4 2 2 4 6" xfId="8294" xr:uid="{00000000-0005-0000-0000-0000E1210000}"/>
    <cellStyle name="Comma 2 4 2 2 4 6 2" xfId="23705" xr:uid="{00000000-0005-0000-0000-0000E2210000}"/>
    <cellStyle name="Comma 2 4 2 2 4 6 2 2" xfId="54529" xr:uid="{00000000-0005-0000-0000-0000E3210000}"/>
    <cellStyle name="Comma 2 4 2 2 4 6 3" xfId="39119" xr:uid="{00000000-0005-0000-0000-0000E4210000}"/>
    <cellStyle name="Comma 2 4 2 2 4 7" xfId="15896" xr:uid="{00000000-0005-0000-0000-0000E5210000}"/>
    <cellStyle name="Comma 2 4 2 2 4 7 2" xfId="46720" xr:uid="{00000000-0005-0000-0000-0000E6210000}"/>
    <cellStyle name="Comma 2 4 2 2 4 8" xfId="31310" xr:uid="{00000000-0005-0000-0000-0000E7210000}"/>
    <cellStyle name="Comma 2 4 2 2 5" xfId="904" xr:uid="{00000000-0005-0000-0000-0000E8210000}"/>
    <cellStyle name="Comma 2 4 2 2 5 2" xfId="2803" xr:uid="{00000000-0005-0000-0000-0000E9210000}"/>
    <cellStyle name="Comma 2 4 2 2 5 2 2" xfId="6606" xr:uid="{00000000-0005-0000-0000-0000EA210000}"/>
    <cellStyle name="Comma 2 4 2 2 5 2 2 2" xfId="14416" xr:uid="{00000000-0005-0000-0000-0000EB210000}"/>
    <cellStyle name="Comma 2 4 2 2 5 2 2 2 2" xfId="29827" xr:uid="{00000000-0005-0000-0000-0000EC210000}"/>
    <cellStyle name="Comma 2 4 2 2 5 2 2 2 2 2" xfId="60651" xr:uid="{00000000-0005-0000-0000-0000ED210000}"/>
    <cellStyle name="Comma 2 4 2 2 5 2 2 2 3" xfId="45241" xr:uid="{00000000-0005-0000-0000-0000EE210000}"/>
    <cellStyle name="Comma 2 4 2 2 5 2 2 3" xfId="22018" xr:uid="{00000000-0005-0000-0000-0000EF210000}"/>
    <cellStyle name="Comma 2 4 2 2 5 2 2 3 2" xfId="52842" xr:uid="{00000000-0005-0000-0000-0000F0210000}"/>
    <cellStyle name="Comma 2 4 2 2 5 2 2 4" xfId="37432" xr:uid="{00000000-0005-0000-0000-0000F1210000}"/>
    <cellStyle name="Comma 2 4 2 2 5 2 3" xfId="10613" xr:uid="{00000000-0005-0000-0000-0000F2210000}"/>
    <cellStyle name="Comma 2 4 2 2 5 2 3 2" xfId="26024" xr:uid="{00000000-0005-0000-0000-0000F3210000}"/>
    <cellStyle name="Comma 2 4 2 2 5 2 3 2 2" xfId="56848" xr:uid="{00000000-0005-0000-0000-0000F4210000}"/>
    <cellStyle name="Comma 2 4 2 2 5 2 3 3" xfId="41438" xr:uid="{00000000-0005-0000-0000-0000F5210000}"/>
    <cellStyle name="Comma 2 4 2 2 5 2 4" xfId="18215" xr:uid="{00000000-0005-0000-0000-0000F6210000}"/>
    <cellStyle name="Comma 2 4 2 2 5 2 4 2" xfId="49039" xr:uid="{00000000-0005-0000-0000-0000F7210000}"/>
    <cellStyle name="Comma 2 4 2 2 5 2 5" xfId="33629" xr:uid="{00000000-0005-0000-0000-0000F8210000}"/>
    <cellStyle name="Comma 2 4 2 2 5 3" xfId="4707" xr:uid="{00000000-0005-0000-0000-0000F9210000}"/>
    <cellStyle name="Comma 2 4 2 2 5 3 2" xfId="12517" xr:uid="{00000000-0005-0000-0000-0000FA210000}"/>
    <cellStyle name="Comma 2 4 2 2 5 3 2 2" xfId="27928" xr:uid="{00000000-0005-0000-0000-0000FB210000}"/>
    <cellStyle name="Comma 2 4 2 2 5 3 2 2 2" xfId="58752" xr:uid="{00000000-0005-0000-0000-0000FC210000}"/>
    <cellStyle name="Comma 2 4 2 2 5 3 2 3" xfId="43342" xr:uid="{00000000-0005-0000-0000-0000FD210000}"/>
    <cellStyle name="Comma 2 4 2 2 5 3 3" xfId="20119" xr:uid="{00000000-0005-0000-0000-0000FE210000}"/>
    <cellStyle name="Comma 2 4 2 2 5 3 3 2" xfId="50943" xr:uid="{00000000-0005-0000-0000-0000FF210000}"/>
    <cellStyle name="Comma 2 4 2 2 5 3 4" xfId="35533" xr:uid="{00000000-0005-0000-0000-000000220000}"/>
    <cellStyle name="Comma 2 4 2 2 5 4" xfId="8714" xr:uid="{00000000-0005-0000-0000-000001220000}"/>
    <cellStyle name="Comma 2 4 2 2 5 4 2" xfId="24125" xr:uid="{00000000-0005-0000-0000-000002220000}"/>
    <cellStyle name="Comma 2 4 2 2 5 4 2 2" xfId="54949" xr:uid="{00000000-0005-0000-0000-000003220000}"/>
    <cellStyle name="Comma 2 4 2 2 5 4 3" xfId="39539" xr:uid="{00000000-0005-0000-0000-000004220000}"/>
    <cellStyle name="Comma 2 4 2 2 5 5" xfId="16316" xr:uid="{00000000-0005-0000-0000-000005220000}"/>
    <cellStyle name="Comma 2 4 2 2 5 5 2" xfId="47140" xr:uid="{00000000-0005-0000-0000-000006220000}"/>
    <cellStyle name="Comma 2 4 2 2 5 6" xfId="31730" xr:uid="{00000000-0005-0000-0000-000007220000}"/>
    <cellStyle name="Comma 2 4 2 2 6" xfId="1537" xr:uid="{00000000-0005-0000-0000-000008220000}"/>
    <cellStyle name="Comma 2 4 2 2 6 2" xfId="3436" xr:uid="{00000000-0005-0000-0000-000009220000}"/>
    <cellStyle name="Comma 2 4 2 2 6 2 2" xfId="7239" xr:uid="{00000000-0005-0000-0000-00000A220000}"/>
    <cellStyle name="Comma 2 4 2 2 6 2 2 2" xfId="15049" xr:uid="{00000000-0005-0000-0000-00000B220000}"/>
    <cellStyle name="Comma 2 4 2 2 6 2 2 2 2" xfId="30460" xr:uid="{00000000-0005-0000-0000-00000C220000}"/>
    <cellStyle name="Comma 2 4 2 2 6 2 2 2 2 2" xfId="61284" xr:uid="{00000000-0005-0000-0000-00000D220000}"/>
    <cellStyle name="Comma 2 4 2 2 6 2 2 2 3" xfId="45874" xr:uid="{00000000-0005-0000-0000-00000E220000}"/>
    <cellStyle name="Comma 2 4 2 2 6 2 2 3" xfId="22651" xr:uid="{00000000-0005-0000-0000-00000F220000}"/>
    <cellStyle name="Comma 2 4 2 2 6 2 2 3 2" xfId="53475" xr:uid="{00000000-0005-0000-0000-000010220000}"/>
    <cellStyle name="Comma 2 4 2 2 6 2 2 4" xfId="38065" xr:uid="{00000000-0005-0000-0000-000011220000}"/>
    <cellStyle name="Comma 2 4 2 2 6 2 3" xfId="11246" xr:uid="{00000000-0005-0000-0000-000012220000}"/>
    <cellStyle name="Comma 2 4 2 2 6 2 3 2" xfId="26657" xr:uid="{00000000-0005-0000-0000-000013220000}"/>
    <cellStyle name="Comma 2 4 2 2 6 2 3 2 2" xfId="57481" xr:uid="{00000000-0005-0000-0000-000014220000}"/>
    <cellStyle name="Comma 2 4 2 2 6 2 3 3" xfId="42071" xr:uid="{00000000-0005-0000-0000-000015220000}"/>
    <cellStyle name="Comma 2 4 2 2 6 2 4" xfId="18848" xr:uid="{00000000-0005-0000-0000-000016220000}"/>
    <cellStyle name="Comma 2 4 2 2 6 2 4 2" xfId="49672" xr:uid="{00000000-0005-0000-0000-000017220000}"/>
    <cellStyle name="Comma 2 4 2 2 6 2 5" xfId="34262" xr:uid="{00000000-0005-0000-0000-000018220000}"/>
    <cellStyle name="Comma 2 4 2 2 6 3" xfId="5340" xr:uid="{00000000-0005-0000-0000-000019220000}"/>
    <cellStyle name="Comma 2 4 2 2 6 3 2" xfId="13150" xr:uid="{00000000-0005-0000-0000-00001A220000}"/>
    <cellStyle name="Comma 2 4 2 2 6 3 2 2" xfId="28561" xr:uid="{00000000-0005-0000-0000-00001B220000}"/>
    <cellStyle name="Comma 2 4 2 2 6 3 2 2 2" xfId="59385" xr:uid="{00000000-0005-0000-0000-00001C220000}"/>
    <cellStyle name="Comma 2 4 2 2 6 3 2 3" xfId="43975" xr:uid="{00000000-0005-0000-0000-00001D220000}"/>
    <cellStyle name="Comma 2 4 2 2 6 3 3" xfId="20752" xr:uid="{00000000-0005-0000-0000-00001E220000}"/>
    <cellStyle name="Comma 2 4 2 2 6 3 3 2" xfId="51576" xr:uid="{00000000-0005-0000-0000-00001F220000}"/>
    <cellStyle name="Comma 2 4 2 2 6 3 4" xfId="36166" xr:uid="{00000000-0005-0000-0000-000020220000}"/>
    <cellStyle name="Comma 2 4 2 2 6 4" xfId="9347" xr:uid="{00000000-0005-0000-0000-000021220000}"/>
    <cellStyle name="Comma 2 4 2 2 6 4 2" xfId="24758" xr:uid="{00000000-0005-0000-0000-000022220000}"/>
    <cellStyle name="Comma 2 4 2 2 6 4 2 2" xfId="55582" xr:uid="{00000000-0005-0000-0000-000023220000}"/>
    <cellStyle name="Comma 2 4 2 2 6 4 3" xfId="40172" xr:uid="{00000000-0005-0000-0000-000024220000}"/>
    <cellStyle name="Comma 2 4 2 2 6 5" xfId="16949" xr:uid="{00000000-0005-0000-0000-000025220000}"/>
    <cellStyle name="Comma 2 4 2 2 6 5 2" xfId="47773" xr:uid="{00000000-0005-0000-0000-000026220000}"/>
    <cellStyle name="Comma 2 4 2 2 6 6" xfId="32363" xr:uid="{00000000-0005-0000-0000-000027220000}"/>
    <cellStyle name="Comma 2 4 2 2 7" xfId="2170" xr:uid="{00000000-0005-0000-0000-000028220000}"/>
    <cellStyle name="Comma 2 4 2 2 7 2" xfId="5973" xr:uid="{00000000-0005-0000-0000-000029220000}"/>
    <cellStyle name="Comma 2 4 2 2 7 2 2" xfId="13783" xr:uid="{00000000-0005-0000-0000-00002A220000}"/>
    <cellStyle name="Comma 2 4 2 2 7 2 2 2" xfId="29194" xr:uid="{00000000-0005-0000-0000-00002B220000}"/>
    <cellStyle name="Comma 2 4 2 2 7 2 2 2 2" xfId="60018" xr:uid="{00000000-0005-0000-0000-00002C220000}"/>
    <cellStyle name="Comma 2 4 2 2 7 2 2 3" xfId="44608" xr:uid="{00000000-0005-0000-0000-00002D220000}"/>
    <cellStyle name="Comma 2 4 2 2 7 2 3" xfId="21385" xr:uid="{00000000-0005-0000-0000-00002E220000}"/>
    <cellStyle name="Comma 2 4 2 2 7 2 3 2" xfId="52209" xr:uid="{00000000-0005-0000-0000-00002F220000}"/>
    <cellStyle name="Comma 2 4 2 2 7 2 4" xfId="36799" xr:uid="{00000000-0005-0000-0000-000030220000}"/>
    <cellStyle name="Comma 2 4 2 2 7 3" xfId="9980" xr:uid="{00000000-0005-0000-0000-000031220000}"/>
    <cellStyle name="Comma 2 4 2 2 7 3 2" xfId="25391" xr:uid="{00000000-0005-0000-0000-000032220000}"/>
    <cellStyle name="Comma 2 4 2 2 7 3 2 2" xfId="56215" xr:uid="{00000000-0005-0000-0000-000033220000}"/>
    <cellStyle name="Comma 2 4 2 2 7 3 3" xfId="40805" xr:uid="{00000000-0005-0000-0000-000034220000}"/>
    <cellStyle name="Comma 2 4 2 2 7 4" xfId="17582" xr:uid="{00000000-0005-0000-0000-000035220000}"/>
    <cellStyle name="Comma 2 4 2 2 7 4 2" xfId="48406" xr:uid="{00000000-0005-0000-0000-000036220000}"/>
    <cellStyle name="Comma 2 4 2 2 7 5" xfId="32996" xr:uid="{00000000-0005-0000-0000-000037220000}"/>
    <cellStyle name="Comma 2 4 2 2 8" xfId="4074" xr:uid="{00000000-0005-0000-0000-000038220000}"/>
    <cellStyle name="Comma 2 4 2 2 8 2" xfId="11884" xr:uid="{00000000-0005-0000-0000-000039220000}"/>
    <cellStyle name="Comma 2 4 2 2 8 2 2" xfId="27295" xr:uid="{00000000-0005-0000-0000-00003A220000}"/>
    <cellStyle name="Comma 2 4 2 2 8 2 2 2" xfId="58119" xr:uid="{00000000-0005-0000-0000-00003B220000}"/>
    <cellStyle name="Comma 2 4 2 2 8 2 3" xfId="42709" xr:uid="{00000000-0005-0000-0000-00003C220000}"/>
    <cellStyle name="Comma 2 4 2 2 8 3" xfId="19486" xr:uid="{00000000-0005-0000-0000-00003D220000}"/>
    <cellStyle name="Comma 2 4 2 2 8 3 2" xfId="50310" xr:uid="{00000000-0005-0000-0000-00003E220000}"/>
    <cellStyle name="Comma 2 4 2 2 8 4" xfId="34900" xr:uid="{00000000-0005-0000-0000-00003F220000}"/>
    <cellStyle name="Comma 2 4 2 2 9" xfId="8081" xr:uid="{00000000-0005-0000-0000-000040220000}"/>
    <cellStyle name="Comma 2 4 2 2 9 2" xfId="23492" xr:uid="{00000000-0005-0000-0000-000041220000}"/>
    <cellStyle name="Comma 2 4 2 2 9 2 2" xfId="54316" xr:uid="{00000000-0005-0000-0000-000042220000}"/>
    <cellStyle name="Comma 2 4 2 2 9 3" xfId="38906" xr:uid="{00000000-0005-0000-0000-000043220000}"/>
    <cellStyle name="Comma 2 4 2 3" xfId="310" xr:uid="{00000000-0005-0000-0000-000044220000}"/>
    <cellStyle name="Comma 2 4 2 3 10" xfId="15723" xr:uid="{00000000-0005-0000-0000-000045220000}"/>
    <cellStyle name="Comma 2 4 2 3 10 2" xfId="46547" xr:uid="{00000000-0005-0000-0000-000046220000}"/>
    <cellStyle name="Comma 2 4 2 3 11" xfId="31137" xr:uid="{00000000-0005-0000-0000-000047220000}"/>
    <cellStyle name="Comma 2 4 2 3 2" xfId="733" xr:uid="{00000000-0005-0000-0000-000048220000}"/>
    <cellStyle name="Comma 2 4 2 3 2 2" xfId="1366" xr:uid="{00000000-0005-0000-0000-000049220000}"/>
    <cellStyle name="Comma 2 4 2 3 2 2 2" xfId="3265" xr:uid="{00000000-0005-0000-0000-00004A220000}"/>
    <cellStyle name="Comma 2 4 2 3 2 2 2 2" xfId="7068" xr:uid="{00000000-0005-0000-0000-00004B220000}"/>
    <cellStyle name="Comma 2 4 2 3 2 2 2 2 2" xfId="14878" xr:uid="{00000000-0005-0000-0000-00004C220000}"/>
    <cellStyle name="Comma 2 4 2 3 2 2 2 2 2 2" xfId="30289" xr:uid="{00000000-0005-0000-0000-00004D220000}"/>
    <cellStyle name="Comma 2 4 2 3 2 2 2 2 2 2 2" xfId="61113" xr:uid="{00000000-0005-0000-0000-00004E220000}"/>
    <cellStyle name="Comma 2 4 2 3 2 2 2 2 2 3" xfId="45703" xr:uid="{00000000-0005-0000-0000-00004F220000}"/>
    <cellStyle name="Comma 2 4 2 3 2 2 2 2 3" xfId="22480" xr:uid="{00000000-0005-0000-0000-000050220000}"/>
    <cellStyle name="Comma 2 4 2 3 2 2 2 2 3 2" xfId="53304" xr:uid="{00000000-0005-0000-0000-000051220000}"/>
    <cellStyle name="Comma 2 4 2 3 2 2 2 2 4" xfId="37894" xr:uid="{00000000-0005-0000-0000-000052220000}"/>
    <cellStyle name="Comma 2 4 2 3 2 2 2 3" xfId="11075" xr:uid="{00000000-0005-0000-0000-000053220000}"/>
    <cellStyle name="Comma 2 4 2 3 2 2 2 3 2" xfId="26486" xr:uid="{00000000-0005-0000-0000-000054220000}"/>
    <cellStyle name="Comma 2 4 2 3 2 2 2 3 2 2" xfId="57310" xr:uid="{00000000-0005-0000-0000-000055220000}"/>
    <cellStyle name="Comma 2 4 2 3 2 2 2 3 3" xfId="41900" xr:uid="{00000000-0005-0000-0000-000056220000}"/>
    <cellStyle name="Comma 2 4 2 3 2 2 2 4" xfId="18677" xr:uid="{00000000-0005-0000-0000-000057220000}"/>
    <cellStyle name="Comma 2 4 2 3 2 2 2 4 2" xfId="49501" xr:uid="{00000000-0005-0000-0000-000058220000}"/>
    <cellStyle name="Comma 2 4 2 3 2 2 2 5" xfId="34091" xr:uid="{00000000-0005-0000-0000-000059220000}"/>
    <cellStyle name="Comma 2 4 2 3 2 2 3" xfId="5169" xr:uid="{00000000-0005-0000-0000-00005A220000}"/>
    <cellStyle name="Comma 2 4 2 3 2 2 3 2" xfId="12979" xr:uid="{00000000-0005-0000-0000-00005B220000}"/>
    <cellStyle name="Comma 2 4 2 3 2 2 3 2 2" xfId="28390" xr:uid="{00000000-0005-0000-0000-00005C220000}"/>
    <cellStyle name="Comma 2 4 2 3 2 2 3 2 2 2" xfId="59214" xr:uid="{00000000-0005-0000-0000-00005D220000}"/>
    <cellStyle name="Comma 2 4 2 3 2 2 3 2 3" xfId="43804" xr:uid="{00000000-0005-0000-0000-00005E220000}"/>
    <cellStyle name="Comma 2 4 2 3 2 2 3 3" xfId="20581" xr:uid="{00000000-0005-0000-0000-00005F220000}"/>
    <cellStyle name="Comma 2 4 2 3 2 2 3 3 2" xfId="51405" xr:uid="{00000000-0005-0000-0000-000060220000}"/>
    <cellStyle name="Comma 2 4 2 3 2 2 3 4" xfId="35995" xr:uid="{00000000-0005-0000-0000-000061220000}"/>
    <cellStyle name="Comma 2 4 2 3 2 2 4" xfId="9176" xr:uid="{00000000-0005-0000-0000-000062220000}"/>
    <cellStyle name="Comma 2 4 2 3 2 2 4 2" xfId="24587" xr:uid="{00000000-0005-0000-0000-000063220000}"/>
    <cellStyle name="Comma 2 4 2 3 2 2 4 2 2" xfId="55411" xr:uid="{00000000-0005-0000-0000-000064220000}"/>
    <cellStyle name="Comma 2 4 2 3 2 2 4 3" xfId="40001" xr:uid="{00000000-0005-0000-0000-000065220000}"/>
    <cellStyle name="Comma 2 4 2 3 2 2 5" xfId="16778" xr:uid="{00000000-0005-0000-0000-000066220000}"/>
    <cellStyle name="Comma 2 4 2 3 2 2 5 2" xfId="47602" xr:uid="{00000000-0005-0000-0000-000067220000}"/>
    <cellStyle name="Comma 2 4 2 3 2 2 6" xfId="32192" xr:uid="{00000000-0005-0000-0000-000068220000}"/>
    <cellStyle name="Comma 2 4 2 3 2 3" xfId="1999" xr:uid="{00000000-0005-0000-0000-000069220000}"/>
    <cellStyle name="Comma 2 4 2 3 2 3 2" xfId="3898" xr:uid="{00000000-0005-0000-0000-00006A220000}"/>
    <cellStyle name="Comma 2 4 2 3 2 3 2 2" xfId="7701" xr:uid="{00000000-0005-0000-0000-00006B220000}"/>
    <cellStyle name="Comma 2 4 2 3 2 3 2 2 2" xfId="15511" xr:uid="{00000000-0005-0000-0000-00006C220000}"/>
    <cellStyle name="Comma 2 4 2 3 2 3 2 2 2 2" xfId="30922" xr:uid="{00000000-0005-0000-0000-00006D220000}"/>
    <cellStyle name="Comma 2 4 2 3 2 3 2 2 2 2 2" xfId="61746" xr:uid="{00000000-0005-0000-0000-00006E220000}"/>
    <cellStyle name="Comma 2 4 2 3 2 3 2 2 2 3" xfId="46336" xr:uid="{00000000-0005-0000-0000-00006F220000}"/>
    <cellStyle name="Comma 2 4 2 3 2 3 2 2 3" xfId="23113" xr:uid="{00000000-0005-0000-0000-000070220000}"/>
    <cellStyle name="Comma 2 4 2 3 2 3 2 2 3 2" xfId="53937" xr:uid="{00000000-0005-0000-0000-000071220000}"/>
    <cellStyle name="Comma 2 4 2 3 2 3 2 2 4" xfId="38527" xr:uid="{00000000-0005-0000-0000-000072220000}"/>
    <cellStyle name="Comma 2 4 2 3 2 3 2 3" xfId="11708" xr:uid="{00000000-0005-0000-0000-000073220000}"/>
    <cellStyle name="Comma 2 4 2 3 2 3 2 3 2" xfId="27119" xr:uid="{00000000-0005-0000-0000-000074220000}"/>
    <cellStyle name="Comma 2 4 2 3 2 3 2 3 2 2" xfId="57943" xr:uid="{00000000-0005-0000-0000-000075220000}"/>
    <cellStyle name="Comma 2 4 2 3 2 3 2 3 3" xfId="42533" xr:uid="{00000000-0005-0000-0000-000076220000}"/>
    <cellStyle name="Comma 2 4 2 3 2 3 2 4" xfId="19310" xr:uid="{00000000-0005-0000-0000-000077220000}"/>
    <cellStyle name="Comma 2 4 2 3 2 3 2 4 2" xfId="50134" xr:uid="{00000000-0005-0000-0000-000078220000}"/>
    <cellStyle name="Comma 2 4 2 3 2 3 2 5" xfId="34724" xr:uid="{00000000-0005-0000-0000-000079220000}"/>
    <cellStyle name="Comma 2 4 2 3 2 3 3" xfId="5802" xr:uid="{00000000-0005-0000-0000-00007A220000}"/>
    <cellStyle name="Comma 2 4 2 3 2 3 3 2" xfId="13612" xr:uid="{00000000-0005-0000-0000-00007B220000}"/>
    <cellStyle name="Comma 2 4 2 3 2 3 3 2 2" xfId="29023" xr:uid="{00000000-0005-0000-0000-00007C220000}"/>
    <cellStyle name="Comma 2 4 2 3 2 3 3 2 2 2" xfId="59847" xr:uid="{00000000-0005-0000-0000-00007D220000}"/>
    <cellStyle name="Comma 2 4 2 3 2 3 3 2 3" xfId="44437" xr:uid="{00000000-0005-0000-0000-00007E220000}"/>
    <cellStyle name="Comma 2 4 2 3 2 3 3 3" xfId="21214" xr:uid="{00000000-0005-0000-0000-00007F220000}"/>
    <cellStyle name="Comma 2 4 2 3 2 3 3 3 2" xfId="52038" xr:uid="{00000000-0005-0000-0000-000080220000}"/>
    <cellStyle name="Comma 2 4 2 3 2 3 3 4" xfId="36628" xr:uid="{00000000-0005-0000-0000-000081220000}"/>
    <cellStyle name="Comma 2 4 2 3 2 3 4" xfId="9809" xr:uid="{00000000-0005-0000-0000-000082220000}"/>
    <cellStyle name="Comma 2 4 2 3 2 3 4 2" xfId="25220" xr:uid="{00000000-0005-0000-0000-000083220000}"/>
    <cellStyle name="Comma 2 4 2 3 2 3 4 2 2" xfId="56044" xr:uid="{00000000-0005-0000-0000-000084220000}"/>
    <cellStyle name="Comma 2 4 2 3 2 3 4 3" xfId="40634" xr:uid="{00000000-0005-0000-0000-000085220000}"/>
    <cellStyle name="Comma 2 4 2 3 2 3 5" xfId="17411" xr:uid="{00000000-0005-0000-0000-000086220000}"/>
    <cellStyle name="Comma 2 4 2 3 2 3 5 2" xfId="48235" xr:uid="{00000000-0005-0000-0000-000087220000}"/>
    <cellStyle name="Comma 2 4 2 3 2 3 6" xfId="32825" xr:uid="{00000000-0005-0000-0000-000088220000}"/>
    <cellStyle name="Comma 2 4 2 3 2 4" xfId="2632" xr:uid="{00000000-0005-0000-0000-000089220000}"/>
    <cellStyle name="Comma 2 4 2 3 2 4 2" xfId="6435" xr:uid="{00000000-0005-0000-0000-00008A220000}"/>
    <cellStyle name="Comma 2 4 2 3 2 4 2 2" xfId="14245" xr:uid="{00000000-0005-0000-0000-00008B220000}"/>
    <cellStyle name="Comma 2 4 2 3 2 4 2 2 2" xfId="29656" xr:uid="{00000000-0005-0000-0000-00008C220000}"/>
    <cellStyle name="Comma 2 4 2 3 2 4 2 2 2 2" xfId="60480" xr:uid="{00000000-0005-0000-0000-00008D220000}"/>
    <cellStyle name="Comma 2 4 2 3 2 4 2 2 3" xfId="45070" xr:uid="{00000000-0005-0000-0000-00008E220000}"/>
    <cellStyle name="Comma 2 4 2 3 2 4 2 3" xfId="21847" xr:uid="{00000000-0005-0000-0000-00008F220000}"/>
    <cellStyle name="Comma 2 4 2 3 2 4 2 3 2" xfId="52671" xr:uid="{00000000-0005-0000-0000-000090220000}"/>
    <cellStyle name="Comma 2 4 2 3 2 4 2 4" xfId="37261" xr:uid="{00000000-0005-0000-0000-000091220000}"/>
    <cellStyle name="Comma 2 4 2 3 2 4 3" xfId="10442" xr:uid="{00000000-0005-0000-0000-000092220000}"/>
    <cellStyle name="Comma 2 4 2 3 2 4 3 2" xfId="25853" xr:uid="{00000000-0005-0000-0000-000093220000}"/>
    <cellStyle name="Comma 2 4 2 3 2 4 3 2 2" xfId="56677" xr:uid="{00000000-0005-0000-0000-000094220000}"/>
    <cellStyle name="Comma 2 4 2 3 2 4 3 3" xfId="41267" xr:uid="{00000000-0005-0000-0000-000095220000}"/>
    <cellStyle name="Comma 2 4 2 3 2 4 4" xfId="18044" xr:uid="{00000000-0005-0000-0000-000096220000}"/>
    <cellStyle name="Comma 2 4 2 3 2 4 4 2" xfId="48868" xr:uid="{00000000-0005-0000-0000-000097220000}"/>
    <cellStyle name="Comma 2 4 2 3 2 4 5" xfId="33458" xr:uid="{00000000-0005-0000-0000-000098220000}"/>
    <cellStyle name="Comma 2 4 2 3 2 5" xfId="4536" xr:uid="{00000000-0005-0000-0000-000099220000}"/>
    <cellStyle name="Comma 2 4 2 3 2 5 2" xfId="12346" xr:uid="{00000000-0005-0000-0000-00009A220000}"/>
    <cellStyle name="Comma 2 4 2 3 2 5 2 2" xfId="27757" xr:uid="{00000000-0005-0000-0000-00009B220000}"/>
    <cellStyle name="Comma 2 4 2 3 2 5 2 2 2" xfId="58581" xr:uid="{00000000-0005-0000-0000-00009C220000}"/>
    <cellStyle name="Comma 2 4 2 3 2 5 2 3" xfId="43171" xr:uid="{00000000-0005-0000-0000-00009D220000}"/>
    <cellStyle name="Comma 2 4 2 3 2 5 3" xfId="19948" xr:uid="{00000000-0005-0000-0000-00009E220000}"/>
    <cellStyle name="Comma 2 4 2 3 2 5 3 2" xfId="50772" xr:uid="{00000000-0005-0000-0000-00009F220000}"/>
    <cellStyle name="Comma 2 4 2 3 2 5 4" xfId="35362" xr:uid="{00000000-0005-0000-0000-0000A0220000}"/>
    <cellStyle name="Comma 2 4 2 3 2 6" xfId="8543" xr:uid="{00000000-0005-0000-0000-0000A1220000}"/>
    <cellStyle name="Comma 2 4 2 3 2 6 2" xfId="23954" xr:uid="{00000000-0005-0000-0000-0000A2220000}"/>
    <cellStyle name="Comma 2 4 2 3 2 6 2 2" xfId="54778" xr:uid="{00000000-0005-0000-0000-0000A3220000}"/>
    <cellStyle name="Comma 2 4 2 3 2 6 3" xfId="39368" xr:uid="{00000000-0005-0000-0000-0000A4220000}"/>
    <cellStyle name="Comma 2 4 2 3 2 7" xfId="16145" xr:uid="{00000000-0005-0000-0000-0000A5220000}"/>
    <cellStyle name="Comma 2 4 2 3 2 7 2" xfId="46969" xr:uid="{00000000-0005-0000-0000-0000A6220000}"/>
    <cellStyle name="Comma 2 4 2 3 2 8" xfId="31559" xr:uid="{00000000-0005-0000-0000-0000A7220000}"/>
    <cellStyle name="Comma 2 4 2 3 3" xfId="524" xr:uid="{00000000-0005-0000-0000-0000A8220000}"/>
    <cellStyle name="Comma 2 4 2 3 3 2" xfId="1157" xr:uid="{00000000-0005-0000-0000-0000A9220000}"/>
    <cellStyle name="Comma 2 4 2 3 3 2 2" xfId="3056" xr:uid="{00000000-0005-0000-0000-0000AA220000}"/>
    <cellStyle name="Comma 2 4 2 3 3 2 2 2" xfId="6859" xr:uid="{00000000-0005-0000-0000-0000AB220000}"/>
    <cellStyle name="Comma 2 4 2 3 3 2 2 2 2" xfId="14669" xr:uid="{00000000-0005-0000-0000-0000AC220000}"/>
    <cellStyle name="Comma 2 4 2 3 3 2 2 2 2 2" xfId="30080" xr:uid="{00000000-0005-0000-0000-0000AD220000}"/>
    <cellStyle name="Comma 2 4 2 3 3 2 2 2 2 2 2" xfId="60904" xr:uid="{00000000-0005-0000-0000-0000AE220000}"/>
    <cellStyle name="Comma 2 4 2 3 3 2 2 2 2 3" xfId="45494" xr:uid="{00000000-0005-0000-0000-0000AF220000}"/>
    <cellStyle name="Comma 2 4 2 3 3 2 2 2 3" xfId="22271" xr:uid="{00000000-0005-0000-0000-0000B0220000}"/>
    <cellStyle name="Comma 2 4 2 3 3 2 2 2 3 2" xfId="53095" xr:uid="{00000000-0005-0000-0000-0000B1220000}"/>
    <cellStyle name="Comma 2 4 2 3 3 2 2 2 4" xfId="37685" xr:uid="{00000000-0005-0000-0000-0000B2220000}"/>
    <cellStyle name="Comma 2 4 2 3 3 2 2 3" xfId="10866" xr:uid="{00000000-0005-0000-0000-0000B3220000}"/>
    <cellStyle name="Comma 2 4 2 3 3 2 2 3 2" xfId="26277" xr:uid="{00000000-0005-0000-0000-0000B4220000}"/>
    <cellStyle name="Comma 2 4 2 3 3 2 2 3 2 2" xfId="57101" xr:uid="{00000000-0005-0000-0000-0000B5220000}"/>
    <cellStyle name="Comma 2 4 2 3 3 2 2 3 3" xfId="41691" xr:uid="{00000000-0005-0000-0000-0000B6220000}"/>
    <cellStyle name="Comma 2 4 2 3 3 2 2 4" xfId="18468" xr:uid="{00000000-0005-0000-0000-0000B7220000}"/>
    <cellStyle name="Comma 2 4 2 3 3 2 2 4 2" xfId="49292" xr:uid="{00000000-0005-0000-0000-0000B8220000}"/>
    <cellStyle name="Comma 2 4 2 3 3 2 2 5" xfId="33882" xr:uid="{00000000-0005-0000-0000-0000B9220000}"/>
    <cellStyle name="Comma 2 4 2 3 3 2 3" xfId="4960" xr:uid="{00000000-0005-0000-0000-0000BA220000}"/>
    <cellStyle name="Comma 2 4 2 3 3 2 3 2" xfId="12770" xr:uid="{00000000-0005-0000-0000-0000BB220000}"/>
    <cellStyle name="Comma 2 4 2 3 3 2 3 2 2" xfId="28181" xr:uid="{00000000-0005-0000-0000-0000BC220000}"/>
    <cellStyle name="Comma 2 4 2 3 3 2 3 2 2 2" xfId="59005" xr:uid="{00000000-0005-0000-0000-0000BD220000}"/>
    <cellStyle name="Comma 2 4 2 3 3 2 3 2 3" xfId="43595" xr:uid="{00000000-0005-0000-0000-0000BE220000}"/>
    <cellStyle name="Comma 2 4 2 3 3 2 3 3" xfId="20372" xr:uid="{00000000-0005-0000-0000-0000BF220000}"/>
    <cellStyle name="Comma 2 4 2 3 3 2 3 3 2" xfId="51196" xr:uid="{00000000-0005-0000-0000-0000C0220000}"/>
    <cellStyle name="Comma 2 4 2 3 3 2 3 4" xfId="35786" xr:uid="{00000000-0005-0000-0000-0000C1220000}"/>
    <cellStyle name="Comma 2 4 2 3 3 2 4" xfId="8967" xr:uid="{00000000-0005-0000-0000-0000C2220000}"/>
    <cellStyle name="Comma 2 4 2 3 3 2 4 2" xfId="24378" xr:uid="{00000000-0005-0000-0000-0000C3220000}"/>
    <cellStyle name="Comma 2 4 2 3 3 2 4 2 2" xfId="55202" xr:uid="{00000000-0005-0000-0000-0000C4220000}"/>
    <cellStyle name="Comma 2 4 2 3 3 2 4 3" xfId="39792" xr:uid="{00000000-0005-0000-0000-0000C5220000}"/>
    <cellStyle name="Comma 2 4 2 3 3 2 5" xfId="16569" xr:uid="{00000000-0005-0000-0000-0000C6220000}"/>
    <cellStyle name="Comma 2 4 2 3 3 2 5 2" xfId="47393" xr:uid="{00000000-0005-0000-0000-0000C7220000}"/>
    <cellStyle name="Comma 2 4 2 3 3 2 6" xfId="31983" xr:uid="{00000000-0005-0000-0000-0000C8220000}"/>
    <cellStyle name="Comma 2 4 2 3 3 3" xfId="1790" xr:uid="{00000000-0005-0000-0000-0000C9220000}"/>
    <cellStyle name="Comma 2 4 2 3 3 3 2" xfId="3689" xr:uid="{00000000-0005-0000-0000-0000CA220000}"/>
    <cellStyle name="Comma 2 4 2 3 3 3 2 2" xfId="7492" xr:uid="{00000000-0005-0000-0000-0000CB220000}"/>
    <cellStyle name="Comma 2 4 2 3 3 3 2 2 2" xfId="15302" xr:uid="{00000000-0005-0000-0000-0000CC220000}"/>
    <cellStyle name="Comma 2 4 2 3 3 3 2 2 2 2" xfId="30713" xr:uid="{00000000-0005-0000-0000-0000CD220000}"/>
    <cellStyle name="Comma 2 4 2 3 3 3 2 2 2 2 2" xfId="61537" xr:uid="{00000000-0005-0000-0000-0000CE220000}"/>
    <cellStyle name="Comma 2 4 2 3 3 3 2 2 2 3" xfId="46127" xr:uid="{00000000-0005-0000-0000-0000CF220000}"/>
    <cellStyle name="Comma 2 4 2 3 3 3 2 2 3" xfId="22904" xr:uid="{00000000-0005-0000-0000-0000D0220000}"/>
    <cellStyle name="Comma 2 4 2 3 3 3 2 2 3 2" xfId="53728" xr:uid="{00000000-0005-0000-0000-0000D1220000}"/>
    <cellStyle name="Comma 2 4 2 3 3 3 2 2 4" xfId="38318" xr:uid="{00000000-0005-0000-0000-0000D2220000}"/>
    <cellStyle name="Comma 2 4 2 3 3 3 2 3" xfId="11499" xr:uid="{00000000-0005-0000-0000-0000D3220000}"/>
    <cellStyle name="Comma 2 4 2 3 3 3 2 3 2" xfId="26910" xr:uid="{00000000-0005-0000-0000-0000D4220000}"/>
    <cellStyle name="Comma 2 4 2 3 3 3 2 3 2 2" xfId="57734" xr:uid="{00000000-0005-0000-0000-0000D5220000}"/>
    <cellStyle name="Comma 2 4 2 3 3 3 2 3 3" xfId="42324" xr:uid="{00000000-0005-0000-0000-0000D6220000}"/>
    <cellStyle name="Comma 2 4 2 3 3 3 2 4" xfId="19101" xr:uid="{00000000-0005-0000-0000-0000D7220000}"/>
    <cellStyle name="Comma 2 4 2 3 3 3 2 4 2" xfId="49925" xr:uid="{00000000-0005-0000-0000-0000D8220000}"/>
    <cellStyle name="Comma 2 4 2 3 3 3 2 5" xfId="34515" xr:uid="{00000000-0005-0000-0000-0000D9220000}"/>
    <cellStyle name="Comma 2 4 2 3 3 3 3" xfId="5593" xr:uid="{00000000-0005-0000-0000-0000DA220000}"/>
    <cellStyle name="Comma 2 4 2 3 3 3 3 2" xfId="13403" xr:uid="{00000000-0005-0000-0000-0000DB220000}"/>
    <cellStyle name="Comma 2 4 2 3 3 3 3 2 2" xfId="28814" xr:uid="{00000000-0005-0000-0000-0000DC220000}"/>
    <cellStyle name="Comma 2 4 2 3 3 3 3 2 2 2" xfId="59638" xr:uid="{00000000-0005-0000-0000-0000DD220000}"/>
    <cellStyle name="Comma 2 4 2 3 3 3 3 2 3" xfId="44228" xr:uid="{00000000-0005-0000-0000-0000DE220000}"/>
    <cellStyle name="Comma 2 4 2 3 3 3 3 3" xfId="21005" xr:uid="{00000000-0005-0000-0000-0000DF220000}"/>
    <cellStyle name="Comma 2 4 2 3 3 3 3 3 2" xfId="51829" xr:uid="{00000000-0005-0000-0000-0000E0220000}"/>
    <cellStyle name="Comma 2 4 2 3 3 3 3 4" xfId="36419" xr:uid="{00000000-0005-0000-0000-0000E1220000}"/>
    <cellStyle name="Comma 2 4 2 3 3 3 4" xfId="9600" xr:uid="{00000000-0005-0000-0000-0000E2220000}"/>
    <cellStyle name="Comma 2 4 2 3 3 3 4 2" xfId="25011" xr:uid="{00000000-0005-0000-0000-0000E3220000}"/>
    <cellStyle name="Comma 2 4 2 3 3 3 4 2 2" xfId="55835" xr:uid="{00000000-0005-0000-0000-0000E4220000}"/>
    <cellStyle name="Comma 2 4 2 3 3 3 4 3" xfId="40425" xr:uid="{00000000-0005-0000-0000-0000E5220000}"/>
    <cellStyle name="Comma 2 4 2 3 3 3 5" xfId="17202" xr:uid="{00000000-0005-0000-0000-0000E6220000}"/>
    <cellStyle name="Comma 2 4 2 3 3 3 5 2" xfId="48026" xr:uid="{00000000-0005-0000-0000-0000E7220000}"/>
    <cellStyle name="Comma 2 4 2 3 3 3 6" xfId="32616" xr:uid="{00000000-0005-0000-0000-0000E8220000}"/>
    <cellStyle name="Comma 2 4 2 3 3 4" xfId="2423" xr:uid="{00000000-0005-0000-0000-0000E9220000}"/>
    <cellStyle name="Comma 2 4 2 3 3 4 2" xfId="6226" xr:uid="{00000000-0005-0000-0000-0000EA220000}"/>
    <cellStyle name="Comma 2 4 2 3 3 4 2 2" xfId="14036" xr:uid="{00000000-0005-0000-0000-0000EB220000}"/>
    <cellStyle name="Comma 2 4 2 3 3 4 2 2 2" xfId="29447" xr:uid="{00000000-0005-0000-0000-0000EC220000}"/>
    <cellStyle name="Comma 2 4 2 3 3 4 2 2 2 2" xfId="60271" xr:uid="{00000000-0005-0000-0000-0000ED220000}"/>
    <cellStyle name="Comma 2 4 2 3 3 4 2 2 3" xfId="44861" xr:uid="{00000000-0005-0000-0000-0000EE220000}"/>
    <cellStyle name="Comma 2 4 2 3 3 4 2 3" xfId="21638" xr:uid="{00000000-0005-0000-0000-0000EF220000}"/>
    <cellStyle name="Comma 2 4 2 3 3 4 2 3 2" xfId="52462" xr:uid="{00000000-0005-0000-0000-0000F0220000}"/>
    <cellStyle name="Comma 2 4 2 3 3 4 2 4" xfId="37052" xr:uid="{00000000-0005-0000-0000-0000F1220000}"/>
    <cellStyle name="Comma 2 4 2 3 3 4 3" xfId="10233" xr:uid="{00000000-0005-0000-0000-0000F2220000}"/>
    <cellStyle name="Comma 2 4 2 3 3 4 3 2" xfId="25644" xr:uid="{00000000-0005-0000-0000-0000F3220000}"/>
    <cellStyle name="Comma 2 4 2 3 3 4 3 2 2" xfId="56468" xr:uid="{00000000-0005-0000-0000-0000F4220000}"/>
    <cellStyle name="Comma 2 4 2 3 3 4 3 3" xfId="41058" xr:uid="{00000000-0005-0000-0000-0000F5220000}"/>
    <cellStyle name="Comma 2 4 2 3 3 4 4" xfId="17835" xr:uid="{00000000-0005-0000-0000-0000F6220000}"/>
    <cellStyle name="Comma 2 4 2 3 3 4 4 2" xfId="48659" xr:uid="{00000000-0005-0000-0000-0000F7220000}"/>
    <cellStyle name="Comma 2 4 2 3 3 4 5" xfId="33249" xr:uid="{00000000-0005-0000-0000-0000F8220000}"/>
    <cellStyle name="Comma 2 4 2 3 3 5" xfId="4327" xr:uid="{00000000-0005-0000-0000-0000F9220000}"/>
    <cellStyle name="Comma 2 4 2 3 3 5 2" xfId="12137" xr:uid="{00000000-0005-0000-0000-0000FA220000}"/>
    <cellStyle name="Comma 2 4 2 3 3 5 2 2" xfId="27548" xr:uid="{00000000-0005-0000-0000-0000FB220000}"/>
    <cellStyle name="Comma 2 4 2 3 3 5 2 2 2" xfId="58372" xr:uid="{00000000-0005-0000-0000-0000FC220000}"/>
    <cellStyle name="Comma 2 4 2 3 3 5 2 3" xfId="42962" xr:uid="{00000000-0005-0000-0000-0000FD220000}"/>
    <cellStyle name="Comma 2 4 2 3 3 5 3" xfId="19739" xr:uid="{00000000-0005-0000-0000-0000FE220000}"/>
    <cellStyle name="Comma 2 4 2 3 3 5 3 2" xfId="50563" xr:uid="{00000000-0005-0000-0000-0000FF220000}"/>
    <cellStyle name="Comma 2 4 2 3 3 5 4" xfId="35153" xr:uid="{00000000-0005-0000-0000-000000230000}"/>
    <cellStyle name="Comma 2 4 2 3 3 6" xfId="8334" xr:uid="{00000000-0005-0000-0000-000001230000}"/>
    <cellStyle name="Comma 2 4 2 3 3 6 2" xfId="23745" xr:uid="{00000000-0005-0000-0000-000002230000}"/>
    <cellStyle name="Comma 2 4 2 3 3 6 2 2" xfId="54569" xr:uid="{00000000-0005-0000-0000-000003230000}"/>
    <cellStyle name="Comma 2 4 2 3 3 6 3" xfId="39159" xr:uid="{00000000-0005-0000-0000-000004230000}"/>
    <cellStyle name="Comma 2 4 2 3 3 7" xfId="15936" xr:uid="{00000000-0005-0000-0000-000005230000}"/>
    <cellStyle name="Comma 2 4 2 3 3 7 2" xfId="46760" xr:uid="{00000000-0005-0000-0000-000006230000}"/>
    <cellStyle name="Comma 2 4 2 3 3 8" xfId="31350" xr:uid="{00000000-0005-0000-0000-000007230000}"/>
    <cellStyle name="Comma 2 4 2 3 4" xfId="944" xr:uid="{00000000-0005-0000-0000-000008230000}"/>
    <cellStyle name="Comma 2 4 2 3 4 2" xfId="2843" xr:uid="{00000000-0005-0000-0000-000009230000}"/>
    <cellStyle name="Comma 2 4 2 3 4 2 2" xfId="6646" xr:uid="{00000000-0005-0000-0000-00000A230000}"/>
    <cellStyle name="Comma 2 4 2 3 4 2 2 2" xfId="14456" xr:uid="{00000000-0005-0000-0000-00000B230000}"/>
    <cellStyle name="Comma 2 4 2 3 4 2 2 2 2" xfId="29867" xr:uid="{00000000-0005-0000-0000-00000C230000}"/>
    <cellStyle name="Comma 2 4 2 3 4 2 2 2 2 2" xfId="60691" xr:uid="{00000000-0005-0000-0000-00000D230000}"/>
    <cellStyle name="Comma 2 4 2 3 4 2 2 2 3" xfId="45281" xr:uid="{00000000-0005-0000-0000-00000E230000}"/>
    <cellStyle name="Comma 2 4 2 3 4 2 2 3" xfId="22058" xr:uid="{00000000-0005-0000-0000-00000F230000}"/>
    <cellStyle name="Comma 2 4 2 3 4 2 2 3 2" xfId="52882" xr:uid="{00000000-0005-0000-0000-000010230000}"/>
    <cellStyle name="Comma 2 4 2 3 4 2 2 4" xfId="37472" xr:uid="{00000000-0005-0000-0000-000011230000}"/>
    <cellStyle name="Comma 2 4 2 3 4 2 3" xfId="10653" xr:uid="{00000000-0005-0000-0000-000012230000}"/>
    <cellStyle name="Comma 2 4 2 3 4 2 3 2" xfId="26064" xr:uid="{00000000-0005-0000-0000-000013230000}"/>
    <cellStyle name="Comma 2 4 2 3 4 2 3 2 2" xfId="56888" xr:uid="{00000000-0005-0000-0000-000014230000}"/>
    <cellStyle name="Comma 2 4 2 3 4 2 3 3" xfId="41478" xr:uid="{00000000-0005-0000-0000-000015230000}"/>
    <cellStyle name="Comma 2 4 2 3 4 2 4" xfId="18255" xr:uid="{00000000-0005-0000-0000-000016230000}"/>
    <cellStyle name="Comma 2 4 2 3 4 2 4 2" xfId="49079" xr:uid="{00000000-0005-0000-0000-000017230000}"/>
    <cellStyle name="Comma 2 4 2 3 4 2 5" xfId="33669" xr:uid="{00000000-0005-0000-0000-000018230000}"/>
    <cellStyle name="Comma 2 4 2 3 4 3" xfId="4747" xr:uid="{00000000-0005-0000-0000-000019230000}"/>
    <cellStyle name="Comma 2 4 2 3 4 3 2" xfId="12557" xr:uid="{00000000-0005-0000-0000-00001A230000}"/>
    <cellStyle name="Comma 2 4 2 3 4 3 2 2" xfId="27968" xr:uid="{00000000-0005-0000-0000-00001B230000}"/>
    <cellStyle name="Comma 2 4 2 3 4 3 2 2 2" xfId="58792" xr:uid="{00000000-0005-0000-0000-00001C230000}"/>
    <cellStyle name="Comma 2 4 2 3 4 3 2 3" xfId="43382" xr:uid="{00000000-0005-0000-0000-00001D230000}"/>
    <cellStyle name="Comma 2 4 2 3 4 3 3" xfId="20159" xr:uid="{00000000-0005-0000-0000-00001E230000}"/>
    <cellStyle name="Comma 2 4 2 3 4 3 3 2" xfId="50983" xr:uid="{00000000-0005-0000-0000-00001F230000}"/>
    <cellStyle name="Comma 2 4 2 3 4 3 4" xfId="35573" xr:uid="{00000000-0005-0000-0000-000020230000}"/>
    <cellStyle name="Comma 2 4 2 3 4 4" xfId="8754" xr:uid="{00000000-0005-0000-0000-000021230000}"/>
    <cellStyle name="Comma 2 4 2 3 4 4 2" xfId="24165" xr:uid="{00000000-0005-0000-0000-000022230000}"/>
    <cellStyle name="Comma 2 4 2 3 4 4 2 2" xfId="54989" xr:uid="{00000000-0005-0000-0000-000023230000}"/>
    <cellStyle name="Comma 2 4 2 3 4 4 3" xfId="39579" xr:uid="{00000000-0005-0000-0000-000024230000}"/>
    <cellStyle name="Comma 2 4 2 3 4 5" xfId="16356" xr:uid="{00000000-0005-0000-0000-000025230000}"/>
    <cellStyle name="Comma 2 4 2 3 4 5 2" xfId="47180" xr:uid="{00000000-0005-0000-0000-000026230000}"/>
    <cellStyle name="Comma 2 4 2 3 4 6" xfId="31770" xr:uid="{00000000-0005-0000-0000-000027230000}"/>
    <cellStyle name="Comma 2 4 2 3 5" xfId="1577" xr:uid="{00000000-0005-0000-0000-000028230000}"/>
    <cellStyle name="Comma 2 4 2 3 5 2" xfId="3476" xr:uid="{00000000-0005-0000-0000-000029230000}"/>
    <cellStyle name="Comma 2 4 2 3 5 2 2" xfId="7279" xr:uid="{00000000-0005-0000-0000-00002A230000}"/>
    <cellStyle name="Comma 2 4 2 3 5 2 2 2" xfId="15089" xr:uid="{00000000-0005-0000-0000-00002B230000}"/>
    <cellStyle name="Comma 2 4 2 3 5 2 2 2 2" xfId="30500" xr:uid="{00000000-0005-0000-0000-00002C230000}"/>
    <cellStyle name="Comma 2 4 2 3 5 2 2 2 2 2" xfId="61324" xr:uid="{00000000-0005-0000-0000-00002D230000}"/>
    <cellStyle name="Comma 2 4 2 3 5 2 2 2 3" xfId="45914" xr:uid="{00000000-0005-0000-0000-00002E230000}"/>
    <cellStyle name="Comma 2 4 2 3 5 2 2 3" xfId="22691" xr:uid="{00000000-0005-0000-0000-00002F230000}"/>
    <cellStyle name="Comma 2 4 2 3 5 2 2 3 2" xfId="53515" xr:uid="{00000000-0005-0000-0000-000030230000}"/>
    <cellStyle name="Comma 2 4 2 3 5 2 2 4" xfId="38105" xr:uid="{00000000-0005-0000-0000-000031230000}"/>
    <cellStyle name="Comma 2 4 2 3 5 2 3" xfId="11286" xr:uid="{00000000-0005-0000-0000-000032230000}"/>
    <cellStyle name="Comma 2 4 2 3 5 2 3 2" xfId="26697" xr:uid="{00000000-0005-0000-0000-000033230000}"/>
    <cellStyle name="Comma 2 4 2 3 5 2 3 2 2" xfId="57521" xr:uid="{00000000-0005-0000-0000-000034230000}"/>
    <cellStyle name="Comma 2 4 2 3 5 2 3 3" xfId="42111" xr:uid="{00000000-0005-0000-0000-000035230000}"/>
    <cellStyle name="Comma 2 4 2 3 5 2 4" xfId="18888" xr:uid="{00000000-0005-0000-0000-000036230000}"/>
    <cellStyle name="Comma 2 4 2 3 5 2 4 2" xfId="49712" xr:uid="{00000000-0005-0000-0000-000037230000}"/>
    <cellStyle name="Comma 2 4 2 3 5 2 5" xfId="34302" xr:uid="{00000000-0005-0000-0000-000038230000}"/>
    <cellStyle name="Comma 2 4 2 3 5 3" xfId="5380" xr:uid="{00000000-0005-0000-0000-000039230000}"/>
    <cellStyle name="Comma 2 4 2 3 5 3 2" xfId="13190" xr:uid="{00000000-0005-0000-0000-00003A230000}"/>
    <cellStyle name="Comma 2 4 2 3 5 3 2 2" xfId="28601" xr:uid="{00000000-0005-0000-0000-00003B230000}"/>
    <cellStyle name="Comma 2 4 2 3 5 3 2 2 2" xfId="59425" xr:uid="{00000000-0005-0000-0000-00003C230000}"/>
    <cellStyle name="Comma 2 4 2 3 5 3 2 3" xfId="44015" xr:uid="{00000000-0005-0000-0000-00003D230000}"/>
    <cellStyle name="Comma 2 4 2 3 5 3 3" xfId="20792" xr:uid="{00000000-0005-0000-0000-00003E230000}"/>
    <cellStyle name="Comma 2 4 2 3 5 3 3 2" xfId="51616" xr:uid="{00000000-0005-0000-0000-00003F230000}"/>
    <cellStyle name="Comma 2 4 2 3 5 3 4" xfId="36206" xr:uid="{00000000-0005-0000-0000-000040230000}"/>
    <cellStyle name="Comma 2 4 2 3 5 4" xfId="9387" xr:uid="{00000000-0005-0000-0000-000041230000}"/>
    <cellStyle name="Comma 2 4 2 3 5 4 2" xfId="24798" xr:uid="{00000000-0005-0000-0000-000042230000}"/>
    <cellStyle name="Comma 2 4 2 3 5 4 2 2" xfId="55622" xr:uid="{00000000-0005-0000-0000-000043230000}"/>
    <cellStyle name="Comma 2 4 2 3 5 4 3" xfId="40212" xr:uid="{00000000-0005-0000-0000-000044230000}"/>
    <cellStyle name="Comma 2 4 2 3 5 5" xfId="16989" xr:uid="{00000000-0005-0000-0000-000045230000}"/>
    <cellStyle name="Comma 2 4 2 3 5 5 2" xfId="47813" xr:uid="{00000000-0005-0000-0000-000046230000}"/>
    <cellStyle name="Comma 2 4 2 3 5 6" xfId="32403" xr:uid="{00000000-0005-0000-0000-000047230000}"/>
    <cellStyle name="Comma 2 4 2 3 6" xfId="2210" xr:uid="{00000000-0005-0000-0000-000048230000}"/>
    <cellStyle name="Comma 2 4 2 3 6 2" xfId="6013" xr:uid="{00000000-0005-0000-0000-000049230000}"/>
    <cellStyle name="Comma 2 4 2 3 6 2 2" xfId="13823" xr:uid="{00000000-0005-0000-0000-00004A230000}"/>
    <cellStyle name="Comma 2 4 2 3 6 2 2 2" xfId="29234" xr:uid="{00000000-0005-0000-0000-00004B230000}"/>
    <cellStyle name="Comma 2 4 2 3 6 2 2 2 2" xfId="60058" xr:uid="{00000000-0005-0000-0000-00004C230000}"/>
    <cellStyle name="Comma 2 4 2 3 6 2 2 3" xfId="44648" xr:uid="{00000000-0005-0000-0000-00004D230000}"/>
    <cellStyle name="Comma 2 4 2 3 6 2 3" xfId="21425" xr:uid="{00000000-0005-0000-0000-00004E230000}"/>
    <cellStyle name="Comma 2 4 2 3 6 2 3 2" xfId="52249" xr:uid="{00000000-0005-0000-0000-00004F230000}"/>
    <cellStyle name="Comma 2 4 2 3 6 2 4" xfId="36839" xr:uid="{00000000-0005-0000-0000-000050230000}"/>
    <cellStyle name="Comma 2 4 2 3 6 3" xfId="10020" xr:uid="{00000000-0005-0000-0000-000051230000}"/>
    <cellStyle name="Comma 2 4 2 3 6 3 2" xfId="25431" xr:uid="{00000000-0005-0000-0000-000052230000}"/>
    <cellStyle name="Comma 2 4 2 3 6 3 2 2" xfId="56255" xr:uid="{00000000-0005-0000-0000-000053230000}"/>
    <cellStyle name="Comma 2 4 2 3 6 3 3" xfId="40845" xr:uid="{00000000-0005-0000-0000-000054230000}"/>
    <cellStyle name="Comma 2 4 2 3 6 4" xfId="17622" xr:uid="{00000000-0005-0000-0000-000055230000}"/>
    <cellStyle name="Comma 2 4 2 3 6 4 2" xfId="48446" xr:uid="{00000000-0005-0000-0000-000056230000}"/>
    <cellStyle name="Comma 2 4 2 3 6 5" xfId="33036" xr:uid="{00000000-0005-0000-0000-000057230000}"/>
    <cellStyle name="Comma 2 4 2 3 7" xfId="4114" xr:uid="{00000000-0005-0000-0000-000058230000}"/>
    <cellStyle name="Comma 2 4 2 3 7 2" xfId="11924" xr:uid="{00000000-0005-0000-0000-000059230000}"/>
    <cellStyle name="Comma 2 4 2 3 7 2 2" xfId="27335" xr:uid="{00000000-0005-0000-0000-00005A230000}"/>
    <cellStyle name="Comma 2 4 2 3 7 2 2 2" xfId="58159" xr:uid="{00000000-0005-0000-0000-00005B230000}"/>
    <cellStyle name="Comma 2 4 2 3 7 2 3" xfId="42749" xr:uid="{00000000-0005-0000-0000-00005C230000}"/>
    <cellStyle name="Comma 2 4 2 3 7 3" xfId="19526" xr:uid="{00000000-0005-0000-0000-00005D230000}"/>
    <cellStyle name="Comma 2 4 2 3 7 3 2" xfId="50350" xr:uid="{00000000-0005-0000-0000-00005E230000}"/>
    <cellStyle name="Comma 2 4 2 3 7 4" xfId="34940" xr:uid="{00000000-0005-0000-0000-00005F230000}"/>
    <cellStyle name="Comma 2 4 2 3 8" xfId="8121" xr:uid="{00000000-0005-0000-0000-000060230000}"/>
    <cellStyle name="Comma 2 4 2 3 8 2" xfId="23532" xr:uid="{00000000-0005-0000-0000-000061230000}"/>
    <cellStyle name="Comma 2 4 2 3 8 2 2" xfId="54356" xr:uid="{00000000-0005-0000-0000-000062230000}"/>
    <cellStyle name="Comma 2 4 2 3 8 3" xfId="38946" xr:uid="{00000000-0005-0000-0000-000063230000}"/>
    <cellStyle name="Comma 2 4 2 3 9" xfId="7912" xr:uid="{00000000-0005-0000-0000-000064230000}"/>
    <cellStyle name="Comma 2 4 2 3 9 2" xfId="23323" xr:uid="{00000000-0005-0000-0000-000065230000}"/>
    <cellStyle name="Comma 2 4 2 3 9 2 2" xfId="54147" xr:uid="{00000000-0005-0000-0000-000066230000}"/>
    <cellStyle name="Comma 2 4 2 3 9 3" xfId="38737" xr:uid="{00000000-0005-0000-0000-000067230000}"/>
    <cellStyle name="Comma 2 4 2 4" xfId="230" xr:uid="{00000000-0005-0000-0000-000068230000}"/>
    <cellStyle name="Comma 2 4 2 4 10" xfId="15643" xr:uid="{00000000-0005-0000-0000-000069230000}"/>
    <cellStyle name="Comma 2 4 2 4 10 2" xfId="46467" xr:uid="{00000000-0005-0000-0000-00006A230000}"/>
    <cellStyle name="Comma 2 4 2 4 11" xfId="31057" xr:uid="{00000000-0005-0000-0000-00006B230000}"/>
    <cellStyle name="Comma 2 4 2 4 2" xfId="653" xr:uid="{00000000-0005-0000-0000-00006C230000}"/>
    <cellStyle name="Comma 2 4 2 4 2 2" xfId="1286" xr:uid="{00000000-0005-0000-0000-00006D230000}"/>
    <cellStyle name="Comma 2 4 2 4 2 2 2" xfId="3185" xr:uid="{00000000-0005-0000-0000-00006E230000}"/>
    <cellStyle name="Comma 2 4 2 4 2 2 2 2" xfId="6988" xr:uid="{00000000-0005-0000-0000-00006F230000}"/>
    <cellStyle name="Comma 2 4 2 4 2 2 2 2 2" xfId="14798" xr:uid="{00000000-0005-0000-0000-000070230000}"/>
    <cellStyle name="Comma 2 4 2 4 2 2 2 2 2 2" xfId="30209" xr:uid="{00000000-0005-0000-0000-000071230000}"/>
    <cellStyle name="Comma 2 4 2 4 2 2 2 2 2 2 2" xfId="61033" xr:uid="{00000000-0005-0000-0000-000072230000}"/>
    <cellStyle name="Comma 2 4 2 4 2 2 2 2 2 3" xfId="45623" xr:uid="{00000000-0005-0000-0000-000073230000}"/>
    <cellStyle name="Comma 2 4 2 4 2 2 2 2 3" xfId="22400" xr:uid="{00000000-0005-0000-0000-000074230000}"/>
    <cellStyle name="Comma 2 4 2 4 2 2 2 2 3 2" xfId="53224" xr:uid="{00000000-0005-0000-0000-000075230000}"/>
    <cellStyle name="Comma 2 4 2 4 2 2 2 2 4" xfId="37814" xr:uid="{00000000-0005-0000-0000-000076230000}"/>
    <cellStyle name="Comma 2 4 2 4 2 2 2 3" xfId="10995" xr:uid="{00000000-0005-0000-0000-000077230000}"/>
    <cellStyle name="Comma 2 4 2 4 2 2 2 3 2" xfId="26406" xr:uid="{00000000-0005-0000-0000-000078230000}"/>
    <cellStyle name="Comma 2 4 2 4 2 2 2 3 2 2" xfId="57230" xr:uid="{00000000-0005-0000-0000-000079230000}"/>
    <cellStyle name="Comma 2 4 2 4 2 2 2 3 3" xfId="41820" xr:uid="{00000000-0005-0000-0000-00007A230000}"/>
    <cellStyle name="Comma 2 4 2 4 2 2 2 4" xfId="18597" xr:uid="{00000000-0005-0000-0000-00007B230000}"/>
    <cellStyle name="Comma 2 4 2 4 2 2 2 4 2" xfId="49421" xr:uid="{00000000-0005-0000-0000-00007C230000}"/>
    <cellStyle name="Comma 2 4 2 4 2 2 2 5" xfId="34011" xr:uid="{00000000-0005-0000-0000-00007D230000}"/>
    <cellStyle name="Comma 2 4 2 4 2 2 3" xfId="5089" xr:uid="{00000000-0005-0000-0000-00007E230000}"/>
    <cellStyle name="Comma 2 4 2 4 2 2 3 2" xfId="12899" xr:uid="{00000000-0005-0000-0000-00007F230000}"/>
    <cellStyle name="Comma 2 4 2 4 2 2 3 2 2" xfId="28310" xr:uid="{00000000-0005-0000-0000-000080230000}"/>
    <cellStyle name="Comma 2 4 2 4 2 2 3 2 2 2" xfId="59134" xr:uid="{00000000-0005-0000-0000-000081230000}"/>
    <cellStyle name="Comma 2 4 2 4 2 2 3 2 3" xfId="43724" xr:uid="{00000000-0005-0000-0000-000082230000}"/>
    <cellStyle name="Comma 2 4 2 4 2 2 3 3" xfId="20501" xr:uid="{00000000-0005-0000-0000-000083230000}"/>
    <cellStyle name="Comma 2 4 2 4 2 2 3 3 2" xfId="51325" xr:uid="{00000000-0005-0000-0000-000084230000}"/>
    <cellStyle name="Comma 2 4 2 4 2 2 3 4" xfId="35915" xr:uid="{00000000-0005-0000-0000-000085230000}"/>
    <cellStyle name="Comma 2 4 2 4 2 2 4" xfId="9096" xr:uid="{00000000-0005-0000-0000-000086230000}"/>
    <cellStyle name="Comma 2 4 2 4 2 2 4 2" xfId="24507" xr:uid="{00000000-0005-0000-0000-000087230000}"/>
    <cellStyle name="Comma 2 4 2 4 2 2 4 2 2" xfId="55331" xr:uid="{00000000-0005-0000-0000-000088230000}"/>
    <cellStyle name="Comma 2 4 2 4 2 2 4 3" xfId="39921" xr:uid="{00000000-0005-0000-0000-000089230000}"/>
    <cellStyle name="Comma 2 4 2 4 2 2 5" xfId="16698" xr:uid="{00000000-0005-0000-0000-00008A230000}"/>
    <cellStyle name="Comma 2 4 2 4 2 2 5 2" xfId="47522" xr:uid="{00000000-0005-0000-0000-00008B230000}"/>
    <cellStyle name="Comma 2 4 2 4 2 2 6" xfId="32112" xr:uid="{00000000-0005-0000-0000-00008C230000}"/>
    <cellStyle name="Comma 2 4 2 4 2 3" xfId="1919" xr:uid="{00000000-0005-0000-0000-00008D230000}"/>
    <cellStyle name="Comma 2 4 2 4 2 3 2" xfId="3818" xr:uid="{00000000-0005-0000-0000-00008E230000}"/>
    <cellStyle name="Comma 2 4 2 4 2 3 2 2" xfId="7621" xr:uid="{00000000-0005-0000-0000-00008F230000}"/>
    <cellStyle name="Comma 2 4 2 4 2 3 2 2 2" xfId="15431" xr:uid="{00000000-0005-0000-0000-000090230000}"/>
    <cellStyle name="Comma 2 4 2 4 2 3 2 2 2 2" xfId="30842" xr:uid="{00000000-0005-0000-0000-000091230000}"/>
    <cellStyle name="Comma 2 4 2 4 2 3 2 2 2 2 2" xfId="61666" xr:uid="{00000000-0005-0000-0000-000092230000}"/>
    <cellStyle name="Comma 2 4 2 4 2 3 2 2 2 3" xfId="46256" xr:uid="{00000000-0005-0000-0000-000093230000}"/>
    <cellStyle name="Comma 2 4 2 4 2 3 2 2 3" xfId="23033" xr:uid="{00000000-0005-0000-0000-000094230000}"/>
    <cellStyle name="Comma 2 4 2 4 2 3 2 2 3 2" xfId="53857" xr:uid="{00000000-0005-0000-0000-000095230000}"/>
    <cellStyle name="Comma 2 4 2 4 2 3 2 2 4" xfId="38447" xr:uid="{00000000-0005-0000-0000-000096230000}"/>
    <cellStyle name="Comma 2 4 2 4 2 3 2 3" xfId="11628" xr:uid="{00000000-0005-0000-0000-000097230000}"/>
    <cellStyle name="Comma 2 4 2 4 2 3 2 3 2" xfId="27039" xr:uid="{00000000-0005-0000-0000-000098230000}"/>
    <cellStyle name="Comma 2 4 2 4 2 3 2 3 2 2" xfId="57863" xr:uid="{00000000-0005-0000-0000-000099230000}"/>
    <cellStyle name="Comma 2 4 2 4 2 3 2 3 3" xfId="42453" xr:uid="{00000000-0005-0000-0000-00009A230000}"/>
    <cellStyle name="Comma 2 4 2 4 2 3 2 4" xfId="19230" xr:uid="{00000000-0005-0000-0000-00009B230000}"/>
    <cellStyle name="Comma 2 4 2 4 2 3 2 4 2" xfId="50054" xr:uid="{00000000-0005-0000-0000-00009C230000}"/>
    <cellStyle name="Comma 2 4 2 4 2 3 2 5" xfId="34644" xr:uid="{00000000-0005-0000-0000-00009D230000}"/>
    <cellStyle name="Comma 2 4 2 4 2 3 3" xfId="5722" xr:uid="{00000000-0005-0000-0000-00009E230000}"/>
    <cellStyle name="Comma 2 4 2 4 2 3 3 2" xfId="13532" xr:uid="{00000000-0005-0000-0000-00009F230000}"/>
    <cellStyle name="Comma 2 4 2 4 2 3 3 2 2" xfId="28943" xr:uid="{00000000-0005-0000-0000-0000A0230000}"/>
    <cellStyle name="Comma 2 4 2 4 2 3 3 2 2 2" xfId="59767" xr:uid="{00000000-0005-0000-0000-0000A1230000}"/>
    <cellStyle name="Comma 2 4 2 4 2 3 3 2 3" xfId="44357" xr:uid="{00000000-0005-0000-0000-0000A2230000}"/>
    <cellStyle name="Comma 2 4 2 4 2 3 3 3" xfId="21134" xr:uid="{00000000-0005-0000-0000-0000A3230000}"/>
    <cellStyle name="Comma 2 4 2 4 2 3 3 3 2" xfId="51958" xr:uid="{00000000-0005-0000-0000-0000A4230000}"/>
    <cellStyle name="Comma 2 4 2 4 2 3 3 4" xfId="36548" xr:uid="{00000000-0005-0000-0000-0000A5230000}"/>
    <cellStyle name="Comma 2 4 2 4 2 3 4" xfId="9729" xr:uid="{00000000-0005-0000-0000-0000A6230000}"/>
    <cellStyle name="Comma 2 4 2 4 2 3 4 2" xfId="25140" xr:uid="{00000000-0005-0000-0000-0000A7230000}"/>
    <cellStyle name="Comma 2 4 2 4 2 3 4 2 2" xfId="55964" xr:uid="{00000000-0005-0000-0000-0000A8230000}"/>
    <cellStyle name="Comma 2 4 2 4 2 3 4 3" xfId="40554" xr:uid="{00000000-0005-0000-0000-0000A9230000}"/>
    <cellStyle name="Comma 2 4 2 4 2 3 5" xfId="17331" xr:uid="{00000000-0005-0000-0000-0000AA230000}"/>
    <cellStyle name="Comma 2 4 2 4 2 3 5 2" xfId="48155" xr:uid="{00000000-0005-0000-0000-0000AB230000}"/>
    <cellStyle name="Comma 2 4 2 4 2 3 6" xfId="32745" xr:uid="{00000000-0005-0000-0000-0000AC230000}"/>
    <cellStyle name="Comma 2 4 2 4 2 4" xfId="2552" xr:uid="{00000000-0005-0000-0000-0000AD230000}"/>
    <cellStyle name="Comma 2 4 2 4 2 4 2" xfId="6355" xr:uid="{00000000-0005-0000-0000-0000AE230000}"/>
    <cellStyle name="Comma 2 4 2 4 2 4 2 2" xfId="14165" xr:uid="{00000000-0005-0000-0000-0000AF230000}"/>
    <cellStyle name="Comma 2 4 2 4 2 4 2 2 2" xfId="29576" xr:uid="{00000000-0005-0000-0000-0000B0230000}"/>
    <cellStyle name="Comma 2 4 2 4 2 4 2 2 2 2" xfId="60400" xr:uid="{00000000-0005-0000-0000-0000B1230000}"/>
    <cellStyle name="Comma 2 4 2 4 2 4 2 2 3" xfId="44990" xr:uid="{00000000-0005-0000-0000-0000B2230000}"/>
    <cellStyle name="Comma 2 4 2 4 2 4 2 3" xfId="21767" xr:uid="{00000000-0005-0000-0000-0000B3230000}"/>
    <cellStyle name="Comma 2 4 2 4 2 4 2 3 2" xfId="52591" xr:uid="{00000000-0005-0000-0000-0000B4230000}"/>
    <cellStyle name="Comma 2 4 2 4 2 4 2 4" xfId="37181" xr:uid="{00000000-0005-0000-0000-0000B5230000}"/>
    <cellStyle name="Comma 2 4 2 4 2 4 3" xfId="10362" xr:uid="{00000000-0005-0000-0000-0000B6230000}"/>
    <cellStyle name="Comma 2 4 2 4 2 4 3 2" xfId="25773" xr:uid="{00000000-0005-0000-0000-0000B7230000}"/>
    <cellStyle name="Comma 2 4 2 4 2 4 3 2 2" xfId="56597" xr:uid="{00000000-0005-0000-0000-0000B8230000}"/>
    <cellStyle name="Comma 2 4 2 4 2 4 3 3" xfId="41187" xr:uid="{00000000-0005-0000-0000-0000B9230000}"/>
    <cellStyle name="Comma 2 4 2 4 2 4 4" xfId="17964" xr:uid="{00000000-0005-0000-0000-0000BA230000}"/>
    <cellStyle name="Comma 2 4 2 4 2 4 4 2" xfId="48788" xr:uid="{00000000-0005-0000-0000-0000BB230000}"/>
    <cellStyle name="Comma 2 4 2 4 2 4 5" xfId="33378" xr:uid="{00000000-0005-0000-0000-0000BC230000}"/>
    <cellStyle name="Comma 2 4 2 4 2 5" xfId="4456" xr:uid="{00000000-0005-0000-0000-0000BD230000}"/>
    <cellStyle name="Comma 2 4 2 4 2 5 2" xfId="12266" xr:uid="{00000000-0005-0000-0000-0000BE230000}"/>
    <cellStyle name="Comma 2 4 2 4 2 5 2 2" xfId="27677" xr:uid="{00000000-0005-0000-0000-0000BF230000}"/>
    <cellStyle name="Comma 2 4 2 4 2 5 2 2 2" xfId="58501" xr:uid="{00000000-0005-0000-0000-0000C0230000}"/>
    <cellStyle name="Comma 2 4 2 4 2 5 2 3" xfId="43091" xr:uid="{00000000-0005-0000-0000-0000C1230000}"/>
    <cellStyle name="Comma 2 4 2 4 2 5 3" xfId="19868" xr:uid="{00000000-0005-0000-0000-0000C2230000}"/>
    <cellStyle name="Comma 2 4 2 4 2 5 3 2" xfId="50692" xr:uid="{00000000-0005-0000-0000-0000C3230000}"/>
    <cellStyle name="Comma 2 4 2 4 2 5 4" xfId="35282" xr:uid="{00000000-0005-0000-0000-0000C4230000}"/>
    <cellStyle name="Comma 2 4 2 4 2 6" xfId="8463" xr:uid="{00000000-0005-0000-0000-0000C5230000}"/>
    <cellStyle name="Comma 2 4 2 4 2 6 2" xfId="23874" xr:uid="{00000000-0005-0000-0000-0000C6230000}"/>
    <cellStyle name="Comma 2 4 2 4 2 6 2 2" xfId="54698" xr:uid="{00000000-0005-0000-0000-0000C7230000}"/>
    <cellStyle name="Comma 2 4 2 4 2 6 3" xfId="39288" xr:uid="{00000000-0005-0000-0000-0000C8230000}"/>
    <cellStyle name="Comma 2 4 2 4 2 7" xfId="16065" xr:uid="{00000000-0005-0000-0000-0000C9230000}"/>
    <cellStyle name="Comma 2 4 2 4 2 7 2" xfId="46889" xr:uid="{00000000-0005-0000-0000-0000CA230000}"/>
    <cellStyle name="Comma 2 4 2 4 2 8" xfId="31479" xr:uid="{00000000-0005-0000-0000-0000CB230000}"/>
    <cellStyle name="Comma 2 4 2 4 3" xfId="444" xr:uid="{00000000-0005-0000-0000-0000CC230000}"/>
    <cellStyle name="Comma 2 4 2 4 3 2" xfId="1077" xr:uid="{00000000-0005-0000-0000-0000CD230000}"/>
    <cellStyle name="Comma 2 4 2 4 3 2 2" xfId="2976" xr:uid="{00000000-0005-0000-0000-0000CE230000}"/>
    <cellStyle name="Comma 2 4 2 4 3 2 2 2" xfId="6779" xr:uid="{00000000-0005-0000-0000-0000CF230000}"/>
    <cellStyle name="Comma 2 4 2 4 3 2 2 2 2" xfId="14589" xr:uid="{00000000-0005-0000-0000-0000D0230000}"/>
    <cellStyle name="Comma 2 4 2 4 3 2 2 2 2 2" xfId="30000" xr:uid="{00000000-0005-0000-0000-0000D1230000}"/>
    <cellStyle name="Comma 2 4 2 4 3 2 2 2 2 2 2" xfId="60824" xr:uid="{00000000-0005-0000-0000-0000D2230000}"/>
    <cellStyle name="Comma 2 4 2 4 3 2 2 2 2 3" xfId="45414" xr:uid="{00000000-0005-0000-0000-0000D3230000}"/>
    <cellStyle name="Comma 2 4 2 4 3 2 2 2 3" xfId="22191" xr:uid="{00000000-0005-0000-0000-0000D4230000}"/>
    <cellStyle name="Comma 2 4 2 4 3 2 2 2 3 2" xfId="53015" xr:uid="{00000000-0005-0000-0000-0000D5230000}"/>
    <cellStyle name="Comma 2 4 2 4 3 2 2 2 4" xfId="37605" xr:uid="{00000000-0005-0000-0000-0000D6230000}"/>
    <cellStyle name="Comma 2 4 2 4 3 2 2 3" xfId="10786" xr:uid="{00000000-0005-0000-0000-0000D7230000}"/>
    <cellStyle name="Comma 2 4 2 4 3 2 2 3 2" xfId="26197" xr:uid="{00000000-0005-0000-0000-0000D8230000}"/>
    <cellStyle name="Comma 2 4 2 4 3 2 2 3 2 2" xfId="57021" xr:uid="{00000000-0005-0000-0000-0000D9230000}"/>
    <cellStyle name="Comma 2 4 2 4 3 2 2 3 3" xfId="41611" xr:uid="{00000000-0005-0000-0000-0000DA230000}"/>
    <cellStyle name="Comma 2 4 2 4 3 2 2 4" xfId="18388" xr:uid="{00000000-0005-0000-0000-0000DB230000}"/>
    <cellStyle name="Comma 2 4 2 4 3 2 2 4 2" xfId="49212" xr:uid="{00000000-0005-0000-0000-0000DC230000}"/>
    <cellStyle name="Comma 2 4 2 4 3 2 2 5" xfId="33802" xr:uid="{00000000-0005-0000-0000-0000DD230000}"/>
    <cellStyle name="Comma 2 4 2 4 3 2 3" xfId="4880" xr:uid="{00000000-0005-0000-0000-0000DE230000}"/>
    <cellStyle name="Comma 2 4 2 4 3 2 3 2" xfId="12690" xr:uid="{00000000-0005-0000-0000-0000DF230000}"/>
    <cellStyle name="Comma 2 4 2 4 3 2 3 2 2" xfId="28101" xr:uid="{00000000-0005-0000-0000-0000E0230000}"/>
    <cellStyle name="Comma 2 4 2 4 3 2 3 2 2 2" xfId="58925" xr:uid="{00000000-0005-0000-0000-0000E1230000}"/>
    <cellStyle name="Comma 2 4 2 4 3 2 3 2 3" xfId="43515" xr:uid="{00000000-0005-0000-0000-0000E2230000}"/>
    <cellStyle name="Comma 2 4 2 4 3 2 3 3" xfId="20292" xr:uid="{00000000-0005-0000-0000-0000E3230000}"/>
    <cellStyle name="Comma 2 4 2 4 3 2 3 3 2" xfId="51116" xr:uid="{00000000-0005-0000-0000-0000E4230000}"/>
    <cellStyle name="Comma 2 4 2 4 3 2 3 4" xfId="35706" xr:uid="{00000000-0005-0000-0000-0000E5230000}"/>
    <cellStyle name="Comma 2 4 2 4 3 2 4" xfId="8887" xr:uid="{00000000-0005-0000-0000-0000E6230000}"/>
    <cellStyle name="Comma 2 4 2 4 3 2 4 2" xfId="24298" xr:uid="{00000000-0005-0000-0000-0000E7230000}"/>
    <cellStyle name="Comma 2 4 2 4 3 2 4 2 2" xfId="55122" xr:uid="{00000000-0005-0000-0000-0000E8230000}"/>
    <cellStyle name="Comma 2 4 2 4 3 2 4 3" xfId="39712" xr:uid="{00000000-0005-0000-0000-0000E9230000}"/>
    <cellStyle name="Comma 2 4 2 4 3 2 5" xfId="16489" xr:uid="{00000000-0005-0000-0000-0000EA230000}"/>
    <cellStyle name="Comma 2 4 2 4 3 2 5 2" xfId="47313" xr:uid="{00000000-0005-0000-0000-0000EB230000}"/>
    <cellStyle name="Comma 2 4 2 4 3 2 6" xfId="31903" xr:uid="{00000000-0005-0000-0000-0000EC230000}"/>
    <cellStyle name="Comma 2 4 2 4 3 3" xfId="1710" xr:uid="{00000000-0005-0000-0000-0000ED230000}"/>
    <cellStyle name="Comma 2 4 2 4 3 3 2" xfId="3609" xr:uid="{00000000-0005-0000-0000-0000EE230000}"/>
    <cellStyle name="Comma 2 4 2 4 3 3 2 2" xfId="7412" xr:uid="{00000000-0005-0000-0000-0000EF230000}"/>
    <cellStyle name="Comma 2 4 2 4 3 3 2 2 2" xfId="15222" xr:uid="{00000000-0005-0000-0000-0000F0230000}"/>
    <cellStyle name="Comma 2 4 2 4 3 3 2 2 2 2" xfId="30633" xr:uid="{00000000-0005-0000-0000-0000F1230000}"/>
    <cellStyle name="Comma 2 4 2 4 3 3 2 2 2 2 2" xfId="61457" xr:uid="{00000000-0005-0000-0000-0000F2230000}"/>
    <cellStyle name="Comma 2 4 2 4 3 3 2 2 2 3" xfId="46047" xr:uid="{00000000-0005-0000-0000-0000F3230000}"/>
    <cellStyle name="Comma 2 4 2 4 3 3 2 2 3" xfId="22824" xr:uid="{00000000-0005-0000-0000-0000F4230000}"/>
    <cellStyle name="Comma 2 4 2 4 3 3 2 2 3 2" xfId="53648" xr:uid="{00000000-0005-0000-0000-0000F5230000}"/>
    <cellStyle name="Comma 2 4 2 4 3 3 2 2 4" xfId="38238" xr:uid="{00000000-0005-0000-0000-0000F6230000}"/>
    <cellStyle name="Comma 2 4 2 4 3 3 2 3" xfId="11419" xr:uid="{00000000-0005-0000-0000-0000F7230000}"/>
    <cellStyle name="Comma 2 4 2 4 3 3 2 3 2" xfId="26830" xr:uid="{00000000-0005-0000-0000-0000F8230000}"/>
    <cellStyle name="Comma 2 4 2 4 3 3 2 3 2 2" xfId="57654" xr:uid="{00000000-0005-0000-0000-0000F9230000}"/>
    <cellStyle name="Comma 2 4 2 4 3 3 2 3 3" xfId="42244" xr:uid="{00000000-0005-0000-0000-0000FA230000}"/>
    <cellStyle name="Comma 2 4 2 4 3 3 2 4" xfId="19021" xr:uid="{00000000-0005-0000-0000-0000FB230000}"/>
    <cellStyle name="Comma 2 4 2 4 3 3 2 4 2" xfId="49845" xr:uid="{00000000-0005-0000-0000-0000FC230000}"/>
    <cellStyle name="Comma 2 4 2 4 3 3 2 5" xfId="34435" xr:uid="{00000000-0005-0000-0000-0000FD230000}"/>
    <cellStyle name="Comma 2 4 2 4 3 3 3" xfId="5513" xr:uid="{00000000-0005-0000-0000-0000FE230000}"/>
    <cellStyle name="Comma 2 4 2 4 3 3 3 2" xfId="13323" xr:uid="{00000000-0005-0000-0000-0000FF230000}"/>
    <cellStyle name="Comma 2 4 2 4 3 3 3 2 2" xfId="28734" xr:uid="{00000000-0005-0000-0000-000000240000}"/>
    <cellStyle name="Comma 2 4 2 4 3 3 3 2 2 2" xfId="59558" xr:uid="{00000000-0005-0000-0000-000001240000}"/>
    <cellStyle name="Comma 2 4 2 4 3 3 3 2 3" xfId="44148" xr:uid="{00000000-0005-0000-0000-000002240000}"/>
    <cellStyle name="Comma 2 4 2 4 3 3 3 3" xfId="20925" xr:uid="{00000000-0005-0000-0000-000003240000}"/>
    <cellStyle name="Comma 2 4 2 4 3 3 3 3 2" xfId="51749" xr:uid="{00000000-0005-0000-0000-000004240000}"/>
    <cellStyle name="Comma 2 4 2 4 3 3 3 4" xfId="36339" xr:uid="{00000000-0005-0000-0000-000005240000}"/>
    <cellStyle name="Comma 2 4 2 4 3 3 4" xfId="9520" xr:uid="{00000000-0005-0000-0000-000006240000}"/>
    <cellStyle name="Comma 2 4 2 4 3 3 4 2" xfId="24931" xr:uid="{00000000-0005-0000-0000-000007240000}"/>
    <cellStyle name="Comma 2 4 2 4 3 3 4 2 2" xfId="55755" xr:uid="{00000000-0005-0000-0000-000008240000}"/>
    <cellStyle name="Comma 2 4 2 4 3 3 4 3" xfId="40345" xr:uid="{00000000-0005-0000-0000-000009240000}"/>
    <cellStyle name="Comma 2 4 2 4 3 3 5" xfId="17122" xr:uid="{00000000-0005-0000-0000-00000A240000}"/>
    <cellStyle name="Comma 2 4 2 4 3 3 5 2" xfId="47946" xr:uid="{00000000-0005-0000-0000-00000B240000}"/>
    <cellStyle name="Comma 2 4 2 4 3 3 6" xfId="32536" xr:uid="{00000000-0005-0000-0000-00000C240000}"/>
    <cellStyle name="Comma 2 4 2 4 3 4" xfId="2343" xr:uid="{00000000-0005-0000-0000-00000D240000}"/>
    <cellStyle name="Comma 2 4 2 4 3 4 2" xfId="6146" xr:uid="{00000000-0005-0000-0000-00000E240000}"/>
    <cellStyle name="Comma 2 4 2 4 3 4 2 2" xfId="13956" xr:uid="{00000000-0005-0000-0000-00000F240000}"/>
    <cellStyle name="Comma 2 4 2 4 3 4 2 2 2" xfId="29367" xr:uid="{00000000-0005-0000-0000-000010240000}"/>
    <cellStyle name="Comma 2 4 2 4 3 4 2 2 2 2" xfId="60191" xr:uid="{00000000-0005-0000-0000-000011240000}"/>
    <cellStyle name="Comma 2 4 2 4 3 4 2 2 3" xfId="44781" xr:uid="{00000000-0005-0000-0000-000012240000}"/>
    <cellStyle name="Comma 2 4 2 4 3 4 2 3" xfId="21558" xr:uid="{00000000-0005-0000-0000-000013240000}"/>
    <cellStyle name="Comma 2 4 2 4 3 4 2 3 2" xfId="52382" xr:uid="{00000000-0005-0000-0000-000014240000}"/>
    <cellStyle name="Comma 2 4 2 4 3 4 2 4" xfId="36972" xr:uid="{00000000-0005-0000-0000-000015240000}"/>
    <cellStyle name="Comma 2 4 2 4 3 4 3" xfId="10153" xr:uid="{00000000-0005-0000-0000-000016240000}"/>
    <cellStyle name="Comma 2 4 2 4 3 4 3 2" xfId="25564" xr:uid="{00000000-0005-0000-0000-000017240000}"/>
    <cellStyle name="Comma 2 4 2 4 3 4 3 2 2" xfId="56388" xr:uid="{00000000-0005-0000-0000-000018240000}"/>
    <cellStyle name="Comma 2 4 2 4 3 4 3 3" xfId="40978" xr:uid="{00000000-0005-0000-0000-000019240000}"/>
    <cellStyle name="Comma 2 4 2 4 3 4 4" xfId="17755" xr:uid="{00000000-0005-0000-0000-00001A240000}"/>
    <cellStyle name="Comma 2 4 2 4 3 4 4 2" xfId="48579" xr:uid="{00000000-0005-0000-0000-00001B240000}"/>
    <cellStyle name="Comma 2 4 2 4 3 4 5" xfId="33169" xr:uid="{00000000-0005-0000-0000-00001C240000}"/>
    <cellStyle name="Comma 2 4 2 4 3 5" xfId="4247" xr:uid="{00000000-0005-0000-0000-00001D240000}"/>
    <cellStyle name="Comma 2 4 2 4 3 5 2" xfId="12057" xr:uid="{00000000-0005-0000-0000-00001E240000}"/>
    <cellStyle name="Comma 2 4 2 4 3 5 2 2" xfId="27468" xr:uid="{00000000-0005-0000-0000-00001F240000}"/>
    <cellStyle name="Comma 2 4 2 4 3 5 2 2 2" xfId="58292" xr:uid="{00000000-0005-0000-0000-000020240000}"/>
    <cellStyle name="Comma 2 4 2 4 3 5 2 3" xfId="42882" xr:uid="{00000000-0005-0000-0000-000021240000}"/>
    <cellStyle name="Comma 2 4 2 4 3 5 3" xfId="19659" xr:uid="{00000000-0005-0000-0000-000022240000}"/>
    <cellStyle name="Comma 2 4 2 4 3 5 3 2" xfId="50483" xr:uid="{00000000-0005-0000-0000-000023240000}"/>
    <cellStyle name="Comma 2 4 2 4 3 5 4" xfId="35073" xr:uid="{00000000-0005-0000-0000-000024240000}"/>
    <cellStyle name="Comma 2 4 2 4 3 6" xfId="8254" xr:uid="{00000000-0005-0000-0000-000025240000}"/>
    <cellStyle name="Comma 2 4 2 4 3 6 2" xfId="23665" xr:uid="{00000000-0005-0000-0000-000026240000}"/>
    <cellStyle name="Comma 2 4 2 4 3 6 2 2" xfId="54489" xr:uid="{00000000-0005-0000-0000-000027240000}"/>
    <cellStyle name="Comma 2 4 2 4 3 6 3" xfId="39079" xr:uid="{00000000-0005-0000-0000-000028240000}"/>
    <cellStyle name="Comma 2 4 2 4 3 7" xfId="15856" xr:uid="{00000000-0005-0000-0000-000029240000}"/>
    <cellStyle name="Comma 2 4 2 4 3 7 2" xfId="46680" xr:uid="{00000000-0005-0000-0000-00002A240000}"/>
    <cellStyle name="Comma 2 4 2 4 3 8" xfId="31270" xr:uid="{00000000-0005-0000-0000-00002B240000}"/>
    <cellStyle name="Comma 2 4 2 4 4" xfId="864" xr:uid="{00000000-0005-0000-0000-00002C240000}"/>
    <cellStyle name="Comma 2 4 2 4 4 2" xfId="2763" xr:uid="{00000000-0005-0000-0000-00002D240000}"/>
    <cellStyle name="Comma 2 4 2 4 4 2 2" xfId="6566" xr:uid="{00000000-0005-0000-0000-00002E240000}"/>
    <cellStyle name="Comma 2 4 2 4 4 2 2 2" xfId="14376" xr:uid="{00000000-0005-0000-0000-00002F240000}"/>
    <cellStyle name="Comma 2 4 2 4 4 2 2 2 2" xfId="29787" xr:uid="{00000000-0005-0000-0000-000030240000}"/>
    <cellStyle name="Comma 2 4 2 4 4 2 2 2 2 2" xfId="60611" xr:uid="{00000000-0005-0000-0000-000031240000}"/>
    <cellStyle name="Comma 2 4 2 4 4 2 2 2 3" xfId="45201" xr:uid="{00000000-0005-0000-0000-000032240000}"/>
    <cellStyle name="Comma 2 4 2 4 4 2 2 3" xfId="21978" xr:uid="{00000000-0005-0000-0000-000033240000}"/>
    <cellStyle name="Comma 2 4 2 4 4 2 2 3 2" xfId="52802" xr:uid="{00000000-0005-0000-0000-000034240000}"/>
    <cellStyle name="Comma 2 4 2 4 4 2 2 4" xfId="37392" xr:uid="{00000000-0005-0000-0000-000035240000}"/>
    <cellStyle name="Comma 2 4 2 4 4 2 3" xfId="10573" xr:uid="{00000000-0005-0000-0000-000036240000}"/>
    <cellStyle name="Comma 2 4 2 4 4 2 3 2" xfId="25984" xr:uid="{00000000-0005-0000-0000-000037240000}"/>
    <cellStyle name="Comma 2 4 2 4 4 2 3 2 2" xfId="56808" xr:uid="{00000000-0005-0000-0000-000038240000}"/>
    <cellStyle name="Comma 2 4 2 4 4 2 3 3" xfId="41398" xr:uid="{00000000-0005-0000-0000-000039240000}"/>
    <cellStyle name="Comma 2 4 2 4 4 2 4" xfId="18175" xr:uid="{00000000-0005-0000-0000-00003A240000}"/>
    <cellStyle name="Comma 2 4 2 4 4 2 4 2" xfId="48999" xr:uid="{00000000-0005-0000-0000-00003B240000}"/>
    <cellStyle name="Comma 2 4 2 4 4 2 5" xfId="33589" xr:uid="{00000000-0005-0000-0000-00003C240000}"/>
    <cellStyle name="Comma 2 4 2 4 4 3" xfId="4667" xr:uid="{00000000-0005-0000-0000-00003D240000}"/>
    <cellStyle name="Comma 2 4 2 4 4 3 2" xfId="12477" xr:uid="{00000000-0005-0000-0000-00003E240000}"/>
    <cellStyle name="Comma 2 4 2 4 4 3 2 2" xfId="27888" xr:uid="{00000000-0005-0000-0000-00003F240000}"/>
    <cellStyle name="Comma 2 4 2 4 4 3 2 2 2" xfId="58712" xr:uid="{00000000-0005-0000-0000-000040240000}"/>
    <cellStyle name="Comma 2 4 2 4 4 3 2 3" xfId="43302" xr:uid="{00000000-0005-0000-0000-000041240000}"/>
    <cellStyle name="Comma 2 4 2 4 4 3 3" xfId="20079" xr:uid="{00000000-0005-0000-0000-000042240000}"/>
    <cellStyle name="Comma 2 4 2 4 4 3 3 2" xfId="50903" xr:uid="{00000000-0005-0000-0000-000043240000}"/>
    <cellStyle name="Comma 2 4 2 4 4 3 4" xfId="35493" xr:uid="{00000000-0005-0000-0000-000044240000}"/>
    <cellStyle name="Comma 2 4 2 4 4 4" xfId="8674" xr:uid="{00000000-0005-0000-0000-000045240000}"/>
    <cellStyle name="Comma 2 4 2 4 4 4 2" xfId="24085" xr:uid="{00000000-0005-0000-0000-000046240000}"/>
    <cellStyle name="Comma 2 4 2 4 4 4 2 2" xfId="54909" xr:uid="{00000000-0005-0000-0000-000047240000}"/>
    <cellStyle name="Comma 2 4 2 4 4 4 3" xfId="39499" xr:uid="{00000000-0005-0000-0000-000048240000}"/>
    <cellStyle name="Comma 2 4 2 4 4 5" xfId="16276" xr:uid="{00000000-0005-0000-0000-000049240000}"/>
    <cellStyle name="Comma 2 4 2 4 4 5 2" xfId="47100" xr:uid="{00000000-0005-0000-0000-00004A240000}"/>
    <cellStyle name="Comma 2 4 2 4 4 6" xfId="31690" xr:uid="{00000000-0005-0000-0000-00004B240000}"/>
    <cellStyle name="Comma 2 4 2 4 5" xfId="1497" xr:uid="{00000000-0005-0000-0000-00004C240000}"/>
    <cellStyle name="Comma 2 4 2 4 5 2" xfId="3396" xr:uid="{00000000-0005-0000-0000-00004D240000}"/>
    <cellStyle name="Comma 2 4 2 4 5 2 2" xfId="7199" xr:uid="{00000000-0005-0000-0000-00004E240000}"/>
    <cellStyle name="Comma 2 4 2 4 5 2 2 2" xfId="15009" xr:uid="{00000000-0005-0000-0000-00004F240000}"/>
    <cellStyle name="Comma 2 4 2 4 5 2 2 2 2" xfId="30420" xr:uid="{00000000-0005-0000-0000-000050240000}"/>
    <cellStyle name="Comma 2 4 2 4 5 2 2 2 2 2" xfId="61244" xr:uid="{00000000-0005-0000-0000-000051240000}"/>
    <cellStyle name="Comma 2 4 2 4 5 2 2 2 3" xfId="45834" xr:uid="{00000000-0005-0000-0000-000052240000}"/>
    <cellStyle name="Comma 2 4 2 4 5 2 2 3" xfId="22611" xr:uid="{00000000-0005-0000-0000-000053240000}"/>
    <cellStyle name="Comma 2 4 2 4 5 2 2 3 2" xfId="53435" xr:uid="{00000000-0005-0000-0000-000054240000}"/>
    <cellStyle name="Comma 2 4 2 4 5 2 2 4" xfId="38025" xr:uid="{00000000-0005-0000-0000-000055240000}"/>
    <cellStyle name="Comma 2 4 2 4 5 2 3" xfId="11206" xr:uid="{00000000-0005-0000-0000-000056240000}"/>
    <cellStyle name="Comma 2 4 2 4 5 2 3 2" xfId="26617" xr:uid="{00000000-0005-0000-0000-000057240000}"/>
    <cellStyle name="Comma 2 4 2 4 5 2 3 2 2" xfId="57441" xr:uid="{00000000-0005-0000-0000-000058240000}"/>
    <cellStyle name="Comma 2 4 2 4 5 2 3 3" xfId="42031" xr:uid="{00000000-0005-0000-0000-000059240000}"/>
    <cellStyle name="Comma 2 4 2 4 5 2 4" xfId="18808" xr:uid="{00000000-0005-0000-0000-00005A240000}"/>
    <cellStyle name="Comma 2 4 2 4 5 2 4 2" xfId="49632" xr:uid="{00000000-0005-0000-0000-00005B240000}"/>
    <cellStyle name="Comma 2 4 2 4 5 2 5" xfId="34222" xr:uid="{00000000-0005-0000-0000-00005C240000}"/>
    <cellStyle name="Comma 2 4 2 4 5 3" xfId="5300" xr:uid="{00000000-0005-0000-0000-00005D240000}"/>
    <cellStyle name="Comma 2 4 2 4 5 3 2" xfId="13110" xr:uid="{00000000-0005-0000-0000-00005E240000}"/>
    <cellStyle name="Comma 2 4 2 4 5 3 2 2" xfId="28521" xr:uid="{00000000-0005-0000-0000-00005F240000}"/>
    <cellStyle name="Comma 2 4 2 4 5 3 2 2 2" xfId="59345" xr:uid="{00000000-0005-0000-0000-000060240000}"/>
    <cellStyle name="Comma 2 4 2 4 5 3 2 3" xfId="43935" xr:uid="{00000000-0005-0000-0000-000061240000}"/>
    <cellStyle name="Comma 2 4 2 4 5 3 3" xfId="20712" xr:uid="{00000000-0005-0000-0000-000062240000}"/>
    <cellStyle name="Comma 2 4 2 4 5 3 3 2" xfId="51536" xr:uid="{00000000-0005-0000-0000-000063240000}"/>
    <cellStyle name="Comma 2 4 2 4 5 3 4" xfId="36126" xr:uid="{00000000-0005-0000-0000-000064240000}"/>
    <cellStyle name="Comma 2 4 2 4 5 4" xfId="9307" xr:uid="{00000000-0005-0000-0000-000065240000}"/>
    <cellStyle name="Comma 2 4 2 4 5 4 2" xfId="24718" xr:uid="{00000000-0005-0000-0000-000066240000}"/>
    <cellStyle name="Comma 2 4 2 4 5 4 2 2" xfId="55542" xr:uid="{00000000-0005-0000-0000-000067240000}"/>
    <cellStyle name="Comma 2 4 2 4 5 4 3" xfId="40132" xr:uid="{00000000-0005-0000-0000-000068240000}"/>
    <cellStyle name="Comma 2 4 2 4 5 5" xfId="16909" xr:uid="{00000000-0005-0000-0000-000069240000}"/>
    <cellStyle name="Comma 2 4 2 4 5 5 2" xfId="47733" xr:uid="{00000000-0005-0000-0000-00006A240000}"/>
    <cellStyle name="Comma 2 4 2 4 5 6" xfId="32323" xr:uid="{00000000-0005-0000-0000-00006B240000}"/>
    <cellStyle name="Comma 2 4 2 4 6" xfId="2130" xr:uid="{00000000-0005-0000-0000-00006C240000}"/>
    <cellStyle name="Comma 2 4 2 4 6 2" xfId="5933" xr:uid="{00000000-0005-0000-0000-00006D240000}"/>
    <cellStyle name="Comma 2 4 2 4 6 2 2" xfId="13743" xr:uid="{00000000-0005-0000-0000-00006E240000}"/>
    <cellStyle name="Comma 2 4 2 4 6 2 2 2" xfId="29154" xr:uid="{00000000-0005-0000-0000-00006F240000}"/>
    <cellStyle name="Comma 2 4 2 4 6 2 2 2 2" xfId="59978" xr:uid="{00000000-0005-0000-0000-000070240000}"/>
    <cellStyle name="Comma 2 4 2 4 6 2 2 3" xfId="44568" xr:uid="{00000000-0005-0000-0000-000071240000}"/>
    <cellStyle name="Comma 2 4 2 4 6 2 3" xfId="21345" xr:uid="{00000000-0005-0000-0000-000072240000}"/>
    <cellStyle name="Comma 2 4 2 4 6 2 3 2" xfId="52169" xr:uid="{00000000-0005-0000-0000-000073240000}"/>
    <cellStyle name="Comma 2 4 2 4 6 2 4" xfId="36759" xr:uid="{00000000-0005-0000-0000-000074240000}"/>
    <cellStyle name="Comma 2 4 2 4 6 3" xfId="9940" xr:uid="{00000000-0005-0000-0000-000075240000}"/>
    <cellStyle name="Comma 2 4 2 4 6 3 2" xfId="25351" xr:uid="{00000000-0005-0000-0000-000076240000}"/>
    <cellStyle name="Comma 2 4 2 4 6 3 2 2" xfId="56175" xr:uid="{00000000-0005-0000-0000-000077240000}"/>
    <cellStyle name="Comma 2 4 2 4 6 3 3" xfId="40765" xr:uid="{00000000-0005-0000-0000-000078240000}"/>
    <cellStyle name="Comma 2 4 2 4 6 4" xfId="17542" xr:uid="{00000000-0005-0000-0000-000079240000}"/>
    <cellStyle name="Comma 2 4 2 4 6 4 2" xfId="48366" xr:uid="{00000000-0005-0000-0000-00007A240000}"/>
    <cellStyle name="Comma 2 4 2 4 6 5" xfId="32956" xr:uid="{00000000-0005-0000-0000-00007B240000}"/>
    <cellStyle name="Comma 2 4 2 4 7" xfId="4034" xr:uid="{00000000-0005-0000-0000-00007C240000}"/>
    <cellStyle name="Comma 2 4 2 4 7 2" xfId="11844" xr:uid="{00000000-0005-0000-0000-00007D240000}"/>
    <cellStyle name="Comma 2 4 2 4 7 2 2" xfId="27255" xr:uid="{00000000-0005-0000-0000-00007E240000}"/>
    <cellStyle name="Comma 2 4 2 4 7 2 2 2" xfId="58079" xr:uid="{00000000-0005-0000-0000-00007F240000}"/>
    <cellStyle name="Comma 2 4 2 4 7 2 3" xfId="42669" xr:uid="{00000000-0005-0000-0000-000080240000}"/>
    <cellStyle name="Comma 2 4 2 4 7 3" xfId="19446" xr:uid="{00000000-0005-0000-0000-000081240000}"/>
    <cellStyle name="Comma 2 4 2 4 7 3 2" xfId="50270" xr:uid="{00000000-0005-0000-0000-000082240000}"/>
    <cellStyle name="Comma 2 4 2 4 7 4" xfId="34860" xr:uid="{00000000-0005-0000-0000-000083240000}"/>
    <cellStyle name="Comma 2 4 2 4 8" xfId="8041" xr:uid="{00000000-0005-0000-0000-000084240000}"/>
    <cellStyle name="Comma 2 4 2 4 8 2" xfId="23452" xr:uid="{00000000-0005-0000-0000-000085240000}"/>
    <cellStyle name="Comma 2 4 2 4 8 2 2" xfId="54276" xr:uid="{00000000-0005-0000-0000-000086240000}"/>
    <cellStyle name="Comma 2 4 2 4 8 3" xfId="38866" xr:uid="{00000000-0005-0000-0000-000087240000}"/>
    <cellStyle name="Comma 2 4 2 4 9" xfId="7832" xr:uid="{00000000-0005-0000-0000-000088240000}"/>
    <cellStyle name="Comma 2 4 2 4 9 2" xfId="23243" xr:uid="{00000000-0005-0000-0000-000089240000}"/>
    <cellStyle name="Comma 2 4 2 4 9 2 2" xfId="54067" xr:uid="{00000000-0005-0000-0000-00008A240000}"/>
    <cellStyle name="Comma 2 4 2 4 9 3" xfId="38657" xr:uid="{00000000-0005-0000-0000-00008B240000}"/>
    <cellStyle name="Comma 2 4 2 5" xfId="608" xr:uid="{00000000-0005-0000-0000-00008C240000}"/>
    <cellStyle name="Comma 2 4 2 5 2" xfId="1241" xr:uid="{00000000-0005-0000-0000-00008D240000}"/>
    <cellStyle name="Comma 2 4 2 5 2 2" xfId="3140" xr:uid="{00000000-0005-0000-0000-00008E240000}"/>
    <cellStyle name="Comma 2 4 2 5 2 2 2" xfId="6943" xr:uid="{00000000-0005-0000-0000-00008F240000}"/>
    <cellStyle name="Comma 2 4 2 5 2 2 2 2" xfId="14753" xr:uid="{00000000-0005-0000-0000-000090240000}"/>
    <cellStyle name="Comma 2 4 2 5 2 2 2 2 2" xfId="30164" xr:uid="{00000000-0005-0000-0000-000091240000}"/>
    <cellStyle name="Comma 2 4 2 5 2 2 2 2 2 2" xfId="60988" xr:uid="{00000000-0005-0000-0000-000092240000}"/>
    <cellStyle name="Comma 2 4 2 5 2 2 2 2 3" xfId="45578" xr:uid="{00000000-0005-0000-0000-000093240000}"/>
    <cellStyle name="Comma 2 4 2 5 2 2 2 3" xfId="22355" xr:uid="{00000000-0005-0000-0000-000094240000}"/>
    <cellStyle name="Comma 2 4 2 5 2 2 2 3 2" xfId="53179" xr:uid="{00000000-0005-0000-0000-000095240000}"/>
    <cellStyle name="Comma 2 4 2 5 2 2 2 4" xfId="37769" xr:uid="{00000000-0005-0000-0000-000096240000}"/>
    <cellStyle name="Comma 2 4 2 5 2 2 3" xfId="10950" xr:uid="{00000000-0005-0000-0000-000097240000}"/>
    <cellStyle name="Comma 2 4 2 5 2 2 3 2" xfId="26361" xr:uid="{00000000-0005-0000-0000-000098240000}"/>
    <cellStyle name="Comma 2 4 2 5 2 2 3 2 2" xfId="57185" xr:uid="{00000000-0005-0000-0000-000099240000}"/>
    <cellStyle name="Comma 2 4 2 5 2 2 3 3" xfId="41775" xr:uid="{00000000-0005-0000-0000-00009A240000}"/>
    <cellStyle name="Comma 2 4 2 5 2 2 4" xfId="18552" xr:uid="{00000000-0005-0000-0000-00009B240000}"/>
    <cellStyle name="Comma 2 4 2 5 2 2 4 2" xfId="49376" xr:uid="{00000000-0005-0000-0000-00009C240000}"/>
    <cellStyle name="Comma 2 4 2 5 2 2 5" xfId="33966" xr:uid="{00000000-0005-0000-0000-00009D240000}"/>
    <cellStyle name="Comma 2 4 2 5 2 3" xfId="5044" xr:uid="{00000000-0005-0000-0000-00009E240000}"/>
    <cellStyle name="Comma 2 4 2 5 2 3 2" xfId="12854" xr:uid="{00000000-0005-0000-0000-00009F240000}"/>
    <cellStyle name="Comma 2 4 2 5 2 3 2 2" xfId="28265" xr:uid="{00000000-0005-0000-0000-0000A0240000}"/>
    <cellStyle name="Comma 2 4 2 5 2 3 2 2 2" xfId="59089" xr:uid="{00000000-0005-0000-0000-0000A1240000}"/>
    <cellStyle name="Comma 2 4 2 5 2 3 2 3" xfId="43679" xr:uid="{00000000-0005-0000-0000-0000A2240000}"/>
    <cellStyle name="Comma 2 4 2 5 2 3 3" xfId="20456" xr:uid="{00000000-0005-0000-0000-0000A3240000}"/>
    <cellStyle name="Comma 2 4 2 5 2 3 3 2" xfId="51280" xr:uid="{00000000-0005-0000-0000-0000A4240000}"/>
    <cellStyle name="Comma 2 4 2 5 2 3 4" xfId="35870" xr:uid="{00000000-0005-0000-0000-0000A5240000}"/>
    <cellStyle name="Comma 2 4 2 5 2 4" xfId="9051" xr:uid="{00000000-0005-0000-0000-0000A6240000}"/>
    <cellStyle name="Comma 2 4 2 5 2 4 2" xfId="24462" xr:uid="{00000000-0005-0000-0000-0000A7240000}"/>
    <cellStyle name="Comma 2 4 2 5 2 4 2 2" xfId="55286" xr:uid="{00000000-0005-0000-0000-0000A8240000}"/>
    <cellStyle name="Comma 2 4 2 5 2 4 3" xfId="39876" xr:uid="{00000000-0005-0000-0000-0000A9240000}"/>
    <cellStyle name="Comma 2 4 2 5 2 5" xfId="16653" xr:uid="{00000000-0005-0000-0000-0000AA240000}"/>
    <cellStyle name="Comma 2 4 2 5 2 5 2" xfId="47477" xr:uid="{00000000-0005-0000-0000-0000AB240000}"/>
    <cellStyle name="Comma 2 4 2 5 2 6" xfId="32067" xr:uid="{00000000-0005-0000-0000-0000AC240000}"/>
    <cellStyle name="Comma 2 4 2 5 3" xfId="1874" xr:uid="{00000000-0005-0000-0000-0000AD240000}"/>
    <cellStyle name="Comma 2 4 2 5 3 2" xfId="3773" xr:uid="{00000000-0005-0000-0000-0000AE240000}"/>
    <cellStyle name="Comma 2 4 2 5 3 2 2" xfId="7576" xr:uid="{00000000-0005-0000-0000-0000AF240000}"/>
    <cellStyle name="Comma 2 4 2 5 3 2 2 2" xfId="15386" xr:uid="{00000000-0005-0000-0000-0000B0240000}"/>
    <cellStyle name="Comma 2 4 2 5 3 2 2 2 2" xfId="30797" xr:uid="{00000000-0005-0000-0000-0000B1240000}"/>
    <cellStyle name="Comma 2 4 2 5 3 2 2 2 2 2" xfId="61621" xr:uid="{00000000-0005-0000-0000-0000B2240000}"/>
    <cellStyle name="Comma 2 4 2 5 3 2 2 2 3" xfId="46211" xr:uid="{00000000-0005-0000-0000-0000B3240000}"/>
    <cellStyle name="Comma 2 4 2 5 3 2 2 3" xfId="22988" xr:uid="{00000000-0005-0000-0000-0000B4240000}"/>
    <cellStyle name="Comma 2 4 2 5 3 2 2 3 2" xfId="53812" xr:uid="{00000000-0005-0000-0000-0000B5240000}"/>
    <cellStyle name="Comma 2 4 2 5 3 2 2 4" xfId="38402" xr:uid="{00000000-0005-0000-0000-0000B6240000}"/>
    <cellStyle name="Comma 2 4 2 5 3 2 3" xfId="11583" xr:uid="{00000000-0005-0000-0000-0000B7240000}"/>
    <cellStyle name="Comma 2 4 2 5 3 2 3 2" xfId="26994" xr:uid="{00000000-0005-0000-0000-0000B8240000}"/>
    <cellStyle name="Comma 2 4 2 5 3 2 3 2 2" xfId="57818" xr:uid="{00000000-0005-0000-0000-0000B9240000}"/>
    <cellStyle name="Comma 2 4 2 5 3 2 3 3" xfId="42408" xr:uid="{00000000-0005-0000-0000-0000BA240000}"/>
    <cellStyle name="Comma 2 4 2 5 3 2 4" xfId="19185" xr:uid="{00000000-0005-0000-0000-0000BB240000}"/>
    <cellStyle name="Comma 2 4 2 5 3 2 4 2" xfId="50009" xr:uid="{00000000-0005-0000-0000-0000BC240000}"/>
    <cellStyle name="Comma 2 4 2 5 3 2 5" xfId="34599" xr:uid="{00000000-0005-0000-0000-0000BD240000}"/>
    <cellStyle name="Comma 2 4 2 5 3 3" xfId="5677" xr:uid="{00000000-0005-0000-0000-0000BE240000}"/>
    <cellStyle name="Comma 2 4 2 5 3 3 2" xfId="13487" xr:uid="{00000000-0005-0000-0000-0000BF240000}"/>
    <cellStyle name="Comma 2 4 2 5 3 3 2 2" xfId="28898" xr:uid="{00000000-0005-0000-0000-0000C0240000}"/>
    <cellStyle name="Comma 2 4 2 5 3 3 2 2 2" xfId="59722" xr:uid="{00000000-0005-0000-0000-0000C1240000}"/>
    <cellStyle name="Comma 2 4 2 5 3 3 2 3" xfId="44312" xr:uid="{00000000-0005-0000-0000-0000C2240000}"/>
    <cellStyle name="Comma 2 4 2 5 3 3 3" xfId="21089" xr:uid="{00000000-0005-0000-0000-0000C3240000}"/>
    <cellStyle name="Comma 2 4 2 5 3 3 3 2" xfId="51913" xr:uid="{00000000-0005-0000-0000-0000C4240000}"/>
    <cellStyle name="Comma 2 4 2 5 3 3 4" xfId="36503" xr:uid="{00000000-0005-0000-0000-0000C5240000}"/>
    <cellStyle name="Comma 2 4 2 5 3 4" xfId="9684" xr:uid="{00000000-0005-0000-0000-0000C6240000}"/>
    <cellStyle name="Comma 2 4 2 5 3 4 2" xfId="25095" xr:uid="{00000000-0005-0000-0000-0000C7240000}"/>
    <cellStyle name="Comma 2 4 2 5 3 4 2 2" xfId="55919" xr:uid="{00000000-0005-0000-0000-0000C8240000}"/>
    <cellStyle name="Comma 2 4 2 5 3 4 3" xfId="40509" xr:uid="{00000000-0005-0000-0000-0000C9240000}"/>
    <cellStyle name="Comma 2 4 2 5 3 5" xfId="17286" xr:uid="{00000000-0005-0000-0000-0000CA240000}"/>
    <cellStyle name="Comma 2 4 2 5 3 5 2" xfId="48110" xr:uid="{00000000-0005-0000-0000-0000CB240000}"/>
    <cellStyle name="Comma 2 4 2 5 3 6" xfId="32700" xr:uid="{00000000-0005-0000-0000-0000CC240000}"/>
    <cellStyle name="Comma 2 4 2 5 4" xfId="2507" xr:uid="{00000000-0005-0000-0000-0000CD240000}"/>
    <cellStyle name="Comma 2 4 2 5 4 2" xfId="6310" xr:uid="{00000000-0005-0000-0000-0000CE240000}"/>
    <cellStyle name="Comma 2 4 2 5 4 2 2" xfId="14120" xr:uid="{00000000-0005-0000-0000-0000CF240000}"/>
    <cellStyle name="Comma 2 4 2 5 4 2 2 2" xfId="29531" xr:uid="{00000000-0005-0000-0000-0000D0240000}"/>
    <cellStyle name="Comma 2 4 2 5 4 2 2 2 2" xfId="60355" xr:uid="{00000000-0005-0000-0000-0000D1240000}"/>
    <cellStyle name="Comma 2 4 2 5 4 2 2 3" xfId="44945" xr:uid="{00000000-0005-0000-0000-0000D2240000}"/>
    <cellStyle name="Comma 2 4 2 5 4 2 3" xfId="21722" xr:uid="{00000000-0005-0000-0000-0000D3240000}"/>
    <cellStyle name="Comma 2 4 2 5 4 2 3 2" xfId="52546" xr:uid="{00000000-0005-0000-0000-0000D4240000}"/>
    <cellStyle name="Comma 2 4 2 5 4 2 4" xfId="37136" xr:uid="{00000000-0005-0000-0000-0000D5240000}"/>
    <cellStyle name="Comma 2 4 2 5 4 3" xfId="10317" xr:uid="{00000000-0005-0000-0000-0000D6240000}"/>
    <cellStyle name="Comma 2 4 2 5 4 3 2" xfId="25728" xr:uid="{00000000-0005-0000-0000-0000D7240000}"/>
    <cellStyle name="Comma 2 4 2 5 4 3 2 2" xfId="56552" xr:uid="{00000000-0005-0000-0000-0000D8240000}"/>
    <cellStyle name="Comma 2 4 2 5 4 3 3" xfId="41142" xr:uid="{00000000-0005-0000-0000-0000D9240000}"/>
    <cellStyle name="Comma 2 4 2 5 4 4" xfId="17919" xr:uid="{00000000-0005-0000-0000-0000DA240000}"/>
    <cellStyle name="Comma 2 4 2 5 4 4 2" xfId="48743" xr:uid="{00000000-0005-0000-0000-0000DB240000}"/>
    <cellStyle name="Comma 2 4 2 5 4 5" xfId="33333" xr:uid="{00000000-0005-0000-0000-0000DC240000}"/>
    <cellStyle name="Comma 2 4 2 5 5" xfId="4411" xr:uid="{00000000-0005-0000-0000-0000DD240000}"/>
    <cellStyle name="Comma 2 4 2 5 5 2" xfId="12221" xr:uid="{00000000-0005-0000-0000-0000DE240000}"/>
    <cellStyle name="Comma 2 4 2 5 5 2 2" xfId="27632" xr:uid="{00000000-0005-0000-0000-0000DF240000}"/>
    <cellStyle name="Comma 2 4 2 5 5 2 2 2" xfId="58456" xr:uid="{00000000-0005-0000-0000-0000E0240000}"/>
    <cellStyle name="Comma 2 4 2 5 5 2 3" xfId="43046" xr:uid="{00000000-0005-0000-0000-0000E1240000}"/>
    <cellStyle name="Comma 2 4 2 5 5 3" xfId="19823" xr:uid="{00000000-0005-0000-0000-0000E2240000}"/>
    <cellStyle name="Comma 2 4 2 5 5 3 2" xfId="50647" xr:uid="{00000000-0005-0000-0000-0000E3240000}"/>
    <cellStyle name="Comma 2 4 2 5 5 4" xfId="35237" xr:uid="{00000000-0005-0000-0000-0000E4240000}"/>
    <cellStyle name="Comma 2 4 2 5 6" xfId="8418" xr:uid="{00000000-0005-0000-0000-0000E5240000}"/>
    <cellStyle name="Comma 2 4 2 5 6 2" xfId="23829" xr:uid="{00000000-0005-0000-0000-0000E6240000}"/>
    <cellStyle name="Comma 2 4 2 5 6 2 2" xfId="54653" xr:uid="{00000000-0005-0000-0000-0000E7240000}"/>
    <cellStyle name="Comma 2 4 2 5 6 3" xfId="39243" xr:uid="{00000000-0005-0000-0000-0000E8240000}"/>
    <cellStyle name="Comma 2 4 2 5 7" xfId="16020" xr:uid="{00000000-0005-0000-0000-0000E9240000}"/>
    <cellStyle name="Comma 2 4 2 5 7 2" xfId="46844" xr:uid="{00000000-0005-0000-0000-0000EA240000}"/>
    <cellStyle name="Comma 2 4 2 5 8" xfId="31434" xr:uid="{00000000-0005-0000-0000-0000EB240000}"/>
    <cellStyle name="Comma 2 4 2 6" xfId="399" xr:uid="{00000000-0005-0000-0000-0000EC240000}"/>
    <cellStyle name="Comma 2 4 2 6 2" xfId="1032" xr:uid="{00000000-0005-0000-0000-0000ED240000}"/>
    <cellStyle name="Comma 2 4 2 6 2 2" xfId="2931" xr:uid="{00000000-0005-0000-0000-0000EE240000}"/>
    <cellStyle name="Comma 2 4 2 6 2 2 2" xfId="6734" xr:uid="{00000000-0005-0000-0000-0000EF240000}"/>
    <cellStyle name="Comma 2 4 2 6 2 2 2 2" xfId="14544" xr:uid="{00000000-0005-0000-0000-0000F0240000}"/>
    <cellStyle name="Comma 2 4 2 6 2 2 2 2 2" xfId="29955" xr:uid="{00000000-0005-0000-0000-0000F1240000}"/>
    <cellStyle name="Comma 2 4 2 6 2 2 2 2 2 2" xfId="60779" xr:uid="{00000000-0005-0000-0000-0000F2240000}"/>
    <cellStyle name="Comma 2 4 2 6 2 2 2 2 3" xfId="45369" xr:uid="{00000000-0005-0000-0000-0000F3240000}"/>
    <cellStyle name="Comma 2 4 2 6 2 2 2 3" xfId="22146" xr:uid="{00000000-0005-0000-0000-0000F4240000}"/>
    <cellStyle name="Comma 2 4 2 6 2 2 2 3 2" xfId="52970" xr:uid="{00000000-0005-0000-0000-0000F5240000}"/>
    <cellStyle name="Comma 2 4 2 6 2 2 2 4" xfId="37560" xr:uid="{00000000-0005-0000-0000-0000F6240000}"/>
    <cellStyle name="Comma 2 4 2 6 2 2 3" xfId="10741" xr:uid="{00000000-0005-0000-0000-0000F7240000}"/>
    <cellStyle name="Comma 2 4 2 6 2 2 3 2" xfId="26152" xr:uid="{00000000-0005-0000-0000-0000F8240000}"/>
    <cellStyle name="Comma 2 4 2 6 2 2 3 2 2" xfId="56976" xr:uid="{00000000-0005-0000-0000-0000F9240000}"/>
    <cellStyle name="Comma 2 4 2 6 2 2 3 3" xfId="41566" xr:uid="{00000000-0005-0000-0000-0000FA240000}"/>
    <cellStyle name="Comma 2 4 2 6 2 2 4" xfId="18343" xr:uid="{00000000-0005-0000-0000-0000FB240000}"/>
    <cellStyle name="Comma 2 4 2 6 2 2 4 2" xfId="49167" xr:uid="{00000000-0005-0000-0000-0000FC240000}"/>
    <cellStyle name="Comma 2 4 2 6 2 2 5" xfId="33757" xr:uid="{00000000-0005-0000-0000-0000FD240000}"/>
    <cellStyle name="Comma 2 4 2 6 2 3" xfId="4835" xr:uid="{00000000-0005-0000-0000-0000FE240000}"/>
    <cellStyle name="Comma 2 4 2 6 2 3 2" xfId="12645" xr:uid="{00000000-0005-0000-0000-0000FF240000}"/>
    <cellStyle name="Comma 2 4 2 6 2 3 2 2" xfId="28056" xr:uid="{00000000-0005-0000-0000-000000250000}"/>
    <cellStyle name="Comma 2 4 2 6 2 3 2 2 2" xfId="58880" xr:uid="{00000000-0005-0000-0000-000001250000}"/>
    <cellStyle name="Comma 2 4 2 6 2 3 2 3" xfId="43470" xr:uid="{00000000-0005-0000-0000-000002250000}"/>
    <cellStyle name="Comma 2 4 2 6 2 3 3" xfId="20247" xr:uid="{00000000-0005-0000-0000-000003250000}"/>
    <cellStyle name="Comma 2 4 2 6 2 3 3 2" xfId="51071" xr:uid="{00000000-0005-0000-0000-000004250000}"/>
    <cellStyle name="Comma 2 4 2 6 2 3 4" xfId="35661" xr:uid="{00000000-0005-0000-0000-000005250000}"/>
    <cellStyle name="Comma 2 4 2 6 2 4" xfId="8842" xr:uid="{00000000-0005-0000-0000-000006250000}"/>
    <cellStyle name="Comma 2 4 2 6 2 4 2" xfId="24253" xr:uid="{00000000-0005-0000-0000-000007250000}"/>
    <cellStyle name="Comma 2 4 2 6 2 4 2 2" xfId="55077" xr:uid="{00000000-0005-0000-0000-000008250000}"/>
    <cellStyle name="Comma 2 4 2 6 2 4 3" xfId="39667" xr:uid="{00000000-0005-0000-0000-000009250000}"/>
    <cellStyle name="Comma 2 4 2 6 2 5" xfId="16444" xr:uid="{00000000-0005-0000-0000-00000A250000}"/>
    <cellStyle name="Comma 2 4 2 6 2 5 2" xfId="47268" xr:uid="{00000000-0005-0000-0000-00000B250000}"/>
    <cellStyle name="Comma 2 4 2 6 2 6" xfId="31858" xr:uid="{00000000-0005-0000-0000-00000C250000}"/>
    <cellStyle name="Comma 2 4 2 6 3" xfId="1665" xr:uid="{00000000-0005-0000-0000-00000D250000}"/>
    <cellStyle name="Comma 2 4 2 6 3 2" xfId="3564" xr:uid="{00000000-0005-0000-0000-00000E250000}"/>
    <cellStyle name="Comma 2 4 2 6 3 2 2" xfId="7367" xr:uid="{00000000-0005-0000-0000-00000F250000}"/>
    <cellStyle name="Comma 2 4 2 6 3 2 2 2" xfId="15177" xr:uid="{00000000-0005-0000-0000-000010250000}"/>
    <cellStyle name="Comma 2 4 2 6 3 2 2 2 2" xfId="30588" xr:uid="{00000000-0005-0000-0000-000011250000}"/>
    <cellStyle name="Comma 2 4 2 6 3 2 2 2 2 2" xfId="61412" xr:uid="{00000000-0005-0000-0000-000012250000}"/>
    <cellStyle name="Comma 2 4 2 6 3 2 2 2 3" xfId="46002" xr:uid="{00000000-0005-0000-0000-000013250000}"/>
    <cellStyle name="Comma 2 4 2 6 3 2 2 3" xfId="22779" xr:uid="{00000000-0005-0000-0000-000014250000}"/>
    <cellStyle name="Comma 2 4 2 6 3 2 2 3 2" xfId="53603" xr:uid="{00000000-0005-0000-0000-000015250000}"/>
    <cellStyle name="Comma 2 4 2 6 3 2 2 4" xfId="38193" xr:uid="{00000000-0005-0000-0000-000016250000}"/>
    <cellStyle name="Comma 2 4 2 6 3 2 3" xfId="11374" xr:uid="{00000000-0005-0000-0000-000017250000}"/>
    <cellStyle name="Comma 2 4 2 6 3 2 3 2" xfId="26785" xr:uid="{00000000-0005-0000-0000-000018250000}"/>
    <cellStyle name="Comma 2 4 2 6 3 2 3 2 2" xfId="57609" xr:uid="{00000000-0005-0000-0000-000019250000}"/>
    <cellStyle name="Comma 2 4 2 6 3 2 3 3" xfId="42199" xr:uid="{00000000-0005-0000-0000-00001A250000}"/>
    <cellStyle name="Comma 2 4 2 6 3 2 4" xfId="18976" xr:uid="{00000000-0005-0000-0000-00001B250000}"/>
    <cellStyle name="Comma 2 4 2 6 3 2 4 2" xfId="49800" xr:uid="{00000000-0005-0000-0000-00001C250000}"/>
    <cellStyle name="Comma 2 4 2 6 3 2 5" xfId="34390" xr:uid="{00000000-0005-0000-0000-00001D250000}"/>
    <cellStyle name="Comma 2 4 2 6 3 3" xfId="5468" xr:uid="{00000000-0005-0000-0000-00001E250000}"/>
    <cellStyle name="Comma 2 4 2 6 3 3 2" xfId="13278" xr:uid="{00000000-0005-0000-0000-00001F250000}"/>
    <cellStyle name="Comma 2 4 2 6 3 3 2 2" xfId="28689" xr:uid="{00000000-0005-0000-0000-000020250000}"/>
    <cellStyle name="Comma 2 4 2 6 3 3 2 2 2" xfId="59513" xr:uid="{00000000-0005-0000-0000-000021250000}"/>
    <cellStyle name="Comma 2 4 2 6 3 3 2 3" xfId="44103" xr:uid="{00000000-0005-0000-0000-000022250000}"/>
    <cellStyle name="Comma 2 4 2 6 3 3 3" xfId="20880" xr:uid="{00000000-0005-0000-0000-000023250000}"/>
    <cellStyle name="Comma 2 4 2 6 3 3 3 2" xfId="51704" xr:uid="{00000000-0005-0000-0000-000024250000}"/>
    <cellStyle name="Comma 2 4 2 6 3 3 4" xfId="36294" xr:uid="{00000000-0005-0000-0000-000025250000}"/>
    <cellStyle name="Comma 2 4 2 6 3 4" xfId="9475" xr:uid="{00000000-0005-0000-0000-000026250000}"/>
    <cellStyle name="Comma 2 4 2 6 3 4 2" xfId="24886" xr:uid="{00000000-0005-0000-0000-000027250000}"/>
    <cellStyle name="Comma 2 4 2 6 3 4 2 2" xfId="55710" xr:uid="{00000000-0005-0000-0000-000028250000}"/>
    <cellStyle name="Comma 2 4 2 6 3 4 3" xfId="40300" xr:uid="{00000000-0005-0000-0000-000029250000}"/>
    <cellStyle name="Comma 2 4 2 6 3 5" xfId="17077" xr:uid="{00000000-0005-0000-0000-00002A250000}"/>
    <cellStyle name="Comma 2 4 2 6 3 5 2" xfId="47901" xr:uid="{00000000-0005-0000-0000-00002B250000}"/>
    <cellStyle name="Comma 2 4 2 6 3 6" xfId="32491" xr:uid="{00000000-0005-0000-0000-00002C250000}"/>
    <cellStyle name="Comma 2 4 2 6 4" xfId="2298" xr:uid="{00000000-0005-0000-0000-00002D250000}"/>
    <cellStyle name="Comma 2 4 2 6 4 2" xfId="6101" xr:uid="{00000000-0005-0000-0000-00002E250000}"/>
    <cellStyle name="Comma 2 4 2 6 4 2 2" xfId="13911" xr:uid="{00000000-0005-0000-0000-00002F250000}"/>
    <cellStyle name="Comma 2 4 2 6 4 2 2 2" xfId="29322" xr:uid="{00000000-0005-0000-0000-000030250000}"/>
    <cellStyle name="Comma 2 4 2 6 4 2 2 2 2" xfId="60146" xr:uid="{00000000-0005-0000-0000-000031250000}"/>
    <cellStyle name="Comma 2 4 2 6 4 2 2 3" xfId="44736" xr:uid="{00000000-0005-0000-0000-000032250000}"/>
    <cellStyle name="Comma 2 4 2 6 4 2 3" xfId="21513" xr:uid="{00000000-0005-0000-0000-000033250000}"/>
    <cellStyle name="Comma 2 4 2 6 4 2 3 2" xfId="52337" xr:uid="{00000000-0005-0000-0000-000034250000}"/>
    <cellStyle name="Comma 2 4 2 6 4 2 4" xfId="36927" xr:uid="{00000000-0005-0000-0000-000035250000}"/>
    <cellStyle name="Comma 2 4 2 6 4 3" xfId="10108" xr:uid="{00000000-0005-0000-0000-000036250000}"/>
    <cellStyle name="Comma 2 4 2 6 4 3 2" xfId="25519" xr:uid="{00000000-0005-0000-0000-000037250000}"/>
    <cellStyle name="Comma 2 4 2 6 4 3 2 2" xfId="56343" xr:uid="{00000000-0005-0000-0000-000038250000}"/>
    <cellStyle name="Comma 2 4 2 6 4 3 3" xfId="40933" xr:uid="{00000000-0005-0000-0000-000039250000}"/>
    <cellStyle name="Comma 2 4 2 6 4 4" xfId="17710" xr:uid="{00000000-0005-0000-0000-00003A250000}"/>
    <cellStyle name="Comma 2 4 2 6 4 4 2" xfId="48534" xr:uid="{00000000-0005-0000-0000-00003B250000}"/>
    <cellStyle name="Comma 2 4 2 6 4 5" xfId="33124" xr:uid="{00000000-0005-0000-0000-00003C250000}"/>
    <cellStyle name="Comma 2 4 2 6 5" xfId="4202" xr:uid="{00000000-0005-0000-0000-00003D250000}"/>
    <cellStyle name="Comma 2 4 2 6 5 2" xfId="12012" xr:uid="{00000000-0005-0000-0000-00003E250000}"/>
    <cellStyle name="Comma 2 4 2 6 5 2 2" xfId="27423" xr:uid="{00000000-0005-0000-0000-00003F250000}"/>
    <cellStyle name="Comma 2 4 2 6 5 2 2 2" xfId="58247" xr:uid="{00000000-0005-0000-0000-000040250000}"/>
    <cellStyle name="Comma 2 4 2 6 5 2 3" xfId="42837" xr:uid="{00000000-0005-0000-0000-000041250000}"/>
    <cellStyle name="Comma 2 4 2 6 5 3" xfId="19614" xr:uid="{00000000-0005-0000-0000-000042250000}"/>
    <cellStyle name="Comma 2 4 2 6 5 3 2" xfId="50438" xr:uid="{00000000-0005-0000-0000-000043250000}"/>
    <cellStyle name="Comma 2 4 2 6 5 4" xfId="35028" xr:uid="{00000000-0005-0000-0000-000044250000}"/>
    <cellStyle name="Comma 2 4 2 6 6" xfId="8209" xr:uid="{00000000-0005-0000-0000-000045250000}"/>
    <cellStyle name="Comma 2 4 2 6 6 2" xfId="23620" xr:uid="{00000000-0005-0000-0000-000046250000}"/>
    <cellStyle name="Comma 2 4 2 6 6 2 2" xfId="54444" xr:uid="{00000000-0005-0000-0000-000047250000}"/>
    <cellStyle name="Comma 2 4 2 6 6 3" xfId="39034" xr:uid="{00000000-0005-0000-0000-000048250000}"/>
    <cellStyle name="Comma 2 4 2 6 7" xfId="15811" xr:uid="{00000000-0005-0000-0000-000049250000}"/>
    <cellStyle name="Comma 2 4 2 6 7 2" xfId="46635" xr:uid="{00000000-0005-0000-0000-00004A250000}"/>
    <cellStyle name="Comma 2 4 2 6 8" xfId="31225" xr:uid="{00000000-0005-0000-0000-00004B250000}"/>
    <cellStyle name="Comma 2 4 2 7" xfId="819" xr:uid="{00000000-0005-0000-0000-00004C250000}"/>
    <cellStyle name="Comma 2 4 2 7 2" xfId="2718" xr:uid="{00000000-0005-0000-0000-00004D250000}"/>
    <cellStyle name="Comma 2 4 2 7 2 2" xfId="6521" xr:uid="{00000000-0005-0000-0000-00004E250000}"/>
    <cellStyle name="Comma 2 4 2 7 2 2 2" xfId="14331" xr:uid="{00000000-0005-0000-0000-00004F250000}"/>
    <cellStyle name="Comma 2 4 2 7 2 2 2 2" xfId="29742" xr:uid="{00000000-0005-0000-0000-000050250000}"/>
    <cellStyle name="Comma 2 4 2 7 2 2 2 2 2" xfId="60566" xr:uid="{00000000-0005-0000-0000-000051250000}"/>
    <cellStyle name="Comma 2 4 2 7 2 2 2 3" xfId="45156" xr:uid="{00000000-0005-0000-0000-000052250000}"/>
    <cellStyle name="Comma 2 4 2 7 2 2 3" xfId="21933" xr:uid="{00000000-0005-0000-0000-000053250000}"/>
    <cellStyle name="Comma 2 4 2 7 2 2 3 2" xfId="52757" xr:uid="{00000000-0005-0000-0000-000054250000}"/>
    <cellStyle name="Comma 2 4 2 7 2 2 4" xfId="37347" xr:uid="{00000000-0005-0000-0000-000055250000}"/>
    <cellStyle name="Comma 2 4 2 7 2 3" xfId="10528" xr:uid="{00000000-0005-0000-0000-000056250000}"/>
    <cellStyle name="Comma 2 4 2 7 2 3 2" xfId="25939" xr:uid="{00000000-0005-0000-0000-000057250000}"/>
    <cellStyle name="Comma 2 4 2 7 2 3 2 2" xfId="56763" xr:uid="{00000000-0005-0000-0000-000058250000}"/>
    <cellStyle name="Comma 2 4 2 7 2 3 3" xfId="41353" xr:uid="{00000000-0005-0000-0000-000059250000}"/>
    <cellStyle name="Comma 2 4 2 7 2 4" xfId="18130" xr:uid="{00000000-0005-0000-0000-00005A250000}"/>
    <cellStyle name="Comma 2 4 2 7 2 4 2" xfId="48954" xr:uid="{00000000-0005-0000-0000-00005B250000}"/>
    <cellStyle name="Comma 2 4 2 7 2 5" xfId="33544" xr:uid="{00000000-0005-0000-0000-00005C250000}"/>
    <cellStyle name="Comma 2 4 2 7 3" xfId="4622" xr:uid="{00000000-0005-0000-0000-00005D250000}"/>
    <cellStyle name="Comma 2 4 2 7 3 2" xfId="12432" xr:uid="{00000000-0005-0000-0000-00005E250000}"/>
    <cellStyle name="Comma 2 4 2 7 3 2 2" xfId="27843" xr:uid="{00000000-0005-0000-0000-00005F250000}"/>
    <cellStyle name="Comma 2 4 2 7 3 2 2 2" xfId="58667" xr:uid="{00000000-0005-0000-0000-000060250000}"/>
    <cellStyle name="Comma 2 4 2 7 3 2 3" xfId="43257" xr:uid="{00000000-0005-0000-0000-000061250000}"/>
    <cellStyle name="Comma 2 4 2 7 3 3" xfId="20034" xr:uid="{00000000-0005-0000-0000-000062250000}"/>
    <cellStyle name="Comma 2 4 2 7 3 3 2" xfId="50858" xr:uid="{00000000-0005-0000-0000-000063250000}"/>
    <cellStyle name="Comma 2 4 2 7 3 4" xfId="35448" xr:uid="{00000000-0005-0000-0000-000064250000}"/>
    <cellStyle name="Comma 2 4 2 7 4" xfId="8629" xr:uid="{00000000-0005-0000-0000-000065250000}"/>
    <cellStyle name="Comma 2 4 2 7 4 2" xfId="24040" xr:uid="{00000000-0005-0000-0000-000066250000}"/>
    <cellStyle name="Comma 2 4 2 7 4 2 2" xfId="54864" xr:uid="{00000000-0005-0000-0000-000067250000}"/>
    <cellStyle name="Comma 2 4 2 7 4 3" xfId="39454" xr:uid="{00000000-0005-0000-0000-000068250000}"/>
    <cellStyle name="Comma 2 4 2 7 5" xfId="16231" xr:uid="{00000000-0005-0000-0000-000069250000}"/>
    <cellStyle name="Comma 2 4 2 7 5 2" xfId="47055" xr:uid="{00000000-0005-0000-0000-00006A250000}"/>
    <cellStyle name="Comma 2 4 2 7 6" xfId="31645" xr:uid="{00000000-0005-0000-0000-00006B250000}"/>
    <cellStyle name="Comma 2 4 2 8" xfId="1452" xr:uid="{00000000-0005-0000-0000-00006C250000}"/>
    <cellStyle name="Comma 2 4 2 8 2" xfId="3351" xr:uid="{00000000-0005-0000-0000-00006D250000}"/>
    <cellStyle name="Comma 2 4 2 8 2 2" xfId="7154" xr:uid="{00000000-0005-0000-0000-00006E250000}"/>
    <cellStyle name="Comma 2 4 2 8 2 2 2" xfId="14964" xr:uid="{00000000-0005-0000-0000-00006F250000}"/>
    <cellStyle name="Comma 2 4 2 8 2 2 2 2" xfId="30375" xr:uid="{00000000-0005-0000-0000-000070250000}"/>
    <cellStyle name="Comma 2 4 2 8 2 2 2 2 2" xfId="61199" xr:uid="{00000000-0005-0000-0000-000071250000}"/>
    <cellStyle name="Comma 2 4 2 8 2 2 2 3" xfId="45789" xr:uid="{00000000-0005-0000-0000-000072250000}"/>
    <cellStyle name="Comma 2 4 2 8 2 2 3" xfId="22566" xr:uid="{00000000-0005-0000-0000-000073250000}"/>
    <cellStyle name="Comma 2 4 2 8 2 2 3 2" xfId="53390" xr:uid="{00000000-0005-0000-0000-000074250000}"/>
    <cellStyle name="Comma 2 4 2 8 2 2 4" xfId="37980" xr:uid="{00000000-0005-0000-0000-000075250000}"/>
    <cellStyle name="Comma 2 4 2 8 2 3" xfId="11161" xr:uid="{00000000-0005-0000-0000-000076250000}"/>
    <cellStyle name="Comma 2 4 2 8 2 3 2" xfId="26572" xr:uid="{00000000-0005-0000-0000-000077250000}"/>
    <cellStyle name="Comma 2 4 2 8 2 3 2 2" xfId="57396" xr:uid="{00000000-0005-0000-0000-000078250000}"/>
    <cellStyle name="Comma 2 4 2 8 2 3 3" xfId="41986" xr:uid="{00000000-0005-0000-0000-000079250000}"/>
    <cellStyle name="Comma 2 4 2 8 2 4" xfId="18763" xr:uid="{00000000-0005-0000-0000-00007A250000}"/>
    <cellStyle name="Comma 2 4 2 8 2 4 2" xfId="49587" xr:uid="{00000000-0005-0000-0000-00007B250000}"/>
    <cellStyle name="Comma 2 4 2 8 2 5" xfId="34177" xr:uid="{00000000-0005-0000-0000-00007C250000}"/>
    <cellStyle name="Comma 2 4 2 8 3" xfId="5255" xr:uid="{00000000-0005-0000-0000-00007D250000}"/>
    <cellStyle name="Comma 2 4 2 8 3 2" xfId="13065" xr:uid="{00000000-0005-0000-0000-00007E250000}"/>
    <cellStyle name="Comma 2 4 2 8 3 2 2" xfId="28476" xr:uid="{00000000-0005-0000-0000-00007F250000}"/>
    <cellStyle name="Comma 2 4 2 8 3 2 2 2" xfId="59300" xr:uid="{00000000-0005-0000-0000-000080250000}"/>
    <cellStyle name="Comma 2 4 2 8 3 2 3" xfId="43890" xr:uid="{00000000-0005-0000-0000-000081250000}"/>
    <cellStyle name="Comma 2 4 2 8 3 3" xfId="20667" xr:uid="{00000000-0005-0000-0000-000082250000}"/>
    <cellStyle name="Comma 2 4 2 8 3 3 2" xfId="51491" xr:uid="{00000000-0005-0000-0000-000083250000}"/>
    <cellStyle name="Comma 2 4 2 8 3 4" xfId="36081" xr:uid="{00000000-0005-0000-0000-000084250000}"/>
    <cellStyle name="Comma 2 4 2 8 4" xfId="9262" xr:uid="{00000000-0005-0000-0000-000085250000}"/>
    <cellStyle name="Comma 2 4 2 8 4 2" xfId="24673" xr:uid="{00000000-0005-0000-0000-000086250000}"/>
    <cellStyle name="Comma 2 4 2 8 4 2 2" xfId="55497" xr:uid="{00000000-0005-0000-0000-000087250000}"/>
    <cellStyle name="Comma 2 4 2 8 4 3" xfId="40087" xr:uid="{00000000-0005-0000-0000-000088250000}"/>
    <cellStyle name="Comma 2 4 2 8 5" xfId="16864" xr:uid="{00000000-0005-0000-0000-000089250000}"/>
    <cellStyle name="Comma 2 4 2 8 5 2" xfId="47688" xr:uid="{00000000-0005-0000-0000-00008A250000}"/>
    <cellStyle name="Comma 2 4 2 8 6" xfId="32278" xr:uid="{00000000-0005-0000-0000-00008B250000}"/>
    <cellStyle name="Comma 2 4 2 9" xfId="2085" xr:uid="{00000000-0005-0000-0000-00008C250000}"/>
    <cellStyle name="Comma 2 4 2 9 2" xfId="5888" xr:uid="{00000000-0005-0000-0000-00008D250000}"/>
    <cellStyle name="Comma 2 4 2 9 2 2" xfId="13698" xr:uid="{00000000-0005-0000-0000-00008E250000}"/>
    <cellStyle name="Comma 2 4 2 9 2 2 2" xfId="29109" xr:uid="{00000000-0005-0000-0000-00008F250000}"/>
    <cellStyle name="Comma 2 4 2 9 2 2 2 2" xfId="59933" xr:uid="{00000000-0005-0000-0000-000090250000}"/>
    <cellStyle name="Comma 2 4 2 9 2 2 3" xfId="44523" xr:uid="{00000000-0005-0000-0000-000091250000}"/>
    <cellStyle name="Comma 2 4 2 9 2 3" xfId="21300" xr:uid="{00000000-0005-0000-0000-000092250000}"/>
    <cellStyle name="Comma 2 4 2 9 2 3 2" xfId="52124" xr:uid="{00000000-0005-0000-0000-000093250000}"/>
    <cellStyle name="Comma 2 4 2 9 2 4" xfId="36714" xr:uid="{00000000-0005-0000-0000-000094250000}"/>
    <cellStyle name="Comma 2 4 2 9 3" xfId="9895" xr:uid="{00000000-0005-0000-0000-000095250000}"/>
    <cellStyle name="Comma 2 4 2 9 3 2" xfId="25306" xr:uid="{00000000-0005-0000-0000-000096250000}"/>
    <cellStyle name="Comma 2 4 2 9 3 2 2" xfId="56130" xr:uid="{00000000-0005-0000-0000-000097250000}"/>
    <cellStyle name="Comma 2 4 2 9 3 3" xfId="40720" xr:uid="{00000000-0005-0000-0000-000098250000}"/>
    <cellStyle name="Comma 2 4 2 9 4" xfId="17497" xr:uid="{00000000-0005-0000-0000-000099250000}"/>
    <cellStyle name="Comma 2 4 2 9 4 2" xfId="48321" xr:uid="{00000000-0005-0000-0000-00009A250000}"/>
    <cellStyle name="Comma 2 4 2 9 5" xfId="32911" xr:uid="{00000000-0005-0000-0000-00009B250000}"/>
    <cellStyle name="Comma 2 4 3" xfId="250" xr:uid="{00000000-0005-0000-0000-00009C250000}"/>
    <cellStyle name="Comma 2 4 3 10" xfId="7852" xr:uid="{00000000-0005-0000-0000-00009D250000}"/>
    <cellStyle name="Comma 2 4 3 10 2" xfId="23263" xr:uid="{00000000-0005-0000-0000-00009E250000}"/>
    <cellStyle name="Comma 2 4 3 10 2 2" xfId="54087" xr:uid="{00000000-0005-0000-0000-00009F250000}"/>
    <cellStyle name="Comma 2 4 3 10 3" xfId="38677" xr:uid="{00000000-0005-0000-0000-0000A0250000}"/>
    <cellStyle name="Comma 2 4 3 11" xfId="15663" xr:uid="{00000000-0005-0000-0000-0000A1250000}"/>
    <cellStyle name="Comma 2 4 3 11 2" xfId="46487" xr:uid="{00000000-0005-0000-0000-0000A2250000}"/>
    <cellStyle name="Comma 2 4 3 12" xfId="31077" xr:uid="{00000000-0005-0000-0000-0000A3250000}"/>
    <cellStyle name="Comma 2 4 3 2" xfId="332" xr:uid="{00000000-0005-0000-0000-0000A4250000}"/>
    <cellStyle name="Comma 2 4 3 2 10" xfId="15745" xr:uid="{00000000-0005-0000-0000-0000A5250000}"/>
    <cellStyle name="Comma 2 4 3 2 10 2" xfId="46569" xr:uid="{00000000-0005-0000-0000-0000A6250000}"/>
    <cellStyle name="Comma 2 4 3 2 11" xfId="31159" xr:uid="{00000000-0005-0000-0000-0000A7250000}"/>
    <cellStyle name="Comma 2 4 3 2 2" xfId="755" xr:uid="{00000000-0005-0000-0000-0000A8250000}"/>
    <cellStyle name="Comma 2 4 3 2 2 2" xfId="1388" xr:uid="{00000000-0005-0000-0000-0000A9250000}"/>
    <cellStyle name="Comma 2 4 3 2 2 2 2" xfId="3287" xr:uid="{00000000-0005-0000-0000-0000AA250000}"/>
    <cellStyle name="Comma 2 4 3 2 2 2 2 2" xfId="7090" xr:uid="{00000000-0005-0000-0000-0000AB250000}"/>
    <cellStyle name="Comma 2 4 3 2 2 2 2 2 2" xfId="14900" xr:uid="{00000000-0005-0000-0000-0000AC250000}"/>
    <cellStyle name="Comma 2 4 3 2 2 2 2 2 2 2" xfId="30311" xr:uid="{00000000-0005-0000-0000-0000AD250000}"/>
    <cellStyle name="Comma 2 4 3 2 2 2 2 2 2 2 2" xfId="61135" xr:uid="{00000000-0005-0000-0000-0000AE250000}"/>
    <cellStyle name="Comma 2 4 3 2 2 2 2 2 2 3" xfId="45725" xr:uid="{00000000-0005-0000-0000-0000AF250000}"/>
    <cellStyle name="Comma 2 4 3 2 2 2 2 2 3" xfId="22502" xr:uid="{00000000-0005-0000-0000-0000B0250000}"/>
    <cellStyle name="Comma 2 4 3 2 2 2 2 2 3 2" xfId="53326" xr:uid="{00000000-0005-0000-0000-0000B1250000}"/>
    <cellStyle name="Comma 2 4 3 2 2 2 2 2 4" xfId="37916" xr:uid="{00000000-0005-0000-0000-0000B2250000}"/>
    <cellStyle name="Comma 2 4 3 2 2 2 2 3" xfId="11097" xr:uid="{00000000-0005-0000-0000-0000B3250000}"/>
    <cellStyle name="Comma 2 4 3 2 2 2 2 3 2" xfId="26508" xr:uid="{00000000-0005-0000-0000-0000B4250000}"/>
    <cellStyle name="Comma 2 4 3 2 2 2 2 3 2 2" xfId="57332" xr:uid="{00000000-0005-0000-0000-0000B5250000}"/>
    <cellStyle name="Comma 2 4 3 2 2 2 2 3 3" xfId="41922" xr:uid="{00000000-0005-0000-0000-0000B6250000}"/>
    <cellStyle name="Comma 2 4 3 2 2 2 2 4" xfId="18699" xr:uid="{00000000-0005-0000-0000-0000B7250000}"/>
    <cellStyle name="Comma 2 4 3 2 2 2 2 4 2" xfId="49523" xr:uid="{00000000-0005-0000-0000-0000B8250000}"/>
    <cellStyle name="Comma 2 4 3 2 2 2 2 5" xfId="34113" xr:uid="{00000000-0005-0000-0000-0000B9250000}"/>
    <cellStyle name="Comma 2 4 3 2 2 2 3" xfId="5191" xr:uid="{00000000-0005-0000-0000-0000BA250000}"/>
    <cellStyle name="Comma 2 4 3 2 2 2 3 2" xfId="13001" xr:uid="{00000000-0005-0000-0000-0000BB250000}"/>
    <cellStyle name="Comma 2 4 3 2 2 2 3 2 2" xfId="28412" xr:uid="{00000000-0005-0000-0000-0000BC250000}"/>
    <cellStyle name="Comma 2 4 3 2 2 2 3 2 2 2" xfId="59236" xr:uid="{00000000-0005-0000-0000-0000BD250000}"/>
    <cellStyle name="Comma 2 4 3 2 2 2 3 2 3" xfId="43826" xr:uid="{00000000-0005-0000-0000-0000BE250000}"/>
    <cellStyle name="Comma 2 4 3 2 2 2 3 3" xfId="20603" xr:uid="{00000000-0005-0000-0000-0000BF250000}"/>
    <cellStyle name="Comma 2 4 3 2 2 2 3 3 2" xfId="51427" xr:uid="{00000000-0005-0000-0000-0000C0250000}"/>
    <cellStyle name="Comma 2 4 3 2 2 2 3 4" xfId="36017" xr:uid="{00000000-0005-0000-0000-0000C1250000}"/>
    <cellStyle name="Comma 2 4 3 2 2 2 4" xfId="9198" xr:uid="{00000000-0005-0000-0000-0000C2250000}"/>
    <cellStyle name="Comma 2 4 3 2 2 2 4 2" xfId="24609" xr:uid="{00000000-0005-0000-0000-0000C3250000}"/>
    <cellStyle name="Comma 2 4 3 2 2 2 4 2 2" xfId="55433" xr:uid="{00000000-0005-0000-0000-0000C4250000}"/>
    <cellStyle name="Comma 2 4 3 2 2 2 4 3" xfId="40023" xr:uid="{00000000-0005-0000-0000-0000C5250000}"/>
    <cellStyle name="Comma 2 4 3 2 2 2 5" xfId="16800" xr:uid="{00000000-0005-0000-0000-0000C6250000}"/>
    <cellStyle name="Comma 2 4 3 2 2 2 5 2" xfId="47624" xr:uid="{00000000-0005-0000-0000-0000C7250000}"/>
    <cellStyle name="Comma 2 4 3 2 2 2 6" xfId="32214" xr:uid="{00000000-0005-0000-0000-0000C8250000}"/>
    <cellStyle name="Comma 2 4 3 2 2 3" xfId="2021" xr:uid="{00000000-0005-0000-0000-0000C9250000}"/>
    <cellStyle name="Comma 2 4 3 2 2 3 2" xfId="3920" xr:uid="{00000000-0005-0000-0000-0000CA250000}"/>
    <cellStyle name="Comma 2 4 3 2 2 3 2 2" xfId="7723" xr:uid="{00000000-0005-0000-0000-0000CB250000}"/>
    <cellStyle name="Comma 2 4 3 2 2 3 2 2 2" xfId="15533" xr:uid="{00000000-0005-0000-0000-0000CC250000}"/>
    <cellStyle name="Comma 2 4 3 2 2 3 2 2 2 2" xfId="30944" xr:uid="{00000000-0005-0000-0000-0000CD250000}"/>
    <cellStyle name="Comma 2 4 3 2 2 3 2 2 2 2 2" xfId="61768" xr:uid="{00000000-0005-0000-0000-0000CE250000}"/>
    <cellStyle name="Comma 2 4 3 2 2 3 2 2 2 3" xfId="46358" xr:uid="{00000000-0005-0000-0000-0000CF250000}"/>
    <cellStyle name="Comma 2 4 3 2 2 3 2 2 3" xfId="23135" xr:uid="{00000000-0005-0000-0000-0000D0250000}"/>
    <cellStyle name="Comma 2 4 3 2 2 3 2 2 3 2" xfId="53959" xr:uid="{00000000-0005-0000-0000-0000D1250000}"/>
    <cellStyle name="Comma 2 4 3 2 2 3 2 2 4" xfId="38549" xr:uid="{00000000-0005-0000-0000-0000D2250000}"/>
    <cellStyle name="Comma 2 4 3 2 2 3 2 3" xfId="11730" xr:uid="{00000000-0005-0000-0000-0000D3250000}"/>
    <cellStyle name="Comma 2 4 3 2 2 3 2 3 2" xfId="27141" xr:uid="{00000000-0005-0000-0000-0000D4250000}"/>
    <cellStyle name="Comma 2 4 3 2 2 3 2 3 2 2" xfId="57965" xr:uid="{00000000-0005-0000-0000-0000D5250000}"/>
    <cellStyle name="Comma 2 4 3 2 2 3 2 3 3" xfId="42555" xr:uid="{00000000-0005-0000-0000-0000D6250000}"/>
    <cellStyle name="Comma 2 4 3 2 2 3 2 4" xfId="19332" xr:uid="{00000000-0005-0000-0000-0000D7250000}"/>
    <cellStyle name="Comma 2 4 3 2 2 3 2 4 2" xfId="50156" xr:uid="{00000000-0005-0000-0000-0000D8250000}"/>
    <cellStyle name="Comma 2 4 3 2 2 3 2 5" xfId="34746" xr:uid="{00000000-0005-0000-0000-0000D9250000}"/>
    <cellStyle name="Comma 2 4 3 2 2 3 3" xfId="5824" xr:uid="{00000000-0005-0000-0000-0000DA250000}"/>
    <cellStyle name="Comma 2 4 3 2 2 3 3 2" xfId="13634" xr:uid="{00000000-0005-0000-0000-0000DB250000}"/>
    <cellStyle name="Comma 2 4 3 2 2 3 3 2 2" xfId="29045" xr:uid="{00000000-0005-0000-0000-0000DC250000}"/>
    <cellStyle name="Comma 2 4 3 2 2 3 3 2 2 2" xfId="59869" xr:uid="{00000000-0005-0000-0000-0000DD250000}"/>
    <cellStyle name="Comma 2 4 3 2 2 3 3 2 3" xfId="44459" xr:uid="{00000000-0005-0000-0000-0000DE250000}"/>
    <cellStyle name="Comma 2 4 3 2 2 3 3 3" xfId="21236" xr:uid="{00000000-0005-0000-0000-0000DF250000}"/>
    <cellStyle name="Comma 2 4 3 2 2 3 3 3 2" xfId="52060" xr:uid="{00000000-0005-0000-0000-0000E0250000}"/>
    <cellStyle name="Comma 2 4 3 2 2 3 3 4" xfId="36650" xr:uid="{00000000-0005-0000-0000-0000E1250000}"/>
    <cellStyle name="Comma 2 4 3 2 2 3 4" xfId="9831" xr:uid="{00000000-0005-0000-0000-0000E2250000}"/>
    <cellStyle name="Comma 2 4 3 2 2 3 4 2" xfId="25242" xr:uid="{00000000-0005-0000-0000-0000E3250000}"/>
    <cellStyle name="Comma 2 4 3 2 2 3 4 2 2" xfId="56066" xr:uid="{00000000-0005-0000-0000-0000E4250000}"/>
    <cellStyle name="Comma 2 4 3 2 2 3 4 3" xfId="40656" xr:uid="{00000000-0005-0000-0000-0000E5250000}"/>
    <cellStyle name="Comma 2 4 3 2 2 3 5" xfId="17433" xr:uid="{00000000-0005-0000-0000-0000E6250000}"/>
    <cellStyle name="Comma 2 4 3 2 2 3 5 2" xfId="48257" xr:uid="{00000000-0005-0000-0000-0000E7250000}"/>
    <cellStyle name="Comma 2 4 3 2 2 3 6" xfId="32847" xr:uid="{00000000-0005-0000-0000-0000E8250000}"/>
    <cellStyle name="Comma 2 4 3 2 2 4" xfId="2654" xr:uid="{00000000-0005-0000-0000-0000E9250000}"/>
    <cellStyle name="Comma 2 4 3 2 2 4 2" xfId="6457" xr:uid="{00000000-0005-0000-0000-0000EA250000}"/>
    <cellStyle name="Comma 2 4 3 2 2 4 2 2" xfId="14267" xr:uid="{00000000-0005-0000-0000-0000EB250000}"/>
    <cellStyle name="Comma 2 4 3 2 2 4 2 2 2" xfId="29678" xr:uid="{00000000-0005-0000-0000-0000EC250000}"/>
    <cellStyle name="Comma 2 4 3 2 2 4 2 2 2 2" xfId="60502" xr:uid="{00000000-0005-0000-0000-0000ED250000}"/>
    <cellStyle name="Comma 2 4 3 2 2 4 2 2 3" xfId="45092" xr:uid="{00000000-0005-0000-0000-0000EE250000}"/>
    <cellStyle name="Comma 2 4 3 2 2 4 2 3" xfId="21869" xr:uid="{00000000-0005-0000-0000-0000EF250000}"/>
    <cellStyle name="Comma 2 4 3 2 2 4 2 3 2" xfId="52693" xr:uid="{00000000-0005-0000-0000-0000F0250000}"/>
    <cellStyle name="Comma 2 4 3 2 2 4 2 4" xfId="37283" xr:uid="{00000000-0005-0000-0000-0000F1250000}"/>
    <cellStyle name="Comma 2 4 3 2 2 4 3" xfId="10464" xr:uid="{00000000-0005-0000-0000-0000F2250000}"/>
    <cellStyle name="Comma 2 4 3 2 2 4 3 2" xfId="25875" xr:uid="{00000000-0005-0000-0000-0000F3250000}"/>
    <cellStyle name="Comma 2 4 3 2 2 4 3 2 2" xfId="56699" xr:uid="{00000000-0005-0000-0000-0000F4250000}"/>
    <cellStyle name="Comma 2 4 3 2 2 4 3 3" xfId="41289" xr:uid="{00000000-0005-0000-0000-0000F5250000}"/>
    <cellStyle name="Comma 2 4 3 2 2 4 4" xfId="18066" xr:uid="{00000000-0005-0000-0000-0000F6250000}"/>
    <cellStyle name="Comma 2 4 3 2 2 4 4 2" xfId="48890" xr:uid="{00000000-0005-0000-0000-0000F7250000}"/>
    <cellStyle name="Comma 2 4 3 2 2 4 5" xfId="33480" xr:uid="{00000000-0005-0000-0000-0000F8250000}"/>
    <cellStyle name="Comma 2 4 3 2 2 5" xfId="4558" xr:uid="{00000000-0005-0000-0000-0000F9250000}"/>
    <cellStyle name="Comma 2 4 3 2 2 5 2" xfId="12368" xr:uid="{00000000-0005-0000-0000-0000FA250000}"/>
    <cellStyle name="Comma 2 4 3 2 2 5 2 2" xfId="27779" xr:uid="{00000000-0005-0000-0000-0000FB250000}"/>
    <cellStyle name="Comma 2 4 3 2 2 5 2 2 2" xfId="58603" xr:uid="{00000000-0005-0000-0000-0000FC250000}"/>
    <cellStyle name="Comma 2 4 3 2 2 5 2 3" xfId="43193" xr:uid="{00000000-0005-0000-0000-0000FD250000}"/>
    <cellStyle name="Comma 2 4 3 2 2 5 3" xfId="19970" xr:uid="{00000000-0005-0000-0000-0000FE250000}"/>
    <cellStyle name="Comma 2 4 3 2 2 5 3 2" xfId="50794" xr:uid="{00000000-0005-0000-0000-0000FF250000}"/>
    <cellStyle name="Comma 2 4 3 2 2 5 4" xfId="35384" xr:uid="{00000000-0005-0000-0000-000000260000}"/>
    <cellStyle name="Comma 2 4 3 2 2 6" xfId="8565" xr:uid="{00000000-0005-0000-0000-000001260000}"/>
    <cellStyle name="Comma 2 4 3 2 2 6 2" xfId="23976" xr:uid="{00000000-0005-0000-0000-000002260000}"/>
    <cellStyle name="Comma 2 4 3 2 2 6 2 2" xfId="54800" xr:uid="{00000000-0005-0000-0000-000003260000}"/>
    <cellStyle name="Comma 2 4 3 2 2 6 3" xfId="39390" xr:uid="{00000000-0005-0000-0000-000004260000}"/>
    <cellStyle name="Comma 2 4 3 2 2 7" xfId="16167" xr:uid="{00000000-0005-0000-0000-000005260000}"/>
    <cellStyle name="Comma 2 4 3 2 2 7 2" xfId="46991" xr:uid="{00000000-0005-0000-0000-000006260000}"/>
    <cellStyle name="Comma 2 4 3 2 2 8" xfId="31581" xr:uid="{00000000-0005-0000-0000-000007260000}"/>
    <cellStyle name="Comma 2 4 3 2 3" xfId="546" xr:uid="{00000000-0005-0000-0000-000008260000}"/>
    <cellStyle name="Comma 2 4 3 2 3 2" xfId="1179" xr:uid="{00000000-0005-0000-0000-000009260000}"/>
    <cellStyle name="Comma 2 4 3 2 3 2 2" xfId="3078" xr:uid="{00000000-0005-0000-0000-00000A260000}"/>
    <cellStyle name="Comma 2 4 3 2 3 2 2 2" xfId="6881" xr:uid="{00000000-0005-0000-0000-00000B260000}"/>
    <cellStyle name="Comma 2 4 3 2 3 2 2 2 2" xfId="14691" xr:uid="{00000000-0005-0000-0000-00000C260000}"/>
    <cellStyle name="Comma 2 4 3 2 3 2 2 2 2 2" xfId="30102" xr:uid="{00000000-0005-0000-0000-00000D260000}"/>
    <cellStyle name="Comma 2 4 3 2 3 2 2 2 2 2 2" xfId="60926" xr:uid="{00000000-0005-0000-0000-00000E260000}"/>
    <cellStyle name="Comma 2 4 3 2 3 2 2 2 2 3" xfId="45516" xr:uid="{00000000-0005-0000-0000-00000F260000}"/>
    <cellStyle name="Comma 2 4 3 2 3 2 2 2 3" xfId="22293" xr:uid="{00000000-0005-0000-0000-000010260000}"/>
    <cellStyle name="Comma 2 4 3 2 3 2 2 2 3 2" xfId="53117" xr:uid="{00000000-0005-0000-0000-000011260000}"/>
    <cellStyle name="Comma 2 4 3 2 3 2 2 2 4" xfId="37707" xr:uid="{00000000-0005-0000-0000-000012260000}"/>
    <cellStyle name="Comma 2 4 3 2 3 2 2 3" xfId="10888" xr:uid="{00000000-0005-0000-0000-000013260000}"/>
    <cellStyle name="Comma 2 4 3 2 3 2 2 3 2" xfId="26299" xr:uid="{00000000-0005-0000-0000-000014260000}"/>
    <cellStyle name="Comma 2 4 3 2 3 2 2 3 2 2" xfId="57123" xr:uid="{00000000-0005-0000-0000-000015260000}"/>
    <cellStyle name="Comma 2 4 3 2 3 2 2 3 3" xfId="41713" xr:uid="{00000000-0005-0000-0000-000016260000}"/>
    <cellStyle name="Comma 2 4 3 2 3 2 2 4" xfId="18490" xr:uid="{00000000-0005-0000-0000-000017260000}"/>
    <cellStyle name="Comma 2 4 3 2 3 2 2 4 2" xfId="49314" xr:uid="{00000000-0005-0000-0000-000018260000}"/>
    <cellStyle name="Comma 2 4 3 2 3 2 2 5" xfId="33904" xr:uid="{00000000-0005-0000-0000-000019260000}"/>
    <cellStyle name="Comma 2 4 3 2 3 2 3" xfId="4982" xr:uid="{00000000-0005-0000-0000-00001A260000}"/>
    <cellStyle name="Comma 2 4 3 2 3 2 3 2" xfId="12792" xr:uid="{00000000-0005-0000-0000-00001B260000}"/>
    <cellStyle name="Comma 2 4 3 2 3 2 3 2 2" xfId="28203" xr:uid="{00000000-0005-0000-0000-00001C260000}"/>
    <cellStyle name="Comma 2 4 3 2 3 2 3 2 2 2" xfId="59027" xr:uid="{00000000-0005-0000-0000-00001D260000}"/>
    <cellStyle name="Comma 2 4 3 2 3 2 3 2 3" xfId="43617" xr:uid="{00000000-0005-0000-0000-00001E260000}"/>
    <cellStyle name="Comma 2 4 3 2 3 2 3 3" xfId="20394" xr:uid="{00000000-0005-0000-0000-00001F260000}"/>
    <cellStyle name="Comma 2 4 3 2 3 2 3 3 2" xfId="51218" xr:uid="{00000000-0005-0000-0000-000020260000}"/>
    <cellStyle name="Comma 2 4 3 2 3 2 3 4" xfId="35808" xr:uid="{00000000-0005-0000-0000-000021260000}"/>
    <cellStyle name="Comma 2 4 3 2 3 2 4" xfId="8989" xr:uid="{00000000-0005-0000-0000-000022260000}"/>
    <cellStyle name="Comma 2 4 3 2 3 2 4 2" xfId="24400" xr:uid="{00000000-0005-0000-0000-000023260000}"/>
    <cellStyle name="Comma 2 4 3 2 3 2 4 2 2" xfId="55224" xr:uid="{00000000-0005-0000-0000-000024260000}"/>
    <cellStyle name="Comma 2 4 3 2 3 2 4 3" xfId="39814" xr:uid="{00000000-0005-0000-0000-000025260000}"/>
    <cellStyle name="Comma 2 4 3 2 3 2 5" xfId="16591" xr:uid="{00000000-0005-0000-0000-000026260000}"/>
    <cellStyle name="Comma 2 4 3 2 3 2 5 2" xfId="47415" xr:uid="{00000000-0005-0000-0000-000027260000}"/>
    <cellStyle name="Comma 2 4 3 2 3 2 6" xfId="32005" xr:uid="{00000000-0005-0000-0000-000028260000}"/>
    <cellStyle name="Comma 2 4 3 2 3 3" xfId="1812" xr:uid="{00000000-0005-0000-0000-000029260000}"/>
    <cellStyle name="Comma 2 4 3 2 3 3 2" xfId="3711" xr:uid="{00000000-0005-0000-0000-00002A260000}"/>
    <cellStyle name="Comma 2 4 3 2 3 3 2 2" xfId="7514" xr:uid="{00000000-0005-0000-0000-00002B260000}"/>
    <cellStyle name="Comma 2 4 3 2 3 3 2 2 2" xfId="15324" xr:uid="{00000000-0005-0000-0000-00002C260000}"/>
    <cellStyle name="Comma 2 4 3 2 3 3 2 2 2 2" xfId="30735" xr:uid="{00000000-0005-0000-0000-00002D260000}"/>
    <cellStyle name="Comma 2 4 3 2 3 3 2 2 2 2 2" xfId="61559" xr:uid="{00000000-0005-0000-0000-00002E260000}"/>
    <cellStyle name="Comma 2 4 3 2 3 3 2 2 2 3" xfId="46149" xr:uid="{00000000-0005-0000-0000-00002F260000}"/>
    <cellStyle name="Comma 2 4 3 2 3 3 2 2 3" xfId="22926" xr:uid="{00000000-0005-0000-0000-000030260000}"/>
    <cellStyle name="Comma 2 4 3 2 3 3 2 2 3 2" xfId="53750" xr:uid="{00000000-0005-0000-0000-000031260000}"/>
    <cellStyle name="Comma 2 4 3 2 3 3 2 2 4" xfId="38340" xr:uid="{00000000-0005-0000-0000-000032260000}"/>
    <cellStyle name="Comma 2 4 3 2 3 3 2 3" xfId="11521" xr:uid="{00000000-0005-0000-0000-000033260000}"/>
    <cellStyle name="Comma 2 4 3 2 3 3 2 3 2" xfId="26932" xr:uid="{00000000-0005-0000-0000-000034260000}"/>
    <cellStyle name="Comma 2 4 3 2 3 3 2 3 2 2" xfId="57756" xr:uid="{00000000-0005-0000-0000-000035260000}"/>
    <cellStyle name="Comma 2 4 3 2 3 3 2 3 3" xfId="42346" xr:uid="{00000000-0005-0000-0000-000036260000}"/>
    <cellStyle name="Comma 2 4 3 2 3 3 2 4" xfId="19123" xr:uid="{00000000-0005-0000-0000-000037260000}"/>
    <cellStyle name="Comma 2 4 3 2 3 3 2 4 2" xfId="49947" xr:uid="{00000000-0005-0000-0000-000038260000}"/>
    <cellStyle name="Comma 2 4 3 2 3 3 2 5" xfId="34537" xr:uid="{00000000-0005-0000-0000-000039260000}"/>
    <cellStyle name="Comma 2 4 3 2 3 3 3" xfId="5615" xr:uid="{00000000-0005-0000-0000-00003A260000}"/>
    <cellStyle name="Comma 2 4 3 2 3 3 3 2" xfId="13425" xr:uid="{00000000-0005-0000-0000-00003B260000}"/>
    <cellStyle name="Comma 2 4 3 2 3 3 3 2 2" xfId="28836" xr:uid="{00000000-0005-0000-0000-00003C260000}"/>
    <cellStyle name="Comma 2 4 3 2 3 3 3 2 2 2" xfId="59660" xr:uid="{00000000-0005-0000-0000-00003D260000}"/>
    <cellStyle name="Comma 2 4 3 2 3 3 3 2 3" xfId="44250" xr:uid="{00000000-0005-0000-0000-00003E260000}"/>
    <cellStyle name="Comma 2 4 3 2 3 3 3 3" xfId="21027" xr:uid="{00000000-0005-0000-0000-00003F260000}"/>
    <cellStyle name="Comma 2 4 3 2 3 3 3 3 2" xfId="51851" xr:uid="{00000000-0005-0000-0000-000040260000}"/>
    <cellStyle name="Comma 2 4 3 2 3 3 3 4" xfId="36441" xr:uid="{00000000-0005-0000-0000-000041260000}"/>
    <cellStyle name="Comma 2 4 3 2 3 3 4" xfId="9622" xr:uid="{00000000-0005-0000-0000-000042260000}"/>
    <cellStyle name="Comma 2 4 3 2 3 3 4 2" xfId="25033" xr:uid="{00000000-0005-0000-0000-000043260000}"/>
    <cellStyle name="Comma 2 4 3 2 3 3 4 2 2" xfId="55857" xr:uid="{00000000-0005-0000-0000-000044260000}"/>
    <cellStyle name="Comma 2 4 3 2 3 3 4 3" xfId="40447" xr:uid="{00000000-0005-0000-0000-000045260000}"/>
    <cellStyle name="Comma 2 4 3 2 3 3 5" xfId="17224" xr:uid="{00000000-0005-0000-0000-000046260000}"/>
    <cellStyle name="Comma 2 4 3 2 3 3 5 2" xfId="48048" xr:uid="{00000000-0005-0000-0000-000047260000}"/>
    <cellStyle name="Comma 2 4 3 2 3 3 6" xfId="32638" xr:uid="{00000000-0005-0000-0000-000048260000}"/>
    <cellStyle name="Comma 2 4 3 2 3 4" xfId="2445" xr:uid="{00000000-0005-0000-0000-000049260000}"/>
    <cellStyle name="Comma 2 4 3 2 3 4 2" xfId="6248" xr:uid="{00000000-0005-0000-0000-00004A260000}"/>
    <cellStyle name="Comma 2 4 3 2 3 4 2 2" xfId="14058" xr:uid="{00000000-0005-0000-0000-00004B260000}"/>
    <cellStyle name="Comma 2 4 3 2 3 4 2 2 2" xfId="29469" xr:uid="{00000000-0005-0000-0000-00004C260000}"/>
    <cellStyle name="Comma 2 4 3 2 3 4 2 2 2 2" xfId="60293" xr:uid="{00000000-0005-0000-0000-00004D260000}"/>
    <cellStyle name="Comma 2 4 3 2 3 4 2 2 3" xfId="44883" xr:uid="{00000000-0005-0000-0000-00004E260000}"/>
    <cellStyle name="Comma 2 4 3 2 3 4 2 3" xfId="21660" xr:uid="{00000000-0005-0000-0000-00004F260000}"/>
    <cellStyle name="Comma 2 4 3 2 3 4 2 3 2" xfId="52484" xr:uid="{00000000-0005-0000-0000-000050260000}"/>
    <cellStyle name="Comma 2 4 3 2 3 4 2 4" xfId="37074" xr:uid="{00000000-0005-0000-0000-000051260000}"/>
    <cellStyle name="Comma 2 4 3 2 3 4 3" xfId="10255" xr:uid="{00000000-0005-0000-0000-000052260000}"/>
    <cellStyle name="Comma 2 4 3 2 3 4 3 2" xfId="25666" xr:uid="{00000000-0005-0000-0000-000053260000}"/>
    <cellStyle name="Comma 2 4 3 2 3 4 3 2 2" xfId="56490" xr:uid="{00000000-0005-0000-0000-000054260000}"/>
    <cellStyle name="Comma 2 4 3 2 3 4 3 3" xfId="41080" xr:uid="{00000000-0005-0000-0000-000055260000}"/>
    <cellStyle name="Comma 2 4 3 2 3 4 4" xfId="17857" xr:uid="{00000000-0005-0000-0000-000056260000}"/>
    <cellStyle name="Comma 2 4 3 2 3 4 4 2" xfId="48681" xr:uid="{00000000-0005-0000-0000-000057260000}"/>
    <cellStyle name="Comma 2 4 3 2 3 4 5" xfId="33271" xr:uid="{00000000-0005-0000-0000-000058260000}"/>
    <cellStyle name="Comma 2 4 3 2 3 5" xfId="4349" xr:uid="{00000000-0005-0000-0000-000059260000}"/>
    <cellStyle name="Comma 2 4 3 2 3 5 2" xfId="12159" xr:uid="{00000000-0005-0000-0000-00005A260000}"/>
    <cellStyle name="Comma 2 4 3 2 3 5 2 2" xfId="27570" xr:uid="{00000000-0005-0000-0000-00005B260000}"/>
    <cellStyle name="Comma 2 4 3 2 3 5 2 2 2" xfId="58394" xr:uid="{00000000-0005-0000-0000-00005C260000}"/>
    <cellStyle name="Comma 2 4 3 2 3 5 2 3" xfId="42984" xr:uid="{00000000-0005-0000-0000-00005D260000}"/>
    <cellStyle name="Comma 2 4 3 2 3 5 3" xfId="19761" xr:uid="{00000000-0005-0000-0000-00005E260000}"/>
    <cellStyle name="Comma 2 4 3 2 3 5 3 2" xfId="50585" xr:uid="{00000000-0005-0000-0000-00005F260000}"/>
    <cellStyle name="Comma 2 4 3 2 3 5 4" xfId="35175" xr:uid="{00000000-0005-0000-0000-000060260000}"/>
    <cellStyle name="Comma 2 4 3 2 3 6" xfId="8356" xr:uid="{00000000-0005-0000-0000-000061260000}"/>
    <cellStyle name="Comma 2 4 3 2 3 6 2" xfId="23767" xr:uid="{00000000-0005-0000-0000-000062260000}"/>
    <cellStyle name="Comma 2 4 3 2 3 6 2 2" xfId="54591" xr:uid="{00000000-0005-0000-0000-000063260000}"/>
    <cellStyle name="Comma 2 4 3 2 3 6 3" xfId="39181" xr:uid="{00000000-0005-0000-0000-000064260000}"/>
    <cellStyle name="Comma 2 4 3 2 3 7" xfId="15958" xr:uid="{00000000-0005-0000-0000-000065260000}"/>
    <cellStyle name="Comma 2 4 3 2 3 7 2" xfId="46782" xr:uid="{00000000-0005-0000-0000-000066260000}"/>
    <cellStyle name="Comma 2 4 3 2 3 8" xfId="31372" xr:uid="{00000000-0005-0000-0000-000067260000}"/>
    <cellStyle name="Comma 2 4 3 2 4" xfId="966" xr:uid="{00000000-0005-0000-0000-000068260000}"/>
    <cellStyle name="Comma 2 4 3 2 4 2" xfId="2865" xr:uid="{00000000-0005-0000-0000-000069260000}"/>
    <cellStyle name="Comma 2 4 3 2 4 2 2" xfId="6668" xr:uid="{00000000-0005-0000-0000-00006A260000}"/>
    <cellStyle name="Comma 2 4 3 2 4 2 2 2" xfId="14478" xr:uid="{00000000-0005-0000-0000-00006B260000}"/>
    <cellStyle name="Comma 2 4 3 2 4 2 2 2 2" xfId="29889" xr:uid="{00000000-0005-0000-0000-00006C260000}"/>
    <cellStyle name="Comma 2 4 3 2 4 2 2 2 2 2" xfId="60713" xr:uid="{00000000-0005-0000-0000-00006D260000}"/>
    <cellStyle name="Comma 2 4 3 2 4 2 2 2 3" xfId="45303" xr:uid="{00000000-0005-0000-0000-00006E260000}"/>
    <cellStyle name="Comma 2 4 3 2 4 2 2 3" xfId="22080" xr:uid="{00000000-0005-0000-0000-00006F260000}"/>
    <cellStyle name="Comma 2 4 3 2 4 2 2 3 2" xfId="52904" xr:uid="{00000000-0005-0000-0000-000070260000}"/>
    <cellStyle name="Comma 2 4 3 2 4 2 2 4" xfId="37494" xr:uid="{00000000-0005-0000-0000-000071260000}"/>
    <cellStyle name="Comma 2 4 3 2 4 2 3" xfId="10675" xr:uid="{00000000-0005-0000-0000-000072260000}"/>
    <cellStyle name="Comma 2 4 3 2 4 2 3 2" xfId="26086" xr:uid="{00000000-0005-0000-0000-000073260000}"/>
    <cellStyle name="Comma 2 4 3 2 4 2 3 2 2" xfId="56910" xr:uid="{00000000-0005-0000-0000-000074260000}"/>
    <cellStyle name="Comma 2 4 3 2 4 2 3 3" xfId="41500" xr:uid="{00000000-0005-0000-0000-000075260000}"/>
    <cellStyle name="Comma 2 4 3 2 4 2 4" xfId="18277" xr:uid="{00000000-0005-0000-0000-000076260000}"/>
    <cellStyle name="Comma 2 4 3 2 4 2 4 2" xfId="49101" xr:uid="{00000000-0005-0000-0000-000077260000}"/>
    <cellStyle name="Comma 2 4 3 2 4 2 5" xfId="33691" xr:uid="{00000000-0005-0000-0000-000078260000}"/>
    <cellStyle name="Comma 2 4 3 2 4 3" xfId="4769" xr:uid="{00000000-0005-0000-0000-000079260000}"/>
    <cellStyle name="Comma 2 4 3 2 4 3 2" xfId="12579" xr:uid="{00000000-0005-0000-0000-00007A260000}"/>
    <cellStyle name="Comma 2 4 3 2 4 3 2 2" xfId="27990" xr:uid="{00000000-0005-0000-0000-00007B260000}"/>
    <cellStyle name="Comma 2 4 3 2 4 3 2 2 2" xfId="58814" xr:uid="{00000000-0005-0000-0000-00007C260000}"/>
    <cellStyle name="Comma 2 4 3 2 4 3 2 3" xfId="43404" xr:uid="{00000000-0005-0000-0000-00007D260000}"/>
    <cellStyle name="Comma 2 4 3 2 4 3 3" xfId="20181" xr:uid="{00000000-0005-0000-0000-00007E260000}"/>
    <cellStyle name="Comma 2 4 3 2 4 3 3 2" xfId="51005" xr:uid="{00000000-0005-0000-0000-00007F260000}"/>
    <cellStyle name="Comma 2 4 3 2 4 3 4" xfId="35595" xr:uid="{00000000-0005-0000-0000-000080260000}"/>
    <cellStyle name="Comma 2 4 3 2 4 4" xfId="8776" xr:uid="{00000000-0005-0000-0000-000081260000}"/>
    <cellStyle name="Comma 2 4 3 2 4 4 2" xfId="24187" xr:uid="{00000000-0005-0000-0000-000082260000}"/>
    <cellStyle name="Comma 2 4 3 2 4 4 2 2" xfId="55011" xr:uid="{00000000-0005-0000-0000-000083260000}"/>
    <cellStyle name="Comma 2 4 3 2 4 4 3" xfId="39601" xr:uid="{00000000-0005-0000-0000-000084260000}"/>
    <cellStyle name="Comma 2 4 3 2 4 5" xfId="16378" xr:uid="{00000000-0005-0000-0000-000085260000}"/>
    <cellStyle name="Comma 2 4 3 2 4 5 2" xfId="47202" xr:uid="{00000000-0005-0000-0000-000086260000}"/>
    <cellStyle name="Comma 2 4 3 2 4 6" xfId="31792" xr:uid="{00000000-0005-0000-0000-000087260000}"/>
    <cellStyle name="Comma 2 4 3 2 5" xfId="1599" xr:uid="{00000000-0005-0000-0000-000088260000}"/>
    <cellStyle name="Comma 2 4 3 2 5 2" xfId="3498" xr:uid="{00000000-0005-0000-0000-000089260000}"/>
    <cellStyle name="Comma 2 4 3 2 5 2 2" xfId="7301" xr:uid="{00000000-0005-0000-0000-00008A260000}"/>
    <cellStyle name="Comma 2 4 3 2 5 2 2 2" xfId="15111" xr:uid="{00000000-0005-0000-0000-00008B260000}"/>
    <cellStyle name="Comma 2 4 3 2 5 2 2 2 2" xfId="30522" xr:uid="{00000000-0005-0000-0000-00008C260000}"/>
    <cellStyle name="Comma 2 4 3 2 5 2 2 2 2 2" xfId="61346" xr:uid="{00000000-0005-0000-0000-00008D260000}"/>
    <cellStyle name="Comma 2 4 3 2 5 2 2 2 3" xfId="45936" xr:uid="{00000000-0005-0000-0000-00008E260000}"/>
    <cellStyle name="Comma 2 4 3 2 5 2 2 3" xfId="22713" xr:uid="{00000000-0005-0000-0000-00008F260000}"/>
    <cellStyle name="Comma 2 4 3 2 5 2 2 3 2" xfId="53537" xr:uid="{00000000-0005-0000-0000-000090260000}"/>
    <cellStyle name="Comma 2 4 3 2 5 2 2 4" xfId="38127" xr:uid="{00000000-0005-0000-0000-000091260000}"/>
    <cellStyle name="Comma 2 4 3 2 5 2 3" xfId="11308" xr:uid="{00000000-0005-0000-0000-000092260000}"/>
    <cellStyle name="Comma 2 4 3 2 5 2 3 2" xfId="26719" xr:uid="{00000000-0005-0000-0000-000093260000}"/>
    <cellStyle name="Comma 2 4 3 2 5 2 3 2 2" xfId="57543" xr:uid="{00000000-0005-0000-0000-000094260000}"/>
    <cellStyle name="Comma 2 4 3 2 5 2 3 3" xfId="42133" xr:uid="{00000000-0005-0000-0000-000095260000}"/>
    <cellStyle name="Comma 2 4 3 2 5 2 4" xfId="18910" xr:uid="{00000000-0005-0000-0000-000096260000}"/>
    <cellStyle name="Comma 2 4 3 2 5 2 4 2" xfId="49734" xr:uid="{00000000-0005-0000-0000-000097260000}"/>
    <cellStyle name="Comma 2 4 3 2 5 2 5" xfId="34324" xr:uid="{00000000-0005-0000-0000-000098260000}"/>
    <cellStyle name="Comma 2 4 3 2 5 3" xfId="5402" xr:uid="{00000000-0005-0000-0000-000099260000}"/>
    <cellStyle name="Comma 2 4 3 2 5 3 2" xfId="13212" xr:uid="{00000000-0005-0000-0000-00009A260000}"/>
    <cellStyle name="Comma 2 4 3 2 5 3 2 2" xfId="28623" xr:uid="{00000000-0005-0000-0000-00009B260000}"/>
    <cellStyle name="Comma 2 4 3 2 5 3 2 2 2" xfId="59447" xr:uid="{00000000-0005-0000-0000-00009C260000}"/>
    <cellStyle name="Comma 2 4 3 2 5 3 2 3" xfId="44037" xr:uid="{00000000-0005-0000-0000-00009D260000}"/>
    <cellStyle name="Comma 2 4 3 2 5 3 3" xfId="20814" xr:uid="{00000000-0005-0000-0000-00009E260000}"/>
    <cellStyle name="Comma 2 4 3 2 5 3 3 2" xfId="51638" xr:uid="{00000000-0005-0000-0000-00009F260000}"/>
    <cellStyle name="Comma 2 4 3 2 5 3 4" xfId="36228" xr:uid="{00000000-0005-0000-0000-0000A0260000}"/>
    <cellStyle name="Comma 2 4 3 2 5 4" xfId="9409" xr:uid="{00000000-0005-0000-0000-0000A1260000}"/>
    <cellStyle name="Comma 2 4 3 2 5 4 2" xfId="24820" xr:uid="{00000000-0005-0000-0000-0000A2260000}"/>
    <cellStyle name="Comma 2 4 3 2 5 4 2 2" xfId="55644" xr:uid="{00000000-0005-0000-0000-0000A3260000}"/>
    <cellStyle name="Comma 2 4 3 2 5 4 3" xfId="40234" xr:uid="{00000000-0005-0000-0000-0000A4260000}"/>
    <cellStyle name="Comma 2 4 3 2 5 5" xfId="17011" xr:uid="{00000000-0005-0000-0000-0000A5260000}"/>
    <cellStyle name="Comma 2 4 3 2 5 5 2" xfId="47835" xr:uid="{00000000-0005-0000-0000-0000A6260000}"/>
    <cellStyle name="Comma 2 4 3 2 5 6" xfId="32425" xr:uid="{00000000-0005-0000-0000-0000A7260000}"/>
    <cellStyle name="Comma 2 4 3 2 6" xfId="2232" xr:uid="{00000000-0005-0000-0000-0000A8260000}"/>
    <cellStyle name="Comma 2 4 3 2 6 2" xfId="6035" xr:uid="{00000000-0005-0000-0000-0000A9260000}"/>
    <cellStyle name="Comma 2 4 3 2 6 2 2" xfId="13845" xr:uid="{00000000-0005-0000-0000-0000AA260000}"/>
    <cellStyle name="Comma 2 4 3 2 6 2 2 2" xfId="29256" xr:uid="{00000000-0005-0000-0000-0000AB260000}"/>
    <cellStyle name="Comma 2 4 3 2 6 2 2 2 2" xfId="60080" xr:uid="{00000000-0005-0000-0000-0000AC260000}"/>
    <cellStyle name="Comma 2 4 3 2 6 2 2 3" xfId="44670" xr:uid="{00000000-0005-0000-0000-0000AD260000}"/>
    <cellStyle name="Comma 2 4 3 2 6 2 3" xfId="21447" xr:uid="{00000000-0005-0000-0000-0000AE260000}"/>
    <cellStyle name="Comma 2 4 3 2 6 2 3 2" xfId="52271" xr:uid="{00000000-0005-0000-0000-0000AF260000}"/>
    <cellStyle name="Comma 2 4 3 2 6 2 4" xfId="36861" xr:uid="{00000000-0005-0000-0000-0000B0260000}"/>
    <cellStyle name="Comma 2 4 3 2 6 3" xfId="10042" xr:uid="{00000000-0005-0000-0000-0000B1260000}"/>
    <cellStyle name="Comma 2 4 3 2 6 3 2" xfId="25453" xr:uid="{00000000-0005-0000-0000-0000B2260000}"/>
    <cellStyle name="Comma 2 4 3 2 6 3 2 2" xfId="56277" xr:uid="{00000000-0005-0000-0000-0000B3260000}"/>
    <cellStyle name="Comma 2 4 3 2 6 3 3" xfId="40867" xr:uid="{00000000-0005-0000-0000-0000B4260000}"/>
    <cellStyle name="Comma 2 4 3 2 6 4" xfId="17644" xr:uid="{00000000-0005-0000-0000-0000B5260000}"/>
    <cellStyle name="Comma 2 4 3 2 6 4 2" xfId="48468" xr:uid="{00000000-0005-0000-0000-0000B6260000}"/>
    <cellStyle name="Comma 2 4 3 2 6 5" xfId="33058" xr:uid="{00000000-0005-0000-0000-0000B7260000}"/>
    <cellStyle name="Comma 2 4 3 2 7" xfId="4136" xr:uid="{00000000-0005-0000-0000-0000B8260000}"/>
    <cellStyle name="Comma 2 4 3 2 7 2" xfId="11946" xr:uid="{00000000-0005-0000-0000-0000B9260000}"/>
    <cellStyle name="Comma 2 4 3 2 7 2 2" xfId="27357" xr:uid="{00000000-0005-0000-0000-0000BA260000}"/>
    <cellStyle name="Comma 2 4 3 2 7 2 2 2" xfId="58181" xr:uid="{00000000-0005-0000-0000-0000BB260000}"/>
    <cellStyle name="Comma 2 4 3 2 7 2 3" xfId="42771" xr:uid="{00000000-0005-0000-0000-0000BC260000}"/>
    <cellStyle name="Comma 2 4 3 2 7 3" xfId="19548" xr:uid="{00000000-0005-0000-0000-0000BD260000}"/>
    <cellStyle name="Comma 2 4 3 2 7 3 2" xfId="50372" xr:uid="{00000000-0005-0000-0000-0000BE260000}"/>
    <cellStyle name="Comma 2 4 3 2 7 4" xfId="34962" xr:uid="{00000000-0005-0000-0000-0000BF260000}"/>
    <cellStyle name="Comma 2 4 3 2 8" xfId="8143" xr:uid="{00000000-0005-0000-0000-0000C0260000}"/>
    <cellStyle name="Comma 2 4 3 2 8 2" xfId="23554" xr:uid="{00000000-0005-0000-0000-0000C1260000}"/>
    <cellStyle name="Comma 2 4 3 2 8 2 2" xfId="54378" xr:uid="{00000000-0005-0000-0000-0000C2260000}"/>
    <cellStyle name="Comma 2 4 3 2 8 3" xfId="38968" xr:uid="{00000000-0005-0000-0000-0000C3260000}"/>
    <cellStyle name="Comma 2 4 3 2 9" xfId="7934" xr:uid="{00000000-0005-0000-0000-0000C4260000}"/>
    <cellStyle name="Comma 2 4 3 2 9 2" xfId="23345" xr:uid="{00000000-0005-0000-0000-0000C5260000}"/>
    <cellStyle name="Comma 2 4 3 2 9 2 2" xfId="54169" xr:uid="{00000000-0005-0000-0000-0000C6260000}"/>
    <cellStyle name="Comma 2 4 3 2 9 3" xfId="38759" xr:uid="{00000000-0005-0000-0000-0000C7260000}"/>
    <cellStyle name="Comma 2 4 3 3" xfId="673" xr:uid="{00000000-0005-0000-0000-0000C8260000}"/>
    <cellStyle name="Comma 2 4 3 3 2" xfId="1306" xr:uid="{00000000-0005-0000-0000-0000C9260000}"/>
    <cellStyle name="Comma 2 4 3 3 2 2" xfId="3205" xr:uid="{00000000-0005-0000-0000-0000CA260000}"/>
    <cellStyle name="Comma 2 4 3 3 2 2 2" xfId="7008" xr:uid="{00000000-0005-0000-0000-0000CB260000}"/>
    <cellStyle name="Comma 2 4 3 3 2 2 2 2" xfId="14818" xr:uid="{00000000-0005-0000-0000-0000CC260000}"/>
    <cellStyle name="Comma 2 4 3 3 2 2 2 2 2" xfId="30229" xr:uid="{00000000-0005-0000-0000-0000CD260000}"/>
    <cellStyle name="Comma 2 4 3 3 2 2 2 2 2 2" xfId="61053" xr:uid="{00000000-0005-0000-0000-0000CE260000}"/>
    <cellStyle name="Comma 2 4 3 3 2 2 2 2 3" xfId="45643" xr:uid="{00000000-0005-0000-0000-0000CF260000}"/>
    <cellStyle name="Comma 2 4 3 3 2 2 2 3" xfId="22420" xr:uid="{00000000-0005-0000-0000-0000D0260000}"/>
    <cellStyle name="Comma 2 4 3 3 2 2 2 3 2" xfId="53244" xr:uid="{00000000-0005-0000-0000-0000D1260000}"/>
    <cellStyle name="Comma 2 4 3 3 2 2 2 4" xfId="37834" xr:uid="{00000000-0005-0000-0000-0000D2260000}"/>
    <cellStyle name="Comma 2 4 3 3 2 2 3" xfId="11015" xr:uid="{00000000-0005-0000-0000-0000D3260000}"/>
    <cellStyle name="Comma 2 4 3 3 2 2 3 2" xfId="26426" xr:uid="{00000000-0005-0000-0000-0000D4260000}"/>
    <cellStyle name="Comma 2 4 3 3 2 2 3 2 2" xfId="57250" xr:uid="{00000000-0005-0000-0000-0000D5260000}"/>
    <cellStyle name="Comma 2 4 3 3 2 2 3 3" xfId="41840" xr:uid="{00000000-0005-0000-0000-0000D6260000}"/>
    <cellStyle name="Comma 2 4 3 3 2 2 4" xfId="18617" xr:uid="{00000000-0005-0000-0000-0000D7260000}"/>
    <cellStyle name="Comma 2 4 3 3 2 2 4 2" xfId="49441" xr:uid="{00000000-0005-0000-0000-0000D8260000}"/>
    <cellStyle name="Comma 2 4 3 3 2 2 5" xfId="34031" xr:uid="{00000000-0005-0000-0000-0000D9260000}"/>
    <cellStyle name="Comma 2 4 3 3 2 3" xfId="5109" xr:uid="{00000000-0005-0000-0000-0000DA260000}"/>
    <cellStyle name="Comma 2 4 3 3 2 3 2" xfId="12919" xr:uid="{00000000-0005-0000-0000-0000DB260000}"/>
    <cellStyle name="Comma 2 4 3 3 2 3 2 2" xfId="28330" xr:uid="{00000000-0005-0000-0000-0000DC260000}"/>
    <cellStyle name="Comma 2 4 3 3 2 3 2 2 2" xfId="59154" xr:uid="{00000000-0005-0000-0000-0000DD260000}"/>
    <cellStyle name="Comma 2 4 3 3 2 3 2 3" xfId="43744" xr:uid="{00000000-0005-0000-0000-0000DE260000}"/>
    <cellStyle name="Comma 2 4 3 3 2 3 3" xfId="20521" xr:uid="{00000000-0005-0000-0000-0000DF260000}"/>
    <cellStyle name="Comma 2 4 3 3 2 3 3 2" xfId="51345" xr:uid="{00000000-0005-0000-0000-0000E0260000}"/>
    <cellStyle name="Comma 2 4 3 3 2 3 4" xfId="35935" xr:uid="{00000000-0005-0000-0000-0000E1260000}"/>
    <cellStyle name="Comma 2 4 3 3 2 4" xfId="9116" xr:uid="{00000000-0005-0000-0000-0000E2260000}"/>
    <cellStyle name="Comma 2 4 3 3 2 4 2" xfId="24527" xr:uid="{00000000-0005-0000-0000-0000E3260000}"/>
    <cellStyle name="Comma 2 4 3 3 2 4 2 2" xfId="55351" xr:uid="{00000000-0005-0000-0000-0000E4260000}"/>
    <cellStyle name="Comma 2 4 3 3 2 4 3" xfId="39941" xr:uid="{00000000-0005-0000-0000-0000E5260000}"/>
    <cellStyle name="Comma 2 4 3 3 2 5" xfId="16718" xr:uid="{00000000-0005-0000-0000-0000E6260000}"/>
    <cellStyle name="Comma 2 4 3 3 2 5 2" xfId="47542" xr:uid="{00000000-0005-0000-0000-0000E7260000}"/>
    <cellStyle name="Comma 2 4 3 3 2 6" xfId="32132" xr:uid="{00000000-0005-0000-0000-0000E8260000}"/>
    <cellStyle name="Comma 2 4 3 3 3" xfId="1939" xr:uid="{00000000-0005-0000-0000-0000E9260000}"/>
    <cellStyle name="Comma 2 4 3 3 3 2" xfId="3838" xr:uid="{00000000-0005-0000-0000-0000EA260000}"/>
    <cellStyle name="Comma 2 4 3 3 3 2 2" xfId="7641" xr:uid="{00000000-0005-0000-0000-0000EB260000}"/>
    <cellStyle name="Comma 2 4 3 3 3 2 2 2" xfId="15451" xr:uid="{00000000-0005-0000-0000-0000EC260000}"/>
    <cellStyle name="Comma 2 4 3 3 3 2 2 2 2" xfId="30862" xr:uid="{00000000-0005-0000-0000-0000ED260000}"/>
    <cellStyle name="Comma 2 4 3 3 3 2 2 2 2 2" xfId="61686" xr:uid="{00000000-0005-0000-0000-0000EE260000}"/>
    <cellStyle name="Comma 2 4 3 3 3 2 2 2 3" xfId="46276" xr:uid="{00000000-0005-0000-0000-0000EF260000}"/>
    <cellStyle name="Comma 2 4 3 3 3 2 2 3" xfId="23053" xr:uid="{00000000-0005-0000-0000-0000F0260000}"/>
    <cellStyle name="Comma 2 4 3 3 3 2 2 3 2" xfId="53877" xr:uid="{00000000-0005-0000-0000-0000F1260000}"/>
    <cellStyle name="Comma 2 4 3 3 3 2 2 4" xfId="38467" xr:uid="{00000000-0005-0000-0000-0000F2260000}"/>
    <cellStyle name="Comma 2 4 3 3 3 2 3" xfId="11648" xr:uid="{00000000-0005-0000-0000-0000F3260000}"/>
    <cellStyle name="Comma 2 4 3 3 3 2 3 2" xfId="27059" xr:uid="{00000000-0005-0000-0000-0000F4260000}"/>
    <cellStyle name="Comma 2 4 3 3 3 2 3 2 2" xfId="57883" xr:uid="{00000000-0005-0000-0000-0000F5260000}"/>
    <cellStyle name="Comma 2 4 3 3 3 2 3 3" xfId="42473" xr:uid="{00000000-0005-0000-0000-0000F6260000}"/>
    <cellStyle name="Comma 2 4 3 3 3 2 4" xfId="19250" xr:uid="{00000000-0005-0000-0000-0000F7260000}"/>
    <cellStyle name="Comma 2 4 3 3 3 2 4 2" xfId="50074" xr:uid="{00000000-0005-0000-0000-0000F8260000}"/>
    <cellStyle name="Comma 2 4 3 3 3 2 5" xfId="34664" xr:uid="{00000000-0005-0000-0000-0000F9260000}"/>
    <cellStyle name="Comma 2 4 3 3 3 3" xfId="5742" xr:uid="{00000000-0005-0000-0000-0000FA260000}"/>
    <cellStyle name="Comma 2 4 3 3 3 3 2" xfId="13552" xr:uid="{00000000-0005-0000-0000-0000FB260000}"/>
    <cellStyle name="Comma 2 4 3 3 3 3 2 2" xfId="28963" xr:uid="{00000000-0005-0000-0000-0000FC260000}"/>
    <cellStyle name="Comma 2 4 3 3 3 3 2 2 2" xfId="59787" xr:uid="{00000000-0005-0000-0000-0000FD260000}"/>
    <cellStyle name="Comma 2 4 3 3 3 3 2 3" xfId="44377" xr:uid="{00000000-0005-0000-0000-0000FE260000}"/>
    <cellStyle name="Comma 2 4 3 3 3 3 3" xfId="21154" xr:uid="{00000000-0005-0000-0000-0000FF260000}"/>
    <cellStyle name="Comma 2 4 3 3 3 3 3 2" xfId="51978" xr:uid="{00000000-0005-0000-0000-000000270000}"/>
    <cellStyle name="Comma 2 4 3 3 3 3 4" xfId="36568" xr:uid="{00000000-0005-0000-0000-000001270000}"/>
    <cellStyle name="Comma 2 4 3 3 3 4" xfId="9749" xr:uid="{00000000-0005-0000-0000-000002270000}"/>
    <cellStyle name="Comma 2 4 3 3 3 4 2" xfId="25160" xr:uid="{00000000-0005-0000-0000-000003270000}"/>
    <cellStyle name="Comma 2 4 3 3 3 4 2 2" xfId="55984" xr:uid="{00000000-0005-0000-0000-000004270000}"/>
    <cellStyle name="Comma 2 4 3 3 3 4 3" xfId="40574" xr:uid="{00000000-0005-0000-0000-000005270000}"/>
    <cellStyle name="Comma 2 4 3 3 3 5" xfId="17351" xr:uid="{00000000-0005-0000-0000-000006270000}"/>
    <cellStyle name="Comma 2 4 3 3 3 5 2" xfId="48175" xr:uid="{00000000-0005-0000-0000-000007270000}"/>
    <cellStyle name="Comma 2 4 3 3 3 6" xfId="32765" xr:uid="{00000000-0005-0000-0000-000008270000}"/>
    <cellStyle name="Comma 2 4 3 3 4" xfId="2572" xr:uid="{00000000-0005-0000-0000-000009270000}"/>
    <cellStyle name="Comma 2 4 3 3 4 2" xfId="6375" xr:uid="{00000000-0005-0000-0000-00000A270000}"/>
    <cellStyle name="Comma 2 4 3 3 4 2 2" xfId="14185" xr:uid="{00000000-0005-0000-0000-00000B270000}"/>
    <cellStyle name="Comma 2 4 3 3 4 2 2 2" xfId="29596" xr:uid="{00000000-0005-0000-0000-00000C270000}"/>
    <cellStyle name="Comma 2 4 3 3 4 2 2 2 2" xfId="60420" xr:uid="{00000000-0005-0000-0000-00000D270000}"/>
    <cellStyle name="Comma 2 4 3 3 4 2 2 3" xfId="45010" xr:uid="{00000000-0005-0000-0000-00000E270000}"/>
    <cellStyle name="Comma 2 4 3 3 4 2 3" xfId="21787" xr:uid="{00000000-0005-0000-0000-00000F270000}"/>
    <cellStyle name="Comma 2 4 3 3 4 2 3 2" xfId="52611" xr:uid="{00000000-0005-0000-0000-000010270000}"/>
    <cellStyle name="Comma 2 4 3 3 4 2 4" xfId="37201" xr:uid="{00000000-0005-0000-0000-000011270000}"/>
    <cellStyle name="Comma 2 4 3 3 4 3" xfId="10382" xr:uid="{00000000-0005-0000-0000-000012270000}"/>
    <cellStyle name="Comma 2 4 3 3 4 3 2" xfId="25793" xr:uid="{00000000-0005-0000-0000-000013270000}"/>
    <cellStyle name="Comma 2 4 3 3 4 3 2 2" xfId="56617" xr:uid="{00000000-0005-0000-0000-000014270000}"/>
    <cellStyle name="Comma 2 4 3 3 4 3 3" xfId="41207" xr:uid="{00000000-0005-0000-0000-000015270000}"/>
    <cellStyle name="Comma 2 4 3 3 4 4" xfId="17984" xr:uid="{00000000-0005-0000-0000-000016270000}"/>
    <cellStyle name="Comma 2 4 3 3 4 4 2" xfId="48808" xr:uid="{00000000-0005-0000-0000-000017270000}"/>
    <cellStyle name="Comma 2 4 3 3 4 5" xfId="33398" xr:uid="{00000000-0005-0000-0000-000018270000}"/>
    <cellStyle name="Comma 2 4 3 3 5" xfId="4476" xr:uid="{00000000-0005-0000-0000-000019270000}"/>
    <cellStyle name="Comma 2 4 3 3 5 2" xfId="12286" xr:uid="{00000000-0005-0000-0000-00001A270000}"/>
    <cellStyle name="Comma 2 4 3 3 5 2 2" xfId="27697" xr:uid="{00000000-0005-0000-0000-00001B270000}"/>
    <cellStyle name="Comma 2 4 3 3 5 2 2 2" xfId="58521" xr:uid="{00000000-0005-0000-0000-00001C270000}"/>
    <cellStyle name="Comma 2 4 3 3 5 2 3" xfId="43111" xr:uid="{00000000-0005-0000-0000-00001D270000}"/>
    <cellStyle name="Comma 2 4 3 3 5 3" xfId="19888" xr:uid="{00000000-0005-0000-0000-00001E270000}"/>
    <cellStyle name="Comma 2 4 3 3 5 3 2" xfId="50712" xr:uid="{00000000-0005-0000-0000-00001F270000}"/>
    <cellStyle name="Comma 2 4 3 3 5 4" xfId="35302" xr:uid="{00000000-0005-0000-0000-000020270000}"/>
    <cellStyle name="Comma 2 4 3 3 6" xfId="8483" xr:uid="{00000000-0005-0000-0000-000021270000}"/>
    <cellStyle name="Comma 2 4 3 3 6 2" xfId="23894" xr:uid="{00000000-0005-0000-0000-000022270000}"/>
    <cellStyle name="Comma 2 4 3 3 6 2 2" xfId="54718" xr:uid="{00000000-0005-0000-0000-000023270000}"/>
    <cellStyle name="Comma 2 4 3 3 6 3" xfId="39308" xr:uid="{00000000-0005-0000-0000-000024270000}"/>
    <cellStyle name="Comma 2 4 3 3 7" xfId="16085" xr:uid="{00000000-0005-0000-0000-000025270000}"/>
    <cellStyle name="Comma 2 4 3 3 7 2" xfId="46909" xr:uid="{00000000-0005-0000-0000-000026270000}"/>
    <cellStyle name="Comma 2 4 3 3 8" xfId="31499" xr:uid="{00000000-0005-0000-0000-000027270000}"/>
    <cellStyle name="Comma 2 4 3 4" xfId="464" xr:uid="{00000000-0005-0000-0000-000028270000}"/>
    <cellStyle name="Comma 2 4 3 4 2" xfId="1097" xr:uid="{00000000-0005-0000-0000-000029270000}"/>
    <cellStyle name="Comma 2 4 3 4 2 2" xfId="2996" xr:uid="{00000000-0005-0000-0000-00002A270000}"/>
    <cellStyle name="Comma 2 4 3 4 2 2 2" xfId="6799" xr:uid="{00000000-0005-0000-0000-00002B270000}"/>
    <cellStyle name="Comma 2 4 3 4 2 2 2 2" xfId="14609" xr:uid="{00000000-0005-0000-0000-00002C270000}"/>
    <cellStyle name="Comma 2 4 3 4 2 2 2 2 2" xfId="30020" xr:uid="{00000000-0005-0000-0000-00002D270000}"/>
    <cellStyle name="Comma 2 4 3 4 2 2 2 2 2 2" xfId="60844" xr:uid="{00000000-0005-0000-0000-00002E270000}"/>
    <cellStyle name="Comma 2 4 3 4 2 2 2 2 3" xfId="45434" xr:uid="{00000000-0005-0000-0000-00002F270000}"/>
    <cellStyle name="Comma 2 4 3 4 2 2 2 3" xfId="22211" xr:uid="{00000000-0005-0000-0000-000030270000}"/>
    <cellStyle name="Comma 2 4 3 4 2 2 2 3 2" xfId="53035" xr:uid="{00000000-0005-0000-0000-000031270000}"/>
    <cellStyle name="Comma 2 4 3 4 2 2 2 4" xfId="37625" xr:uid="{00000000-0005-0000-0000-000032270000}"/>
    <cellStyle name="Comma 2 4 3 4 2 2 3" xfId="10806" xr:uid="{00000000-0005-0000-0000-000033270000}"/>
    <cellStyle name="Comma 2 4 3 4 2 2 3 2" xfId="26217" xr:uid="{00000000-0005-0000-0000-000034270000}"/>
    <cellStyle name="Comma 2 4 3 4 2 2 3 2 2" xfId="57041" xr:uid="{00000000-0005-0000-0000-000035270000}"/>
    <cellStyle name="Comma 2 4 3 4 2 2 3 3" xfId="41631" xr:uid="{00000000-0005-0000-0000-000036270000}"/>
    <cellStyle name="Comma 2 4 3 4 2 2 4" xfId="18408" xr:uid="{00000000-0005-0000-0000-000037270000}"/>
    <cellStyle name="Comma 2 4 3 4 2 2 4 2" xfId="49232" xr:uid="{00000000-0005-0000-0000-000038270000}"/>
    <cellStyle name="Comma 2 4 3 4 2 2 5" xfId="33822" xr:uid="{00000000-0005-0000-0000-000039270000}"/>
    <cellStyle name="Comma 2 4 3 4 2 3" xfId="4900" xr:uid="{00000000-0005-0000-0000-00003A270000}"/>
    <cellStyle name="Comma 2 4 3 4 2 3 2" xfId="12710" xr:uid="{00000000-0005-0000-0000-00003B270000}"/>
    <cellStyle name="Comma 2 4 3 4 2 3 2 2" xfId="28121" xr:uid="{00000000-0005-0000-0000-00003C270000}"/>
    <cellStyle name="Comma 2 4 3 4 2 3 2 2 2" xfId="58945" xr:uid="{00000000-0005-0000-0000-00003D270000}"/>
    <cellStyle name="Comma 2 4 3 4 2 3 2 3" xfId="43535" xr:uid="{00000000-0005-0000-0000-00003E270000}"/>
    <cellStyle name="Comma 2 4 3 4 2 3 3" xfId="20312" xr:uid="{00000000-0005-0000-0000-00003F270000}"/>
    <cellStyle name="Comma 2 4 3 4 2 3 3 2" xfId="51136" xr:uid="{00000000-0005-0000-0000-000040270000}"/>
    <cellStyle name="Comma 2 4 3 4 2 3 4" xfId="35726" xr:uid="{00000000-0005-0000-0000-000041270000}"/>
    <cellStyle name="Comma 2 4 3 4 2 4" xfId="8907" xr:uid="{00000000-0005-0000-0000-000042270000}"/>
    <cellStyle name="Comma 2 4 3 4 2 4 2" xfId="24318" xr:uid="{00000000-0005-0000-0000-000043270000}"/>
    <cellStyle name="Comma 2 4 3 4 2 4 2 2" xfId="55142" xr:uid="{00000000-0005-0000-0000-000044270000}"/>
    <cellStyle name="Comma 2 4 3 4 2 4 3" xfId="39732" xr:uid="{00000000-0005-0000-0000-000045270000}"/>
    <cellStyle name="Comma 2 4 3 4 2 5" xfId="16509" xr:uid="{00000000-0005-0000-0000-000046270000}"/>
    <cellStyle name="Comma 2 4 3 4 2 5 2" xfId="47333" xr:uid="{00000000-0005-0000-0000-000047270000}"/>
    <cellStyle name="Comma 2 4 3 4 2 6" xfId="31923" xr:uid="{00000000-0005-0000-0000-000048270000}"/>
    <cellStyle name="Comma 2 4 3 4 3" xfId="1730" xr:uid="{00000000-0005-0000-0000-000049270000}"/>
    <cellStyle name="Comma 2 4 3 4 3 2" xfId="3629" xr:uid="{00000000-0005-0000-0000-00004A270000}"/>
    <cellStyle name="Comma 2 4 3 4 3 2 2" xfId="7432" xr:uid="{00000000-0005-0000-0000-00004B270000}"/>
    <cellStyle name="Comma 2 4 3 4 3 2 2 2" xfId="15242" xr:uid="{00000000-0005-0000-0000-00004C270000}"/>
    <cellStyle name="Comma 2 4 3 4 3 2 2 2 2" xfId="30653" xr:uid="{00000000-0005-0000-0000-00004D270000}"/>
    <cellStyle name="Comma 2 4 3 4 3 2 2 2 2 2" xfId="61477" xr:uid="{00000000-0005-0000-0000-00004E270000}"/>
    <cellStyle name="Comma 2 4 3 4 3 2 2 2 3" xfId="46067" xr:uid="{00000000-0005-0000-0000-00004F270000}"/>
    <cellStyle name="Comma 2 4 3 4 3 2 2 3" xfId="22844" xr:uid="{00000000-0005-0000-0000-000050270000}"/>
    <cellStyle name="Comma 2 4 3 4 3 2 2 3 2" xfId="53668" xr:uid="{00000000-0005-0000-0000-000051270000}"/>
    <cellStyle name="Comma 2 4 3 4 3 2 2 4" xfId="38258" xr:uid="{00000000-0005-0000-0000-000052270000}"/>
    <cellStyle name="Comma 2 4 3 4 3 2 3" xfId="11439" xr:uid="{00000000-0005-0000-0000-000053270000}"/>
    <cellStyle name="Comma 2 4 3 4 3 2 3 2" xfId="26850" xr:uid="{00000000-0005-0000-0000-000054270000}"/>
    <cellStyle name="Comma 2 4 3 4 3 2 3 2 2" xfId="57674" xr:uid="{00000000-0005-0000-0000-000055270000}"/>
    <cellStyle name="Comma 2 4 3 4 3 2 3 3" xfId="42264" xr:uid="{00000000-0005-0000-0000-000056270000}"/>
    <cellStyle name="Comma 2 4 3 4 3 2 4" xfId="19041" xr:uid="{00000000-0005-0000-0000-000057270000}"/>
    <cellStyle name="Comma 2 4 3 4 3 2 4 2" xfId="49865" xr:uid="{00000000-0005-0000-0000-000058270000}"/>
    <cellStyle name="Comma 2 4 3 4 3 2 5" xfId="34455" xr:uid="{00000000-0005-0000-0000-000059270000}"/>
    <cellStyle name="Comma 2 4 3 4 3 3" xfId="5533" xr:uid="{00000000-0005-0000-0000-00005A270000}"/>
    <cellStyle name="Comma 2 4 3 4 3 3 2" xfId="13343" xr:uid="{00000000-0005-0000-0000-00005B270000}"/>
    <cellStyle name="Comma 2 4 3 4 3 3 2 2" xfId="28754" xr:uid="{00000000-0005-0000-0000-00005C270000}"/>
    <cellStyle name="Comma 2 4 3 4 3 3 2 2 2" xfId="59578" xr:uid="{00000000-0005-0000-0000-00005D270000}"/>
    <cellStyle name="Comma 2 4 3 4 3 3 2 3" xfId="44168" xr:uid="{00000000-0005-0000-0000-00005E270000}"/>
    <cellStyle name="Comma 2 4 3 4 3 3 3" xfId="20945" xr:uid="{00000000-0005-0000-0000-00005F270000}"/>
    <cellStyle name="Comma 2 4 3 4 3 3 3 2" xfId="51769" xr:uid="{00000000-0005-0000-0000-000060270000}"/>
    <cellStyle name="Comma 2 4 3 4 3 3 4" xfId="36359" xr:uid="{00000000-0005-0000-0000-000061270000}"/>
    <cellStyle name="Comma 2 4 3 4 3 4" xfId="9540" xr:uid="{00000000-0005-0000-0000-000062270000}"/>
    <cellStyle name="Comma 2 4 3 4 3 4 2" xfId="24951" xr:uid="{00000000-0005-0000-0000-000063270000}"/>
    <cellStyle name="Comma 2 4 3 4 3 4 2 2" xfId="55775" xr:uid="{00000000-0005-0000-0000-000064270000}"/>
    <cellStyle name="Comma 2 4 3 4 3 4 3" xfId="40365" xr:uid="{00000000-0005-0000-0000-000065270000}"/>
    <cellStyle name="Comma 2 4 3 4 3 5" xfId="17142" xr:uid="{00000000-0005-0000-0000-000066270000}"/>
    <cellStyle name="Comma 2 4 3 4 3 5 2" xfId="47966" xr:uid="{00000000-0005-0000-0000-000067270000}"/>
    <cellStyle name="Comma 2 4 3 4 3 6" xfId="32556" xr:uid="{00000000-0005-0000-0000-000068270000}"/>
    <cellStyle name="Comma 2 4 3 4 4" xfId="2363" xr:uid="{00000000-0005-0000-0000-000069270000}"/>
    <cellStyle name="Comma 2 4 3 4 4 2" xfId="6166" xr:uid="{00000000-0005-0000-0000-00006A270000}"/>
    <cellStyle name="Comma 2 4 3 4 4 2 2" xfId="13976" xr:uid="{00000000-0005-0000-0000-00006B270000}"/>
    <cellStyle name="Comma 2 4 3 4 4 2 2 2" xfId="29387" xr:uid="{00000000-0005-0000-0000-00006C270000}"/>
    <cellStyle name="Comma 2 4 3 4 4 2 2 2 2" xfId="60211" xr:uid="{00000000-0005-0000-0000-00006D270000}"/>
    <cellStyle name="Comma 2 4 3 4 4 2 2 3" xfId="44801" xr:uid="{00000000-0005-0000-0000-00006E270000}"/>
    <cellStyle name="Comma 2 4 3 4 4 2 3" xfId="21578" xr:uid="{00000000-0005-0000-0000-00006F270000}"/>
    <cellStyle name="Comma 2 4 3 4 4 2 3 2" xfId="52402" xr:uid="{00000000-0005-0000-0000-000070270000}"/>
    <cellStyle name="Comma 2 4 3 4 4 2 4" xfId="36992" xr:uid="{00000000-0005-0000-0000-000071270000}"/>
    <cellStyle name="Comma 2 4 3 4 4 3" xfId="10173" xr:uid="{00000000-0005-0000-0000-000072270000}"/>
    <cellStyle name="Comma 2 4 3 4 4 3 2" xfId="25584" xr:uid="{00000000-0005-0000-0000-000073270000}"/>
    <cellStyle name="Comma 2 4 3 4 4 3 2 2" xfId="56408" xr:uid="{00000000-0005-0000-0000-000074270000}"/>
    <cellStyle name="Comma 2 4 3 4 4 3 3" xfId="40998" xr:uid="{00000000-0005-0000-0000-000075270000}"/>
    <cellStyle name="Comma 2 4 3 4 4 4" xfId="17775" xr:uid="{00000000-0005-0000-0000-000076270000}"/>
    <cellStyle name="Comma 2 4 3 4 4 4 2" xfId="48599" xr:uid="{00000000-0005-0000-0000-000077270000}"/>
    <cellStyle name="Comma 2 4 3 4 4 5" xfId="33189" xr:uid="{00000000-0005-0000-0000-000078270000}"/>
    <cellStyle name="Comma 2 4 3 4 5" xfId="4267" xr:uid="{00000000-0005-0000-0000-000079270000}"/>
    <cellStyle name="Comma 2 4 3 4 5 2" xfId="12077" xr:uid="{00000000-0005-0000-0000-00007A270000}"/>
    <cellStyle name="Comma 2 4 3 4 5 2 2" xfId="27488" xr:uid="{00000000-0005-0000-0000-00007B270000}"/>
    <cellStyle name="Comma 2 4 3 4 5 2 2 2" xfId="58312" xr:uid="{00000000-0005-0000-0000-00007C270000}"/>
    <cellStyle name="Comma 2 4 3 4 5 2 3" xfId="42902" xr:uid="{00000000-0005-0000-0000-00007D270000}"/>
    <cellStyle name="Comma 2 4 3 4 5 3" xfId="19679" xr:uid="{00000000-0005-0000-0000-00007E270000}"/>
    <cellStyle name="Comma 2 4 3 4 5 3 2" xfId="50503" xr:uid="{00000000-0005-0000-0000-00007F270000}"/>
    <cellStyle name="Comma 2 4 3 4 5 4" xfId="35093" xr:uid="{00000000-0005-0000-0000-000080270000}"/>
    <cellStyle name="Comma 2 4 3 4 6" xfId="8274" xr:uid="{00000000-0005-0000-0000-000081270000}"/>
    <cellStyle name="Comma 2 4 3 4 6 2" xfId="23685" xr:uid="{00000000-0005-0000-0000-000082270000}"/>
    <cellStyle name="Comma 2 4 3 4 6 2 2" xfId="54509" xr:uid="{00000000-0005-0000-0000-000083270000}"/>
    <cellStyle name="Comma 2 4 3 4 6 3" xfId="39099" xr:uid="{00000000-0005-0000-0000-000084270000}"/>
    <cellStyle name="Comma 2 4 3 4 7" xfId="15876" xr:uid="{00000000-0005-0000-0000-000085270000}"/>
    <cellStyle name="Comma 2 4 3 4 7 2" xfId="46700" xr:uid="{00000000-0005-0000-0000-000086270000}"/>
    <cellStyle name="Comma 2 4 3 4 8" xfId="31290" xr:uid="{00000000-0005-0000-0000-000087270000}"/>
    <cellStyle name="Comma 2 4 3 5" xfId="884" xr:uid="{00000000-0005-0000-0000-000088270000}"/>
    <cellStyle name="Comma 2 4 3 5 2" xfId="2783" xr:uid="{00000000-0005-0000-0000-000089270000}"/>
    <cellStyle name="Comma 2 4 3 5 2 2" xfId="6586" xr:uid="{00000000-0005-0000-0000-00008A270000}"/>
    <cellStyle name="Comma 2 4 3 5 2 2 2" xfId="14396" xr:uid="{00000000-0005-0000-0000-00008B270000}"/>
    <cellStyle name="Comma 2 4 3 5 2 2 2 2" xfId="29807" xr:uid="{00000000-0005-0000-0000-00008C270000}"/>
    <cellStyle name="Comma 2 4 3 5 2 2 2 2 2" xfId="60631" xr:uid="{00000000-0005-0000-0000-00008D270000}"/>
    <cellStyle name="Comma 2 4 3 5 2 2 2 3" xfId="45221" xr:uid="{00000000-0005-0000-0000-00008E270000}"/>
    <cellStyle name="Comma 2 4 3 5 2 2 3" xfId="21998" xr:uid="{00000000-0005-0000-0000-00008F270000}"/>
    <cellStyle name="Comma 2 4 3 5 2 2 3 2" xfId="52822" xr:uid="{00000000-0005-0000-0000-000090270000}"/>
    <cellStyle name="Comma 2 4 3 5 2 2 4" xfId="37412" xr:uid="{00000000-0005-0000-0000-000091270000}"/>
    <cellStyle name="Comma 2 4 3 5 2 3" xfId="10593" xr:uid="{00000000-0005-0000-0000-000092270000}"/>
    <cellStyle name="Comma 2 4 3 5 2 3 2" xfId="26004" xr:uid="{00000000-0005-0000-0000-000093270000}"/>
    <cellStyle name="Comma 2 4 3 5 2 3 2 2" xfId="56828" xr:uid="{00000000-0005-0000-0000-000094270000}"/>
    <cellStyle name="Comma 2 4 3 5 2 3 3" xfId="41418" xr:uid="{00000000-0005-0000-0000-000095270000}"/>
    <cellStyle name="Comma 2 4 3 5 2 4" xfId="18195" xr:uid="{00000000-0005-0000-0000-000096270000}"/>
    <cellStyle name="Comma 2 4 3 5 2 4 2" xfId="49019" xr:uid="{00000000-0005-0000-0000-000097270000}"/>
    <cellStyle name="Comma 2 4 3 5 2 5" xfId="33609" xr:uid="{00000000-0005-0000-0000-000098270000}"/>
    <cellStyle name="Comma 2 4 3 5 3" xfId="4687" xr:uid="{00000000-0005-0000-0000-000099270000}"/>
    <cellStyle name="Comma 2 4 3 5 3 2" xfId="12497" xr:uid="{00000000-0005-0000-0000-00009A270000}"/>
    <cellStyle name="Comma 2 4 3 5 3 2 2" xfId="27908" xr:uid="{00000000-0005-0000-0000-00009B270000}"/>
    <cellStyle name="Comma 2 4 3 5 3 2 2 2" xfId="58732" xr:uid="{00000000-0005-0000-0000-00009C270000}"/>
    <cellStyle name="Comma 2 4 3 5 3 2 3" xfId="43322" xr:uid="{00000000-0005-0000-0000-00009D270000}"/>
    <cellStyle name="Comma 2 4 3 5 3 3" xfId="20099" xr:uid="{00000000-0005-0000-0000-00009E270000}"/>
    <cellStyle name="Comma 2 4 3 5 3 3 2" xfId="50923" xr:uid="{00000000-0005-0000-0000-00009F270000}"/>
    <cellStyle name="Comma 2 4 3 5 3 4" xfId="35513" xr:uid="{00000000-0005-0000-0000-0000A0270000}"/>
    <cellStyle name="Comma 2 4 3 5 4" xfId="8694" xr:uid="{00000000-0005-0000-0000-0000A1270000}"/>
    <cellStyle name="Comma 2 4 3 5 4 2" xfId="24105" xr:uid="{00000000-0005-0000-0000-0000A2270000}"/>
    <cellStyle name="Comma 2 4 3 5 4 2 2" xfId="54929" xr:uid="{00000000-0005-0000-0000-0000A3270000}"/>
    <cellStyle name="Comma 2 4 3 5 4 3" xfId="39519" xr:uid="{00000000-0005-0000-0000-0000A4270000}"/>
    <cellStyle name="Comma 2 4 3 5 5" xfId="16296" xr:uid="{00000000-0005-0000-0000-0000A5270000}"/>
    <cellStyle name="Comma 2 4 3 5 5 2" xfId="47120" xr:uid="{00000000-0005-0000-0000-0000A6270000}"/>
    <cellStyle name="Comma 2 4 3 5 6" xfId="31710" xr:uid="{00000000-0005-0000-0000-0000A7270000}"/>
    <cellStyle name="Comma 2 4 3 6" xfId="1517" xr:uid="{00000000-0005-0000-0000-0000A8270000}"/>
    <cellStyle name="Comma 2 4 3 6 2" xfId="3416" xr:uid="{00000000-0005-0000-0000-0000A9270000}"/>
    <cellStyle name="Comma 2 4 3 6 2 2" xfId="7219" xr:uid="{00000000-0005-0000-0000-0000AA270000}"/>
    <cellStyle name="Comma 2 4 3 6 2 2 2" xfId="15029" xr:uid="{00000000-0005-0000-0000-0000AB270000}"/>
    <cellStyle name="Comma 2 4 3 6 2 2 2 2" xfId="30440" xr:uid="{00000000-0005-0000-0000-0000AC270000}"/>
    <cellStyle name="Comma 2 4 3 6 2 2 2 2 2" xfId="61264" xr:uid="{00000000-0005-0000-0000-0000AD270000}"/>
    <cellStyle name="Comma 2 4 3 6 2 2 2 3" xfId="45854" xr:uid="{00000000-0005-0000-0000-0000AE270000}"/>
    <cellStyle name="Comma 2 4 3 6 2 2 3" xfId="22631" xr:uid="{00000000-0005-0000-0000-0000AF270000}"/>
    <cellStyle name="Comma 2 4 3 6 2 2 3 2" xfId="53455" xr:uid="{00000000-0005-0000-0000-0000B0270000}"/>
    <cellStyle name="Comma 2 4 3 6 2 2 4" xfId="38045" xr:uid="{00000000-0005-0000-0000-0000B1270000}"/>
    <cellStyle name="Comma 2 4 3 6 2 3" xfId="11226" xr:uid="{00000000-0005-0000-0000-0000B2270000}"/>
    <cellStyle name="Comma 2 4 3 6 2 3 2" xfId="26637" xr:uid="{00000000-0005-0000-0000-0000B3270000}"/>
    <cellStyle name="Comma 2 4 3 6 2 3 2 2" xfId="57461" xr:uid="{00000000-0005-0000-0000-0000B4270000}"/>
    <cellStyle name="Comma 2 4 3 6 2 3 3" xfId="42051" xr:uid="{00000000-0005-0000-0000-0000B5270000}"/>
    <cellStyle name="Comma 2 4 3 6 2 4" xfId="18828" xr:uid="{00000000-0005-0000-0000-0000B6270000}"/>
    <cellStyle name="Comma 2 4 3 6 2 4 2" xfId="49652" xr:uid="{00000000-0005-0000-0000-0000B7270000}"/>
    <cellStyle name="Comma 2 4 3 6 2 5" xfId="34242" xr:uid="{00000000-0005-0000-0000-0000B8270000}"/>
    <cellStyle name="Comma 2 4 3 6 3" xfId="5320" xr:uid="{00000000-0005-0000-0000-0000B9270000}"/>
    <cellStyle name="Comma 2 4 3 6 3 2" xfId="13130" xr:uid="{00000000-0005-0000-0000-0000BA270000}"/>
    <cellStyle name="Comma 2 4 3 6 3 2 2" xfId="28541" xr:uid="{00000000-0005-0000-0000-0000BB270000}"/>
    <cellStyle name="Comma 2 4 3 6 3 2 2 2" xfId="59365" xr:uid="{00000000-0005-0000-0000-0000BC270000}"/>
    <cellStyle name="Comma 2 4 3 6 3 2 3" xfId="43955" xr:uid="{00000000-0005-0000-0000-0000BD270000}"/>
    <cellStyle name="Comma 2 4 3 6 3 3" xfId="20732" xr:uid="{00000000-0005-0000-0000-0000BE270000}"/>
    <cellStyle name="Comma 2 4 3 6 3 3 2" xfId="51556" xr:uid="{00000000-0005-0000-0000-0000BF270000}"/>
    <cellStyle name="Comma 2 4 3 6 3 4" xfId="36146" xr:uid="{00000000-0005-0000-0000-0000C0270000}"/>
    <cellStyle name="Comma 2 4 3 6 4" xfId="9327" xr:uid="{00000000-0005-0000-0000-0000C1270000}"/>
    <cellStyle name="Comma 2 4 3 6 4 2" xfId="24738" xr:uid="{00000000-0005-0000-0000-0000C2270000}"/>
    <cellStyle name="Comma 2 4 3 6 4 2 2" xfId="55562" xr:uid="{00000000-0005-0000-0000-0000C3270000}"/>
    <cellStyle name="Comma 2 4 3 6 4 3" xfId="40152" xr:uid="{00000000-0005-0000-0000-0000C4270000}"/>
    <cellStyle name="Comma 2 4 3 6 5" xfId="16929" xr:uid="{00000000-0005-0000-0000-0000C5270000}"/>
    <cellStyle name="Comma 2 4 3 6 5 2" xfId="47753" xr:uid="{00000000-0005-0000-0000-0000C6270000}"/>
    <cellStyle name="Comma 2 4 3 6 6" xfId="32343" xr:uid="{00000000-0005-0000-0000-0000C7270000}"/>
    <cellStyle name="Comma 2 4 3 7" xfId="2150" xr:uid="{00000000-0005-0000-0000-0000C8270000}"/>
    <cellStyle name="Comma 2 4 3 7 2" xfId="5953" xr:uid="{00000000-0005-0000-0000-0000C9270000}"/>
    <cellStyle name="Comma 2 4 3 7 2 2" xfId="13763" xr:uid="{00000000-0005-0000-0000-0000CA270000}"/>
    <cellStyle name="Comma 2 4 3 7 2 2 2" xfId="29174" xr:uid="{00000000-0005-0000-0000-0000CB270000}"/>
    <cellStyle name="Comma 2 4 3 7 2 2 2 2" xfId="59998" xr:uid="{00000000-0005-0000-0000-0000CC270000}"/>
    <cellStyle name="Comma 2 4 3 7 2 2 3" xfId="44588" xr:uid="{00000000-0005-0000-0000-0000CD270000}"/>
    <cellStyle name="Comma 2 4 3 7 2 3" xfId="21365" xr:uid="{00000000-0005-0000-0000-0000CE270000}"/>
    <cellStyle name="Comma 2 4 3 7 2 3 2" xfId="52189" xr:uid="{00000000-0005-0000-0000-0000CF270000}"/>
    <cellStyle name="Comma 2 4 3 7 2 4" xfId="36779" xr:uid="{00000000-0005-0000-0000-0000D0270000}"/>
    <cellStyle name="Comma 2 4 3 7 3" xfId="9960" xr:uid="{00000000-0005-0000-0000-0000D1270000}"/>
    <cellStyle name="Comma 2 4 3 7 3 2" xfId="25371" xr:uid="{00000000-0005-0000-0000-0000D2270000}"/>
    <cellStyle name="Comma 2 4 3 7 3 2 2" xfId="56195" xr:uid="{00000000-0005-0000-0000-0000D3270000}"/>
    <cellStyle name="Comma 2 4 3 7 3 3" xfId="40785" xr:uid="{00000000-0005-0000-0000-0000D4270000}"/>
    <cellStyle name="Comma 2 4 3 7 4" xfId="17562" xr:uid="{00000000-0005-0000-0000-0000D5270000}"/>
    <cellStyle name="Comma 2 4 3 7 4 2" xfId="48386" xr:uid="{00000000-0005-0000-0000-0000D6270000}"/>
    <cellStyle name="Comma 2 4 3 7 5" xfId="32976" xr:uid="{00000000-0005-0000-0000-0000D7270000}"/>
    <cellStyle name="Comma 2 4 3 8" xfId="4054" xr:uid="{00000000-0005-0000-0000-0000D8270000}"/>
    <cellStyle name="Comma 2 4 3 8 2" xfId="11864" xr:uid="{00000000-0005-0000-0000-0000D9270000}"/>
    <cellStyle name="Comma 2 4 3 8 2 2" xfId="27275" xr:uid="{00000000-0005-0000-0000-0000DA270000}"/>
    <cellStyle name="Comma 2 4 3 8 2 2 2" xfId="58099" xr:uid="{00000000-0005-0000-0000-0000DB270000}"/>
    <cellStyle name="Comma 2 4 3 8 2 3" xfId="42689" xr:uid="{00000000-0005-0000-0000-0000DC270000}"/>
    <cellStyle name="Comma 2 4 3 8 3" xfId="19466" xr:uid="{00000000-0005-0000-0000-0000DD270000}"/>
    <cellStyle name="Comma 2 4 3 8 3 2" xfId="50290" xr:uid="{00000000-0005-0000-0000-0000DE270000}"/>
    <cellStyle name="Comma 2 4 3 8 4" xfId="34880" xr:uid="{00000000-0005-0000-0000-0000DF270000}"/>
    <cellStyle name="Comma 2 4 3 9" xfId="8061" xr:uid="{00000000-0005-0000-0000-0000E0270000}"/>
    <cellStyle name="Comma 2 4 3 9 2" xfId="23472" xr:uid="{00000000-0005-0000-0000-0000E1270000}"/>
    <cellStyle name="Comma 2 4 3 9 2 2" xfId="54296" xr:uid="{00000000-0005-0000-0000-0000E2270000}"/>
    <cellStyle name="Comma 2 4 3 9 3" xfId="38886" xr:uid="{00000000-0005-0000-0000-0000E3270000}"/>
    <cellStyle name="Comma 2 4 4" xfId="290" xr:uid="{00000000-0005-0000-0000-0000E4270000}"/>
    <cellStyle name="Comma 2 4 4 10" xfId="15703" xr:uid="{00000000-0005-0000-0000-0000E5270000}"/>
    <cellStyle name="Comma 2 4 4 10 2" xfId="46527" xr:uid="{00000000-0005-0000-0000-0000E6270000}"/>
    <cellStyle name="Comma 2 4 4 11" xfId="31117" xr:uid="{00000000-0005-0000-0000-0000E7270000}"/>
    <cellStyle name="Comma 2 4 4 2" xfId="713" xr:uid="{00000000-0005-0000-0000-0000E8270000}"/>
    <cellStyle name="Comma 2 4 4 2 2" xfId="1346" xr:uid="{00000000-0005-0000-0000-0000E9270000}"/>
    <cellStyle name="Comma 2 4 4 2 2 2" xfId="3245" xr:uid="{00000000-0005-0000-0000-0000EA270000}"/>
    <cellStyle name="Comma 2 4 4 2 2 2 2" xfId="7048" xr:uid="{00000000-0005-0000-0000-0000EB270000}"/>
    <cellStyle name="Comma 2 4 4 2 2 2 2 2" xfId="14858" xr:uid="{00000000-0005-0000-0000-0000EC270000}"/>
    <cellStyle name="Comma 2 4 4 2 2 2 2 2 2" xfId="30269" xr:uid="{00000000-0005-0000-0000-0000ED270000}"/>
    <cellStyle name="Comma 2 4 4 2 2 2 2 2 2 2" xfId="61093" xr:uid="{00000000-0005-0000-0000-0000EE270000}"/>
    <cellStyle name="Comma 2 4 4 2 2 2 2 2 3" xfId="45683" xr:uid="{00000000-0005-0000-0000-0000EF270000}"/>
    <cellStyle name="Comma 2 4 4 2 2 2 2 3" xfId="22460" xr:uid="{00000000-0005-0000-0000-0000F0270000}"/>
    <cellStyle name="Comma 2 4 4 2 2 2 2 3 2" xfId="53284" xr:uid="{00000000-0005-0000-0000-0000F1270000}"/>
    <cellStyle name="Comma 2 4 4 2 2 2 2 4" xfId="37874" xr:uid="{00000000-0005-0000-0000-0000F2270000}"/>
    <cellStyle name="Comma 2 4 4 2 2 2 3" xfId="11055" xr:uid="{00000000-0005-0000-0000-0000F3270000}"/>
    <cellStyle name="Comma 2 4 4 2 2 2 3 2" xfId="26466" xr:uid="{00000000-0005-0000-0000-0000F4270000}"/>
    <cellStyle name="Comma 2 4 4 2 2 2 3 2 2" xfId="57290" xr:uid="{00000000-0005-0000-0000-0000F5270000}"/>
    <cellStyle name="Comma 2 4 4 2 2 2 3 3" xfId="41880" xr:uid="{00000000-0005-0000-0000-0000F6270000}"/>
    <cellStyle name="Comma 2 4 4 2 2 2 4" xfId="18657" xr:uid="{00000000-0005-0000-0000-0000F7270000}"/>
    <cellStyle name="Comma 2 4 4 2 2 2 4 2" xfId="49481" xr:uid="{00000000-0005-0000-0000-0000F8270000}"/>
    <cellStyle name="Comma 2 4 4 2 2 2 5" xfId="34071" xr:uid="{00000000-0005-0000-0000-0000F9270000}"/>
    <cellStyle name="Comma 2 4 4 2 2 3" xfId="5149" xr:uid="{00000000-0005-0000-0000-0000FA270000}"/>
    <cellStyle name="Comma 2 4 4 2 2 3 2" xfId="12959" xr:uid="{00000000-0005-0000-0000-0000FB270000}"/>
    <cellStyle name="Comma 2 4 4 2 2 3 2 2" xfId="28370" xr:uid="{00000000-0005-0000-0000-0000FC270000}"/>
    <cellStyle name="Comma 2 4 4 2 2 3 2 2 2" xfId="59194" xr:uid="{00000000-0005-0000-0000-0000FD270000}"/>
    <cellStyle name="Comma 2 4 4 2 2 3 2 3" xfId="43784" xr:uid="{00000000-0005-0000-0000-0000FE270000}"/>
    <cellStyle name="Comma 2 4 4 2 2 3 3" xfId="20561" xr:uid="{00000000-0005-0000-0000-0000FF270000}"/>
    <cellStyle name="Comma 2 4 4 2 2 3 3 2" xfId="51385" xr:uid="{00000000-0005-0000-0000-000000280000}"/>
    <cellStyle name="Comma 2 4 4 2 2 3 4" xfId="35975" xr:uid="{00000000-0005-0000-0000-000001280000}"/>
    <cellStyle name="Comma 2 4 4 2 2 4" xfId="9156" xr:uid="{00000000-0005-0000-0000-000002280000}"/>
    <cellStyle name="Comma 2 4 4 2 2 4 2" xfId="24567" xr:uid="{00000000-0005-0000-0000-000003280000}"/>
    <cellStyle name="Comma 2 4 4 2 2 4 2 2" xfId="55391" xr:uid="{00000000-0005-0000-0000-000004280000}"/>
    <cellStyle name="Comma 2 4 4 2 2 4 3" xfId="39981" xr:uid="{00000000-0005-0000-0000-000005280000}"/>
    <cellStyle name="Comma 2 4 4 2 2 5" xfId="16758" xr:uid="{00000000-0005-0000-0000-000006280000}"/>
    <cellStyle name="Comma 2 4 4 2 2 5 2" xfId="47582" xr:uid="{00000000-0005-0000-0000-000007280000}"/>
    <cellStyle name="Comma 2 4 4 2 2 6" xfId="32172" xr:uid="{00000000-0005-0000-0000-000008280000}"/>
    <cellStyle name="Comma 2 4 4 2 3" xfId="1979" xr:uid="{00000000-0005-0000-0000-000009280000}"/>
    <cellStyle name="Comma 2 4 4 2 3 2" xfId="3878" xr:uid="{00000000-0005-0000-0000-00000A280000}"/>
    <cellStyle name="Comma 2 4 4 2 3 2 2" xfId="7681" xr:uid="{00000000-0005-0000-0000-00000B280000}"/>
    <cellStyle name="Comma 2 4 4 2 3 2 2 2" xfId="15491" xr:uid="{00000000-0005-0000-0000-00000C280000}"/>
    <cellStyle name="Comma 2 4 4 2 3 2 2 2 2" xfId="30902" xr:uid="{00000000-0005-0000-0000-00000D280000}"/>
    <cellStyle name="Comma 2 4 4 2 3 2 2 2 2 2" xfId="61726" xr:uid="{00000000-0005-0000-0000-00000E280000}"/>
    <cellStyle name="Comma 2 4 4 2 3 2 2 2 3" xfId="46316" xr:uid="{00000000-0005-0000-0000-00000F280000}"/>
    <cellStyle name="Comma 2 4 4 2 3 2 2 3" xfId="23093" xr:uid="{00000000-0005-0000-0000-000010280000}"/>
    <cellStyle name="Comma 2 4 4 2 3 2 2 3 2" xfId="53917" xr:uid="{00000000-0005-0000-0000-000011280000}"/>
    <cellStyle name="Comma 2 4 4 2 3 2 2 4" xfId="38507" xr:uid="{00000000-0005-0000-0000-000012280000}"/>
    <cellStyle name="Comma 2 4 4 2 3 2 3" xfId="11688" xr:uid="{00000000-0005-0000-0000-000013280000}"/>
    <cellStyle name="Comma 2 4 4 2 3 2 3 2" xfId="27099" xr:uid="{00000000-0005-0000-0000-000014280000}"/>
    <cellStyle name="Comma 2 4 4 2 3 2 3 2 2" xfId="57923" xr:uid="{00000000-0005-0000-0000-000015280000}"/>
    <cellStyle name="Comma 2 4 4 2 3 2 3 3" xfId="42513" xr:uid="{00000000-0005-0000-0000-000016280000}"/>
    <cellStyle name="Comma 2 4 4 2 3 2 4" xfId="19290" xr:uid="{00000000-0005-0000-0000-000017280000}"/>
    <cellStyle name="Comma 2 4 4 2 3 2 4 2" xfId="50114" xr:uid="{00000000-0005-0000-0000-000018280000}"/>
    <cellStyle name="Comma 2 4 4 2 3 2 5" xfId="34704" xr:uid="{00000000-0005-0000-0000-000019280000}"/>
    <cellStyle name="Comma 2 4 4 2 3 3" xfId="5782" xr:uid="{00000000-0005-0000-0000-00001A280000}"/>
    <cellStyle name="Comma 2 4 4 2 3 3 2" xfId="13592" xr:uid="{00000000-0005-0000-0000-00001B280000}"/>
    <cellStyle name="Comma 2 4 4 2 3 3 2 2" xfId="29003" xr:uid="{00000000-0005-0000-0000-00001C280000}"/>
    <cellStyle name="Comma 2 4 4 2 3 3 2 2 2" xfId="59827" xr:uid="{00000000-0005-0000-0000-00001D280000}"/>
    <cellStyle name="Comma 2 4 4 2 3 3 2 3" xfId="44417" xr:uid="{00000000-0005-0000-0000-00001E280000}"/>
    <cellStyle name="Comma 2 4 4 2 3 3 3" xfId="21194" xr:uid="{00000000-0005-0000-0000-00001F280000}"/>
    <cellStyle name="Comma 2 4 4 2 3 3 3 2" xfId="52018" xr:uid="{00000000-0005-0000-0000-000020280000}"/>
    <cellStyle name="Comma 2 4 4 2 3 3 4" xfId="36608" xr:uid="{00000000-0005-0000-0000-000021280000}"/>
    <cellStyle name="Comma 2 4 4 2 3 4" xfId="9789" xr:uid="{00000000-0005-0000-0000-000022280000}"/>
    <cellStyle name="Comma 2 4 4 2 3 4 2" xfId="25200" xr:uid="{00000000-0005-0000-0000-000023280000}"/>
    <cellStyle name="Comma 2 4 4 2 3 4 2 2" xfId="56024" xr:uid="{00000000-0005-0000-0000-000024280000}"/>
    <cellStyle name="Comma 2 4 4 2 3 4 3" xfId="40614" xr:uid="{00000000-0005-0000-0000-000025280000}"/>
    <cellStyle name="Comma 2 4 4 2 3 5" xfId="17391" xr:uid="{00000000-0005-0000-0000-000026280000}"/>
    <cellStyle name="Comma 2 4 4 2 3 5 2" xfId="48215" xr:uid="{00000000-0005-0000-0000-000027280000}"/>
    <cellStyle name="Comma 2 4 4 2 3 6" xfId="32805" xr:uid="{00000000-0005-0000-0000-000028280000}"/>
    <cellStyle name="Comma 2 4 4 2 4" xfId="2612" xr:uid="{00000000-0005-0000-0000-000029280000}"/>
    <cellStyle name="Comma 2 4 4 2 4 2" xfId="6415" xr:uid="{00000000-0005-0000-0000-00002A280000}"/>
    <cellStyle name="Comma 2 4 4 2 4 2 2" xfId="14225" xr:uid="{00000000-0005-0000-0000-00002B280000}"/>
    <cellStyle name="Comma 2 4 4 2 4 2 2 2" xfId="29636" xr:uid="{00000000-0005-0000-0000-00002C280000}"/>
    <cellStyle name="Comma 2 4 4 2 4 2 2 2 2" xfId="60460" xr:uid="{00000000-0005-0000-0000-00002D280000}"/>
    <cellStyle name="Comma 2 4 4 2 4 2 2 3" xfId="45050" xr:uid="{00000000-0005-0000-0000-00002E280000}"/>
    <cellStyle name="Comma 2 4 4 2 4 2 3" xfId="21827" xr:uid="{00000000-0005-0000-0000-00002F280000}"/>
    <cellStyle name="Comma 2 4 4 2 4 2 3 2" xfId="52651" xr:uid="{00000000-0005-0000-0000-000030280000}"/>
    <cellStyle name="Comma 2 4 4 2 4 2 4" xfId="37241" xr:uid="{00000000-0005-0000-0000-000031280000}"/>
    <cellStyle name="Comma 2 4 4 2 4 3" xfId="10422" xr:uid="{00000000-0005-0000-0000-000032280000}"/>
    <cellStyle name="Comma 2 4 4 2 4 3 2" xfId="25833" xr:uid="{00000000-0005-0000-0000-000033280000}"/>
    <cellStyle name="Comma 2 4 4 2 4 3 2 2" xfId="56657" xr:uid="{00000000-0005-0000-0000-000034280000}"/>
    <cellStyle name="Comma 2 4 4 2 4 3 3" xfId="41247" xr:uid="{00000000-0005-0000-0000-000035280000}"/>
    <cellStyle name="Comma 2 4 4 2 4 4" xfId="18024" xr:uid="{00000000-0005-0000-0000-000036280000}"/>
    <cellStyle name="Comma 2 4 4 2 4 4 2" xfId="48848" xr:uid="{00000000-0005-0000-0000-000037280000}"/>
    <cellStyle name="Comma 2 4 4 2 4 5" xfId="33438" xr:uid="{00000000-0005-0000-0000-000038280000}"/>
    <cellStyle name="Comma 2 4 4 2 5" xfId="4516" xr:uid="{00000000-0005-0000-0000-000039280000}"/>
    <cellStyle name="Comma 2 4 4 2 5 2" xfId="12326" xr:uid="{00000000-0005-0000-0000-00003A280000}"/>
    <cellStyle name="Comma 2 4 4 2 5 2 2" xfId="27737" xr:uid="{00000000-0005-0000-0000-00003B280000}"/>
    <cellStyle name="Comma 2 4 4 2 5 2 2 2" xfId="58561" xr:uid="{00000000-0005-0000-0000-00003C280000}"/>
    <cellStyle name="Comma 2 4 4 2 5 2 3" xfId="43151" xr:uid="{00000000-0005-0000-0000-00003D280000}"/>
    <cellStyle name="Comma 2 4 4 2 5 3" xfId="19928" xr:uid="{00000000-0005-0000-0000-00003E280000}"/>
    <cellStyle name="Comma 2 4 4 2 5 3 2" xfId="50752" xr:uid="{00000000-0005-0000-0000-00003F280000}"/>
    <cellStyle name="Comma 2 4 4 2 5 4" xfId="35342" xr:uid="{00000000-0005-0000-0000-000040280000}"/>
    <cellStyle name="Comma 2 4 4 2 6" xfId="8523" xr:uid="{00000000-0005-0000-0000-000041280000}"/>
    <cellStyle name="Comma 2 4 4 2 6 2" xfId="23934" xr:uid="{00000000-0005-0000-0000-000042280000}"/>
    <cellStyle name="Comma 2 4 4 2 6 2 2" xfId="54758" xr:uid="{00000000-0005-0000-0000-000043280000}"/>
    <cellStyle name="Comma 2 4 4 2 6 3" xfId="39348" xr:uid="{00000000-0005-0000-0000-000044280000}"/>
    <cellStyle name="Comma 2 4 4 2 7" xfId="16125" xr:uid="{00000000-0005-0000-0000-000045280000}"/>
    <cellStyle name="Comma 2 4 4 2 7 2" xfId="46949" xr:uid="{00000000-0005-0000-0000-000046280000}"/>
    <cellStyle name="Comma 2 4 4 2 8" xfId="31539" xr:uid="{00000000-0005-0000-0000-000047280000}"/>
    <cellStyle name="Comma 2 4 4 3" xfId="504" xr:uid="{00000000-0005-0000-0000-000048280000}"/>
    <cellStyle name="Comma 2 4 4 3 2" xfId="1137" xr:uid="{00000000-0005-0000-0000-000049280000}"/>
    <cellStyle name="Comma 2 4 4 3 2 2" xfId="3036" xr:uid="{00000000-0005-0000-0000-00004A280000}"/>
    <cellStyle name="Comma 2 4 4 3 2 2 2" xfId="6839" xr:uid="{00000000-0005-0000-0000-00004B280000}"/>
    <cellStyle name="Comma 2 4 4 3 2 2 2 2" xfId="14649" xr:uid="{00000000-0005-0000-0000-00004C280000}"/>
    <cellStyle name="Comma 2 4 4 3 2 2 2 2 2" xfId="30060" xr:uid="{00000000-0005-0000-0000-00004D280000}"/>
    <cellStyle name="Comma 2 4 4 3 2 2 2 2 2 2" xfId="60884" xr:uid="{00000000-0005-0000-0000-00004E280000}"/>
    <cellStyle name="Comma 2 4 4 3 2 2 2 2 3" xfId="45474" xr:uid="{00000000-0005-0000-0000-00004F280000}"/>
    <cellStyle name="Comma 2 4 4 3 2 2 2 3" xfId="22251" xr:uid="{00000000-0005-0000-0000-000050280000}"/>
    <cellStyle name="Comma 2 4 4 3 2 2 2 3 2" xfId="53075" xr:uid="{00000000-0005-0000-0000-000051280000}"/>
    <cellStyle name="Comma 2 4 4 3 2 2 2 4" xfId="37665" xr:uid="{00000000-0005-0000-0000-000052280000}"/>
    <cellStyle name="Comma 2 4 4 3 2 2 3" xfId="10846" xr:uid="{00000000-0005-0000-0000-000053280000}"/>
    <cellStyle name="Comma 2 4 4 3 2 2 3 2" xfId="26257" xr:uid="{00000000-0005-0000-0000-000054280000}"/>
    <cellStyle name="Comma 2 4 4 3 2 2 3 2 2" xfId="57081" xr:uid="{00000000-0005-0000-0000-000055280000}"/>
    <cellStyle name="Comma 2 4 4 3 2 2 3 3" xfId="41671" xr:uid="{00000000-0005-0000-0000-000056280000}"/>
    <cellStyle name="Comma 2 4 4 3 2 2 4" xfId="18448" xr:uid="{00000000-0005-0000-0000-000057280000}"/>
    <cellStyle name="Comma 2 4 4 3 2 2 4 2" xfId="49272" xr:uid="{00000000-0005-0000-0000-000058280000}"/>
    <cellStyle name="Comma 2 4 4 3 2 2 5" xfId="33862" xr:uid="{00000000-0005-0000-0000-000059280000}"/>
    <cellStyle name="Comma 2 4 4 3 2 3" xfId="4940" xr:uid="{00000000-0005-0000-0000-00005A280000}"/>
    <cellStyle name="Comma 2 4 4 3 2 3 2" xfId="12750" xr:uid="{00000000-0005-0000-0000-00005B280000}"/>
    <cellStyle name="Comma 2 4 4 3 2 3 2 2" xfId="28161" xr:uid="{00000000-0005-0000-0000-00005C280000}"/>
    <cellStyle name="Comma 2 4 4 3 2 3 2 2 2" xfId="58985" xr:uid="{00000000-0005-0000-0000-00005D280000}"/>
    <cellStyle name="Comma 2 4 4 3 2 3 2 3" xfId="43575" xr:uid="{00000000-0005-0000-0000-00005E280000}"/>
    <cellStyle name="Comma 2 4 4 3 2 3 3" xfId="20352" xr:uid="{00000000-0005-0000-0000-00005F280000}"/>
    <cellStyle name="Comma 2 4 4 3 2 3 3 2" xfId="51176" xr:uid="{00000000-0005-0000-0000-000060280000}"/>
    <cellStyle name="Comma 2 4 4 3 2 3 4" xfId="35766" xr:uid="{00000000-0005-0000-0000-000061280000}"/>
    <cellStyle name="Comma 2 4 4 3 2 4" xfId="8947" xr:uid="{00000000-0005-0000-0000-000062280000}"/>
    <cellStyle name="Comma 2 4 4 3 2 4 2" xfId="24358" xr:uid="{00000000-0005-0000-0000-000063280000}"/>
    <cellStyle name="Comma 2 4 4 3 2 4 2 2" xfId="55182" xr:uid="{00000000-0005-0000-0000-000064280000}"/>
    <cellStyle name="Comma 2 4 4 3 2 4 3" xfId="39772" xr:uid="{00000000-0005-0000-0000-000065280000}"/>
    <cellStyle name="Comma 2 4 4 3 2 5" xfId="16549" xr:uid="{00000000-0005-0000-0000-000066280000}"/>
    <cellStyle name="Comma 2 4 4 3 2 5 2" xfId="47373" xr:uid="{00000000-0005-0000-0000-000067280000}"/>
    <cellStyle name="Comma 2 4 4 3 2 6" xfId="31963" xr:uid="{00000000-0005-0000-0000-000068280000}"/>
    <cellStyle name="Comma 2 4 4 3 3" xfId="1770" xr:uid="{00000000-0005-0000-0000-000069280000}"/>
    <cellStyle name="Comma 2 4 4 3 3 2" xfId="3669" xr:uid="{00000000-0005-0000-0000-00006A280000}"/>
    <cellStyle name="Comma 2 4 4 3 3 2 2" xfId="7472" xr:uid="{00000000-0005-0000-0000-00006B280000}"/>
    <cellStyle name="Comma 2 4 4 3 3 2 2 2" xfId="15282" xr:uid="{00000000-0005-0000-0000-00006C280000}"/>
    <cellStyle name="Comma 2 4 4 3 3 2 2 2 2" xfId="30693" xr:uid="{00000000-0005-0000-0000-00006D280000}"/>
    <cellStyle name="Comma 2 4 4 3 3 2 2 2 2 2" xfId="61517" xr:uid="{00000000-0005-0000-0000-00006E280000}"/>
    <cellStyle name="Comma 2 4 4 3 3 2 2 2 3" xfId="46107" xr:uid="{00000000-0005-0000-0000-00006F280000}"/>
    <cellStyle name="Comma 2 4 4 3 3 2 2 3" xfId="22884" xr:uid="{00000000-0005-0000-0000-000070280000}"/>
    <cellStyle name="Comma 2 4 4 3 3 2 2 3 2" xfId="53708" xr:uid="{00000000-0005-0000-0000-000071280000}"/>
    <cellStyle name="Comma 2 4 4 3 3 2 2 4" xfId="38298" xr:uid="{00000000-0005-0000-0000-000072280000}"/>
    <cellStyle name="Comma 2 4 4 3 3 2 3" xfId="11479" xr:uid="{00000000-0005-0000-0000-000073280000}"/>
    <cellStyle name="Comma 2 4 4 3 3 2 3 2" xfId="26890" xr:uid="{00000000-0005-0000-0000-000074280000}"/>
    <cellStyle name="Comma 2 4 4 3 3 2 3 2 2" xfId="57714" xr:uid="{00000000-0005-0000-0000-000075280000}"/>
    <cellStyle name="Comma 2 4 4 3 3 2 3 3" xfId="42304" xr:uid="{00000000-0005-0000-0000-000076280000}"/>
    <cellStyle name="Comma 2 4 4 3 3 2 4" xfId="19081" xr:uid="{00000000-0005-0000-0000-000077280000}"/>
    <cellStyle name="Comma 2 4 4 3 3 2 4 2" xfId="49905" xr:uid="{00000000-0005-0000-0000-000078280000}"/>
    <cellStyle name="Comma 2 4 4 3 3 2 5" xfId="34495" xr:uid="{00000000-0005-0000-0000-000079280000}"/>
    <cellStyle name="Comma 2 4 4 3 3 3" xfId="5573" xr:uid="{00000000-0005-0000-0000-00007A280000}"/>
    <cellStyle name="Comma 2 4 4 3 3 3 2" xfId="13383" xr:uid="{00000000-0005-0000-0000-00007B280000}"/>
    <cellStyle name="Comma 2 4 4 3 3 3 2 2" xfId="28794" xr:uid="{00000000-0005-0000-0000-00007C280000}"/>
    <cellStyle name="Comma 2 4 4 3 3 3 2 2 2" xfId="59618" xr:uid="{00000000-0005-0000-0000-00007D280000}"/>
    <cellStyle name="Comma 2 4 4 3 3 3 2 3" xfId="44208" xr:uid="{00000000-0005-0000-0000-00007E280000}"/>
    <cellStyle name="Comma 2 4 4 3 3 3 3" xfId="20985" xr:uid="{00000000-0005-0000-0000-00007F280000}"/>
    <cellStyle name="Comma 2 4 4 3 3 3 3 2" xfId="51809" xr:uid="{00000000-0005-0000-0000-000080280000}"/>
    <cellStyle name="Comma 2 4 4 3 3 3 4" xfId="36399" xr:uid="{00000000-0005-0000-0000-000081280000}"/>
    <cellStyle name="Comma 2 4 4 3 3 4" xfId="9580" xr:uid="{00000000-0005-0000-0000-000082280000}"/>
    <cellStyle name="Comma 2 4 4 3 3 4 2" xfId="24991" xr:uid="{00000000-0005-0000-0000-000083280000}"/>
    <cellStyle name="Comma 2 4 4 3 3 4 2 2" xfId="55815" xr:uid="{00000000-0005-0000-0000-000084280000}"/>
    <cellStyle name="Comma 2 4 4 3 3 4 3" xfId="40405" xr:uid="{00000000-0005-0000-0000-000085280000}"/>
    <cellStyle name="Comma 2 4 4 3 3 5" xfId="17182" xr:uid="{00000000-0005-0000-0000-000086280000}"/>
    <cellStyle name="Comma 2 4 4 3 3 5 2" xfId="48006" xr:uid="{00000000-0005-0000-0000-000087280000}"/>
    <cellStyle name="Comma 2 4 4 3 3 6" xfId="32596" xr:uid="{00000000-0005-0000-0000-000088280000}"/>
    <cellStyle name="Comma 2 4 4 3 4" xfId="2403" xr:uid="{00000000-0005-0000-0000-000089280000}"/>
    <cellStyle name="Comma 2 4 4 3 4 2" xfId="6206" xr:uid="{00000000-0005-0000-0000-00008A280000}"/>
    <cellStyle name="Comma 2 4 4 3 4 2 2" xfId="14016" xr:uid="{00000000-0005-0000-0000-00008B280000}"/>
    <cellStyle name="Comma 2 4 4 3 4 2 2 2" xfId="29427" xr:uid="{00000000-0005-0000-0000-00008C280000}"/>
    <cellStyle name="Comma 2 4 4 3 4 2 2 2 2" xfId="60251" xr:uid="{00000000-0005-0000-0000-00008D280000}"/>
    <cellStyle name="Comma 2 4 4 3 4 2 2 3" xfId="44841" xr:uid="{00000000-0005-0000-0000-00008E280000}"/>
    <cellStyle name="Comma 2 4 4 3 4 2 3" xfId="21618" xr:uid="{00000000-0005-0000-0000-00008F280000}"/>
    <cellStyle name="Comma 2 4 4 3 4 2 3 2" xfId="52442" xr:uid="{00000000-0005-0000-0000-000090280000}"/>
    <cellStyle name="Comma 2 4 4 3 4 2 4" xfId="37032" xr:uid="{00000000-0005-0000-0000-000091280000}"/>
    <cellStyle name="Comma 2 4 4 3 4 3" xfId="10213" xr:uid="{00000000-0005-0000-0000-000092280000}"/>
    <cellStyle name="Comma 2 4 4 3 4 3 2" xfId="25624" xr:uid="{00000000-0005-0000-0000-000093280000}"/>
    <cellStyle name="Comma 2 4 4 3 4 3 2 2" xfId="56448" xr:uid="{00000000-0005-0000-0000-000094280000}"/>
    <cellStyle name="Comma 2 4 4 3 4 3 3" xfId="41038" xr:uid="{00000000-0005-0000-0000-000095280000}"/>
    <cellStyle name="Comma 2 4 4 3 4 4" xfId="17815" xr:uid="{00000000-0005-0000-0000-000096280000}"/>
    <cellStyle name="Comma 2 4 4 3 4 4 2" xfId="48639" xr:uid="{00000000-0005-0000-0000-000097280000}"/>
    <cellStyle name="Comma 2 4 4 3 4 5" xfId="33229" xr:uid="{00000000-0005-0000-0000-000098280000}"/>
    <cellStyle name="Comma 2 4 4 3 5" xfId="4307" xr:uid="{00000000-0005-0000-0000-000099280000}"/>
    <cellStyle name="Comma 2 4 4 3 5 2" xfId="12117" xr:uid="{00000000-0005-0000-0000-00009A280000}"/>
    <cellStyle name="Comma 2 4 4 3 5 2 2" xfId="27528" xr:uid="{00000000-0005-0000-0000-00009B280000}"/>
    <cellStyle name="Comma 2 4 4 3 5 2 2 2" xfId="58352" xr:uid="{00000000-0005-0000-0000-00009C280000}"/>
    <cellStyle name="Comma 2 4 4 3 5 2 3" xfId="42942" xr:uid="{00000000-0005-0000-0000-00009D280000}"/>
    <cellStyle name="Comma 2 4 4 3 5 3" xfId="19719" xr:uid="{00000000-0005-0000-0000-00009E280000}"/>
    <cellStyle name="Comma 2 4 4 3 5 3 2" xfId="50543" xr:uid="{00000000-0005-0000-0000-00009F280000}"/>
    <cellStyle name="Comma 2 4 4 3 5 4" xfId="35133" xr:uid="{00000000-0005-0000-0000-0000A0280000}"/>
    <cellStyle name="Comma 2 4 4 3 6" xfId="8314" xr:uid="{00000000-0005-0000-0000-0000A1280000}"/>
    <cellStyle name="Comma 2 4 4 3 6 2" xfId="23725" xr:uid="{00000000-0005-0000-0000-0000A2280000}"/>
    <cellStyle name="Comma 2 4 4 3 6 2 2" xfId="54549" xr:uid="{00000000-0005-0000-0000-0000A3280000}"/>
    <cellStyle name="Comma 2 4 4 3 6 3" xfId="39139" xr:uid="{00000000-0005-0000-0000-0000A4280000}"/>
    <cellStyle name="Comma 2 4 4 3 7" xfId="15916" xr:uid="{00000000-0005-0000-0000-0000A5280000}"/>
    <cellStyle name="Comma 2 4 4 3 7 2" xfId="46740" xr:uid="{00000000-0005-0000-0000-0000A6280000}"/>
    <cellStyle name="Comma 2 4 4 3 8" xfId="31330" xr:uid="{00000000-0005-0000-0000-0000A7280000}"/>
    <cellStyle name="Comma 2 4 4 4" xfId="924" xr:uid="{00000000-0005-0000-0000-0000A8280000}"/>
    <cellStyle name="Comma 2 4 4 4 2" xfId="2823" xr:uid="{00000000-0005-0000-0000-0000A9280000}"/>
    <cellStyle name="Comma 2 4 4 4 2 2" xfId="6626" xr:uid="{00000000-0005-0000-0000-0000AA280000}"/>
    <cellStyle name="Comma 2 4 4 4 2 2 2" xfId="14436" xr:uid="{00000000-0005-0000-0000-0000AB280000}"/>
    <cellStyle name="Comma 2 4 4 4 2 2 2 2" xfId="29847" xr:uid="{00000000-0005-0000-0000-0000AC280000}"/>
    <cellStyle name="Comma 2 4 4 4 2 2 2 2 2" xfId="60671" xr:uid="{00000000-0005-0000-0000-0000AD280000}"/>
    <cellStyle name="Comma 2 4 4 4 2 2 2 3" xfId="45261" xr:uid="{00000000-0005-0000-0000-0000AE280000}"/>
    <cellStyle name="Comma 2 4 4 4 2 2 3" xfId="22038" xr:uid="{00000000-0005-0000-0000-0000AF280000}"/>
    <cellStyle name="Comma 2 4 4 4 2 2 3 2" xfId="52862" xr:uid="{00000000-0005-0000-0000-0000B0280000}"/>
    <cellStyle name="Comma 2 4 4 4 2 2 4" xfId="37452" xr:uid="{00000000-0005-0000-0000-0000B1280000}"/>
    <cellStyle name="Comma 2 4 4 4 2 3" xfId="10633" xr:uid="{00000000-0005-0000-0000-0000B2280000}"/>
    <cellStyle name="Comma 2 4 4 4 2 3 2" xfId="26044" xr:uid="{00000000-0005-0000-0000-0000B3280000}"/>
    <cellStyle name="Comma 2 4 4 4 2 3 2 2" xfId="56868" xr:uid="{00000000-0005-0000-0000-0000B4280000}"/>
    <cellStyle name="Comma 2 4 4 4 2 3 3" xfId="41458" xr:uid="{00000000-0005-0000-0000-0000B5280000}"/>
    <cellStyle name="Comma 2 4 4 4 2 4" xfId="18235" xr:uid="{00000000-0005-0000-0000-0000B6280000}"/>
    <cellStyle name="Comma 2 4 4 4 2 4 2" xfId="49059" xr:uid="{00000000-0005-0000-0000-0000B7280000}"/>
    <cellStyle name="Comma 2 4 4 4 2 5" xfId="33649" xr:uid="{00000000-0005-0000-0000-0000B8280000}"/>
    <cellStyle name="Comma 2 4 4 4 3" xfId="4727" xr:uid="{00000000-0005-0000-0000-0000B9280000}"/>
    <cellStyle name="Comma 2 4 4 4 3 2" xfId="12537" xr:uid="{00000000-0005-0000-0000-0000BA280000}"/>
    <cellStyle name="Comma 2 4 4 4 3 2 2" xfId="27948" xr:uid="{00000000-0005-0000-0000-0000BB280000}"/>
    <cellStyle name="Comma 2 4 4 4 3 2 2 2" xfId="58772" xr:uid="{00000000-0005-0000-0000-0000BC280000}"/>
    <cellStyle name="Comma 2 4 4 4 3 2 3" xfId="43362" xr:uid="{00000000-0005-0000-0000-0000BD280000}"/>
    <cellStyle name="Comma 2 4 4 4 3 3" xfId="20139" xr:uid="{00000000-0005-0000-0000-0000BE280000}"/>
    <cellStyle name="Comma 2 4 4 4 3 3 2" xfId="50963" xr:uid="{00000000-0005-0000-0000-0000BF280000}"/>
    <cellStyle name="Comma 2 4 4 4 3 4" xfId="35553" xr:uid="{00000000-0005-0000-0000-0000C0280000}"/>
    <cellStyle name="Comma 2 4 4 4 4" xfId="8734" xr:uid="{00000000-0005-0000-0000-0000C1280000}"/>
    <cellStyle name="Comma 2 4 4 4 4 2" xfId="24145" xr:uid="{00000000-0005-0000-0000-0000C2280000}"/>
    <cellStyle name="Comma 2 4 4 4 4 2 2" xfId="54969" xr:uid="{00000000-0005-0000-0000-0000C3280000}"/>
    <cellStyle name="Comma 2 4 4 4 4 3" xfId="39559" xr:uid="{00000000-0005-0000-0000-0000C4280000}"/>
    <cellStyle name="Comma 2 4 4 4 5" xfId="16336" xr:uid="{00000000-0005-0000-0000-0000C5280000}"/>
    <cellStyle name="Comma 2 4 4 4 5 2" xfId="47160" xr:uid="{00000000-0005-0000-0000-0000C6280000}"/>
    <cellStyle name="Comma 2 4 4 4 6" xfId="31750" xr:uid="{00000000-0005-0000-0000-0000C7280000}"/>
    <cellStyle name="Comma 2 4 4 5" xfId="1557" xr:uid="{00000000-0005-0000-0000-0000C8280000}"/>
    <cellStyle name="Comma 2 4 4 5 2" xfId="3456" xr:uid="{00000000-0005-0000-0000-0000C9280000}"/>
    <cellStyle name="Comma 2 4 4 5 2 2" xfId="7259" xr:uid="{00000000-0005-0000-0000-0000CA280000}"/>
    <cellStyle name="Comma 2 4 4 5 2 2 2" xfId="15069" xr:uid="{00000000-0005-0000-0000-0000CB280000}"/>
    <cellStyle name="Comma 2 4 4 5 2 2 2 2" xfId="30480" xr:uid="{00000000-0005-0000-0000-0000CC280000}"/>
    <cellStyle name="Comma 2 4 4 5 2 2 2 2 2" xfId="61304" xr:uid="{00000000-0005-0000-0000-0000CD280000}"/>
    <cellStyle name="Comma 2 4 4 5 2 2 2 3" xfId="45894" xr:uid="{00000000-0005-0000-0000-0000CE280000}"/>
    <cellStyle name="Comma 2 4 4 5 2 2 3" xfId="22671" xr:uid="{00000000-0005-0000-0000-0000CF280000}"/>
    <cellStyle name="Comma 2 4 4 5 2 2 3 2" xfId="53495" xr:uid="{00000000-0005-0000-0000-0000D0280000}"/>
    <cellStyle name="Comma 2 4 4 5 2 2 4" xfId="38085" xr:uid="{00000000-0005-0000-0000-0000D1280000}"/>
    <cellStyle name="Comma 2 4 4 5 2 3" xfId="11266" xr:uid="{00000000-0005-0000-0000-0000D2280000}"/>
    <cellStyle name="Comma 2 4 4 5 2 3 2" xfId="26677" xr:uid="{00000000-0005-0000-0000-0000D3280000}"/>
    <cellStyle name="Comma 2 4 4 5 2 3 2 2" xfId="57501" xr:uid="{00000000-0005-0000-0000-0000D4280000}"/>
    <cellStyle name="Comma 2 4 4 5 2 3 3" xfId="42091" xr:uid="{00000000-0005-0000-0000-0000D5280000}"/>
    <cellStyle name="Comma 2 4 4 5 2 4" xfId="18868" xr:uid="{00000000-0005-0000-0000-0000D6280000}"/>
    <cellStyle name="Comma 2 4 4 5 2 4 2" xfId="49692" xr:uid="{00000000-0005-0000-0000-0000D7280000}"/>
    <cellStyle name="Comma 2 4 4 5 2 5" xfId="34282" xr:uid="{00000000-0005-0000-0000-0000D8280000}"/>
    <cellStyle name="Comma 2 4 4 5 3" xfId="5360" xr:uid="{00000000-0005-0000-0000-0000D9280000}"/>
    <cellStyle name="Comma 2 4 4 5 3 2" xfId="13170" xr:uid="{00000000-0005-0000-0000-0000DA280000}"/>
    <cellStyle name="Comma 2 4 4 5 3 2 2" xfId="28581" xr:uid="{00000000-0005-0000-0000-0000DB280000}"/>
    <cellStyle name="Comma 2 4 4 5 3 2 2 2" xfId="59405" xr:uid="{00000000-0005-0000-0000-0000DC280000}"/>
    <cellStyle name="Comma 2 4 4 5 3 2 3" xfId="43995" xr:uid="{00000000-0005-0000-0000-0000DD280000}"/>
    <cellStyle name="Comma 2 4 4 5 3 3" xfId="20772" xr:uid="{00000000-0005-0000-0000-0000DE280000}"/>
    <cellStyle name="Comma 2 4 4 5 3 3 2" xfId="51596" xr:uid="{00000000-0005-0000-0000-0000DF280000}"/>
    <cellStyle name="Comma 2 4 4 5 3 4" xfId="36186" xr:uid="{00000000-0005-0000-0000-0000E0280000}"/>
    <cellStyle name="Comma 2 4 4 5 4" xfId="9367" xr:uid="{00000000-0005-0000-0000-0000E1280000}"/>
    <cellStyle name="Comma 2 4 4 5 4 2" xfId="24778" xr:uid="{00000000-0005-0000-0000-0000E2280000}"/>
    <cellStyle name="Comma 2 4 4 5 4 2 2" xfId="55602" xr:uid="{00000000-0005-0000-0000-0000E3280000}"/>
    <cellStyle name="Comma 2 4 4 5 4 3" xfId="40192" xr:uid="{00000000-0005-0000-0000-0000E4280000}"/>
    <cellStyle name="Comma 2 4 4 5 5" xfId="16969" xr:uid="{00000000-0005-0000-0000-0000E5280000}"/>
    <cellStyle name="Comma 2 4 4 5 5 2" xfId="47793" xr:uid="{00000000-0005-0000-0000-0000E6280000}"/>
    <cellStyle name="Comma 2 4 4 5 6" xfId="32383" xr:uid="{00000000-0005-0000-0000-0000E7280000}"/>
    <cellStyle name="Comma 2 4 4 6" xfId="2190" xr:uid="{00000000-0005-0000-0000-0000E8280000}"/>
    <cellStyle name="Comma 2 4 4 6 2" xfId="5993" xr:uid="{00000000-0005-0000-0000-0000E9280000}"/>
    <cellStyle name="Comma 2 4 4 6 2 2" xfId="13803" xr:uid="{00000000-0005-0000-0000-0000EA280000}"/>
    <cellStyle name="Comma 2 4 4 6 2 2 2" xfId="29214" xr:uid="{00000000-0005-0000-0000-0000EB280000}"/>
    <cellStyle name="Comma 2 4 4 6 2 2 2 2" xfId="60038" xr:uid="{00000000-0005-0000-0000-0000EC280000}"/>
    <cellStyle name="Comma 2 4 4 6 2 2 3" xfId="44628" xr:uid="{00000000-0005-0000-0000-0000ED280000}"/>
    <cellStyle name="Comma 2 4 4 6 2 3" xfId="21405" xr:uid="{00000000-0005-0000-0000-0000EE280000}"/>
    <cellStyle name="Comma 2 4 4 6 2 3 2" xfId="52229" xr:uid="{00000000-0005-0000-0000-0000EF280000}"/>
    <cellStyle name="Comma 2 4 4 6 2 4" xfId="36819" xr:uid="{00000000-0005-0000-0000-0000F0280000}"/>
    <cellStyle name="Comma 2 4 4 6 3" xfId="10000" xr:uid="{00000000-0005-0000-0000-0000F1280000}"/>
    <cellStyle name="Comma 2 4 4 6 3 2" xfId="25411" xr:uid="{00000000-0005-0000-0000-0000F2280000}"/>
    <cellStyle name="Comma 2 4 4 6 3 2 2" xfId="56235" xr:uid="{00000000-0005-0000-0000-0000F3280000}"/>
    <cellStyle name="Comma 2 4 4 6 3 3" xfId="40825" xr:uid="{00000000-0005-0000-0000-0000F4280000}"/>
    <cellStyle name="Comma 2 4 4 6 4" xfId="17602" xr:uid="{00000000-0005-0000-0000-0000F5280000}"/>
    <cellStyle name="Comma 2 4 4 6 4 2" xfId="48426" xr:uid="{00000000-0005-0000-0000-0000F6280000}"/>
    <cellStyle name="Comma 2 4 4 6 5" xfId="33016" xr:uid="{00000000-0005-0000-0000-0000F7280000}"/>
    <cellStyle name="Comma 2 4 4 7" xfId="4094" xr:uid="{00000000-0005-0000-0000-0000F8280000}"/>
    <cellStyle name="Comma 2 4 4 7 2" xfId="11904" xr:uid="{00000000-0005-0000-0000-0000F9280000}"/>
    <cellStyle name="Comma 2 4 4 7 2 2" xfId="27315" xr:uid="{00000000-0005-0000-0000-0000FA280000}"/>
    <cellStyle name="Comma 2 4 4 7 2 2 2" xfId="58139" xr:uid="{00000000-0005-0000-0000-0000FB280000}"/>
    <cellStyle name="Comma 2 4 4 7 2 3" xfId="42729" xr:uid="{00000000-0005-0000-0000-0000FC280000}"/>
    <cellStyle name="Comma 2 4 4 7 3" xfId="19506" xr:uid="{00000000-0005-0000-0000-0000FD280000}"/>
    <cellStyle name="Comma 2 4 4 7 3 2" xfId="50330" xr:uid="{00000000-0005-0000-0000-0000FE280000}"/>
    <cellStyle name="Comma 2 4 4 7 4" xfId="34920" xr:uid="{00000000-0005-0000-0000-0000FF280000}"/>
    <cellStyle name="Comma 2 4 4 8" xfId="8101" xr:uid="{00000000-0005-0000-0000-000000290000}"/>
    <cellStyle name="Comma 2 4 4 8 2" xfId="23512" xr:uid="{00000000-0005-0000-0000-000001290000}"/>
    <cellStyle name="Comma 2 4 4 8 2 2" xfId="54336" xr:uid="{00000000-0005-0000-0000-000002290000}"/>
    <cellStyle name="Comma 2 4 4 8 3" xfId="38926" xr:uid="{00000000-0005-0000-0000-000003290000}"/>
    <cellStyle name="Comma 2 4 4 9" xfId="7892" xr:uid="{00000000-0005-0000-0000-000004290000}"/>
    <cellStyle name="Comma 2 4 4 9 2" xfId="23303" xr:uid="{00000000-0005-0000-0000-000005290000}"/>
    <cellStyle name="Comma 2 4 4 9 2 2" xfId="54127" xr:uid="{00000000-0005-0000-0000-000006290000}"/>
    <cellStyle name="Comma 2 4 4 9 3" xfId="38717" xr:uid="{00000000-0005-0000-0000-000007290000}"/>
    <cellStyle name="Comma 2 4 5" xfId="210" xr:uid="{00000000-0005-0000-0000-000008290000}"/>
    <cellStyle name="Comma 2 4 5 10" xfId="15623" xr:uid="{00000000-0005-0000-0000-000009290000}"/>
    <cellStyle name="Comma 2 4 5 10 2" xfId="46447" xr:uid="{00000000-0005-0000-0000-00000A290000}"/>
    <cellStyle name="Comma 2 4 5 11" xfId="31037" xr:uid="{00000000-0005-0000-0000-00000B290000}"/>
    <cellStyle name="Comma 2 4 5 2" xfId="633" xr:uid="{00000000-0005-0000-0000-00000C290000}"/>
    <cellStyle name="Comma 2 4 5 2 2" xfId="1266" xr:uid="{00000000-0005-0000-0000-00000D290000}"/>
    <cellStyle name="Comma 2 4 5 2 2 2" xfId="3165" xr:uid="{00000000-0005-0000-0000-00000E290000}"/>
    <cellStyle name="Comma 2 4 5 2 2 2 2" xfId="6968" xr:uid="{00000000-0005-0000-0000-00000F290000}"/>
    <cellStyle name="Comma 2 4 5 2 2 2 2 2" xfId="14778" xr:uid="{00000000-0005-0000-0000-000010290000}"/>
    <cellStyle name="Comma 2 4 5 2 2 2 2 2 2" xfId="30189" xr:uid="{00000000-0005-0000-0000-000011290000}"/>
    <cellStyle name="Comma 2 4 5 2 2 2 2 2 2 2" xfId="61013" xr:uid="{00000000-0005-0000-0000-000012290000}"/>
    <cellStyle name="Comma 2 4 5 2 2 2 2 2 3" xfId="45603" xr:uid="{00000000-0005-0000-0000-000013290000}"/>
    <cellStyle name="Comma 2 4 5 2 2 2 2 3" xfId="22380" xr:uid="{00000000-0005-0000-0000-000014290000}"/>
    <cellStyle name="Comma 2 4 5 2 2 2 2 3 2" xfId="53204" xr:uid="{00000000-0005-0000-0000-000015290000}"/>
    <cellStyle name="Comma 2 4 5 2 2 2 2 4" xfId="37794" xr:uid="{00000000-0005-0000-0000-000016290000}"/>
    <cellStyle name="Comma 2 4 5 2 2 2 3" xfId="10975" xr:uid="{00000000-0005-0000-0000-000017290000}"/>
    <cellStyle name="Comma 2 4 5 2 2 2 3 2" xfId="26386" xr:uid="{00000000-0005-0000-0000-000018290000}"/>
    <cellStyle name="Comma 2 4 5 2 2 2 3 2 2" xfId="57210" xr:uid="{00000000-0005-0000-0000-000019290000}"/>
    <cellStyle name="Comma 2 4 5 2 2 2 3 3" xfId="41800" xr:uid="{00000000-0005-0000-0000-00001A290000}"/>
    <cellStyle name="Comma 2 4 5 2 2 2 4" xfId="18577" xr:uid="{00000000-0005-0000-0000-00001B290000}"/>
    <cellStyle name="Comma 2 4 5 2 2 2 4 2" xfId="49401" xr:uid="{00000000-0005-0000-0000-00001C290000}"/>
    <cellStyle name="Comma 2 4 5 2 2 2 5" xfId="33991" xr:uid="{00000000-0005-0000-0000-00001D290000}"/>
    <cellStyle name="Comma 2 4 5 2 2 3" xfId="5069" xr:uid="{00000000-0005-0000-0000-00001E290000}"/>
    <cellStyle name="Comma 2 4 5 2 2 3 2" xfId="12879" xr:uid="{00000000-0005-0000-0000-00001F290000}"/>
    <cellStyle name="Comma 2 4 5 2 2 3 2 2" xfId="28290" xr:uid="{00000000-0005-0000-0000-000020290000}"/>
    <cellStyle name="Comma 2 4 5 2 2 3 2 2 2" xfId="59114" xr:uid="{00000000-0005-0000-0000-000021290000}"/>
    <cellStyle name="Comma 2 4 5 2 2 3 2 3" xfId="43704" xr:uid="{00000000-0005-0000-0000-000022290000}"/>
    <cellStyle name="Comma 2 4 5 2 2 3 3" xfId="20481" xr:uid="{00000000-0005-0000-0000-000023290000}"/>
    <cellStyle name="Comma 2 4 5 2 2 3 3 2" xfId="51305" xr:uid="{00000000-0005-0000-0000-000024290000}"/>
    <cellStyle name="Comma 2 4 5 2 2 3 4" xfId="35895" xr:uid="{00000000-0005-0000-0000-000025290000}"/>
    <cellStyle name="Comma 2 4 5 2 2 4" xfId="9076" xr:uid="{00000000-0005-0000-0000-000026290000}"/>
    <cellStyle name="Comma 2 4 5 2 2 4 2" xfId="24487" xr:uid="{00000000-0005-0000-0000-000027290000}"/>
    <cellStyle name="Comma 2 4 5 2 2 4 2 2" xfId="55311" xr:uid="{00000000-0005-0000-0000-000028290000}"/>
    <cellStyle name="Comma 2 4 5 2 2 4 3" xfId="39901" xr:uid="{00000000-0005-0000-0000-000029290000}"/>
    <cellStyle name="Comma 2 4 5 2 2 5" xfId="16678" xr:uid="{00000000-0005-0000-0000-00002A290000}"/>
    <cellStyle name="Comma 2 4 5 2 2 5 2" xfId="47502" xr:uid="{00000000-0005-0000-0000-00002B290000}"/>
    <cellStyle name="Comma 2 4 5 2 2 6" xfId="32092" xr:uid="{00000000-0005-0000-0000-00002C290000}"/>
    <cellStyle name="Comma 2 4 5 2 3" xfId="1899" xr:uid="{00000000-0005-0000-0000-00002D290000}"/>
    <cellStyle name="Comma 2 4 5 2 3 2" xfId="3798" xr:uid="{00000000-0005-0000-0000-00002E290000}"/>
    <cellStyle name="Comma 2 4 5 2 3 2 2" xfId="7601" xr:uid="{00000000-0005-0000-0000-00002F290000}"/>
    <cellStyle name="Comma 2 4 5 2 3 2 2 2" xfId="15411" xr:uid="{00000000-0005-0000-0000-000030290000}"/>
    <cellStyle name="Comma 2 4 5 2 3 2 2 2 2" xfId="30822" xr:uid="{00000000-0005-0000-0000-000031290000}"/>
    <cellStyle name="Comma 2 4 5 2 3 2 2 2 2 2" xfId="61646" xr:uid="{00000000-0005-0000-0000-000032290000}"/>
    <cellStyle name="Comma 2 4 5 2 3 2 2 2 3" xfId="46236" xr:uid="{00000000-0005-0000-0000-000033290000}"/>
    <cellStyle name="Comma 2 4 5 2 3 2 2 3" xfId="23013" xr:uid="{00000000-0005-0000-0000-000034290000}"/>
    <cellStyle name="Comma 2 4 5 2 3 2 2 3 2" xfId="53837" xr:uid="{00000000-0005-0000-0000-000035290000}"/>
    <cellStyle name="Comma 2 4 5 2 3 2 2 4" xfId="38427" xr:uid="{00000000-0005-0000-0000-000036290000}"/>
    <cellStyle name="Comma 2 4 5 2 3 2 3" xfId="11608" xr:uid="{00000000-0005-0000-0000-000037290000}"/>
    <cellStyle name="Comma 2 4 5 2 3 2 3 2" xfId="27019" xr:uid="{00000000-0005-0000-0000-000038290000}"/>
    <cellStyle name="Comma 2 4 5 2 3 2 3 2 2" xfId="57843" xr:uid="{00000000-0005-0000-0000-000039290000}"/>
    <cellStyle name="Comma 2 4 5 2 3 2 3 3" xfId="42433" xr:uid="{00000000-0005-0000-0000-00003A290000}"/>
    <cellStyle name="Comma 2 4 5 2 3 2 4" xfId="19210" xr:uid="{00000000-0005-0000-0000-00003B290000}"/>
    <cellStyle name="Comma 2 4 5 2 3 2 4 2" xfId="50034" xr:uid="{00000000-0005-0000-0000-00003C290000}"/>
    <cellStyle name="Comma 2 4 5 2 3 2 5" xfId="34624" xr:uid="{00000000-0005-0000-0000-00003D290000}"/>
    <cellStyle name="Comma 2 4 5 2 3 3" xfId="5702" xr:uid="{00000000-0005-0000-0000-00003E290000}"/>
    <cellStyle name="Comma 2 4 5 2 3 3 2" xfId="13512" xr:uid="{00000000-0005-0000-0000-00003F290000}"/>
    <cellStyle name="Comma 2 4 5 2 3 3 2 2" xfId="28923" xr:uid="{00000000-0005-0000-0000-000040290000}"/>
    <cellStyle name="Comma 2 4 5 2 3 3 2 2 2" xfId="59747" xr:uid="{00000000-0005-0000-0000-000041290000}"/>
    <cellStyle name="Comma 2 4 5 2 3 3 2 3" xfId="44337" xr:uid="{00000000-0005-0000-0000-000042290000}"/>
    <cellStyle name="Comma 2 4 5 2 3 3 3" xfId="21114" xr:uid="{00000000-0005-0000-0000-000043290000}"/>
    <cellStyle name="Comma 2 4 5 2 3 3 3 2" xfId="51938" xr:uid="{00000000-0005-0000-0000-000044290000}"/>
    <cellStyle name="Comma 2 4 5 2 3 3 4" xfId="36528" xr:uid="{00000000-0005-0000-0000-000045290000}"/>
    <cellStyle name="Comma 2 4 5 2 3 4" xfId="9709" xr:uid="{00000000-0005-0000-0000-000046290000}"/>
    <cellStyle name="Comma 2 4 5 2 3 4 2" xfId="25120" xr:uid="{00000000-0005-0000-0000-000047290000}"/>
    <cellStyle name="Comma 2 4 5 2 3 4 2 2" xfId="55944" xr:uid="{00000000-0005-0000-0000-000048290000}"/>
    <cellStyle name="Comma 2 4 5 2 3 4 3" xfId="40534" xr:uid="{00000000-0005-0000-0000-000049290000}"/>
    <cellStyle name="Comma 2 4 5 2 3 5" xfId="17311" xr:uid="{00000000-0005-0000-0000-00004A290000}"/>
    <cellStyle name="Comma 2 4 5 2 3 5 2" xfId="48135" xr:uid="{00000000-0005-0000-0000-00004B290000}"/>
    <cellStyle name="Comma 2 4 5 2 3 6" xfId="32725" xr:uid="{00000000-0005-0000-0000-00004C290000}"/>
    <cellStyle name="Comma 2 4 5 2 4" xfId="2532" xr:uid="{00000000-0005-0000-0000-00004D290000}"/>
    <cellStyle name="Comma 2 4 5 2 4 2" xfId="6335" xr:uid="{00000000-0005-0000-0000-00004E290000}"/>
    <cellStyle name="Comma 2 4 5 2 4 2 2" xfId="14145" xr:uid="{00000000-0005-0000-0000-00004F290000}"/>
    <cellStyle name="Comma 2 4 5 2 4 2 2 2" xfId="29556" xr:uid="{00000000-0005-0000-0000-000050290000}"/>
    <cellStyle name="Comma 2 4 5 2 4 2 2 2 2" xfId="60380" xr:uid="{00000000-0005-0000-0000-000051290000}"/>
    <cellStyle name="Comma 2 4 5 2 4 2 2 3" xfId="44970" xr:uid="{00000000-0005-0000-0000-000052290000}"/>
    <cellStyle name="Comma 2 4 5 2 4 2 3" xfId="21747" xr:uid="{00000000-0005-0000-0000-000053290000}"/>
    <cellStyle name="Comma 2 4 5 2 4 2 3 2" xfId="52571" xr:uid="{00000000-0005-0000-0000-000054290000}"/>
    <cellStyle name="Comma 2 4 5 2 4 2 4" xfId="37161" xr:uid="{00000000-0005-0000-0000-000055290000}"/>
    <cellStyle name="Comma 2 4 5 2 4 3" xfId="10342" xr:uid="{00000000-0005-0000-0000-000056290000}"/>
    <cellStyle name="Comma 2 4 5 2 4 3 2" xfId="25753" xr:uid="{00000000-0005-0000-0000-000057290000}"/>
    <cellStyle name="Comma 2 4 5 2 4 3 2 2" xfId="56577" xr:uid="{00000000-0005-0000-0000-000058290000}"/>
    <cellStyle name="Comma 2 4 5 2 4 3 3" xfId="41167" xr:uid="{00000000-0005-0000-0000-000059290000}"/>
    <cellStyle name="Comma 2 4 5 2 4 4" xfId="17944" xr:uid="{00000000-0005-0000-0000-00005A290000}"/>
    <cellStyle name="Comma 2 4 5 2 4 4 2" xfId="48768" xr:uid="{00000000-0005-0000-0000-00005B290000}"/>
    <cellStyle name="Comma 2 4 5 2 4 5" xfId="33358" xr:uid="{00000000-0005-0000-0000-00005C290000}"/>
    <cellStyle name="Comma 2 4 5 2 5" xfId="4436" xr:uid="{00000000-0005-0000-0000-00005D290000}"/>
    <cellStyle name="Comma 2 4 5 2 5 2" xfId="12246" xr:uid="{00000000-0005-0000-0000-00005E290000}"/>
    <cellStyle name="Comma 2 4 5 2 5 2 2" xfId="27657" xr:uid="{00000000-0005-0000-0000-00005F290000}"/>
    <cellStyle name="Comma 2 4 5 2 5 2 2 2" xfId="58481" xr:uid="{00000000-0005-0000-0000-000060290000}"/>
    <cellStyle name="Comma 2 4 5 2 5 2 3" xfId="43071" xr:uid="{00000000-0005-0000-0000-000061290000}"/>
    <cellStyle name="Comma 2 4 5 2 5 3" xfId="19848" xr:uid="{00000000-0005-0000-0000-000062290000}"/>
    <cellStyle name="Comma 2 4 5 2 5 3 2" xfId="50672" xr:uid="{00000000-0005-0000-0000-000063290000}"/>
    <cellStyle name="Comma 2 4 5 2 5 4" xfId="35262" xr:uid="{00000000-0005-0000-0000-000064290000}"/>
    <cellStyle name="Comma 2 4 5 2 6" xfId="8443" xr:uid="{00000000-0005-0000-0000-000065290000}"/>
    <cellStyle name="Comma 2 4 5 2 6 2" xfId="23854" xr:uid="{00000000-0005-0000-0000-000066290000}"/>
    <cellStyle name="Comma 2 4 5 2 6 2 2" xfId="54678" xr:uid="{00000000-0005-0000-0000-000067290000}"/>
    <cellStyle name="Comma 2 4 5 2 6 3" xfId="39268" xr:uid="{00000000-0005-0000-0000-000068290000}"/>
    <cellStyle name="Comma 2 4 5 2 7" xfId="16045" xr:uid="{00000000-0005-0000-0000-000069290000}"/>
    <cellStyle name="Comma 2 4 5 2 7 2" xfId="46869" xr:uid="{00000000-0005-0000-0000-00006A290000}"/>
    <cellStyle name="Comma 2 4 5 2 8" xfId="31459" xr:uid="{00000000-0005-0000-0000-00006B290000}"/>
    <cellStyle name="Comma 2 4 5 3" xfId="424" xr:uid="{00000000-0005-0000-0000-00006C290000}"/>
    <cellStyle name="Comma 2 4 5 3 2" xfId="1057" xr:uid="{00000000-0005-0000-0000-00006D290000}"/>
    <cellStyle name="Comma 2 4 5 3 2 2" xfId="2956" xr:uid="{00000000-0005-0000-0000-00006E290000}"/>
    <cellStyle name="Comma 2 4 5 3 2 2 2" xfId="6759" xr:uid="{00000000-0005-0000-0000-00006F290000}"/>
    <cellStyle name="Comma 2 4 5 3 2 2 2 2" xfId="14569" xr:uid="{00000000-0005-0000-0000-000070290000}"/>
    <cellStyle name="Comma 2 4 5 3 2 2 2 2 2" xfId="29980" xr:uid="{00000000-0005-0000-0000-000071290000}"/>
    <cellStyle name="Comma 2 4 5 3 2 2 2 2 2 2" xfId="60804" xr:uid="{00000000-0005-0000-0000-000072290000}"/>
    <cellStyle name="Comma 2 4 5 3 2 2 2 2 3" xfId="45394" xr:uid="{00000000-0005-0000-0000-000073290000}"/>
    <cellStyle name="Comma 2 4 5 3 2 2 2 3" xfId="22171" xr:uid="{00000000-0005-0000-0000-000074290000}"/>
    <cellStyle name="Comma 2 4 5 3 2 2 2 3 2" xfId="52995" xr:uid="{00000000-0005-0000-0000-000075290000}"/>
    <cellStyle name="Comma 2 4 5 3 2 2 2 4" xfId="37585" xr:uid="{00000000-0005-0000-0000-000076290000}"/>
    <cellStyle name="Comma 2 4 5 3 2 2 3" xfId="10766" xr:uid="{00000000-0005-0000-0000-000077290000}"/>
    <cellStyle name="Comma 2 4 5 3 2 2 3 2" xfId="26177" xr:uid="{00000000-0005-0000-0000-000078290000}"/>
    <cellStyle name="Comma 2 4 5 3 2 2 3 2 2" xfId="57001" xr:uid="{00000000-0005-0000-0000-000079290000}"/>
    <cellStyle name="Comma 2 4 5 3 2 2 3 3" xfId="41591" xr:uid="{00000000-0005-0000-0000-00007A290000}"/>
    <cellStyle name="Comma 2 4 5 3 2 2 4" xfId="18368" xr:uid="{00000000-0005-0000-0000-00007B290000}"/>
    <cellStyle name="Comma 2 4 5 3 2 2 4 2" xfId="49192" xr:uid="{00000000-0005-0000-0000-00007C290000}"/>
    <cellStyle name="Comma 2 4 5 3 2 2 5" xfId="33782" xr:uid="{00000000-0005-0000-0000-00007D290000}"/>
    <cellStyle name="Comma 2 4 5 3 2 3" xfId="4860" xr:uid="{00000000-0005-0000-0000-00007E290000}"/>
    <cellStyle name="Comma 2 4 5 3 2 3 2" xfId="12670" xr:uid="{00000000-0005-0000-0000-00007F290000}"/>
    <cellStyle name="Comma 2 4 5 3 2 3 2 2" xfId="28081" xr:uid="{00000000-0005-0000-0000-000080290000}"/>
    <cellStyle name="Comma 2 4 5 3 2 3 2 2 2" xfId="58905" xr:uid="{00000000-0005-0000-0000-000081290000}"/>
    <cellStyle name="Comma 2 4 5 3 2 3 2 3" xfId="43495" xr:uid="{00000000-0005-0000-0000-000082290000}"/>
    <cellStyle name="Comma 2 4 5 3 2 3 3" xfId="20272" xr:uid="{00000000-0005-0000-0000-000083290000}"/>
    <cellStyle name="Comma 2 4 5 3 2 3 3 2" xfId="51096" xr:uid="{00000000-0005-0000-0000-000084290000}"/>
    <cellStyle name="Comma 2 4 5 3 2 3 4" xfId="35686" xr:uid="{00000000-0005-0000-0000-000085290000}"/>
    <cellStyle name="Comma 2 4 5 3 2 4" xfId="8867" xr:uid="{00000000-0005-0000-0000-000086290000}"/>
    <cellStyle name="Comma 2 4 5 3 2 4 2" xfId="24278" xr:uid="{00000000-0005-0000-0000-000087290000}"/>
    <cellStyle name="Comma 2 4 5 3 2 4 2 2" xfId="55102" xr:uid="{00000000-0005-0000-0000-000088290000}"/>
    <cellStyle name="Comma 2 4 5 3 2 4 3" xfId="39692" xr:uid="{00000000-0005-0000-0000-000089290000}"/>
    <cellStyle name="Comma 2 4 5 3 2 5" xfId="16469" xr:uid="{00000000-0005-0000-0000-00008A290000}"/>
    <cellStyle name="Comma 2 4 5 3 2 5 2" xfId="47293" xr:uid="{00000000-0005-0000-0000-00008B290000}"/>
    <cellStyle name="Comma 2 4 5 3 2 6" xfId="31883" xr:uid="{00000000-0005-0000-0000-00008C290000}"/>
    <cellStyle name="Comma 2 4 5 3 3" xfId="1690" xr:uid="{00000000-0005-0000-0000-00008D290000}"/>
    <cellStyle name="Comma 2 4 5 3 3 2" xfId="3589" xr:uid="{00000000-0005-0000-0000-00008E290000}"/>
    <cellStyle name="Comma 2 4 5 3 3 2 2" xfId="7392" xr:uid="{00000000-0005-0000-0000-00008F290000}"/>
    <cellStyle name="Comma 2 4 5 3 3 2 2 2" xfId="15202" xr:uid="{00000000-0005-0000-0000-000090290000}"/>
    <cellStyle name="Comma 2 4 5 3 3 2 2 2 2" xfId="30613" xr:uid="{00000000-0005-0000-0000-000091290000}"/>
    <cellStyle name="Comma 2 4 5 3 3 2 2 2 2 2" xfId="61437" xr:uid="{00000000-0005-0000-0000-000092290000}"/>
    <cellStyle name="Comma 2 4 5 3 3 2 2 2 3" xfId="46027" xr:uid="{00000000-0005-0000-0000-000093290000}"/>
    <cellStyle name="Comma 2 4 5 3 3 2 2 3" xfId="22804" xr:uid="{00000000-0005-0000-0000-000094290000}"/>
    <cellStyle name="Comma 2 4 5 3 3 2 2 3 2" xfId="53628" xr:uid="{00000000-0005-0000-0000-000095290000}"/>
    <cellStyle name="Comma 2 4 5 3 3 2 2 4" xfId="38218" xr:uid="{00000000-0005-0000-0000-000096290000}"/>
    <cellStyle name="Comma 2 4 5 3 3 2 3" xfId="11399" xr:uid="{00000000-0005-0000-0000-000097290000}"/>
    <cellStyle name="Comma 2 4 5 3 3 2 3 2" xfId="26810" xr:uid="{00000000-0005-0000-0000-000098290000}"/>
    <cellStyle name="Comma 2 4 5 3 3 2 3 2 2" xfId="57634" xr:uid="{00000000-0005-0000-0000-000099290000}"/>
    <cellStyle name="Comma 2 4 5 3 3 2 3 3" xfId="42224" xr:uid="{00000000-0005-0000-0000-00009A290000}"/>
    <cellStyle name="Comma 2 4 5 3 3 2 4" xfId="19001" xr:uid="{00000000-0005-0000-0000-00009B290000}"/>
    <cellStyle name="Comma 2 4 5 3 3 2 4 2" xfId="49825" xr:uid="{00000000-0005-0000-0000-00009C290000}"/>
    <cellStyle name="Comma 2 4 5 3 3 2 5" xfId="34415" xr:uid="{00000000-0005-0000-0000-00009D290000}"/>
    <cellStyle name="Comma 2 4 5 3 3 3" xfId="5493" xr:uid="{00000000-0005-0000-0000-00009E290000}"/>
    <cellStyle name="Comma 2 4 5 3 3 3 2" xfId="13303" xr:uid="{00000000-0005-0000-0000-00009F290000}"/>
    <cellStyle name="Comma 2 4 5 3 3 3 2 2" xfId="28714" xr:uid="{00000000-0005-0000-0000-0000A0290000}"/>
    <cellStyle name="Comma 2 4 5 3 3 3 2 2 2" xfId="59538" xr:uid="{00000000-0005-0000-0000-0000A1290000}"/>
    <cellStyle name="Comma 2 4 5 3 3 3 2 3" xfId="44128" xr:uid="{00000000-0005-0000-0000-0000A2290000}"/>
    <cellStyle name="Comma 2 4 5 3 3 3 3" xfId="20905" xr:uid="{00000000-0005-0000-0000-0000A3290000}"/>
    <cellStyle name="Comma 2 4 5 3 3 3 3 2" xfId="51729" xr:uid="{00000000-0005-0000-0000-0000A4290000}"/>
    <cellStyle name="Comma 2 4 5 3 3 3 4" xfId="36319" xr:uid="{00000000-0005-0000-0000-0000A5290000}"/>
    <cellStyle name="Comma 2 4 5 3 3 4" xfId="9500" xr:uid="{00000000-0005-0000-0000-0000A6290000}"/>
    <cellStyle name="Comma 2 4 5 3 3 4 2" xfId="24911" xr:uid="{00000000-0005-0000-0000-0000A7290000}"/>
    <cellStyle name="Comma 2 4 5 3 3 4 2 2" xfId="55735" xr:uid="{00000000-0005-0000-0000-0000A8290000}"/>
    <cellStyle name="Comma 2 4 5 3 3 4 3" xfId="40325" xr:uid="{00000000-0005-0000-0000-0000A9290000}"/>
    <cellStyle name="Comma 2 4 5 3 3 5" xfId="17102" xr:uid="{00000000-0005-0000-0000-0000AA290000}"/>
    <cellStyle name="Comma 2 4 5 3 3 5 2" xfId="47926" xr:uid="{00000000-0005-0000-0000-0000AB290000}"/>
    <cellStyle name="Comma 2 4 5 3 3 6" xfId="32516" xr:uid="{00000000-0005-0000-0000-0000AC290000}"/>
    <cellStyle name="Comma 2 4 5 3 4" xfId="2323" xr:uid="{00000000-0005-0000-0000-0000AD290000}"/>
    <cellStyle name="Comma 2 4 5 3 4 2" xfId="6126" xr:uid="{00000000-0005-0000-0000-0000AE290000}"/>
    <cellStyle name="Comma 2 4 5 3 4 2 2" xfId="13936" xr:uid="{00000000-0005-0000-0000-0000AF290000}"/>
    <cellStyle name="Comma 2 4 5 3 4 2 2 2" xfId="29347" xr:uid="{00000000-0005-0000-0000-0000B0290000}"/>
    <cellStyle name="Comma 2 4 5 3 4 2 2 2 2" xfId="60171" xr:uid="{00000000-0005-0000-0000-0000B1290000}"/>
    <cellStyle name="Comma 2 4 5 3 4 2 2 3" xfId="44761" xr:uid="{00000000-0005-0000-0000-0000B2290000}"/>
    <cellStyle name="Comma 2 4 5 3 4 2 3" xfId="21538" xr:uid="{00000000-0005-0000-0000-0000B3290000}"/>
    <cellStyle name="Comma 2 4 5 3 4 2 3 2" xfId="52362" xr:uid="{00000000-0005-0000-0000-0000B4290000}"/>
    <cellStyle name="Comma 2 4 5 3 4 2 4" xfId="36952" xr:uid="{00000000-0005-0000-0000-0000B5290000}"/>
    <cellStyle name="Comma 2 4 5 3 4 3" xfId="10133" xr:uid="{00000000-0005-0000-0000-0000B6290000}"/>
    <cellStyle name="Comma 2 4 5 3 4 3 2" xfId="25544" xr:uid="{00000000-0005-0000-0000-0000B7290000}"/>
    <cellStyle name="Comma 2 4 5 3 4 3 2 2" xfId="56368" xr:uid="{00000000-0005-0000-0000-0000B8290000}"/>
    <cellStyle name="Comma 2 4 5 3 4 3 3" xfId="40958" xr:uid="{00000000-0005-0000-0000-0000B9290000}"/>
    <cellStyle name="Comma 2 4 5 3 4 4" xfId="17735" xr:uid="{00000000-0005-0000-0000-0000BA290000}"/>
    <cellStyle name="Comma 2 4 5 3 4 4 2" xfId="48559" xr:uid="{00000000-0005-0000-0000-0000BB290000}"/>
    <cellStyle name="Comma 2 4 5 3 4 5" xfId="33149" xr:uid="{00000000-0005-0000-0000-0000BC290000}"/>
    <cellStyle name="Comma 2 4 5 3 5" xfId="4227" xr:uid="{00000000-0005-0000-0000-0000BD290000}"/>
    <cellStyle name="Comma 2 4 5 3 5 2" xfId="12037" xr:uid="{00000000-0005-0000-0000-0000BE290000}"/>
    <cellStyle name="Comma 2 4 5 3 5 2 2" xfId="27448" xr:uid="{00000000-0005-0000-0000-0000BF290000}"/>
    <cellStyle name="Comma 2 4 5 3 5 2 2 2" xfId="58272" xr:uid="{00000000-0005-0000-0000-0000C0290000}"/>
    <cellStyle name="Comma 2 4 5 3 5 2 3" xfId="42862" xr:uid="{00000000-0005-0000-0000-0000C1290000}"/>
    <cellStyle name="Comma 2 4 5 3 5 3" xfId="19639" xr:uid="{00000000-0005-0000-0000-0000C2290000}"/>
    <cellStyle name="Comma 2 4 5 3 5 3 2" xfId="50463" xr:uid="{00000000-0005-0000-0000-0000C3290000}"/>
    <cellStyle name="Comma 2 4 5 3 5 4" xfId="35053" xr:uid="{00000000-0005-0000-0000-0000C4290000}"/>
    <cellStyle name="Comma 2 4 5 3 6" xfId="8234" xr:uid="{00000000-0005-0000-0000-0000C5290000}"/>
    <cellStyle name="Comma 2 4 5 3 6 2" xfId="23645" xr:uid="{00000000-0005-0000-0000-0000C6290000}"/>
    <cellStyle name="Comma 2 4 5 3 6 2 2" xfId="54469" xr:uid="{00000000-0005-0000-0000-0000C7290000}"/>
    <cellStyle name="Comma 2 4 5 3 6 3" xfId="39059" xr:uid="{00000000-0005-0000-0000-0000C8290000}"/>
    <cellStyle name="Comma 2 4 5 3 7" xfId="15836" xr:uid="{00000000-0005-0000-0000-0000C9290000}"/>
    <cellStyle name="Comma 2 4 5 3 7 2" xfId="46660" xr:uid="{00000000-0005-0000-0000-0000CA290000}"/>
    <cellStyle name="Comma 2 4 5 3 8" xfId="31250" xr:uid="{00000000-0005-0000-0000-0000CB290000}"/>
    <cellStyle name="Comma 2 4 5 4" xfId="844" xr:uid="{00000000-0005-0000-0000-0000CC290000}"/>
    <cellStyle name="Comma 2 4 5 4 2" xfId="2743" xr:uid="{00000000-0005-0000-0000-0000CD290000}"/>
    <cellStyle name="Comma 2 4 5 4 2 2" xfId="6546" xr:uid="{00000000-0005-0000-0000-0000CE290000}"/>
    <cellStyle name="Comma 2 4 5 4 2 2 2" xfId="14356" xr:uid="{00000000-0005-0000-0000-0000CF290000}"/>
    <cellStyle name="Comma 2 4 5 4 2 2 2 2" xfId="29767" xr:uid="{00000000-0005-0000-0000-0000D0290000}"/>
    <cellStyle name="Comma 2 4 5 4 2 2 2 2 2" xfId="60591" xr:uid="{00000000-0005-0000-0000-0000D1290000}"/>
    <cellStyle name="Comma 2 4 5 4 2 2 2 3" xfId="45181" xr:uid="{00000000-0005-0000-0000-0000D2290000}"/>
    <cellStyle name="Comma 2 4 5 4 2 2 3" xfId="21958" xr:uid="{00000000-0005-0000-0000-0000D3290000}"/>
    <cellStyle name="Comma 2 4 5 4 2 2 3 2" xfId="52782" xr:uid="{00000000-0005-0000-0000-0000D4290000}"/>
    <cellStyle name="Comma 2 4 5 4 2 2 4" xfId="37372" xr:uid="{00000000-0005-0000-0000-0000D5290000}"/>
    <cellStyle name="Comma 2 4 5 4 2 3" xfId="10553" xr:uid="{00000000-0005-0000-0000-0000D6290000}"/>
    <cellStyle name="Comma 2 4 5 4 2 3 2" xfId="25964" xr:uid="{00000000-0005-0000-0000-0000D7290000}"/>
    <cellStyle name="Comma 2 4 5 4 2 3 2 2" xfId="56788" xr:uid="{00000000-0005-0000-0000-0000D8290000}"/>
    <cellStyle name="Comma 2 4 5 4 2 3 3" xfId="41378" xr:uid="{00000000-0005-0000-0000-0000D9290000}"/>
    <cellStyle name="Comma 2 4 5 4 2 4" xfId="18155" xr:uid="{00000000-0005-0000-0000-0000DA290000}"/>
    <cellStyle name="Comma 2 4 5 4 2 4 2" xfId="48979" xr:uid="{00000000-0005-0000-0000-0000DB290000}"/>
    <cellStyle name="Comma 2 4 5 4 2 5" xfId="33569" xr:uid="{00000000-0005-0000-0000-0000DC290000}"/>
    <cellStyle name="Comma 2 4 5 4 3" xfId="4647" xr:uid="{00000000-0005-0000-0000-0000DD290000}"/>
    <cellStyle name="Comma 2 4 5 4 3 2" xfId="12457" xr:uid="{00000000-0005-0000-0000-0000DE290000}"/>
    <cellStyle name="Comma 2 4 5 4 3 2 2" xfId="27868" xr:uid="{00000000-0005-0000-0000-0000DF290000}"/>
    <cellStyle name="Comma 2 4 5 4 3 2 2 2" xfId="58692" xr:uid="{00000000-0005-0000-0000-0000E0290000}"/>
    <cellStyle name="Comma 2 4 5 4 3 2 3" xfId="43282" xr:uid="{00000000-0005-0000-0000-0000E1290000}"/>
    <cellStyle name="Comma 2 4 5 4 3 3" xfId="20059" xr:uid="{00000000-0005-0000-0000-0000E2290000}"/>
    <cellStyle name="Comma 2 4 5 4 3 3 2" xfId="50883" xr:uid="{00000000-0005-0000-0000-0000E3290000}"/>
    <cellStyle name="Comma 2 4 5 4 3 4" xfId="35473" xr:uid="{00000000-0005-0000-0000-0000E4290000}"/>
    <cellStyle name="Comma 2 4 5 4 4" xfId="8654" xr:uid="{00000000-0005-0000-0000-0000E5290000}"/>
    <cellStyle name="Comma 2 4 5 4 4 2" xfId="24065" xr:uid="{00000000-0005-0000-0000-0000E6290000}"/>
    <cellStyle name="Comma 2 4 5 4 4 2 2" xfId="54889" xr:uid="{00000000-0005-0000-0000-0000E7290000}"/>
    <cellStyle name="Comma 2 4 5 4 4 3" xfId="39479" xr:uid="{00000000-0005-0000-0000-0000E8290000}"/>
    <cellStyle name="Comma 2 4 5 4 5" xfId="16256" xr:uid="{00000000-0005-0000-0000-0000E9290000}"/>
    <cellStyle name="Comma 2 4 5 4 5 2" xfId="47080" xr:uid="{00000000-0005-0000-0000-0000EA290000}"/>
    <cellStyle name="Comma 2 4 5 4 6" xfId="31670" xr:uid="{00000000-0005-0000-0000-0000EB290000}"/>
    <cellStyle name="Comma 2 4 5 5" xfId="1477" xr:uid="{00000000-0005-0000-0000-0000EC290000}"/>
    <cellStyle name="Comma 2 4 5 5 2" xfId="3376" xr:uid="{00000000-0005-0000-0000-0000ED290000}"/>
    <cellStyle name="Comma 2 4 5 5 2 2" xfId="7179" xr:uid="{00000000-0005-0000-0000-0000EE290000}"/>
    <cellStyle name="Comma 2 4 5 5 2 2 2" xfId="14989" xr:uid="{00000000-0005-0000-0000-0000EF290000}"/>
    <cellStyle name="Comma 2 4 5 5 2 2 2 2" xfId="30400" xr:uid="{00000000-0005-0000-0000-0000F0290000}"/>
    <cellStyle name="Comma 2 4 5 5 2 2 2 2 2" xfId="61224" xr:uid="{00000000-0005-0000-0000-0000F1290000}"/>
    <cellStyle name="Comma 2 4 5 5 2 2 2 3" xfId="45814" xr:uid="{00000000-0005-0000-0000-0000F2290000}"/>
    <cellStyle name="Comma 2 4 5 5 2 2 3" xfId="22591" xr:uid="{00000000-0005-0000-0000-0000F3290000}"/>
    <cellStyle name="Comma 2 4 5 5 2 2 3 2" xfId="53415" xr:uid="{00000000-0005-0000-0000-0000F4290000}"/>
    <cellStyle name="Comma 2 4 5 5 2 2 4" xfId="38005" xr:uid="{00000000-0005-0000-0000-0000F5290000}"/>
    <cellStyle name="Comma 2 4 5 5 2 3" xfId="11186" xr:uid="{00000000-0005-0000-0000-0000F6290000}"/>
    <cellStyle name="Comma 2 4 5 5 2 3 2" xfId="26597" xr:uid="{00000000-0005-0000-0000-0000F7290000}"/>
    <cellStyle name="Comma 2 4 5 5 2 3 2 2" xfId="57421" xr:uid="{00000000-0005-0000-0000-0000F8290000}"/>
    <cellStyle name="Comma 2 4 5 5 2 3 3" xfId="42011" xr:uid="{00000000-0005-0000-0000-0000F9290000}"/>
    <cellStyle name="Comma 2 4 5 5 2 4" xfId="18788" xr:uid="{00000000-0005-0000-0000-0000FA290000}"/>
    <cellStyle name="Comma 2 4 5 5 2 4 2" xfId="49612" xr:uid="{00000000-0005-0000-0000-0000FB290000}"/>
    <cellStyle name="Comma 2 4 5 5 2 5" xfId="34202" xr:uid="{00000000-0005-0000-0000-0000FC290000}"/>
    <cellStyle name="Comma 2 4 5 5 3" xfId="5280" xr:uid="{00000000-0005-0000-0000-0000FD290000}"/>
    <cellStyle name="Comma 2 4 5 5 3 2" xfId="13090" xr:uid="{00000000-0005-0000-0000-0000FE290000}"/>
    <cellStyle name="Comma 2 4 5 5 3 2 2" xfId="28501" xr:uid="{00000000-0005-0000-0000-0000FF290000}"/>
    <cellStyle name="Comma 2 4 5 5 3 2 2 2" xfId="59325" xr:uid="{00000000-0005-0000-0000-0000002A0000}"/>
    <cellStyle name="Comma 2 4 5 5 3 2 3" xfId="43915" xr:uid="{00000000-0005-0000-0000-0000012A0000}"/>
    <cellStyle name="Comma 2 4 5 5 3 3" xfId="20692" xr:uid="{00000000-0005-0000-0000-0000022A0000}"/>
    <cellStyle name="Comma 2 4 5 5 3 3 2" xfId="51516" xr:uid="{00000000-0005-0000-0000-0000032A0000}"/>
    <cellStyle name="Comma 2 4 5 5 3 4" xfId="36106" xr:uid="{00000000-0005-0000-0000-0000042A0000}"/>
    <cellStyle name="Comma 2 4 5 5 4" xfId="9287" xr:uid="{00000000-0005-0000-0000-0000052A0000}"/>
    <cellStyle name="Comma 2 4 5 5 4 2" xfId="24698" xr:uid="{00000000-0005-0000-0000-0000062A0000}"/>
    <cellStyle name="Comma 2 4 5 5 4 2 2" xfId="55522" xr:uid="{00000000-0005-0000-0000-0000072A0000}"/>
    <cellStyle name="Comma 2 4 5 5 4 3" xfId="40112" xr:uid="{00000000-0005-0000-0000-0000082A0000}"/>
    <cellStyle name="Comma 2 4 5 5 5" xfId="16889" xr:uid="{00000000-0005-0000-0000-0000092A0000}"/>
    <cellStyle name="Comma 2 4 5 5 5 2" xfId="47713" xr:uid="{00000000-0005-0000-0000-00000A2A0000}"/>
    <cellStyle name="Comma 2 4 5 5 6" xfId="32303" xr:uid="{00000000-0005-0000-0000-00000B2A0000}"/>
    <cellStyle name="Comma 2 4 5 6" xfId="2110" xr:uid="{00000000-0005-0000-0000-00000C2A0000}"/>
    <cellStyle name="Comma 2 4 5 6 2" xfId="5913" xr:uid="{00000000-0005-0000-0000-00000D2A0000}"/>
    <cellStyle name="Comma 2 4 5 6 2 2" xfId="13723" xr:uid="{00000000-0005-0000-0000-00000E2A0000}"/>
    <cellStyle name="Comma 2 4 5 6 2 2 2" xfId="29134" xr:uid="{00000000-0005-0000-0000-00000F2A0000}"/>
    <cellStyle name="Comma 2 4 5 6 2 2 2 2" xfId="59958" xr:uid="{00000000-0005-0000-0000-0000102A0000}"/>
    <cellStyle name="Comma 2 4 5 6 2 2 3" xfId="44548" xr:uid="{00000000-0005-0000-0000-0000112A0000}"/>
    <cellStyle name="Comma 2 4 5 6 2 3" xfId="21325" xr:uid="{00000000-0005-0000-0000-0000122A0000}"/>
    <cellStyle name="Comma 2 4 5 6 2 3 2" xfId="52149" xr:uid="{00000000-0005-0000-0000-0000132A0000}"/>
    <cellStyle name="Comma 2 4 5 6 2 4" xfId="36739" xr:uid="{00000000-0005-0000-0000-0000142A0000}"/>
    <cellStyle name="Comma 2 4 5 6 3" xfId="9920" xr:uid="{00000000-0005-0000-0000-0000152A0000}"/>
    <cellStyle name="Comma 2 4 5 6 3 2" xfId="25331" xr:uid="{00000000-0005-0000-0000-0000162A0000}"/>
    <cellStyle name="Comma 2 4 5 6 3 2 2" xfId="56155" xr:uid="{00000000-0005-0000-0000-0000172A0000}"/>
    <cellStyle name="Comma 2 4 5 6 3 3" xfId="40745" xr:uid="{00000000-0005-0000-0000-0000182A0000}"/>
    <cellStyle name="Comma 2 4 5 6 4" xfId="17522" xr:uid="{00000000-0005-0000-0000-0000192A0000}"/>
    <cellStyle name="Comma 2 4 5 6 4 2" xfId="48346" xr:uid="{00000000-0005-0000-0000-00001A2A0000}"/>
    <cellStyle name="Comma 2 4 5 6 5" xfId="32936" xr:uid="{00000000-0005-0000-0000-00001B2A0000}"/>
    <cellStyle name="Comma 2 4 5 7" xfId="4014" xr:uid="{00000000-0005-0000-0000-00001C2A0000}"/>
    <cellStyle name="Comma 2 4 5 7 2" xfId="11824" xr:uid="{00000000-0005-0000-0000-00001D2A0000}"/>
    <cellStyle name="Comma 2 4 5 7 2 2" xfId="27235" xr:uid="{00000000-0005-0000-0000-00001E2A0000}"/>
    <cellStyle name="Comma 2 4 5 7 2 2 2" xfId="58059" xr:uid="{00000000-0005-0000-0000-00001F2A0000}"/>
    <cellStyle name="Comma 2 4 5 7 2 3" xfId="42649" xr:uid="{00000000-0005-0000-0000-0000202A0000}"/>
    <cellStyle name="Comma 2 4 5 7 3" xfId="19426" xr:uid="{00000000-0005-0000-0000-0000212A0000}"/>
    <cellStyle name="Comma 2 4 5 7 3 2" xfId="50250" xr:uid="{00000000-0005-0000-0000-0000222A0000}"/>
    <cellStyle name="Comma 2 4 5 7 4" xfId="34840" xr:uid="{00000000-0005-0000-0000-0000232A0000}"/>
    <cellStyle name="Comma 2 4 5 8" xfId="8021" xr:uid="{00000000-0005-0000-0000-0000242A0000}"/>
    <cellStyle name="Comma 2 4 5 8 2" xfId="23432" xr:uid="{00000000-0005-0000-0000-0000252A0000}"/>
    <cellStyle name="Comma 2 4 5 8 2 2" xfId="54256" xr:uid="{00000000-0005-0000-0000-0000262A0000}"/>
    <cellStyle name="Comma 2 4 5 8 3" xfId="38846" xr:uid="{00000000-0005-0000-0000-0000272A0000}"/>
    <cellStyle name="Comma 2 4 5 9" xfId="7812" xr:uid="{00000000-0005-0000-0000-0000282A0000}"/>
    <cellStyle name="Comma 2 4 5 9 2" xfId="23223" xr:uid="{00000000-0005-0000-0000-0000292A0000}"/>
    <cellStyle name="Comma 2 4 5 9 2 2" xfId="54047" xr:uid="{00000000-0005-0000-0000-00002A2A0000}"/>
    <cellStyle name="Comma 2 4 5 9 3" xfId="38637" xr:uid="{00000000-0005-0000-0000-00002B2A0000}"/>
    <cellStyle name="Comma 2 4 6" xfId="588" xr:uid="{00000000-0005-0000-0000-00002C2A0000}"/>
    <cellStyle name="Comma 2 4 6 2" xfId="1221" xr:uid="{00000000-0005-0000-0000-00002D2A0000}"/>
    <cellStyle name="Comma 2 4 6 2 2" xfId="3120" xr:uid="{00000000-0005-0000-0000-00002E2A0000}"/>
    <cellStyle name="Comma 2 4 6 2 2 2" xfId="6923" xr:uid="{00000000-0005-0000-0000-00002F2A0000}"/>
    <cellStyle name="Comma 2 4 6 2 2 2 2" xfId="14733" xr:uid="{00000000-0005-0000-0000-0000302A0000}"/>
    <cellStyle name="Comma 2 4 6 2 2 2 2 2" xfId="30144" xr:uid="{00000000-0005-0000-0000-0000312A0000}"/>
    <cellStyle name="Comma 2 4 6 2 2 2 2 2 2" xfId="60968" xr:uid="{00000000-0005-0000-0000-0000322A0000}"/>
    <cellStyle name="Comma 2 4 6 2 2 2 2 3" xfId="45558" xr:uid="{00000000-0005-0000-0000-0000332A0000}"/>
    <cellStyle name="Comma 2 4 6 2 2 2 3" xfId="22335" xr:uid="{00000000-0005-0000-0000-0000342A0000}"/>
    <cellStyle name="Comma 2 4 6 2 2 2 3 2" xfId="53159" xr:uid="{00000000-0005-0000-0000-0000352A0000}"/>
    <cellStyle name="Comma 2 4 6 2 2 2 4" xfId="37749" xr:uid="{00000000-0005-0000-0000-0000362A0000}"/>
    <cellStyle name="Comma 2 4 6 2 2 3" xfId="10930" xr:uid="{00000000-0005-0000-0000-0000372A0000}"/>
    <cellStyle name="Comma 2 4 6 2 2 3 2" xfId="26341" xr:uid="{00000000-0005-0000-0000-0000382A0000}"/>
    <cellStyle name="Comma 2 4 6 2 2 3 2 2" xfId="57165" xr:uid="{00000000-0005-0000-0000-0000392A0000}"/>
    <cellStyle name="Comma 2 4 6 2 2 3 3" xfId="41755" xr:uid="{00000000-0005-0000-0000-00003A2A0000}"/>
    <cellStyle name="Comma 2 4 6 2 2 4" xfId="18532" xr:uid="{00000000-0005-0000-0000-00003B2A0000}"/>
    <cellStyle name="Comma 2 4 6 2 2 4 2" xfId="49356" xr:uid="{00000000-0005-0000-0000-00003C2A0000}"/>
    <cellStyle name="Comma 2 4 6 2 2 5" xfId="33946" xr:uid="{00000000-0005-0000-0000-00003D2A0000}"/>
    <cellStyle name="Comma 2 4 6 2 3" xfId="5024" xr:uid="{00000000-0005-0000-0000-00003E2A0000}"/>
    <cellStyle name="Comma 2 4 6 2 3 2" xfId="12834" xr:uid="{00000000-0005-0000-0000-00003F2A0000}"/>
    <cellStyle name="Comma 2 4 6 2 3 2 2" xfId="28245" xr:uid="{00000000-0005-0000-0000-0000402A0000}"/>
    <cellStyle name="Comma 2 4 6 2 3 2 2 2" xfId="59069" xr:uid="{00000000-0005-0000-0000-0000412A0000}"/>
    <cellStyle name="Comma 2 4 6 2 3 2 3" xfId="43659" xr:uid="{00000000-0005-0000-0000-0000422A0000}"/>
    <cellStyle name="Comma 2 4 6 2 3 3" xfId="20436" xr:uid="{00000000-0005-0000-0000-0000432A0000}"/>
    <cellStyle name="Comma 2 4 6 2 3 3 2" xfId="51260" xr:uid="{00000000-0005-0000-0000-0000442A0000}"/>
    <cellStyle name="Comma 2 4 6 2 3 4" xfId="35850" xr:uid="{00000000-0005-0000-0000-0000452A0000}"/>
    <cellStyle name="Comma 2 4 6 2 4" xfId="9031" xr:uid="{00000000-0005-0000-0000-0000462A0000}"/>
    <cellStyle name="Comma 2 4 6 2 4 2" xfId="24442" xr:uid="{00000000-0005-0000-0000-0000472A0000}"/>
    <cellStyle name="Comma 2 4 6 2 4 2 2" xfId="55266" xr:uid="{00000000-0005-0000-0000-0000482A0000}"/>
    <cellStyle name="Comma 2 4 6 2 4 3" xfId="39856" xr:uid="{00000000-0005-0000-0000-0000492A0000}"/>
    <cellStyle name="Comma 2 4 6 2 5" xfId="16633" xr:uid="{00000000-0005-0000-0000-00004A2A0000}"/>
    <cellStyle name="Comma 2 4 6 2 5 2" xfId="47457" xr:uid="{00000000-0005-0000-0000-00004B2A0000}"/>
    <cellStyle name="Comma 2 4 6 2 6" xfId="32047" xr:uid="{00000000-0005-0000-0000-00004C2A0000}"/>
    <cellStyle name="Comma 2 4 6 3" xfId="1854" xr:uid="{00000000-0005-0000-0000-00004D2A0000}"/>
    <cellStyle name="Comma 2 4 6 3 2" xfId="3753" xr:uid="{00000000-0005-0000-0000-00004E2A0000}"/>
    <cellStyle name="Comma 2 4 6 3 2 2" xfId="7556" xr:uid="{00000000-0005-0000-0000-00004F2A0000}"/>
    <cellStyle name="Comma 2 4 6 3 2 2 2" xfId="15366" xr:uid="{00000000-0005-0000-0000-0000502A0000}"/>
    <cellStyle name="Comma 2 4 6 3 2 2 2 2" xfId="30777" xr:uid="{00000000-0005-0000-0000-0000512A0000}"/>
    <cellStyle name="Comma 2 4 6 3 2 2 2 2 2" xfId="61601" xr:uid="{00000000-0005-0000-0000-0000522A0000}"/>
    <cellStyle name="Comma 2 4 6 3 2 2 2 3" xfId="46191" xr:uid="{00000000-0005-0000-0000-0000532A0000}"/>
    <cellStyle name="Comma 2 4 6 3 2 2 3" xfId="22968" xr:uid="{00000000-0005-0000-0000-0000542A0000}"/>
    <cellStyle name="Comma 2 4 6 3 2 2 3 2" xfId="53792" xr:uid="{00000000-0005-0000-0000-0000552A0000}"/>
    <cellStyle name="Comma 2 4 6 3 2 2 4" xfId="38382" xr:uid="{00000000-0005-0000-0000-0000562A0000}"/>
    <cellStyle name="Comma 2 4 6 3 2 3" xfId="11563" xr:uid="{00000000-0005-0000-0000-0000572A0000}"/>
    <cellStyle name="Comma 2 4 6 3 2 3 2" xfId="26974" xr:uid="{00000000-0005-0000-0000-0000582A0000}"/>
    <cellStyle name="Comma 2 4 6 3 2 3 2 2" xfId="57798" xr:uid="{00000000-0005-0000-0000-0000592A0000}"/>
    <cellStyle name="Comma 2 4 6 3 2 3 3" xfId="42388" xr:uid="{00000000-0005-0000-0000-00005A2A0000}"/>
    <cellStyle name="Comma 2 4 6 3 2 4" xfId="19165" xr:uid="{00000000-0005-0000-0000-00005B2A0000}"/>
    <cellStyle name="Comma 2 4 6 3 2 4 2" xfId="49989" xr:uid="{00000000-0005-0000-0000-00005C2A0000}"/>
    <cellStyle name="Comma 2 4 6 3 2 5" xfId="34579" xr:uid="{00000000-0005-0000-0000-00005D2A0000}"/>
    <cellStyle name="Comma 2 4 6 3 3" xfId="5657" xr:uid="{00000000-0005-0000-0000-00005E2A0000}"/>
    <cellStyle name="Comma 2 4 6 3 3 2" xfId="13467" xr:uid="{00000000-0005-0000-0000-00005F2A0000}"/>
    <cellStyle name="Comma 2 4 6 3 3 2 2" xfId="28878" xr:uid="{00000000-0005-0000-0000-0000602A0000}"/>
    <cellStyle name="Comma 2 4 6 3 3 2 2 2" xfId="59702" xr:uid="{00000000-0005-0000-0000-0000612A0000}"/>
    <cellStyle name="Comma 2 4 6 3 3 2 3" xfId="44292" xr:uid="{00000000-0005-0000-0000-0000622A0000}"/>
    <cellStyle name="Comma 2 4 6 3 3 3" xfId="21069" xr:uid="{00000000-0005-0000-0000-0000632A0000}"/>
    <cellStyle name="Comma 2 4 6 3 3 3 2" xfId="51893" xr:uid="{00000000-0005-0000-0000-0000642A0000}"/>
    <cellStyle name="Comma 2 4 6 3 3 4" xfId="36483" xr:uid="{00000000-0005-0000-0000-0000652A0000}"/>
    <cellStyle name="Comma 2 4 6 3 4" xfId="9664" xr:uid="{00000000-0005-0000-0000-0000662A0000}"/>
    <cellStyle name="Comma 2 4 6 3 4 2" xfId="25075" xr:uid="{00000000-0005-0000-0000-0000672A0000}"/>
    <cellStyle name="Comma 2 4 6 3 4 2 2" xfId="55899" xr:uid="{00000000-0005-0000-0000-0000682A0000}"/>
    <cellStyle name="Comma 2 4 6 3 4 3" xfId="40489" xr:uid="{00000000-0005-0000-0000-0000692A0000}"/>
    <cellStyle name="Comma 2 4 6 3 5" xfId="17266" xr:uid="{00000000-0005-0000-0000-00006A2A0000}"/>
    <cellStyle name="Comma 2 4 6 3 5 2" xfId="48090" xr:uid="{00000000-0005-0000-0000-00006B2A0000}"/>
    <cellStyle name="Comma 2 4 6 3 6" xfId="32680" xr:uid="{00000000-0005-0000-0000-00006C2A0000}"/>
    <cellStyle name="Comma 2 4 6 4" xfId="2487" xr:uid="{00000000-0005-0000-0000-00006D2A0000}"/>
    <cellStyle name="Comma 2 4 6 4 2" xfId="6290" xr:uid="{00000000-0005-0000-0000-00006E2A0000}"/>
    <cellStyle name="Comma 2 4 6 4 2 2" xfId="14100" xr:uid="{00000000-0005-0000-0000-00006F2A0000}"/>
    <cellStyle name="Comma 2 4 6 4 2 2 2" xfId="29511" xr:uid="{00000000-0005-0000-0000-0000702A0000}"/>
    <cellStyle name="Comma 2 4 6 4 2 2 2 2" xfId="60335" xr:uid="{00000000-0005-0000-0000-0000712A0000}"/>
    <cellStyle name="Comma 2 4 6 4 2 2 3" xfId="44925" xr:uid="{00000000-0005-0000-0000-0000722A0000}"/>
    <cellStyle name="Comma 2 4 6 4 2 3" xfId="21702" xr:uid="{00000000-0005-0000-0000-0000732A0000}"/>
    <cellStyle name="Comma 2 4 6 4 2 3 2" xfId="52526" xr:uid="{00000000-0005-0000-0000-0000742A0000}"/>
    <cellStyle name="Comma 2 4 6 4 2 4" xfId="37116" xr:uid="{00000000-0005-0000-0000-0000752A0000}"/>
    <cellStyle name="Comma 2 4 6 4 3" xfId="10297" xr:uid="{00000000-0005-0000-0000-0000762A0000}"/>
    <cellStyle name="Comma 2 4 6 4 3 2" xfId="25708" xr:uid="{00000000-0005-0000-0000-0000772A0000}"/>
    <cellStyle name="Comma 2 4 6 4 3 2 2" xfId="56532" xr:uid="{00000000-0005-0000-0000-0000782A0000}"/>
    <cellStyle name="Comma 2 4 6 4 3 3" xfId="41122" xr:uid="{00000000-0005-0000-0000-0000792A0000}"/>
    <cellStyle name="Comma 2 4 6 4 4" xfId="17899" xr:uid="{00000000-0005-0000-0000-00007A2A0000}"/>
    <cellStyle name="Comma 2 4 6 4 4 2" xfId="48723" xr:uid="{00000000-0005-0000-0000-00007B2A0000}"/>
    <cellStyle name="Comma 2 4 6 4 5" xfId="33313" xr:uid="{00000000-0005-0000-0000-00007C2A0000}"/>
    <cellStyle name="Comma 2 4 6 5" xfId="4391" xr:uid="{00000000-0005-0000-0000-00007D2A0000}"/>
    <cellStyle name="Comma 2 4 6 5 2" xfId="12201" xr:uid="{00000000-0005-0000-0000-00007E2A0000}"/>
    <cellStyle name="Comma 2 4 6 5 2 2" xfId="27612" xr:uid="{00000000-0005-0000-0000-00007F2A0000}"/>
    <cellStyle name="Comma 2 4 6 5 2 2 2" xfId="58436" xr:uid="{00000000-0005-0000-0000-0000802A0000}"/>
    <cellStyle name="Comma 2 4 6 5 2 3" xfId="43026" xr:uid="{00000000-0005-0000-0000-0000812A0000}"/>
    <cellStyle name="Comma 2 4 6 5 3" xfId="19803" xr:uid="{00000000-0005-0000-0000-0000822A0000}"/>
    <cellStyle name="Comma 2 4 6 5 3 2" xfId="50627" xr:uid="{00000000-0005-0000-0000-0000832A0000}"/>
    <cellStyle name="Comma 2 4 6 5 4" xfId="35217" xr:uid="{00000000-0005-0000-0000-0000842A0000}"/>
    <cellStyle name="Comma 2 4 6 6" xfId="8398" xr:uid="{00000000-0005-0000-0000-0000852A0000}"/>
    <cellStyle name="Comma 2 4 6 6 2" xfId="23809" xr:uid="{00000000-0005-0000-0000-0000862A0000}"/>
    <cellStyle name="Comma 2 4 6 6 2 2" xfId="54633" xr:uid="{00000000-0005-0000-0000-0000872A0000}"/>
    <cellStyle name="Comma 2 4 6 6 3" xfId="39223" xr:uid="{00000000-0005-0000-0000-0000882A0000}"/>
    <cellStyle name="Comma 2 4 6 7" xfId="16000" xr:uid="{00000000-0005-0000-0000-0000892A0000}"/>
    <cellStyle name="Comma 2 4 6 7 2" xfId="46824" xr:uid="{00000000-0005-0000-0000-00008A2A0000}"/>
    <cellStyle name="Comma 2 4 6 8" xfId="31414" xr:uid="{00000000-0005-0000-0000-00008B2A0000}"/>
    <cellStyle name="Comma 2 4 7" xfId="379" xr:uid="{00000000-0005-0000-0000-00008C2A0000}"/>
    <cellStyle name="Comma 2 4 7 2" xfId="1012" xr:uid="{00000000-0005-0000-0000-00008D2A0000}"/>
    <cellStyle name="Comma 2 4 7 2 2" xfId="2911" xr:uid="{00000000-0005-0000-0000-00008E2A0000}"/>
    <cellStyle name="Comma 2 4 7 2 2 2" xfId="6714" xr:uid="{00000000-0005-0000-0000-00008F2A0000}"/>
    <cellStyle name="Comma 2 4 7 2 2 2 2" xfId="14524" xr:uid="{00000000-0005-0000-0000-0000902A0000}"/>
    <cellStyle name="Comma 2 4 7 2 2 2 2 2" xfId="29935" xr:uid="{00000000-0005-0000-0000-0000912A0000}"/>
    <cellStyle name="Comma 2 4 7 2 2 2 2 2 2" xfId="60759" xr:uid="{00000000-0005-0000-0000-0000922A0000}"/>
    <cellStyle name="Comma 2 4 7 2 2 2 2 3" xfId="45349" xr:uid="{00000000-0005-0000-0000-0000932A0000}"/>
    <cellStyle name="Comma 2 4 7 2 2 2 3" xfId="22126" xr:uid="{00000000-0005-0000-0000-0000942A0000}"/>
    <cellStyle name="Comma 2 4 7 2 2 2 3 2" xfId="52950" xr:uid="{00000000-0005-0000-0000-0000952A0000}"/>
    <cellStyle name="Comma 2 4 7 2 2 2 4" xfId="37540" xr:uid="{00000000-0005-0000-0000-0000962A0000}"/>
    <cellStyle name="Comma 2 4 7 2 2 3" xfId="10721" xr:uid="{00000000-0005-0000-0000-0000972A0000}"/>
    <cellStyle name="Comma 2 4 7 2 2 3 2" xfId="26132" xr:uid="{00000000-0005-0000-0000-0000982A0000}"/>
    <cellStyle name="Comma 2 4 7 2 2 3 2 2" xfId="56956" xr:uid="{00000000-0005-0000-0000-0000992A0000}"/>
    <cellStyle name="Comma 2 4 7 2 2 3 3" xfId="41546" xr:uid="{00000000-0005-0000-0000-00009A2A0000}"/>
    <cellStyle name="Comma 2 4 7 2 2 4" xfId="18323" xr:uid="{00000000-0005-0000-0000-00009B2A0000}"/>
    <cellStyle name="Comma 2 4 7 2 2 4 2" xfId="49147" xr:uid="{00000000-0005-0000-0000-00009C2A0000}"/>
    <cellStyle name="Comma 2 4 7 2 2 5" xfId="33737" xr:uid="{00000000-0005-0000-0000-00009D2A0000}"/>
    <cellStyle name="Comma 2 4 7 2 3" xfId="4815" xr:uid="{00000000-0005-0000-0000-00009E2A0000}"/>
    <cellStyle name="Comma 2 4 7 2 3 2" xfId="12625" xr:uid="{00000000-0005-0000-0000-00009F2A0000}"/>
    <cellStyle name="Comma 2 4 7 2 3 2 2" xfId="28036" xr:uid="{00000000-0005-0000-0000-0000A02A0000}"/>
    <cellStyle name="Comma 2 4 7 2 3 2 2 2" xfId="58860" xr:uid="{00000000-0005-0000-0000-0000A12A0000}"/>
    <cellStyle name="Comma 2 4 7 2 3 2 3" xfId="43450" xr:uid="{00000000-0005-0000-0000-0000A22A0000}"/>
    <cellStyle name="Comma 2 4 7 2 3 3" xfId="20227" xr:uid="{00000000-0005-0000-0000-0000A32A0000}"/>
    <cellStyle name="Comma 2 4 7 2 3 3 2" xfId="51051" xr:uid="{00000000-0005-0000-0000-0000A42A0000}"/>
    <cellStyle name="Comma 2 4 7 2 3 4" xfId="35641" xr:uid="{00000000-0005-0000-0000-0000A52A0000}"/>
    <cellStyle name="Comma 2 4 7 2 4" xfId="8822" xr:uid="{00000000-0005-0000-0000-0000A62A0000}"/>
    <cellStyle name="Comma 2 4 7 2 4 2" xfId="24233" xr:uid="{00000000-0005-0000-0000-0000A72A0000}"/>
    <cellStyle name="Comma 2 4 7 2 4 2 2" xfId="55057" xr:uid="{00000000-0005-0000-0000-0000A82A0000}"/>
    <cellStyle name="Comma 2 4 7 2 4 3" xfId="39647" xr:uid="{00000000-0005-0000-0000-0000A92A0000}"/>
    <cellStyle name="Comma 2 4 7 2 5" xfId="16424" xr:uid="{00000000-0005-0000-0000-0000AA2A0000}"/>
    <cellStyle name="Comma 2 4 7 2 5 2" xfId="47248" xr:uid="{00000000-0005-0000-0000-0000AB2A0000}"/>
    <cellStyle name="Comma 2 4 7 2 6" xfId="31838" xr:uid="{00000000-0005-0000-0000-0000AC2A0000}"/>
    <cellStyle name="Comma 2 4 7 3" xfId="1645" xr:uid="{00000000-0005-0000-0000-0000AD2A0000}"/>
    <cellStyle name="Comma 2 4 7 3 2" xfId="3544" xr:uid="{00000000-0005-0000-0000-0000AE2A0000}"/>
    <cellStyle name="Comma 2 4 7 3 2 2" xfId="7347" xr:uid="{00000000-0005-0000-0000-0000AF2A0000}"/>
    <cellStyle name="Comma 2 4 7 3 2 2 2" xfId="15157" xr:uid="{00000000-0005-0000-0000-0000B02A0000}"/>
    <cellStyle name="Comma 2 4 7 3 2 2 2 2" xfId="30568" xr:uid="{00000000-0005-0000-0000-0000B12A0000}"/>
    <cellStyle name="Comma 2 4 7 3 2 2 2 2 2" xfId="61392" xr:uid="{00000000-0005-0000-0000-0000B22A0000}"/>
    <cellStyle name="Comma 2 4 7 3 2 2 2 3" xfId="45982" xr:uid="{00000000-0005-0000-0000-0000B32A0000}"/>
    <cellStyle name="Comma 2 4 7 3 2 2 3" xfId="22759" xr:uid="{00000000-0005-0000-0000-0000B42A0000}"/>
    <cellStyle name="Comma 2 4 7 3 2 2 3 2" xfId="53583" xr:uid="{00000000-0005-0000-0000-0000B52A0000}"/>
    <cellStyle name="Comma 2 4 7 3 2 2 4" xfId="38173" xr:uid="{00000000-0005-0000-0000-0000B62A0000}"/>
    <cellStyle name="Comma 2 4 7 3 2 3" xfId="11354" xr:uid="{00000000-0005-0000-0000-0000B72A0000}"/>
    <cellStyle name="Comma 2 4 7 3 2 3 2" xfId="26765" xr:uid="{00000000-0005-0000-0000-0000B82A0000}"/>
    <cellStyle name="Comma 2 4 7 3 2 3 2 2" xfId="57589" xr:uid="{00000000-0005-0000-0000-0000B92A0000}"/>
    <cellStyle name="Comma 2 4 7 3 2 3 3" xfId="42179" xr:uid="{00000000-0005-0000-0000-0000BA2A0000}"/>
    <cellStyle name="Comma 2 4 7 3 2 4" xfId="18956" xr:uid="{00000000-0005-0000-0000-0000BB2A0000}"/>
    <cellStyle name="Comma 2 4 7 3 2 4 2" xfId="49780" xr:uid="{00000000-0005-0000-0000-0000BC2A0000}"/>
    <cellStyle name="Comma 2 4 7 3 2 5" xfId="34370" xr:uid="{00000000-0005-0000-0000-0000BD2A0000}"/>
    <cellStyle name="Comma 2 4 7 3 3" xfId="5448" xr:uid="{00000000-0005-0000-0000-0000BE2A0000}"/>
    <cellStyle name="Comma 2 4 7 3 3 2" xfId="13258" xr:uid="{00000000-0005-0000-0000-0000BF2A0000}"/>
    <cellStyle name="Comma 2 4 7 3 3 2 2" xfId="28669" xr:uid="{00000000-0005-0000-0000-0000C02A0000}"/>
    <cellStyle name="Comma 2 4 7 3 3 2 2 2" xfId="59493" xr:uid="{00000000-0005-0000-0000-0000C12A0000}"/>
    <cellStyle name="Comma 2 4 7 3 3 2 3" xfId="44083" xr:uid="{00000000-0005-0000-0000-0000C22A0000}"/>
    <cellStyle name="Comma 2 4 7 3 3 3" xfId="20860" xr:uid="{00000000-0005-0000-0000-0000C32A0000}"/>
    <cellStyle name="Comma 2 4 7 3 3 3 2" xfId="51684" xr:uid="{00000000-0005-0000-0000-0000C42A0000}"/>
    <cellStyle name="Comma 2 4 7 3 3 4" xfId="36274" xr:uid="{00000000-0005-0000-0000-0000C52A0000}"/>
    <cellStyle name="Comma 2 4 7 3 4" xfId="9455" xr:uid="{00000000-0005-0000-0000-0000C62A0000}"/>
    <cellStyle name="Comma 2 4 7 3 4 2" xfId="24866" xr:uid="{00000000-0005-0000-0000-0000C72A0000}"/>
    <cellStyle name="Comma 2 4 7 3 4 2 2" xfId="55690" xr:uid="{00000000-0005-0000-0000-0000C82A0000}"/>
    <cellStyle name="Comma 2 4 7 3 4 3" xfId="40280" xr:uid="{00000000-0005-0000-0000-0000C92A0000}"/>
    <cellStyle name="Comma 2 4 7 3 5" xfId="17057" xr:uid="{00000000-0005-0000-0000-0000CA2A0000}"/>
    <cellStyle name="Comma 2 4 7 3 5 2" xfId="47881" xr:uid="{00000000-0005-0000-0000-0000CB2A0000}"/>
    <cellStyle name="Comma 2 4 7 3 6" xfId="32471" xr:uid="{00000000-0005-0000-0000-0000CC2A0000}"/>
    <cellStyle name="Comma 2 4 7 4" xfId="2278" xr:uid="{00000000-0005-0000-0000-0000CD2A0000}"/>
    <cellStyle name="Comma 2 4 7 4 2" xfId="6081" xr:uid="{00000000-0005-0000-0000-0000CE2A0000}"/>
    <cellStyle name="Comma 2 4 7 4 2 2" xfId="13891" xr:uid="{00000000-0005-0000-0000-0000CF2A0000}"/>
    <cellStyle name="Comma 2 4 7 4 2 2 2" xfId="29302" xr:uid="{00000000-0005-0000-0000-0000D02A0000}"/>
    <cellStyle name="Comma 2 4 7 4 2 2 2 2" xfId="60126" xr:uid="{00000000-0005-0000-0000-0000D12A0000}"/>
    <cellStyle name="Comma 2 4 7 4 2 2 3" xfId="44716" xr:uid="{00000000-0005-0000-0000-0000D22A0000}"/>
    <cellStyle name="Comma 2 4 7 4 2 3" xfId="21493" xr:uid="{00000000-0005-0000-0000-0000D32A0000}"/>
    <cellStyle name="Comma 2 4 7 4 2 3 2" xfId="52317" xr:uid="{00000000-0005-0000-0000-0000D42A0000}"/>
    <cellStyle name="Comma 2 4 7 4 2 4" xfId="36907" xr:uid="{00000000-0005-0000-0000-0000D52A0000}"/>
    <cellStyle name="Comma 2 4 7 4 3" xfId="10088" xr:uid="{00000000-0005-0000-0000-0000D62A0000}"/>
    <cellStyle name="Comma 2 4 7 4 3 2" xfId="25499" xr:uid="{00000000-0005-0000-0000-0000D72A0000}"/>
    <cellStyle name="Comma 2 4 7 4 3 2 2" xfId="56323" xr:uid="{00000000-0005-0000-0000-0000D82A0000}"/>
    <cellStyle name="Comma 2 4 7 4 3 3" xfId="40913" xr:uid="{00000000-0005-0000-0000-0000D92A0000}"/>
    <cellStyle name="Comma 2 4 7 4 4" xfId="17690" xr:uid="{00000000-0005-0000-0000-0000DA2A0000}"/>
    <cellStyle name="Comma 2 4 7 4 4 2" xfId="48514" xr:uid="{00000000-0005-0000-0000-0000DB2A0000}"/>
    <cellStyle name="Comma 2 4 7 4 5" xfId="33104" xr:uid="{00000000-0005-0000-0000-0000DC2A0000}"/>
    <cellStyle name="Comma 2 4 7 5" xfId="4182" xr:uid="{00000000-0005-0000-0000-0000DD2A0000}"/>
    <cellStyle name="Comma 2 4 7 5 2" xfId="11992" xr:uid="{00000000-0005-0000-0000-0000DE2A0000}"/>
    <cellStyle name="Comma 2 4 7 5 2 2" xfId="27403" xr:uid="{00000000-0005-0000-0000-0000DF2A0000}"/>
    <cellStyle name="Comma 2 4 7 5 2 2 2" xfId="58227" xr:uid="{00000000-0005-0000-0000-0000E02A0000}"/>
    <cellStyle name="Comma 2 4 7 5 2 3" xfId="42817" xr:uid="{00000000-0005-0000-0000-0000E12A0000}"/>
    <cellStyle name="Comma 2 4 7 5 3" xfId="19594" xr:uid="{00000000-0005-0000-0000-0000E22A0000}"/>
    <cellStyle name="Comma 2 4 7 5 3 2" xfId="50418" xr:uid="{00000000-0005-0000-0000-0000E32A0000}"/>
    <cellStyle name="Comma 2 4 7 5 4" xfId="35008" xr:uid="{00000000-0005-0000-0000-0000E42A0000}"/>
    <cellStyle name="Comma 2 4 7 6" xfId="8189" xr:uid="{00000000-0005-0000-0000-0000E52A0000}"/>
    <cellStyle name="Comma 2 4 7 6 2" xfId="23600" xr:uid="{00000000-0005-0000-0000-0000E62A0000}"/>
    <cellStyle name="Comma 2 4 7 6 2 2" xfId="54424" xr:uid="{00000000-0005-0000-0000-0000E72A0000}"/>
    <cellStyle name="Comma 2 4 7 6 3" xfId="39014" xr:uid="{00000000-0005-0000-0000-0000E82A0000}"/>
    <cellStyle name="Comma 2 4 7 7" xfId="15791" xr:uid="{00000000-0005-0000-0000-0000E92A0000}"/>
    <cellStyle name="Comma 2 4 7 7 2" xfId="46615" xr:uid="{00000000-0005-0000-0000-0000EA2A0000}"/>
    <cellStyle name="Comma 2 4 7 8" xfId="31205" xr:uid="{00000000-0005-0000-0000-0000EB2A0000}"/>
    <cellStyle name="Comma 2 4 8" xfId="799" xr:uid="{00000000-0005-0000-0000-0000EC2A0000}"/>
    <cellStyle name="Comma 2 4 8 2" xfId="2698" xr:uid="{00000000-0005-0000-0000-0000ED2A0000}"/>
    <cellStyle name="Comma 2 4 8 2 2" xfId="6501" xr:uid="{00000000-0005-0000-0000-0000EE2A0000}"/>
    <cellStyle name="Comma 2 4 8 2 2 2" xfId="14311" xr:uid="{00000000-0005-0000-0000-0000EF2A0000}"/>
    <cellStyle name="Comma 2 4 8 2 2 2 2" xfId="29722" xr:uid="{00000000-0005-0000-0000-0000F02A0000}"/>
    <cellStyle name="Comma 2 4 8 2 2 2 2 2" xfId="60546" xr:uid="{00000000-0005-0000-0000-0000F12A0000}"/>
    <cellStyle name="Comma 2 4 8 2 2 2 3" xfId="45136" xr:uid="{00000000-0005-0000-0000-0000F22A0000}"/>
    <cellStyle name="Comma 2 4 8 2 2 3" xfId="21913" xr:uid="{00000000-0005-0000-0000-0000F32A0000}"/>
    <cellStyle name="Comma 2 4 8 2 2 3 2" xfId="52737" xr:uid="{00000000-0005-0000-0000-0000F42A0000}"/>
    <cellStyle name="Comma 2 4 8 2 2 4" xfId="37327" xr:uid="{00000000-0005-0000-0000-0000F52A0000}"/>
    <cellStyle name="Comma 2 4 8 2 3" xfId="10508" xr:uid="{00000000-0005-0000-0000-0000F62A0000}"/>
    <cellStyle name="Comma 2 4 8 2 3 2" xfId="25919" xr:uid="{00000000-0005-0000-0000-0000F72A0000}"/>
    <cellStyle name="Comma 2 4 8 2 3 2 2" xfId="56743" xr:uid="{00000000-0005-0000-0000-0000F82A0000}"/>
    <cellStyle name="Comma 2 4 8 2 3 3" xfId="41333" xr:uid="{00000000-0005-0000-0000-0000F92A0000}"/>
    <cellStyle name="Comma 2 4 8 2 4" xfId="18110" xr:uid="{00000000-0005-0000-0000-0000FA2A0000}"/>
    <cellStyle name="Comma 2 4 8 2 4 2" xfId="48934" xr:uid="{00000000-0005-0000-0000-0000FB2A0000}"/>
    <cellStyle name="Comma 2 4 8 2 5" xfId="33524" xr:uid="{00000000-0005-0000-0000-0000FC2A0000}"/>
    <cellStyle name="Comma 2 4 8 3" xfId="4602" xr:uid="{00000000-0005-0000-0000-0000FD2A0000}"/>
    <cellStyle name="Comma 2 4 8 3 2" xfId="12412" xr:uid="{00000000-0005-0000-0000-0000FE2A0000}"/>
    <cellStyle name="Comma 2 4 8 3 2 2" xfId="27823" xr:uid="{00000000-0005-0000-0000-0000FF2A0000}"/>
    <cellStyle name="Comma 2 4 8 3 2 2 2" xfId="58647" xr:uid="{00000000-0005-0000-0000-0000002B0000}"/>
    <cellStyle name="Comma 2 4 8 3 2 3" xfId="43237" xr:uid="{00000000-0005-0000-0000-0000012B0000}"/>
    <cellStyle name="Comma 2 4 8 3 3" xfId="20014" xr:uid="{00000000-0005-0000-0000-0000022B0000}"/>
    <cellStyle name="Comma 2 4 8 3 3 2" xfId="50838" xr:uid="{00000000-0005-0000-0000-0000032B0000}"/>
    <cellStyle name="Comma 2 4 8 3 4" xfId="35428" xr:uid="{00000000-0005-0000-0000-0000042B0000}"/>
    <cellStyle name="Comma 2 4 8 4" xfId="8609" xr:uid="{00000000-0005-0000-0000-0000052B0000}"/>
    <cellStyle name="Comma 2 4 8 4 2" xfId="24020" xr:uid="{00000000-0005-0000-0000-0000062B0000}"/>
    <cellStyle name="Comma 2 4 8 4 2 2" xfId="54844" xr:uid="{00000000-0005-0000-0000-0000072B0000}"/>
    <cellStyle name="Comma 2 4 8 4 3" xfId="39434" xr:uid="{00000000-0005-0000-0000-0000082B0000}"/>
    <cellStyle name="Comma 2 4 8 5" xfId="16211" xr:uid="{00000000-0005-0000-0000-0000092B0000}"/>
    <cellStyle name="Comma 2 4 8 5 2" xfId="47035" xr:uid="{00000000-0005-0000-0000-00000A2B0000}"/>
    <cellStyle name="Comma 2 4 8 6" xfId="31625" xr:uid="{00000000-0005-0000-0000-00000B2B0000}"/>
    <cellStyle name="Comma 2 4 9" xfId="1432" xr:uid="{00000000-0005-0000-0000-00000C2B0000}"/>
    <cellStyle name="Comma 2 4 9 2" xfId="3331" xr:uid="{00000000-0005-0000-0000-00000D2B0000}"/>
    <cellStyle name="Comma 2 4 9 2 2" xfId="7134" xr:uid="{00000000-0005-0000-0000-00000E2B0000}"/>
    <cellStyle name="Comma 2 4 9 2 2 2" xfId="14944" xr:uid="{00000000-0005-0000-0000-00000F2B0000}"/>
    <cellStyle name="Comma 2 4 9 2 2 2 2" xfId="30355" xr:uid="{00000000-0005-0000-0000-0000102B0000}"/>
    <cellStyle name="Comma 2 4 9 2 2 2 2 2" xfId="61179" xr:uid="{00000000-0005-0000-0000-0000112B0000}"/>
    <cellStyle name="Comma 2 4 9 2 2 2 3" xfId="45769" xr:uid="{00000000-0005-0000-0000-0000122B0000}"/>
    <cellStyle name="Comma 2 4 9 2 2 3" xfId="22546" xr:uid="{00000000-0005-0000-0000-0000132B0000}"/>
    <cellStyle name="Comma 2 4 9 2 2 3 2" xfId="53370" xr:uid="{00000000-0005-0000-0000-0000142B0000}"/>
    <cellStyle name="Comma 2 4 9 2 2 4" xfId="37960" xr:uid="{00000000-0005-0000-0000-0000152B0000}"/>
    <cellStyle name="Comma 2 4 9 2 3" xfId="11141" xr:uid="{00000000-0005-0000-0000-0000162B0000}"/>
    <cellStyle name="Comma 2 4 9 2 3 2" xfId="26552" xr:uid="{00000000-0005-0000-0000-0000172B0000}"/>
    <cellStyle name="Comma 2 4 9 2 3 2 2" xfId="57376" xr:uid="{00000000-0005-0000-0000-0000182B0000}"/>
    <cellStyle name="Comma 2 4 9 2 3 3" xfId="41966" xr:uid="{00000000-0005-0000-0000-0000192B0000}"/>
    <cellStyle name="Comma 2 4 9 2 4" xfId="18743" xr:uid="{00000000-0005-0000-0000-00001A2B0000}"/>
    <cellStyle name="Comma 2 4 9 2 4 2" xfId="49567" xr:uid="{00000000-0005-0000-0000-00001B2B0000}"/>
    <cellStyle name="Comma 2 4 9 2 5" xfId="34157" xr:uid="{00000000-0005-0000-0000-00001C2B0000}"/>
    <cellStyle name="Comma 2 4 9 3" xfId="5235" xr:uid="{00000000-0005-0000-0000-00001D2B0000}"/>
    <cellStyle name="Comma 2 4 9 3 2" xfId="13045" xr:uid="{00000000-0005-0000-0000-00001E2B0000}"/>
    <cellStyle name="Comma 2 4 9 3 2 2" xfId="28456" xr:uid="{00000000-0005-0000-0000-00001F2B0000}"/>
    <cellStyle name="Comma 2 4 9 3 2 2 2" xfId="59280" xr:uid="{00000000-0005-0000-0000-0000202B0000}"/>
    <cellStyle name="Comma 2 4 9 3 2 3" xfId="43870" xr:uid="{00000000-0005-0000-0000-0000212B0000}"/>
    <cellStyle name="Comma 2 4 9 3 3" xfId="20647" xr:uid="{00000000-0005-0000-0000-0000222B0000}"/>
    <cellStyle name="Comma 2 4 9 3 3 2" xfId="51471" xr:uid="{00000000-0005-0000-0000-0000232B0000}"/>
    <cellStyle name="Comma 2 4 9 3 4" xfId="36061" xr:uid="{00000000-0005-0000-0000-0000242B0000}"/>
    <cellStyle name="Comma 2 4 9 4" xfId="9242" xr:uid="{00000000-0005-0000-0000-0000252B0000}"/>
    <cellStyle name="Comma 2 4 9 4 2" xfId="24653" xr:uid="{00000000-0005-0000-0000-0000262B0000}"/>
    <cellStyle name="Comma 2 4 9 4 2 2" xfId="55477" xr:uid="{00000000-0005-0000-0000-0000272B0000}"/>
    <cellStyle name="Comma 2 4 9 4 3" xfId="40067" xr:uid="{00000000-0005-0000-0000-0000282B0000}"/>
    <cellStyle name="Comma 2 4 9 5" xfId="16844" xr:uid="{00000000-0005-0000-0000-0000292B0000}"/>
    <cellStyle name="Comma 2 4 9 5 2" xfId="47668" xr:uid="{00000000-0005-0000-0000-00002A2B0000}"/>
    <cellStyle name="Comma 2 4 9 6" xfId="32258" xr:uid="{00000000-0005-0000-0000-00002B2B0000}"/>
    <cellStyle name="Comma 2 5" xfId="108" xr:uid="{00000000-0005-0000-0000-00002C2B0000}"/>
    <cellStyle name="Comma 2 5 10" xfId="2067" xr:uid="{00000000-0005-0000-0000-00002D2B0000}"/>
    <cellStyle name="Comma 2 5 10 2" xfId="5870" xr:uid="{00000000-0005-0000-0000-00002E2B0000}"/>
    <cellStyle name="Comma 2 5 10 2 2" xfId="13680" xr:uid="{00000000-0005-0000-0000-00002F2B0000}"/>
    <cellStyle name="Comma 2 5 10 2 2 2" xfId="29091" xr:uid="{00000000-0005-0000-0000-0000302B0000}"/>
    <cellStyle name="Comma 2 5 10 2 2 2 2" xfId="59915" xr:uid="{00000000-0005-0000-0000-0000312B0000}"/>
    <cellStyle name="Comma 2 5 10 2 2 3" xfId="44505" xr:uid="{00000000-0005-0000-0000-0000322B0000}"/>
    <cellStyle name="Comma 2 5 10 2 3" xfId="21282" xr:uid="{00000000-0005-0000-0000-0000332B0000}"/>
    <cellStyle name="Comma 2 5 10 2 3 2" xfId="52106" xr:uid="{00000000-0005-0000-0000-0000342B0000}"/>
    <cellStyle name="Comma 2 5 10 2 4" xfId="36696" xr:uid="{00000000-0005-0000-0000-0000352B0000}"/>
    <cellStyle name="Comma 2 5 10 3" xfId="9877" xr:uid="{00000000-0005-0000-0000-0000362B0000}"/>
    <cellStyle name="Comma 2 5 10 3 2" xfId="25288" xr:uid="{00000000-0005-0000-0000-0000372B0000}"/>
    <cellStyle name="Comma 2 5 10 3 2 2" xfId="56112" xr:uid="{00000000-0005-0000-0000-0000382B0000}"/>
    <cellStyle name="Comma 2 5 10 3 3" xfId="40702" xr:uid="{00000000-0005-0000-0000-0000392B0000}"/>
    <cellStyle name="Comma 2 5 10 4" xfId="17479" xr:uid="{00000000-0005-0000-0000-00003A2B0000}"/>
    <cellStyle name="Comma 2 5 10 4 2" xfId="48303" xr:uid="{00000000-0005-0000-0000-00003B2B0000}"/>
    <cellStyle name="Comma 2 5 10 5" xfId="32893" xr:uid="{00000000-0005-0000-0000-00003C2B0000}"/>
    <cellStyle name="Comma 2 5 11" xfId="3971" xr:uid="{00000000-0005-0000-0000-00003D2B0000}"/>
    <cellStyle name="Comma 2 5 11 2" xfId="11781" xr:uid="{00000000-0005-0000-0000-00003E2B0000}"/>
    <cellStyle name="Comma 2 5 11 2 2" xfId="27192" xr:uid="{00000000-0005-0000-0000-00003F2B0000}"/>
    <cellStyle name="Comma 2 5 11 2 2 2" xfId="58016" xr:uid="{00000000-0005-0000-0000-0000402B0000}"/>
    <cellStyle name="Comma 2 5 11 2 3" xfId="42606" xr:uid="{00000000-0005-0000-0000-0000412B0000}"/>
    <cellStyle name="Comma 2 5 11 3" xfId="19383" xr:uid="{00000000-0005-0000-0000-0000422B0000}"/>
    <cellStyle name="Comma 2 5 11 3 2" xfId="50207" xr:uid="{00000000-0005-0000-0000-0000432B0000}"/>
    <cellStyle name="Comma 2 5 11 4" xfId="34797" xr:uid="{00000000-0005-0000-0000-0000442B0000}"/>
    <cellStyle name="Comma 2 5 12" xfId="7978" xr:uid="{00000000-0005-0000-0000-0000452B0000}"/>
    <cellStyle name="Comma 2 5 12 2" xfId="23389" xr:uid="{00000000-0005-0000-0000-0000462B0000}"/>
    <cellStyle name="Comma 2 5 12 2 2" xfId="54213" xr:uid="{00000000-0005-0000-0000-0000472B0000}"/>
    <cellStyle name="Comma 2 5 12 3" xfId="38803" xr:uid="{00000000-0005-0000-0000-0000482B0000}"/>
    <cellStyle name="Comma 2 5 13" xfId="7769" xr:uid="{00000000-0005-0000-0000-0000492B0000}"/>
    <cellStyle name="Comma 2 5 13 2" xfId="23180" xr:uid="{00000000-0005-0000-0000-00004A2B0000}"/>
    <cellStyle name="Comma 2 5 13 2 2" xfId="54004" xr:uid="{00000000-0005-0000-0000-00004B2B0000}"/>
    <cellStyle name="Comma 2 5 13 3" xfId="38594" xr:uid="{00000000-0005-0000-0000-00004C2B0000}"/>
    <cellStyle name="Comma 2 5 14" xfId="15580" xr:uid="{00000000-0005-0000-0000-00004D2B0000}"/>
    <cellStyle name="Comma 2 5 14 2" xfId="46404" xr:uid="{00000000-0005-0000-0000-00004E2B0000}"/>
    <cellStyle name="Comma 2 5 15" xfId="30994" xr:uid="{00000000-0005-0000-0000-00004F2B0000}"/>
    <cellStyle name="Comma 2 5 16" xfId="167" xr:uid="{00000000-0005-0000-0000-0000502B0000}"/>
    <cellStyle name="Comma 2 5 2" xfId="187" xr:uid="{00000000-0005-0000-0000-0000512B0000}"/>
    <cellStyle name="Comma 2 5 2 10" xfId="3991" xr:uid="{00000000-0005-0000-0000-0000522B0000}"/>
    <cellStyle name="Comma 2 5 2 10 2" xfId="11801" xr:uid="{00000000-0005-0000-0000-0000532B0000}"/>
    <cellStyle name="Comma 2 5 2 10 2 2" xfId="27212" xr:uid="{00000000-0005-0000-0000-0000542B0000}"/>
    <cellStyle name="Comma 2 5 2 10 2 2 2" xfId="58036" xr:uid="{00000000-0005-0000-0000-0000552B0000}"/>
    <cellStyle name="Comma 2 5 2 10 2 3" xfId="42626" xr:uid="{00000000-0005-0000-0000-0000562B0000}"/>
    <cellStyle name="Comma 2 5 2 10 3" xfId="19403" xr:uid="{00000000-0005-0000-0000-0000572B0000}"/>
    <cellStyle name="Comma 2 5 2 10 3 2" xfId="50227" xr:uid="{00000000-0005-0000-0000-0000582B0000}"/>
    <cellStyle name="Comma 2 5 2 10 4" xfId="34817" xr:uid="{00000000-0005-0000-0000-0000592B0000}"/>
    <cellStyle name="Comma 2 5 2 11" xfId="7998" xr:uid="{00000000-0005-0000-0000-00005A2B0000}"/>
    <cellStyle name="Comma 2 5 2 11 2" xfId="23409" xr:uid="{00000000-0005-0000-0000-00005B2B0000}"/>
    <cellStyle name="Comma 2 5 2 11 2 2" xfId="54233" xr:uid="{00000000-0005-0000-0000-00005C2B0000}"/>
    <cellStyle name="Comma 2 5 2 11 3" xfId="38823" xr:uid="{00000000-0005-0000-0000-00005D2B0000}"/>
    <cellStyle name="Comma 2 5 2 12" xfId="7789" xr:uid="{00000000-0005-0000-0000-00005E2B0000}"/>
    <cellStyle name="Comma 2 5 2 12 2" xfId="23200" xr:uid="{00000000-0005-0000-0000-00005F2B0000}"/>
    <cellStyle name="Comma 2 5 2 12 2 2" xfId="54024" xr:uid="{00000000-0005-0000-0000-0000602B0000}"/>
    <cellStyle name="Comma 2 5 2 12 3" xfId="38614" xr:uid="{00000000-0005-0000-0000-0000612B0000}"/>
    <cellStyle name="Comma 2 5 2 13" xfId="15600" xr:uid="{00000000-0005-0000-0000-0000622B0000}"/>
    <cellStyle name="Comma 2 5 2 13 2" xfId="46424" xr:uid="{00000000-0005-0000-0000-0000632B0000}"/>
    <cellStyle name="Comma 2 5 2 14" xfId="31014" xr:uid="{00000000-0005-0000-0000-0000642B0000}"/>
    <cellStyle name="Comma 2 5 2 2" xfId="272" xr:uid="{00000000-0005-0000-0000-0000652B0000}"/>
    <cellStyle name="Comma 2 5 2 2 10" xfId="7874" xr:uid="{00000000-0005-0000-0000-0000662B0000}"/>
    <cellStyle name="Comma 2 5 2 2 10 2" xfId="23285" xr:uid="{00000000-0005-0000-0000-0000672B0000}"/>
    <cellStyle name="Comma 2 5 2 2 10 2 2" xfId="54109" xr:uid="{00000000-0005-0000-0000-0000682B0000}"/>
    <cellStyle name="Comma 2 5 2 2 10 3" xfId="38699" xr:uid="{00000000-0005-0000-0000-0000692B0000}"/>
    <cellStyle name="Comma 2 5 2 2 11" xfId="15685" xr:uid="{00000000-0005-0000-0000-00006A2B0000}"/>
    <cellStyle name="Comma 2 5 2 2 11 2" xfId="46509" xr:uid="{00000000-0005-0000-0000-00006B2B0000}"/>
    <cellStyle name="Comma 2 5 2 2 12" xfId="31099" xr:uid="{00000000-0005-0000-0000-00006C2B0000}"/>
    <cellStyle name="Comma 2 5 2 2 2" xfId="354" xr:uid="{00000000-0005-0000-0000-00006D2B0000}"/>
    <cellStyle name="Comma 2 5 2 2 2 10" xfId="15767" xr:uid="{00000000-0005-0000-0000-00006E2B0000}"/>
    <cellStyle name="Comma 2 5 2 2 2 10 2" xfId="46591" xr:uid="{00000000-0005-0000-0000-00006F2B0000}"/>
    <cellStyle name="Comma 2 5 2 2 2 11" xfId="31181" xr:uid="{00000000-0005-0000-0000-0000702B0000}"/>
    <cellStyle name="Comma 2 5 2 2 2 2" xfId="777" xr:uid="{00000000-0005-0000-0000-0000712B0000}"/>
    <cellStyle name="Comma 2 5 2 2 2 2 2" xfId="1410" xr:uid="{00000000-0005-0000-0000-0000722B0000}"/>
    <cellStyle name="Comma 2 5 2 2 2 2 2 2" xfId="3309" xr:uid="{00000000-0005-0000-0000-0000732B0000}"/>
    <cellStyle name="Comma 2 5 2 2 2 2 2 2 2" xfId="7112" xr:uid="{00000000-0005-0000-0000-0000742B0000}"/>
    <cellStyle name="Comma 2 5 2 2 2 2 2 2 2 2" xfId="14922" xr:uid="{00000000-0005-0000-0000-0000752B0000}"/>
    <cellStyle name="Comma 2 5 2 2 2 2 2 2 2 2 2" xfId="30333" xr:uid="{00000000-0005-0000-0000-0000762B0000}"/>
    <cellStyle name="Comma 2 5 2 2 2 2 2 2 2 2 2 2" xfId="61157" xr:uid="{00000000-0005-0000-0000-0000772B0000}"/>
    <cellStyle name="Comma 2 5 2 2 2 2 2 2 2 2 3" xfId="45747" xr:uid="{00000000-0005-0000-0000-0000782B0000}"/>
    <cellStyle name="Comma 2 5 2 2 2 2 2 2 2 3" xfId="22524" xr:uid="{00000000-0005-0000-0000-0000792B0000}"/>
    <cellStyle name="Comma 2 5 2 2 2 2 2 2 2 3 2" xfId="53348" xr:uid="{00000000-0005-0000-0000-00007A2B0000}"/>
    <cellStyle name="Comma 2 5 2 2 2 2 2 2 2 4" xfId="37938" xr:uid="{00000000-0005-0000-0000-00007B2B0000}"/>
    <cellStyle name="Comma 2 5 2 2 2 2 2 2 3" xfId="11119" xr:uid="{00000000-0005-0000-0000-00007C2B0000}"/>
    <cellStyle name="Comma 2 5 2 2 2 2 2 2 3 2" xfId="26530" xr:uid="{00000000-0005-0000-0000-00007D2B0000}"/>
    <cellStyle name="Comma 2 5 2 2 2 2 2 2 3 2 2" xfId="57354" xr:uid="{00000000-0005-0000-0000-00007E2B0000}"/>
    <cellStyle name="Comma 2 5 2 2 2 2 2 2 3 3" xfId="41944" xr:uid="{00000000-0005-0000-0000-00007F2B0000}"/>
    <cellStyle name="Comma 2 5 2 2 2 2 2 2 4" xfId="18721" xr:uid="{00000000-0005-0000-0000-0000802B0000}"/>
    <cellStyle name="Comma 2 5 2 2 2 2 2 2 4 2" xfId="49545" xr:uid="{00000000-0005-0000-0000-0000812B0000}"/>
    <cellStyle name="Comma 2 5 2 2 2 2 2 2 5" xfId="34135" xr:uid="{00000000-0005-0000-0000-0000822B0000}"/>
    <cellStyle name="Comma 2 5 2 2 2 2 2 3" xfId="5213" xr:uid="{00000000-0005-0000-0000-0000832B0000}"/>
    <cellStyle name="Comma 2 5 2 2 2 2 2 3 2" xfId="13023" xr:uid="{00000000-0005-0000-0000-0000842B0000}"/>
    <cellStyle name="Comma 2 5 2 2 2 2 2 3 2 2" xfId="28434" xr:uid="{00000000-0005-0000-0000-0000852B0000}"/>
    <cellStyle name="Comma 2 5 2 2 2 2 2 3 2 2 2" xfId="59258" xr:uid="{00000000-0005-0000-0000-0000862B0000}"/>
    <cellStyle name="Comma 2 5 2 2 2 2 2 3 2 3" xfId="43848" xr:uid="{00000000-0005-0000-0000-0000872B0000}"/>
    <cellStyle name="Comma 2 5 2 2 2 2 2 3 3" xfId="20625" xr:uid="{00000000-0005-0000-0000-0000882B0000}"/>
    <cellStyle name="Comma 2 5 2 2 2 2 2 3 3 2" xfId="51449" xr:uid="{00000000-0005-0000-0000-0000892B0000}"/>
    <cellStyle name="Comma 2 5 2 2 2 2 2 3 4" xfId="36039" xr:uid="{00000000-0005-0000-0000-00008A2B0000}"/>
    <cellStyle name="Comma 2 5 2 2 2 2 2 4" xfId="9220" xr:uid="{00000000-0005-0000-0000-00008B2B0000}"/>
    <cellStyle name="Comma 2 5 2 2 2 2 2 4 2" xfId="24631" xr:uid="{00000000-0005-0000-0000-00008C2B0000}"/>
    <cellStyle name="Comma 2 5 2 2 2 2 2 4 2 2" xfId="55455" xr:uid="{00000000-0005-0000-0000-00008D2B0000}"/>
    <cellStyle name="Comma 2 5 2 2 2 2 2 4 3" xfId="40045" xr:uid="{00000000-0005-0000-0000-00008E2B0000}"/>
    <cellStyle name="Comma 2 5 2 2 2 2 2 5" xfId="16822" xr:uid="{00000000-0005-0000-0000-00008F2B0000}"/>
    <cellStyle name="Comma 2 5 2 2 2 2 2 5 2" xfId="47646" xr:uid="{00000000-0005-0000-0000-0000902B0000}"/>
    <cellStyle name="Comma 2 5 2 2 2 2 2 6" xfId="32236" xr:uid="{00000000-0005-0000-0000-0000912B0000}"/>
    <cellStyle name="Comma 2 5 2 2 2 2 3" xfId="2043" xr:uid="{00000000-0005-0000-0000-0000922B0000}"/>
    <cellStyle name="Comma 2 5 2 2 2 2 3 2" xfId="3942" xr:uid="{00000000-0005-0000-0000-0000932B0000}"/>
    <cellStyle name="Comma 2 5 2 2 2 2 3 2 2" xfId="7745" xr:uid="{00000000-0005-0000-0000-0000942B0000}"/>
    <cellStyle name="Comma 2 5 2 2 2 2 3 2 2 2" xfId="15555" xr:uid="{00000000-0005-0000-0000-0000952B0000}"/>
    <cellStyle name="Comma 2 5 2 2 2 2 3 2 2 2 2" xfId="30966" xr:uid="{00000000-0005-0000-0000-0000962B0000}"/>
    <cellStyle name="Comma 2 5 2 2 2 2 3 2 2 2 2 2" xfId="61790" xr:uid="{00000000-0005-0000-0000-0000972B0000}"/>
    <cellStyle name="Comma 2 5 2 2 2 2 3 2 2 2 3" xfId="46380" xr:uid="{00000000-0005-0000-0000-0000982B0000}"/>
    <cellStyle name="Comma 2 5 2 2 2 2 3 2 2 3" xfId="23157" xr:uid="{00000000-0005-0000-0000-0000992B0000}"/>
    <cellStyle name="Comma 2 5 2 2 2 2 3 2 2 3 2" xfId="53981" xr:uid="{00000000-0005-0000-0000-00009A2B0000}"/>
    <cellStyle name="Comma 2 5 2 2 2 2 3 2 2 4" xfId="38571" xr:uid="{00000000-0005-0000-0000-00009B2B0000}"/>
    <cellStyle name="Comma 2 5 2 2 2 2 3 2 3" xfId="11752" xr:uid="{00000000-0005-0000-0000-00009C2B0000}"/>
    <cellStyle name="Comma 2 5 2 2 2 2 3 2 3 2" xfId="27163" xr:uid="{00000000-0005-0000-0000-00009D2B0000}"/>
    <cellStyle name="Comma 2 5 2 2 2 2 3 2 3 2 2" xfId="57987" xr:uid="{00000000-0005-0000-0000-00009E2B0000}"/>
    <cellStyle name="Comma 2 5 2 2 2 2 3 2 3 3" xfId="42577" xr:uid="{00000000-0005-0000-0000-00009F2B0000}"/>
    <cellStyle name="Comma 2 5 2 2 2 2 3 2 4" xfId="19354" xr:uid="{00000000-0005-0000-0000-0000A02B0000}"/>
    <cellStyle name="Comma 2 5 2 2 2 2 3 2 4 2" xfId="50178" xr:uid="{00000000-0005-0000-0000-0000A12B0000}"/>
    <cellStyle name="Comma 2 5 2 2 2 2 3 2 5" xfId="34768" xr:uid="{00000000-0005-0000-0000-0000A22B0000}"/>
    <cellStyle name="Comma 2 5 2 2 2 2 3 3" xfId="5846" xr:uid="{00000000-0005-0000-0000-0000A32B0000}"/>
    <cellStyle name="Comma 2 5 2 2 2 2 3 3 2" xfId="13656" xr:uid="{00000000-0005-0000-0000-0000A42B0000}"/>
    <cellStyle name="Comma 2 5 2 2 2 2 3 3 2 2" xfId="29067" xr:uid="{00000000-0005-0000-0000-0000A52B0000}"/>
    <cellStyle name="Comma 2 5 2 2 2 2 3 3 2 2 2" xfId="59891" xr:uid="{00000000-0005-0000-0000-0000A62B0000}"/>
    <cellStyle name="Comma 2 5 2 2 2 2 3 3 2 3" xfId="44481" xr:uid="{00000000-0005-0000-0000-0000A72B0000}"/>
    <cellStyle name="Comma 2 5 2 2 2 2 3 3 3" xfId="21258" xr:uid="{00000000-0005-0000-0000-0000A82B0000}"/>
    <cellStyle name="Comma 2 5 2 2 2 2 3 3 3 2" xfId="52082" xr:uid="{00000000-0005-0000-0000-0000A92B0000}"/>
    <cellStyle name="Comma 2 5 2 2 2 2 3 3 4" xfId="36672" xr:uid="{00000000-0005-0000-0000-0000AA2B0000}"/>
    <cellStyle name="Comma 2 5 2 2 2 2 3 4" xfId="9853" xr:uid="{00000000-0005-0000-0000-0000AB2B0000}"/>
    <cellStyle name="Comma 2 5 2 2 2 2 3 4 2" xfId="25264" xr:uid="{00000000-0005-0000-0000-0000AC2B0000}"/>
    <cellStyle name="Comma 2 5 2 2 2 2 3 4 2 2" xfId="56088" xr:uid="{00000000-0005-0000-0000-0000AD2B0000}"/>
    <cellStyle name="Comma 2 5 2 2 2 2 3 4 3" xfId="40678" xr:uid="{00000000-0005-0000-0000-0000AE2B0000}"/>
    <cellStyle name="Comma 2 5 2 2 2 2 3 5" xfId="17455" xr:uid="{00000000-0005-0000-0000-0000AF2B0000}"/>
    <cellStyle name="Comma 2 5 2 2 2 2 3 5 2" xfId="48279" xr:uid="{00000000-0005-0000-0000-0000B02B0000}"/>
    <cellStyle name="Comma 2 5 2 2 2 2 3 6" xfId="32869" xr:uid="{00000000-0005-0000-0000-0000B12B0000}"/>
    <cellStyle name="Comma 2 5 2 2 2 2 4" xfId="2676" xr:uid="{00000000-0005-0000-0000-0000B22B0000}"/>
    <cellStyle name="Comma 2 5 2 2 2 2 4 2" xfId="6479" xr:uid="{00000000-0005-0000-0000-0000B32B0000}"/>
    <cellStyle name="Comma 2 5 2 2 2 2 4 2 2" xfId="14289" xr:uid="{00000000-0005-0000-0000-0000B42B0000}"/>
    <cellStyle name="Comma 2 5 2 2 2 2 4 2 2 2" xfId="29700" xr:uid="{00000000-0005-0000-0000-0000B52B0000}"/>
    <cellStyle name="Comma 2 5 2 2 2 2 4 2 2 2 2" xfId="60524" xr:uid="{00000000-0005-0000-0000-0000B62B0000}"/>
    <cellStyle name="Comma 2 5 2 2 2 2 4 2 2 3" xfId="45114" xr:uid="{00000000-0005-0000-0000-0000B72B0000}"/>
    <cellStyle name="Comma 2 5 2 2 2 2 4 2 3" xfId="21891" xr:uid="{00000000-0005-0000-0000-0000B82B0000}"/>
    <cellStyle name="Comma 2 5 2 2 2 2 4 2 3 2" xfId="52715" xr:uid="{00000000-0005-0000-0000-0000B92B0000}"/>
    <cellStyle name="Comma 2 5 2 2 2 2 4 2 4" xfId="37305" xr:uid="{00000000-0005-0000-0000-0000BA2B0000}"/>
    <cellStyle name="Comma 2 5 2 2 2 2 4 3" xfId="10486" xr:uid="{00000000-0005-0000-0000-0000BB2B0000}"/>
    <cellStyle name="Comma 2 5 2 2 2 2 4 3 2" xfId="25897" xr:uid="{00000000-0005-0000-0000-0000BC2B0000}"/>
    <cellStyle name="Comma 2 5 2 2 2 2 4 3 2 2" xfId="56721" xr:uid="{00000000-0005-0000-0000-0000BD2B0000}"/>
    <cellStyle name="Comma 2 5 2 2 2 2 4 3 3" xfId="41311" xr:uid="{00000000-0005-0000-0000-0000BE2B0000}"/>
    <cellStyle name="Comma 2 5 2 2 2 2 4 4" xfId="18088" xr:uid="{00000000-0005-0000-0000-0000BF2B0000}"/>
    <cellStyle name="Comma 2 5 2 2 2 2 4 4 2" xfId="48912" xr:uid="{00000000-0005-0000-0000-0000C02B0000}"/>
    <cellStyle name="Comma 2 5 2 2 2 2 4 5" xfId="33502" xr:uid="{00000000-0005-0000-0000-0000C12B0000}"/>
    <cellStyle name="Comma 2 5 2 2 2 2 5" xfId="4580" xr:uid="{00000000-0005-0000-0000-0000C22B0000}"/>
    <cellStyle name="Comma 2 5 2 2 2 2 5 2" xfId="12390" xr:uid="{00000000-0005-0000-0000-0000C32B0000}"/>
    <cellStyle name="Comma 2 5 2 2 2 2 5 2 2" xfId="27801" xr:uid="{00000000-0005-0000-0000-0000C42B0000}"/>
    <cellStyle name="Comma 2 5 2 2 2 2 5 2 2 2" xfId="58625" xr:uid="{00000000-0005-0000-0000-0000C52B0000}"/>
    <cellStyle name="Comma 2 5 2 2 2 2 5 2 3" xfId="43215" xr:uid="{00000000-0005-0000-0000-0000C62B0000}"/>
    <cellStyle name="Comma 2 5 2 2 2 2 5 3" xfId="19992" xr:uid="{00000000-0005-0000-0000-0000C72B0000}"/>
    <cellStyle name="Comma 2 5 2 2 2 2 5 3 2" xfId="50816" xr:uid="{00000000-0005-0000-0000-0000C82B0000}"/>
    <cellStyle name="Comma 2 5 2 2 2 2 5 4" xfId="35406" xr:uid="{00000000-0005-0000-0000-0000C92B0000}"/>
    <cellStyle name="Comma 2 5 2 2 2 2 6" xfId="8587" xr:uid="{00000000-0005-0000-0000-0000CA2B0000}"/>
    <cellStyle name="Comma 2 5 2 2 2 2 6 2" xfId="23998" xr:uid="{00000000-0005-0000-0000-0000CB2B0000}"/>
    <cellStyle name="Comma 2 5 2 2 2 2 6 2 2" xfId="54822" xr:uid="{00000000-0005-0000-0000-0000CC2B0000}"/>
    <cellStyle name="Comma 2 5 2 2 2 2 6 3" xfId="39412" xr:uid="{00000000-0005-0000-0000-0000CD2B0000}"/>
    <cellStyle name="Comma 2 5 2 2 2 2 7" xfId="16189" xr:uid="{00000000-0005-0000-0000-0000CE2B0000}"/>
    <cellStyle name="Comma 2 5 2 2 2 2 7 2" xfId="47013" xr:uid="{00000000-0005-0000-0000-0000CF2B0000}"/>
    <cellStyle name="Comma 2 5 2 2 2 2 8" xfId="31603" xr:uid="{00000000-0005-0000-0000-0000D02B0000}"/>
    <cellStyle name="Comma 2 5 2 2 2 3" xfId="568" xr:uid="{00000000-0005-0000-0000-0000D12B0000}"/>
    <cellStyle name="Comma 2 5 2 2 2 3 2" xfId="1201" xr:uid="{00000000-0005-0000-0000-0000D22B0000}"/>
    <cellStyle name="Comma 2 5 2 2 2 3 2 2" xfId="3100" xr:uid="{00000000-0005-0000-0000-0000D32B0000}"/>
    <cellStyle name="Comma 2 5 2 2 2 3 2 2 2" xfId="6903" xr:uid="{00000000-0005-0000-0000-0000D42B0000}"/>
    <cellStyle name="Comma 2 5 2 2 2 3 2 2 2 2" xfId="14713" xr:uid="{00000000-0005-0000-0000-0000D52B0000}"/>
    <cellStyle name="Comma 2 5 2 2 2 3 2 2 2 2 2" xfId="30124" xr:uid="{00000000-0005-0000-0000-0000D62B0000}"/>
    <cellStyle name="Comma 2 5 2 2 2 3 2 2 2 2 2 2" xfId="60948" xr:uid="{00000000-0005-0000-0000-0000D72B0000}"/>
    <cellStyle name="Comma 2 5 2 2 2 3 2 2 2 2 3" xfId="45538" xr:uid="{00000000-0005-0000-0000-0000D82B0000}"/>
    <cellStyle name="Comma 2 5 2 2 2 3 2 2 2 3" xfId="22315" xr:uid="{00000000-0005-0000-0000-0000D92B0000}"/>
    <cellStyle name="Comma 2 5 2 2 2 3 2 2 2 3 2" xfId="53139" xr:uid="{00000000-0005-0000-0000-0000DA2B0000}"/>
    <cellStyle name="Comma 2 5 2 2 2 3 2 2 2 4" xfId="37729" xr:uid="{00000000-0005-0000-0000-0000DB2B0000}"/>
    <cellStyle name="Comma 2 5 2 2 2 3 2 2 3" xfId="10910" xr:uid="{00000000-0005-0000-0000-0000DC2B0000}"/>
    <cellStyle name="Comma 2 5 2 2 2 3 2 2 3 2" xfId="26321" xr:uid="{00000000-0005-0000-0000-0000DD2B0000}"/>
    <cellStyle name="Comma 2 5 2 2 2 3 2 2 3 2 2" xfId="57145" xr:uid="{00000000-0005-0000-0000-0000DE2B0000}"/>
    <cellStyle name="Comma 2 5 2 2 2 3 2 2 3 3" xfId="41735" xr:uid="{00000000-0005-0000-0000-0000DF2B0000}"/>
    <cellStyle name="Comma 2 5 2 2 2 3 2 2 4" xfId="18512" xr:uid="{00000000-0005-0000-0000-0000E02B0000}"/>
    <cellStyle name="Comma 2 5 2 2 2 3 2 2 4 2" xfId="49336" xr:uid="{00000000-0005-0000-0000-0000E12B0000}"/>
    <cellStyle name="Comma 2 5 2 2 2 3 2 2 5" xfId="33926" xr:uid="{00000000-0005-0000-0000-0000E22B0000}"/>
    <cellStyle name="Comma 2 5 2 2 2 3 2 3" xfId="5004" xr:uid="{00000000-0005-0000-0000-0000E32B0000}"/>
    <cellStyle name="Comma 2 5 2 2 2 3 2 3 2" xfId="12814" xr:uid="{00000000-0005-0000-0000-0000E42B0000}"/>
    <cellStyle name="Comma 2 5 2 2 2 3 2 3 2 2" xfId="28225" xr:uid="{00000000-0005-0000-0000-0000E52B0000}"/>
    <cellStyle name="Comma 2 5 2 2 2 3 2 3 2 2 2" xfId="59049" xr:uid="{00000000-0005-0000-0000-0000E62B0000}"/>
    <cellStyle name="Comma 2 5 2 2 2 3 2 3 2 3" xfId="43639" xr:uid="{00000000-0005-0000-0000-0000E72B0000}"/>
    <cellStyle name="Comma 2 5 2 2 2 3 2 3 3" xfId="20416" xr:uid="{00000000-0005-0000-0000-0000E82B0000}"/>
    <cellStyle name="Comma 2 5 2 2 2 3 2 3 3 2" xfId="51240" xr:uid="{00000000-0005-0000-0000-0000E92B0000}"/>
    <cellStyle name="Comma 2 5 2 2 2 3 2 3 4" xfId="35830" xr:uid="{00000000-0005-0000-0000-0000EA2B0000}"/>
    <cellStyle name="Comma 2 5 2 2 2 3 2 4" xfId="9011" xr:uid="{00000000-0005-0000-0000-0000EB2B0000}"/>
    <cellStyle name="Comma 2 5 2 2 2 3 2 4 2" xfId="24422" xr:uid="{00000000-0005-0000-0000-0000EC2B0000}"/>
    <cellStyle name="Comma 2 5 2 2 2 3 2 4 2 2" xfId="55246" xr:uid="{00000000-0005-0000-0000-0000ED2B0000}"/>
    <cellStyle name="Comma 2 5 2 2 2 3 2 4 3" xfId="39836" xr:uid="{00000000-0005-0000-0000-0000EE2B0000}"/>
    <cellStyle name="Comma 2 5 2 2 2 3 2 5" xfId="16613" xr:uid="{00000000-0005-0000-0000-0000EF2B0000}"/>
    <cellStyle name="Comma 2 5 2 2 2 3 2 5 2" xfId="47437" xr:uid="{00000000-0005-0000-0000-0000F02B0000}"/>
    <cellStyle name="Comma 2 5 2 2 2 3 2 6" xfId="32027" xr:uid="{00000000-0005-0000-0000-0000F12B0000}"/>
    <cellStyle name="Comma 2 5 2 2 2 3 3" xfId="1834" xr:uid="{00000000-0005-0000-0000-0000F22B0000}"/>
    <cellStyle name="Comma 2 5 2 2 2 3 3 2" xfId="3733" xr:uid="{00000000-0005-0000-0000-0000F32B0000}"/>
    <cellStyle name="Comma 2 5 2 2 2 3 3 2 2" xfId="7536" xr:uid="{00000000-0005-0000-0000-0000F42B0000}"/>
    <cellStyle name="Comma 2 5 2 2 2 3 3 2 2 2" xfId="15346" xr:uid="{00000000-0005-0000-0000-0000F52B0000}"/>
    <cellStyle name="Comma 2 5 2 2 2 3 3 2 2 2 2" xfId="30757" xr:uid="{00000000-0005-0000-0000-0000F62B0000}"/>
    <cellStyle name="Comma 2 5 2 2 2 3 3 2 2 2 2 2" xfId="61581" xr:uid="{00000000-0005-0000-0000-0000F72B0000}"/>
    <cellStyle name="Comma 2 5 2 2 2 3 3 2 2 2 3" xfId="46171" xr:uid="{00000000-0005-0000-0000-0000F82B0000}"/>
    <cellStyle name="Comma 2 5 2 2 2 3 3 2 2 3" xfId="22948" xr:uid="{00000000-0005-0000-0000-0000F92B0000}"/>
    <cellStyle name="Comma 2 5 2 2 2 3 3 2 2 3 2" xfId="53772" xr:uid="{00000000-0005-0000-0000-0000FA2B0000}"/>
    <cellStyle name="Comma 2 5 2 2 2 3 3 2 2 4" xfId="38362" xr:uid="{00000000-0005-0000-0000-0000FB2B0000}"/>
    <cellStyle name="Comma 2 5 2 2 2 3 3 2 3" xfId="11543" xr:uid="{00000000-0005-0000-0000-0000FC2B0000}"/>
    <cellStyle name="Comma 2 5 2 2 2 3 3 2 3 2" xfId="26954" xr:uid="{00000000-0005-0000-0000-0000FD2B0000}"/>
    <cellStyle name="Comma 2 5 2 2 2 3 3 2 3 2 2" xfId="57778" xr:uid="{00000000-0005-0000-0000-0000FE2B0000}"/>
    <cellStyle name="Comma 2 5 2 2 2 3 3 2 3 3" xfId="42368" xr:uid="{00000000-0005-0000-0000-0000FF2B0000}"/>
    <cellStyle name="Comma 2 5 2 2 2 3 3 2 4" xfId="19145" xr:uid="{00000000-0005-0000-0000-0000002C0000}"/>
    <cellStyle name="Comma 2 5 2 2 2 3 3 2 4 2" xfId="49969" xr:uid="{00000000-0005-0000-0000-0000012C0000}"/>
    <cellStyle name="Comma 2 5 2 2 2 3 3 2 5" xfId="34559" xr:uid="{00000000-0005-0000-0000-0000022C0000}"/>
    <cellStyle name="Comma 2 5 2 2 2 3 3 3" xfId="5637" xr:uid="{00000000-0005-0000-0000-0000032C0000}"/>
    <cellStyle name="Comma 2 5 2 2 2 3 3 3 2" xfId="13447" xr:uid="{00000000-0005-0000-0000-0000042C0000}"/>
    <cellStyle name="Comma 2 5 2 2 2 3 3 3 2 2" xfId="28858" xr:uid="{00000000-0005-0000-0000-0000052C0000}"/>
    <cellStyle name="Comma 2 5 2 2 2 3 3 3 2 2 2" xfId="59682" xr:uid="{00000000-0005-0000-0000-0000062C0000}"/>
    <cellStyle name="Comma 2 5 2 2 2 3 3 3 2 3" xfId="44272" xr:uid="{00000000-0005-0000-0000-0000072C0000}"/>
    <cellStyle name="Comma 2 5 2 2 2 3 3 3 3" xfId="21049" xr:uid="{00000000-0005-0000-0000-0000082C0000}"/>
    <cellStyle name="Comma 2 5 2 2 2 3 3 3 3 2" xfId="51873" xr:uid="{00000000-0005-0000-0000-0000092C0000}"/>
    <cellStyle name="Comma 2 5 2 2 2 3 3 3 4" xfId="36463" xr:uid="{00000000-0005-0000-0000-00000A2C0000}"/>
    <cellStyle name="Comma 2 5 2 2 2 3 3 4" xfId="9644" xr:uid="{00000000-0005-0000-0000-00000B2C0000}"/>
    <cellStyle name="Comma 2 5 2 2 2 3 3 4 2" xfId="25055" xr:uid="{00000000-0005-0000-0000-00000C2C0000}"/>
    <cellStyle name="Comma 2 5 2 2 2 3 3 4 2 2" xfId="55879" xr:uid="{00000000-0005-0000-0000-00000D2C0000}"/>
    <cellStyle name="Comma 2 5 2 2 2 3 3 4 3" xfId="40469" xr:uid="{00000000-0005-0000-0000-00000E2C0000}"/>
    <cellStyle name="Comma 2 5 2 2 2 3 3 5" xfId="17246" xr:uid="{00000000-0005-0000-0000-00000F2C0000}"/>
    <cellStyle name="Comma 2 5 2 2 2 3 3 5 2" xfId="48070" xr:uid="{00000000-0005-0000-0000-0000102C0000}"/>
    <cellStyle name="Comma 2 5 2 2 2 3 3 6" xfId="32660" xr:uid="{00000000-0005-0000-0000-0000112C0000}"/>
    <cellStyle name="Comma 2 5 2 2 2 3 4" xfId="2467" xr:uid="{00000000-0005-0000-0000-0000122C0000}"/>
    <cellStyle name="Comma 2 5 2 2 2 3 4 2" xfId="6270" xr:uid="{00000000-0005-0000-0000-0000132C0000}"/>
    <cellStyle name="Comma 2 5 2 2 2 3 4 2 2" xfId="14080" xr:uid="{00000000-0005-0000-0000-0000142C0000}"/>
    <cellStyle name="Comma 2 5 2 2 2 3 4 2 2 2" xfId="29491" xr:uid="{00000000-0005-0000-0000-0000152C0000}"/>
    <cellStyle name="Comma 2 5 2 2 2 3 4 2 2 2 2" xfId="60315" xr:uid="{00000000-0005-0000-0000-0000162C0000}"/>
    <cellStyle name="Comma 2 5 2 2 2 3 4 2 2 3" xfId="44905" xr:uid="{00000000-0005-0000-0000-0000172C0000}"/>
    <cellStyle name="Comma 2 5 2 2 2 3 4 2 3" xfId="21682" xr:uid="{00000000-0005-0000-0000-0000182C0000}"/>
    <cellStyle name="Comma 2 5 2 2 2 3 4 2 3 2" xfId="52506" xr:uid="{00000000-0005-0000-0000-0000192C0000}"/>
    <cellStyle name="Comma 2 5 2 2 2 3 4 2 4" xfId="37096" xr:uid="{00000000-0005-0000-0000-00001A2C0000}"/>
    <cellStyle name="Comma 2 5 2 2 2 3 4 3" xfId="10277" xr:uid="{00000000-0005-0000-0000-00001B2C0000}"/>
    <cellStyle name="Comma 2 5 2 2 2 3 4 3 2" xfId="25688" xr:uid="{00000000-0005-0000-0000-00001C2C0000}"/>
    <cellStyle name="Comma 2 5 2 2 2 3 4 3 2 2" xfId="56512" xr:uid="{00000000-0005-0000-0000-00001D2C0000}"/>
    <cellStyle name="Comma 2 5 2 2 2 3 4 3 3" xfId="41102" xr:uid="{00000000-0005-0000-0000-00001E2C0000}"/>
    <cellStyle name="Comma 2 5 2 2 2 3 4 4" xfId="17879" xr:uid="{00000000-0005-0000-0000-00001F2C0000}"/>
    <cellStyle name="Comma 2 5 2 2 2 3 4 4 2" xfId="48703" xr:uid="{00000000-0005-0000-0000-0000202C0000}"/>
    <cellStyle name="Comma 2 5 2 2 2 3 4 5" xfId="33293" xr:uid="{00000000-0005-0000-0000-0000212C0000}"/>
    <cellStyle name="Comma 2 5 2 2 2 3 5" xfId="4371" xr:uid="{00000000-0005-0000-0000-0000222C0000}"/>
    <cellStyle name="Comma 2 5 2 2 2 3 5 2" xfId="12181" xr:uid="{00000000-0005-0000-0000-0000232C0000}"/>
    <cellStyle name="Comma 2 5 2 2 2 3 5 2 2" xfId="27592" xr:uid="{00000000-0005-0000-0000-0000242C0000}"/>
    <cellStyle name="Comma 2 5 2 2 2 3 5 2 2 2" xfId="58416" xr:uid="{00000000-0005-0000-0000-0000252C0000}"/>
    <cellStyle name="Comma 2 5 2 2 2 3 5 2 3" xfId="43006" xr:uid="{00000000-0005-0000-0000-0000262C0000}"/>
    <cellStyle name="Comma 2 5 2 2 2 3 5 3" xfId="19783" xr:uid="{00000000-0005-0000-0000-0000272C0000}"/>
    <cellStyle name="Comma 2 5 2 2 2 3 5 3 2" xfId="50607" xr:uid="{00000000-0005-0000-0000-0000282C0000}"/>
    <cellStyle name="Comma 2 5 2 2 2 3 5 4" xfId="35197" xr:uid="{00000000-0005-0000-0000-0000292C0000}"/>
    <cellStyle name="Comma 2 5 2 2 2 3 6" xfId="8378" xr:uid="{00000000-0005-0000-0000-00002A2C0000}"/>
    <cellStyle name="Comma 2 5 2 2 2 3 6 2" xfId="23789" xr:uid="{00000000-0005-0000-0000-00002B2C0000}"/>
    <cellStyle name="Comma 2 5 2 2 2 3 6 2 2" xfId="54613" xr:uid="{00000000-0005-0000-0000-00002C2C0000}"/>
    <cellStyle name="Comma 2 5 2 2 2 3 6 3" xfId="39203" xr:uid="{00000000-0005-0000-0000-00002D2C0000}"/>
    <cellStyle name="Comma 2 5 2 2 2 3 7" xfId="15980" xr:uid="{00000000-0005-0000-0000-00002E2C0000}"/>
    <cellStyle name="Comma 2 5 2 2 2 3 7 2" xfId="46804" xr:uid="{00000000-0005-0000-0000-00002F2C0000}"/>
    <cellStyle name="Comma 2 5 2 2 2 3 8" xfId="31394" xr:uid="{00000000-0005-0000-0000-0000302C0000}"/>
    <cellStyle name="Comma 2 5 2 2 2 4" xfId="988" xr:uid="{00000000-0005-0000-0000-0000312C0000}"/>
    <cellStyle name="Comma 2 5 2 2 2 4 2" xfId="2887" xr:uid="{00000000-0005-0000-0000-0000322C0000}"/>
    <cellStyle name="Comma 2 5 2 2 2 4 2 2" xfId="6690" xr:uid="{00000000-0005-0000-0000-0000332C0000}"/>
    <cellStyle name="Comma 2 5 2 2 2 4 2 2 2" xfId="14500" xr:uid="{00000000-0005-0000-0000-0000342C0000}"/>
    <cellStyle name="Comma 2 5 2 2 2 4 2 2 2 2" xfId="29911" xr:uid="{00000000-0005-0000-0000-0000352C0000}"/>
    <cellStyle name="Comma 2 5 2 2 2 4 2 2 2 2 2" xfId="60735" xr:uid="{00000000-0005-0000-0000-0000362C0000}"/>
    <cellStyle name="Comma 2 5 2 2 2 4 2 2 2 3" xfId="45325" xr:uid="{00000000-0005-0000-0000-0000372C0000}"/>
    <cellStyle name="Comma 2 5 2 2 2 4 2 2 3" xfId="22102" xr:uid="{00000000-0005-0000-0000-0000382C0000}"/>
    <cellStyle name="Comma 2 5 2 2 2 4 2 2 3 2" xfId="52926" xr:uid="{00000000-0005-0000-0000-0000392C0000}"/>
    <cellStyle name="Comma 2 5 2 2 2 4 2 2 4" xfId="37516" xr:uid="{00000000-0005-0000-0000-00003A2C0000}"/>
    <cellStyle name="Comma 2 5 2 2 2 4 2 3" xfId="10697" xr:uid="{00000000-0005-0000-0000-00003B2C0000}"/>
    <cellStyle name="Comma 2 5 2 2 2 4 2 3 2" xfId="26108" xr:uid="{00000000-0005-0000-0000-00003C2C0000}"/>
    <cellStyle name="Comma 2 5 2 2 2 4 2 3 2 2" xfId="56932" xr:uid="{00000000-0005-0000-0000-00003D2C0000}"/>
    <cellStyle name="Comma 2 5 2 2 2 4 2 3 3" xfId="41522" xr:uid="{00000000-0005-0000-0000-00003E2C0000}"/>
    <cellStyle name="Comma 2 5 2 2 2 4 2 4" xfId="18299" xr:uid="{00000000-0005-0000-0000-00003F2C0000}"/>
    <cellStyle name="Comma 2 5 2 2 2 4 2 4 2" xfId="49123" xr:uid="{00000000-0005-0000-0000-0000402C0000}"/>
    <cellStyle name="Comma 2 5 2 2 2 4 2 5" xfId="33713" xr:uid="{00000000-0005-0000-0000-0000412C0000}"/>
    <cellStyle name="Comma 2 5 2 2 2 4 3" xfId="4791" xr:uid="{00000000-0005-0000-0000-0000422C0000}"/>
    <cellStyle name="Comma 2 5 2 2 2 4 3 2" xfId="12601" xr:uid="{00000000-0005-0000-0000-0000432C0000}"/>
    <cellStyle name="Comma 2 5 2 2 2 4 3 2 2" xfId="28012" xr:uid="{00000000-0005-0000-0000-0000442C0000}"/>
    <cellStyle name="Comma 2 5 2 2 2 4 3 2 2 2" xfId="58836" xr:uid="{00000000-0005-0000-0000-0000452C0000}"/>
    <cellStyle name="Comma 2 5 2 2 2 4 3 2 3" xfId="43426" xr:uid="{00000000-0005-0000-0000-0000462C0000}"/>
    <cellStyle name="Comma 2 5 2 2 2 4 3 3" xfId="20203" xr:uid="{00000000-0005-0000-0000-0000472C0000}"/>
    <cellStyle name="Comma 2 5 2 2 2 4 3 3 2" xfId="51027" xr:uid="{00000000-0005-0000-0000-0000482C0000}"/>
    <cellStyle name="Comma 2 5 2 2 2 4 3 4" xfId="35617" xr:uid="{00000000-0005-0000-0000-0000492C0000}"/>
    <cellStyle name="Comma 2 5 2 2 2 4 4" xfId="8798" xr:uid="{00000000-0005-0000-0000-00004A2C0000}"/>
    <cellStyle name="Comma 2 5 2 2 2 4 4 2" xfId="24209" xr:uid="{00000000-0005-0000-0000-00004B2C0000}"/>
    <cellStyle name="Comma 2 5 2 2 2 4 4 2 2" xfId="55033" xr:uid="{00000000-0005-0000-0000-00004C2C0000}"/>
    <cellStyle name="Comma 2 5 2 2 2 4 4 3" xfId="39623" xr:uid="{00000000-0005-0000-0000-00004D2C0000}"/>
    <cellStyle name="Comma 2 5 2 2 2 4 5" xfId="16400" xr:uid="{00000000-0005-0000-0000-00004E2C0000}"/>
    <cellStyle name="Comma 2 5 2 2 2 4 5 2" xfId="47224" xr:uid="{00000000-0005-0000-0000-00004F2C0000}"/>
    <cellStyle name="Comma 2 5 2 2 2 4 6" xfId="31814" xr:uid="{00000000-0005-0000-0000-0000502C0000}"/>
    <cellStyle name="Comma 2 5 2 2 2 5" xfId="1621" xr:uid="{00000000-0005-0000-0000-0000512C0000}"/>
    <cellStyle name="Comma 2 5 2 2 2 5 2" xfId="3520" xr:uid="{00000000-0005-0000-0000-0000522C0000}"/>
    <cellStyle name="Comma 2 5 2 2 2 5 2 2" xfId="7323" xr:uid="{00000000-0005-0000-0000-0000532C0000}"/>
    <cellStyle name="Comma 2 5 2 2 2 5 2 2 2" xfId="15133" xr:uid="{00000000-0005-0000-0000-0000542C0000}"/>
    <cellStyle name="Comma 2 5 2 2 2 5 2 2 2 2" xfId="30544" xr:uid="{00000000-0005-0000-0000-0000552C0000}"/>
    <cellStyle name="Comma 2 5 2 2 2 5 2 2 2 2 2" xfId="61368" xr:uid="{00000000-0005-0000-0000-0000562C0000}"/>
    <cellStyle name="Comma 2 5 2 2 2 5 2 2 2 3" xfId="45958" xr:uid="{00000000-0005-0000-0000-0000572C0000}"/>
    <cellStyle name="Comma 2 5 2 2 2 5 2 2 3" xfId="22735" xr:uid="{00000000-0005-0000-0000-0000582C0000}"/>
    <cellStyle name="Comma 2 5 2 2 2 5 2 2 3 2" xfId="53559" xr:uid="{00000000-0005-0000-0000-0000592C0000}"/>
    <cellStyle name="Comma 2 5 2 2 2 5 2 2 4" xfId="38149" xr:uid="{00000000-0005-0000-0000-00005A2C0000}"/>
    <cellStyle name="Comma 2 5 2 2 2 5 2 3" xfId="11330" xr:uid="{00000000-0005-0000-0000-00005B2C0000}"/>
    <cellStyle name="Comma 2 5 2 2 2 5 2 3 2" xfId="26741" xr:uid="{00000000-0005-0000-0000-00005C2C0000}"/>
    <cellStyle name="Comma 2 5 2 2 2 5 2 3 2 2" xfId="57565" xr:uid="{00000000-0005-0000-0000-00005D2C0000}"/>
    <cellStyle name="Comma 2 5 2 2 2 5 2 3 3" xfId="42155" xr:uid="{00000000-0005-0000-0000-00005E2C0000}"/>
    <cellStyle name="Comma 2 5 2 2 2 5 2 4" xfId="18932" xr:uid="{00000000-0005-0000-0000-00005F2C0000}"/>
    <cellStyle name="Comma 2 5 2 2 2 5 2 4 2" xfId="49756" xr:uid="{00000000-0005-0000-0000-0000602C0000}"/>
    <cellStyle name="Comma 2 5 2 2 2 5 2 5" xfId="34346" xr:uid="{00000000-0005-0000-0000-0000612C0000}"/>
    <cellStyle name="Comma 2 5 2 2 2 5 3" xfId="5424" xr:uid="{00000000-0005-0000-0000-0000622C0000}"/>
    <cellStyle name="Comma 2 5 2 2 2 5 3 2" xfId="13234" xr:uid="{00000000-0005-0000-0000-0000632C0000}"/>
    <cellStyle name="Comma 2 5 2 2 2 5 3 2 2" xfId="28645" xr:uid="{00000000-0005-0000-0000-0000642C0000}"/>
    <cellStyle name="Comma 2 5 2 2 2 5 3 2 2 2" xfId="59469" xr:uid="{00000000-0005-0000-0000-0000652C0000}"/>
    <cellStyle name="Comma 2 5 2 2 2 5 3 2 3" xfId="44059" xr:uid="{00000000-0005-0000-0000-0000662C0000}"/>
    <cellStyle name="Comma 2 5 2 2 2 5 3 3" xfId="20836" xr:uid="{00000000-0005-0000-0000-0000672C0000}"/>
    <cellStyle name="Comma 2 5 2 2 2 5 3 3 2" xfId="51660" xr:uid="{00000000-0005-0000-0000-0000682C0000}"/>
    <cellStyle name="Comma 2 5 2 2 2 5 3 4" xfId="36250" xr:uid="{00000000-0005-0000-0000-0000692C0000}"/>
    <cellStyle name="Comma 2 5 2 2 2 5 4" xfId="9431" xr:uid="{00000000-0005-0000-0000-00006A2C0000}"/>
    <cellStyle name="Comma 2 5 2 2 2 5 4 2" xfId="24842" xr:uid="{00000000-0005-0000-0000-00006B2C0000}"/>
    <cellStyle name="Comma 2 5 2 2 2 5 4 2 2" xfId="55666" xr:uid="{00000000-0005-0000-0000-00006C2C0000}"/>
    <cellStyle name="Comma 2 5 2 2 2 5 4 3" xfId="40256" xr:uid="{00000000-0005-0000-0000-00006D2C0000}"/>
    <cellStyle name="Comma 2 5 2 2 2 5 5" xfId="17033" xr:uid="{00000000-0005-0000-0000-00006E2C0000}"/>
    <cellStyle name="Comma 2 5 2 2 2 5 5 2" xfId="47857" xr:uid="{00000000-0005-0000-0000-00006F2C0000}"/>
    <cellStyle name="Comma 2 5 2 2 2 5 6" xfId="32447" xr:uid="{00000000-0005-0000-0000-0000702C0000}"/>
    <cellStyle name="Comma 2 5 2 2 2 6" xfId="2254" xr:uid="{00000000-0005-0000-0000-0000712C0000}"/>
    <cellStyle name="Comma 2 5 2 2 2 6 2" xfId="6057" xr:uid="{00000000-0005-0000-0000-0000722C0000}"/>
    <cellStyle name="Comma 2 5 2 2 2 6 2 2" xfId="13867" xr:uid="{00000000-0005-0000-0000-0000732C0000}"/>
    <cellStyle name="Comma 2 5 2 2 2 6 2 2 2" xfId="29278" xr:uid="{00000000-0005-0000-0000-0000742C0000}"/>
    <cellStyle name="Comma 2 5 2 2 2 6 2 2 2 2" xfId="60102" xr:uid="{00000000-0005-0000-0000-0000752C0000}"/>
    <cellStyle name="Comma 2 5 2 2 2 6 2 2 3" xfId="44692" xr:uid="{00000000-0005-0000-0000-0000762C0000}"/>
    <cellStyle name="Comma 2 5 2 2 2 6 2 3" xfId="21469" xr:uid="{00000000-0005-0000-0000-0000772C0000}"/>
    <cellStyle name="Comma 2 5 2 2 2 6 2 3 2" xfId="52293" xr:uid="{00000000-0005-0000-0000-0000782C0000}"/>
    <cellStyle name="Comma 2 5 2 2 2 6 2 4" xfId="36883" xr:uid="{00000000-0005-0000-0000-0000792C0000}"/>
    <cellStyle name="Comma 2 5 2 2 2 6 3" xfId="10064" xr:uid="{00000000-0005-0000-0000-00007A2C0000}"/>
    <cellStyle name="Comma 2 5 2 2 2 6 3 2" xfId="25475" xr:uid="{00000000-0005-0000-0000-00007B2C0000}"/>
    <cellStyle name="Comma 2 5 2 2 2 6 3 2 2" xfId="56299" xr:uid="{00000000-0005-0000-0000-00007C2C0000}"/>
    <cellStyle name="Comma 2 5 2 2 2 6 3 3" xfId="40889" xr:uid="{00000000-0005-0000-0000-00007D2C0000}"/>
    <cellStyle name="Comma 2 5 2 2 2 6 4" xfId="17666" xr:uid="{00000000-0005-0000-0000-00007E2C0000}"/>
    <cellStyle name="Comma 2 5 2 2 2 6 4 2" xfId="48490" xr:uid="{00000000-0005-0000-0000-00007F2C0000}"/>
    <cellStyle name="Comma 2 5 2 2 2 6 5" xfId="33080" xr:uid="{00000000-0005-0000-0000-0000802C0000}"/>
    <cellStyle name="Comma 2 5 2 2 2 7" xfId="4158" xr:uid="{00000000-0005-0000-0000-0000812C0000}"/>
    <cellStyle name="Comma 2 5 2 2 2 7 2" xfId="11968" xr:uid="{00000000-0005-0000-0000-0000822C0000}"/>
    <cellStyle name="Comma 2 5 2 2 2 7 2 2" xfId="27379" xr:uid="{00000000-0005-0000-0000-0000832C0000}"/>
    <cellStyle name="Comma 2 5 2 2 2 7 2 2 2" xfId="58203" xr:uid="{00000000-0005-0000-0000-0000842C0000}"/>
    <cellStyle name="Comma 2 5 2 2 2 7 2 3" xfId="42793" xr:uid="{00000000-0005-0000-0000-0000852C0000}"/>
    <cellStyle name="Comma 2 5 2 2 2 7 3" xfId="19570" xr:uid="{00000000-0005-0000-0000-0000862C0000}"/>
    <cellStyle name="Comma 2 5 2 2 2 7 3 2" xfId="50394" xr:uid="{00000000-0005-0000-0000-0000872C0000}"/>
    <cellStyle name="Comma 2 5 2 2 2 7 4" xfId="34984" xr:uid="{00000000-0005-0000-0000-0000882C0000}"/>
    <cellStyle name="Comma 2 5 2 2 2 8" xfId="8165" xr:uid="{00000000-0005-0000-0000-0000892C0000}"/>
    <cellStyle name="Comma 2 5 2 2 2 8 2" xfId="23576" xr:uid="{00000000-0005-0000-0000-00008A2C0000}"/>
    <cellStyle name="Comma 2 5 2 2 2 8 2 2" xfId="54400" xr:uid="{00000000-0005-0000-0000-00008B2C0000}"/>
    <cellStyle name="Comma 2 5 2 2 2 8 3" xfId="38990" xr:uid="{00000000-0005-0000-0000-00008C2C0000}"/>
    <cellStyle name="Comma 2 5 2 2 2 9" xfId="7956" xr:uid="{00000000-0005-0000-0000-00008D2C0000}"/>
    <cellStyle name="Comma 2 5 2 2 2 9 2" xfId="23367" xr:uid="{00000000-0005-0000-0000-00008E2C0000}"/>
    <cellStyle name="Comma 2 5 2 2 2 9 2 2" xfId="54191" xr:uid="{00000000-0005-0000-0000-00008F2C0000}"/>
    <cellStyle name="Comma 2 5 2 2 2 9 3" xfId="38781" xr:uid="{00000000-0005-0000-0000-0000902C0000}"/>
    <cellStyle name="Comma 2 5 2 2 3" xfId="695" xr:uid="{00000000-0005-0000-0000-0000912C0000}"/>
    <cellStyle name="Comma 2 5 2 2 3 2" xfId="1328" xr:uid="{00000000-0005-0000-0000-0000922C0000}"/>
    <cellStyle name="Comma 2 5 2 2 3 2 2" xfId="3227" xr:uid="{00000000-0005-0000-0000-0000932C0000}"/>
    <cellStyle name="Comma 2 5 2 2 3 2 2 2" xfId="7030" xr:uid="{00000000-0005-0000-0000-0000942C0000}"/>
    <cellStyle name="Comma 2 5 2 2 3 2 2 2 2" xfId="14840" xr:uid="{00000000-0005-0000-0000-0000952C0000}"/>
    <cellStyle name="Comma 2 5 2 2 3 2 2 2 2 2" xfId="30251" xr:uid="{00000000-0005-0000-0000-0000962C0000}"/>
    <cellStyle name="Comma 2 5 2 2 3 2 2 2 2 2 2" xfId="61075" xr:uid="{00000000-0005-0000-0000-0000972C0000}"/>
    <cellStyle name="Comma 2 5 2 2 3 2 2 2 2 3" xfId="45665" xr:uid="{00000000-0005-0000-0000-0000982C0000}"/>
    <cellStyle name="Comma 2 5 2 2 3 2 2 2 3" xfId="22442" xr:uid="{00000000-0005-0000-0000-0000992C0000}"/>
    <cellStyle name="Comma 2 5 2 2 3 2 2 2 3 2" xfId="53266" xr:uid="{00000000-0005-0000-0000-00009A2C0000}"/>
    <cellStyle name="Comma 2 5 2 2 3 2 2 2 4" xfId="37856" xr:uid="{00000000-0005-0000-0000-00009B2C0000}"/>
    <cellStyle name="Comma 2 5 2 2 3 2 2 3" xfId="11037" xr:uid="{00000000-0005-0000-0000-00009C2C0000}"/>
    <cellStyle name="Comma 2 5 2 2 3 2 2 3 2" xfId="26448" xr:uid="{00000000-0005-0000-0000-00009D2C0000}"/>
    <cellStyle name="Comma 2 5 2 2 3 2 2 3 2 2" xfId="57272" xr:uid="{00000000-0005-0000-0000-00009E2C0000}"/>
    <cellStyle name="Comma 2 5 2 2 3 2 2 3 3" xfId="41862" xr:uid="{00000000-0005-0000-0000-00009F2C0000}"/>
    <cellStyle name="Comma 2 5 2 2 3 2 2 4" xfId="18639" xr:uid="{00000000-0005-0000-0000-0000A02C0000}"/>
    <cellStyle name="Comma 2 5 2 2 3 2 2 4 2" xfId="49463" xr:uid="{00000000-0005-0000-0000-0000A12C0000}"/>
    <cellStyle name="Comma 2 5 2 2 3 2 2 5" xfId="34053" xr:uid="{00000000-0005-0000-0000-0000A22C0000}"/>
    <cellStyle name="Comma 2 5 2 2 3 2 3" xfId="5131" xr:uid="{00000000-0005-0000-0000-0000A32C0000}"/>
    <cellStyle name="Comma 2 5 2 2 3 2 3 2" xfId="12941" xr:uid="{00000000-0005-0000-0000-0000A42C0000}"/>
    <cellStyle name="Comma 2 5 2 2 3 2 3 2 2" xfId="28352" xr:uid="{00000000-0005-0000-0000-0000A52C0000}"/>
    <cellStyle name="Comma 2 5 2 2 3 2 3 2 2 2" xfId="59176" xr:uid="{00000000-0005-0000-0000-0000A62C0000}"/>
    <cellStyle name="Comma 2 5 2 2 3 2 3 2 3" xfId="43766" xr:uid="{00000000-0005-0000-0000-0000A72C0000}"/>
    <cellStyle name="Comma 2 5 2 2 3 2 3 3" xfId="20543" xr:uid="{00000000-0005-0000-0000-0000A82C0000}"/>
    <cellStyle name="Comma 2 5 2 2 3 2 3 3 2" xfId="51367" xr:uid="{00000000-0005-0000-0000-0000A92C0000}"/>
    <cellStyle name="Comma 2 5 2 2 3 2 3 4" xfId="35957" xr:uid="{00000000-0005-0000-0000-0000AA2C0000}"/>
    <cellStyle name="Comma 2 5 2 2 3 2 4" xfId="9138" xr:uid="{00000000-0005-0000-0000-0000AB2C0000}"/>
    <cellStyle name="Comma 2 5 2 2 3 2 4 2" xfId="24549" xr:uid="{00000000-0005-0000-0000-0000AC2C0000}"/>
    <cellStyle name="Comma 2 5 2 2 3 2 4 2 2" xfId="55373" xr:uid="{00000000-0005-0000-0000-0000AD2C0000}"/>
    <cellStyle name="Comma 2 5 2 2 3 2 4 3" xfId="39963" xr:uid="{00000000-0005-0000-0000-0000AE2C0000}"/>
    <cellStyle name="Comma 2 5 2 2 3 2 5" xfId="16740" xr:uid="{00000000-0005-0000-0000-0000AF2C0000}"/>
    <cellStyle name="Comma 2 5 2 2 3 2 5 2" xfId="47564" xr:uid="{00000000-0005-0000-0000-0000B02C0000}"/>
    <cellStyle name="Comma 2 5 2 2 3 2 6" xfId="32154" xr:uid="{00000000-0005-0000-0000-0000B12C0000}"/>
    <cellStyle name="Comma 2 5 2 2 3 3" xfId="1961" xr:uid="{00000000-0005-0000-0000-0000B22C0000}"/>
    <cellStyle name="Comma 2 5 2 2 3 3 2" xfId="3860" xr:uid="{00000000-0005-0000-0000-0000B32C0000}"/>
    <cellStyle name="Comma 2 5 2 2 3 3 2 2" xfId="7663" xr:uid="{00000000-0005-0000-0000-0000B42C0000}"/>
    <cellStyle name="Comma 2 5 2 2 3 3 2 2 2" xfId="15473" xr:uid="{00000000-0005-0000-0000-0000B52C0000}"/>
    <cellStyle name="Comma 2 5 2 2 3 3 2 2 2 2" xfId="30884" xr:uid="{00000000-0005-0000-0000-0000B62C0000}"/>
    <cellStyle name="Comma 2 5 2 2 3 3 2 2 2 2 2" xfId="61708" xr:uid="{00000000-0005-0000-0000-0000B72C0000}"/>
    <cellStyle name="Comma 2 5 2 2 3 3 2 2 2 3" xfId="46298" xr:uid="{00000000-0005-0000-0000-0000B82C0000}"/>
    <cellStyle name="Comma 2 5 2 2 3 3 2 2 3" xfId="23075" xr:uid="{00000000-0005-0000-0000-0000B92C0000}"/>
    <cellStyle name="Comma 2 5 2 2 3 3 2 2 3 2" xfId="53899" xr:uid="{00000000-0005-0000-0000-0000BA2C0000}"/>
    <cellStyle name="Comma 2 5 2 2 3 3 2 2 4" xfId="38489" xr:uid="{00000000-0005-0000-0000-0000BB2C0000}"/>
    <cellStyle name="Comma 2 5 2 2 3 3 2 3" xfId="11670" xr:uid="{00000000-0005-0000-0000-0000BC2C0000}"/>
    <cellStyle name="Comma 2 5 2 2 3 3 2 3 2" xfId="27081" xr:uid="{00000000-0005-0000-0000-0000BD2C0000}"/>
    <cellStyle name="Comma 2 5 2 2 3 3 2 3 2 2" xfId="57905" xr:uid="{00000000-0005-0000-0000-0000BE2C0000}"/>
    <cellStyle name="Comma 2 5 2 2 3 3 2 3 3" xfId="42495" xr:uid="{00000000-0005-0000-0000-0000BF2C0000}"/>
    <cellStyle name="Comma 2 5 2 2 3 3 2 4" xfId="19272" xr:uid="{00000000-0005-0000-0000-0000C02C0000}"/>
    <cellStyle name="Comma 2 5 2 2 3 3 2 4 2" xfId="50096" xr:uid="{00000000-0005-0000-0000-0000C12C0000}"/>
    <cellStyle name="Comma 2 5 2 2 3 3 2 5" xfId="34686" xr:uid="{00000000-0005-0000-0000-0000C22C0000}"/>
    <cellStyle name="Comma 2 5 2 2 3 3 3" xfId="5764" xr:uid="{00000000-0005-0000-0000-0000C32C0000}"/>
    <cellStyle name="Comma 2 5 2 2 3 3 3 2" xfId="13574" xr:uid="{00000000-0005-0000-0000-0000C42C0000}"/>
    <cellStyle name="Comma 2 5 2 2 3 3 3 2 2" xfId="28985" xr:uid="{00000000-0005-0000-0000-0000C52C0000}"/>
    <cellStyle name="Comma 2 5 2 2 3 3 3 2 2 2" xfId="59809" xr:uid="{00000000-0005-0000-0000-0000C62C0000}"/>
    <cellStyle name="Comma 2 5 2 2 3 3 3 2 3" xfId="44399" xr:uid="{00000000-0005-0000-0000-0000C72C0000}"/>
    <cellStyle name="Comma 2 5 2 2 3 3 3 3" xfId="21176" xr:uid="{00000000-0005-0000-0000-0000C82C0000}"/>
    <cellStyle name="Comma 2 5 2 2 3 3 3 3 2" xfId="52000" xr:uid="{00000000-0005-0000-0000-0000C92C0000}"/>
    <cellStyle name="Comma 2 5 2 2 3 3 3 4" xfId="36590" xr:uid="{00000000-0005-0000-0000-0000CA2C0000}"/>
    <cellStyle name="Comma 2 5 2 2 3 3 4" xfId="9771" xr:uid="{00000000-0005-0000-0000-0000CB2C0000}"/>
    <cellStyle name="Comma 2 5 2 2 3 3 4 2" xfId="25182" xr:uid="{00000000-0005-0000-0000-0000CC2C0000}"/>
    <cellStyle name="Comma 2 5 2 2 3 3 4 2 2" xfId="56006" xr:uid="{00000000-0005-0000-0000-0000CD2C0000}"/>
    <cellStyle name="Comma 2 5 2 2 3 3 4 3" xfId="40596" xr:uid="{00000000-0005-0000-0000-0000CE2C0000}"/>
    <cellStyle name="Comma 2 5 2 2 3 3 5" xfId="17373" xr:uid="{00000000-0005-0000-0000-0000CF2C0000}"/>
    <cellStyle name="Comma 2 5 2 2 3 3 5 2" xfId="48197" xr:uid="{00000000-0005-0000-0000-0000D02C0000}"/>
    <cellStyle name="Comma 2 5 2 2 3 3 6" xfId="32787" xr:uid="{00000000-0005-0000-0000-0000D12C0000}"/>
    <cellStyle name="Comma 2 5 2 2 3 4" xfId="2594" xr:uid="{00000000-0005-0000-0000-0000D22C0000}"/>
    <cellStyle name="Comma 2 5 2 2 3 4 2" xfId="6397" xr:uid="{00000000-0005-0000-0000-0000D32C0000}"/>
    <cellStyle name="Comma 2 5 2 2 3 4 2 2" xfId="14207" xr:uid="{00000000-0005-0000-0000-0000D42C0000}"/>
    <cellStyle name="Comma 2 5 2 2 3 4 2 2 2" xfId="29618" xr:uid="{00000000-0005-0000-0000-0000D52C0000}"/>
    <cellStyle name="Comma 2 5 2 2 3 4 2 2 2 2" xfId="60442" xr:uid="{00000000-0005-0000-0000-0000D62C0000}"/>
    <cellStyle name="Comma 2 5 2 2 3 4 2 2 3" xfId="45032" xr:uid="{00000000-0005-0000-0000-0000D72C0000}"/>
    <cellStyle name="Comma 2 5 2 2 3 4 2 3" xfId="21809" xr:uid="{00000000-0005-0000-0000-0000D82C0000}"/>
    <cellStyle name="Comma 2 5 2 2 3 4 2 3 2" xfId="52633" xr:uid="{00000000-0005-0000-0000-0000D92C0000}"/>
    <cellStyle name="Comma 2 5 2 2 3 4 2 4" xfId="37223" xr:uid="{00000000-0005-0000-0000-0000DA2C0000}"/>
    <cellStyle name="Comma 2 5 2 2 3 4 3" xfId="10404" xr:uid="{00000000-0005-0000-0000-0000DB2C0000}"/>
    <cellStyle name="Comma 2 5 2 2 3 4 3 2" xfId="25815" xr:uid="{00000000-0005-0000-0000-0000DC2C0000}"/>
    <cellStyle name="Comma 2 5 2 2 3 4 3 2 2" xfId="56639" xr:uid="{00000000-0005-0000-0000-0000DD2C0000}"/>
    <cellStyle name="Comma 2 5 2 2 3 4 3 3" xfId="41229" xr:uid="{00000000-0005-0000-0000-0000DE2C0000}"/>
    <cellStyle name="Comma 2 5 2 2 3 4 4" xfId="18006" xr:uid="{00000000-0005-0000-0000-0000DF2C0000}"/>
    <cellStyle name="Comma 2 5 2 2 3 4 4 2" xfId="48830" xr:uid="{00000000-0005-0000-0000-0000E02C0000}"/>
    <cellStyle name="Comma 2 5 2 2 3 4 5" xfId="33420" xr:uid="{00000000-0005-0000-0000-0000E12C0000}"/>
    <cellStyle name="Comma 2 5 2 2 3 5" xfId="4498" xr:uid="{00000000-0005-0000-0000-0000E22C0000}"/>
    <cellStyle name="Comma 2 5 2 2 3 5 2" xfId="12308" xr:uid="{00000000-0005-0000-0000-0000E32C0000}"/>
    <cellStyle name="Comma 2 5 2 2 3 5 2 2" xfId="27719" xr:uid="{00000000-0005-0000-0000-0000E42C0000}"/>
    <cellStyle name="Comma 2 5 2 2 3 5 2 2 2" xfId="58543" xr:uid="{00000000-0005-0000-0000-0000E52C0000}"/>
    <cellStyle name="Comma 2 5 2 2 3 5 2 3" xfId="43133" xr:uid="{00000000-0005-0000-0000-0000E62C0000}"/>
    <cellStyle name="Comma 2 5 2 2 3 5 3" xfId="19910" xr:uid="{00000000-0005-0000-0000-0000E72C0000}"/>
    <cellStyle name="Comma 2 5 2 2 3 5 3 2" xfId="50734" xr:uid="{00000000-0005-0000-0000-0000E82C0000}"/>
    <cellStyle name="Comma 2 5 2 2 3 5 4" xfId="35324" xr:uid="{00000000-0005-0000-0000-0000E92C0000}"/>
    <cellStyle name="Comma 2 5 2 2 3 6" xfId="8505" xr:uid="{00000000-0005-0000-0000-0000EA2C0000}"/>
    <cellStyle name="Comma 2 5 2 2 3 6 2" xfId="23916" xr:uid="{00000000-0005-0000-0000-0000EB2C0000}"/>
    <cellStyle name="Comma 2 5 2 2 3 6 2 2" xfId="54740" xr:uid="{00000000-0005-0000-0000-0000EC2C0000}"/>
    <cellStyle name="Comma 2 5 2 2 3 6 3" xfId="39330" xr:uid="{00000000-0005-0000-0000-0000ED2C0000}"/>
    <cellStyle name="Comma 2 5 2 2 3 7" xfId="16107" xr:uid="{00000000-0005-0000-0000-0000EE2C0000}"/>
    <cellStyle name="Comma 2 5 2 2 3 7 2" xfId="46931" xr:uid="{00000000-0005-0000-0000-0000EF2C0000}"/>
    <cellStyle name="Comma 2 5 2 2 3 8" xfId="31521" xr:uid="{00000000-0005-0000-0000-0000F02C0000}"/>
    <cellStyle name="Comma 2 5 2 2 4" xfId="486" xr:uid="{00000000-0005-0000-0000-0000F12C0000}"/>
    <cellStyle name="Comma 2 5 2 2 4 2" xfId="1119" xr:uid="{00000000-0005-0000-0000-0000F22C0000}"/>
    <cellStyle name="Comma 2 5 2 2 4 2 2" xfId="3018" xr:uid="{00000000-0005-0000-0000-0000F32C0000}"/>
    <cellStyle name="Comma 2 5 2 2 4 2 2 2" xfId="6821" xr:uid="{00000000-0005-0000-0000-0000F42C0000}"/>
    <cellStyle name="Comma 2 5 2 2 4 2 2 2 2" xfId="14631" xr:uid="{00000000-0005-0000-0000-0000F52C0000}"/>
    <cellStyle name="Comma 2 5 2 2 4 2 2 2 2 2" xfId="30042" xr:uid="{00000000-0005-0000-0000-0000F62C0000}"/>
    <cellStyle name="Comma 2 5 2 2 4 2 2 2 2 2 2" xfId="60866" xr:uid="{00000000-0005-0000-0000-0000F72C0000}"/>
    <cellStyle name="Comma 2 5 2 2 4 2 2 2 2 3" xfId="45456" xr:uid="{00000000-0005-0000-0000-0000F82C0000}"/>
    <cellStyle name="Comma 2 5 2 2 4 2 2 2 3" xfId="22233" xr:uid="{00000000-0005-0000-0000-0000F92C0000}"/>
    <cellStyle name="Comma 2 5 2 2 4 2 2 2 3 2" xfId="53057" xr:uid="{00000000-0005-0000-0000-0000FA2C0000}"/>
    <cellStyle name="Comma 2 5 2 2 4 2 2 2 4" xfId="37647" xr:uid="{00000000-0005-0000-0000-0000FB2C0000}"/>
    <cellStyle name="Comma 2 5 2 2 4 2 2 3" xfId="10828" xr:uid="{00000000-0005-0000-0000-0000FC2C0000}"/>
    <cellStyle name="Comma 2 5 2 2 4 2 2 3 2" xfId="26239" xr:uid="{00000000-0005-0000-0000-0000FD2C0000}"/>
    <cellStyle name="Comma 2 5 2 2 4 2 2 3 2 2" xfId="57063" xr:uid="{00000000-0005-0000-0000-0000FE2C0000}"/>
    <cellStyle name="Comma 2 5 2 2 4 2 2 3 3" xfId="41653" xr:uid="{00000000-0005-0000-0000-0000FF2C0000}"/>
    <cellStyle name="Comma 2 5 2 2 4 2 2 4" xfId="18430" xr:uid="{00000000-0005-0000-0000-0000002D0000}"/>
    <cellStyle name="Comma 2 5 2 2 4 2 2 4 2" xfId="49254" xr:uid="{00000000-0005-0000-0000-0000012D0000}"/>
    <cellStyle name="Comma 2 5 2 2 4 2 2 5" xfId="33844" xr:uid="{00000000-0005-0000-0000-0000022D0000}"/>
    <cellStyle name="Comma 2 5 2 2 4 2 3" xfId="4922" xr:uid="{00000000-0005-0000-0000-0000032D0000}"/>
    <cellStyle name="Comma 2 5 2 2 4 2 3 2" xfId="12732" xr:uid="{00000000-0005-0000-0000-0000042D0000}"/>
    <cellStyle name="Comma 2 5 2 2 4 2 3 2 2" xfId="28143" xr:uid="{00000000-0005-0000-0000-0000052D0000}"/>
    <cellStyle name="Comma 2 5 2 2 4 2 3 2 2 2" xfId="58967" xr:uid="{00000000-0005-0000-0000-0000062D0000}"/>
    <cellStyle name="Comma 2 5 2 2 4 2 3 2 3" xfId="43557" xr:uid="{00000000-0005-0000-0000-0000072D0000}"/>
    <cellStyle name="Comma 2 5 2 2 4 2 3 3" xfId="20334" xr:uid="{00000000-0005-0000-0000-0000082D0000}"/>
    <cellStyle name="Comma 2 5 2 2 4 2 3 3 2" xfId="51158" xr:uid="{00000000-0005-0000-0000-0000092D0000}"/>
    <cellStyle name="Comma 2 5 2 2 4 2 3 4" xfId="35748" xr:uid="{00000000-0005-0000-0000-00000A2D0000}"/>
    <cellStyle name="Comma 2 5 2 2 4 2 4" xfId="8929" xr:uid="{00000000-0005-0000-0000-00000B2D0000}"/>
    <cellStyle name="Comma 2 5 2 2 4 2 4 2" xfId="24340" xr:uid="{00000000-0005-0000-0000-00000C2D0000}"/>
    <cellStyle name="Comma 2 5 2 2 4 2 4 2 2" xfId="55164" xr:uid="{00000000-0005-0000-0000-00000D2D0000}"/>
    <cellStyle name="Comma 2 5 2 2 4 2 4 3" xfId="39754" xr:uid="{00000000-0005-0000-0000-00000E2D0000}"/>
    <cellStyle name="Comma 2 5 2 2 4 2 5" xfId="16531" xr:uid="{00000000-0005-0000-0000-00000F2D0000}"/>
    <cellStyle name="Comma 2 5 2 2 4 2 5 2" xfId="47355" xr:uid="{00000000-0005-0000-0000-0000102D0000}"/>
    <cellStyle name="Comma 2 5 2 2 4 2 6" xfId="31945" xr:uid="{00000000-0005-0000-0000-0000112D0000}"/>
    <cellStyle name="Comma 2 5 2 2 4 3" xfId="1752" xr:uid="{00000000-0005-0000-0000-0000122D0000}"/>
    <cellStyle name="Comma 2 5 2 2 4 3 2" xfId="3651" xr:uid="{00000000-0005-0000-0000-0000132D0000}"/>
    <cellStyle name="Comma 2 5 2 2 4 3 2 2" xfId="7454" xr:uid="{00000000-0005-0000-0000-0000142D0000}"/>
    <cellStyle name="Comma 2 5 2 2 4 3 2 2 2" xfId="15264" xr:uid="{00000000-0005-0000-0000-0000152D0000}"/>
    <cellStyle name="Comma 2 5 2 2 4 3 2 2 2 2" xfId="30675" xr:uid="{00000000-0005-0000-0000-0000162D0000}"/>
    <cellStyle name="Comma 2 5 2 2 4 3 2 2 2 2 2" xfId="61499" xr:uid="{00000000-0005-0000-0000-0000172D0000}"/>
    <cellStyle name="Comma 2 5 2 2 4 3 2 2 2 3" xfId="46089" xr:uid="{00000000-0005-0000-0000-0000182D0000}"/>
    <cellStyle name="Comma 2 5 2 2 4 3 2 2 3" xfId="22866" xr:uid="{00000000-0005-0000-0000-0000192D0000}"/>
    <cellStyle name="Comma 2 5 2 2 4 3 2 2 3 2" xfId="53690" xr:uid="{00000000-0005-0000-0000-00001A2D0000}"/>
    <cellStyle name="Comma 2 5 2 2 4 3 2 2 4" xfId="38280" xr:uid="{00000000-0005-0000-0000-00001B2D0000}"/>
    <cellStyle name="Comma 2 5 2 2 4 3 2 3" xfId="11461" xr:uid="{00000000-0005-0000-0000-00001C2D0000}"/>
    <cellStyle name="Comma 2 5 2 2 4 3 2 3 2" xfId="26872" xr:uid="{00000000-0005-0000-0000-00001D2D0000}"/>
    <cellStyle name="Comma 2 5 2 2 4 3 2 3 2 2" xfId="57696" xr:uid="{00000000-0005-0000-0000-00001E2D0000}"/>
    <cellStyle name="Comma 2 5 2 2 4 3 2 3 3" xfId="42286" xr:uid="{00000000-0005-0000-0000-00001F2D0000}"/>
    <cellStyle name="Comma 2 5 2 2 4 3 2 4" xfId="19063" xr:uid="{00000000-0005-0000-0000-0000202D0000}"/>
    <cellStyle name="Comma 2 5 2 2 4 3 2 4 2" xfId="49887" xr:uid="{00000000-0005-0000-0000-0000212D0000}"/>
    <cellStyle name="Comma 2 5 2 2 4 3 2 5" xfId="34477" xr:uid="{00000000-0005-0000-0000-0000222D0000}"/>
    <cellStyle name="Comma 2 5 2 2 4 3 3" xfId="5555" xr:uid="{00000000-0005-0000-0000-0000232D0000}"/>
    <cellStyle name="Comma 2 5 2 2 4 3 3 2" xfId="13365" xr:uid="{00000000-0005-0000-0000-0000242D0000}"/>
    <cellStyle name="Comma 2 5 2 2 4 3 3 2 2" xfId="28776" xr:uid="{00000000-0005-0000-0000-0000252D0000}"/>
    <cellStyle name="Comma 2 5 2 2 4 3 3 2 2 2" xfId="59600" xr:uid="{00000000-0005-0000-0000-0000262D0000}"/>
    <cellStyle name="Comma 2 5 2 2 4 3 3 2 3" xfId="44190" xr:uid="{00000000-0005-0000-0000-0000272D0000}"/>
    <cellStyle name="Comma 2 5 2 2 4 3 3 3" xfId="20967" xr:uid="{00000000-0005-0000-0000-0000282D0000}"/>
    <cellStyle name="Comma 2 5 2 2 4 3 3 3 2" xfId="51791" xr:uid="{00000000-0005-0000-0000-0000292D0000}"/>
    <cellStyle name="Comma 2 5 2 2 4 3 3 4" xfId="36381" xr:uid="{00000000-0005-0000-0000-00002A2D0000}"/>
    <cellStyle name="Comma 2 5 2 2 4 3 4" xfId="9562" xr:uid="{00000000-0005-0000-0000-00002B2D0000}"/>
    <cellStyle name="Comma 2 5 2 2 4 3 4 2" xfId="24973" xr:uid="{00000000-0005-0000-0000-00002C2D0000}"/>
    <cellStyle name="Comma 2 5 2 2 4 3 4 2 2" xfId="55797" xr:uid="{00000000-0005-0000-0000-00002D2D0000}"/>
    <cellStyle name="Comma 2 5 2 2 4 3 4 3" xfId="40387" xr:uid="{00000000-0005-0000-0000-00002E2D0000}"/>
    <cellStyle name="Comma 2 5 2 2 4 3 5" xfId="17164" xr:uid="{00000000-0005-0000-0000-00002F2D0000}"/>
    <cellStyle name="Comma 2 5 2 2 4 3 5 2" xfId="47988" xr:uid="{00000000-0005-0000-0000-0000302D0000}"/>
    <cellStyle name="Comma 2 5 2 2 4 3 6" xfId="32578" xr:uid="{00000000-0005-0000-0000-0000312D0000}"/>
    <cellStyle name="Comma 2 5 2 2 4 4" xfId="2385" xr:uid="{00000000-0005-0000-0000-0000322D0000}"/>
    <cellStyle name="Comma 2 5 2 2 4 4 2" xfId="6188" xr:uid="{00000000-0005-0000-0000-0000332D0000}"/>
    <cellStyle name="Comma 2 5 2 2 4 4 2 2" xfId="13998" xr:uid="{00000000-0005-0000-0000-0000342D0000}"/>
    <cellStyle name="Comma 2 5 2 2 4 4 2 2 2" xfId="29409" xr:uid="{00000000-0005-0000-0000-0000352D0000}"/>
    <cellStyle name="Comma 2 5 2 2 4 4 2 2 2 2" xfId="60233" xr:uid="{00000000-0005-0000-0000-0000362D0000}"/>
    <cellStyle name="Comma 2 5 2 2 4 4 2 2 3" xfId="44823" xr:uid="{00000000-0005-0000-0000-0000372D0000}"/>
    <cellStyle name="Comma 2 5 2 2 4 4 2 3" xfId="21600" xr:uid="{00000000-0005-0000-0000-0000382D0000}"/>
    <cellStyle name="Comma 2 5 2 2 4 4 2 3 2" xfId="52424" xr:uid="{00000000-0005-0000-0000-0000392D0000}"/>
    <cellStyle name="Comma 2 5 2 2 4 4 2 4" xfId="37014" xr:uid="{00000000-0005-0000-0000-00003A2D0000}"/>
    <cellStyle name="Comma 2 5 2 2 4 4 3" xfId="10195" xr:uid="{00000000-0005-0000-0000-00003B2D0000}"/>
    <cellStyle name="Comma 2 5 2 2 4 4 3 2" xfId="25606" xr:uid="{00000000-0005-0000-0000-00003C2D0000}"/>
    <cellStyle name="Comma 2 5 2 2 4 4 3 2 2" xfId="56430" xr:uid="{00000000-0005-0000-0000-00003D2D0000}"/>
    <cellStyle name="Comma 2 5 2 2 4 4 3 3" xfId="41020" xr:uid="{00000000-0005-0000-0000-00003E2D0000}"/>
    <cellStyle name="Comma 2 5 2 2 4 4 4" xfId="17797" xr:uid="{00000000-0005-0000-0000-00003F2D0000}"/>
    <cellStyle name="Comma 2 5 2 2 4 4 4 2" xfId="48621" xr:uid="{00000000-0005-0000-0000-0000402D0000}"/>
    <cellStyle name="Comma 2 5 2 2 4 4 5" xfId="33211" xr:uid="{00000000-0005-0000-0000-0000412D0000}"/>
    <cellStyle name="Comma 2 5 2 2 4 5" xfId="4289" xr:uid="{00000000-0005-0000-0000-0000422D0000}"/>
    <cellStyle name="Comma 2 5 2 2 4 5 2" xfId="12099" xr:uid="{00000000-0005-0000-0000-0000432D0000}"/>
    <cellStyle name="Comma 2 5 2 2 4 5 2 2" xfId="27510" xr:uid="{00000000-0005-0000-0000-0000442D0000}"/>
    <cellStyle name="Comma 2 5 2 2 4 5 2 2 2" xfId="58334" xr:uid="{00000000-0005-0000-0000-0000452D0000}"/>
    <cellStyle name="Comma 2 5 2 2 4 5 2 3" xfId="42924" xr:uid="{00000000-0005-0000-0000-0000462D0000}"/>
    <cellStyle name="Comma 2 5 2 2 4 5 3" xfId="19701" xr:uid="{00000000-0005-0000-0000-0000472D0000}"/>
    <cellStyle name="Comma 2 5 2 2 4 5 3 2" xfId="50525" xr:uid="{00000000-0005-0000-0000-0000482D0000}"/>
    <cellStyle name="Comma 2 5 2 2 4 5 4" xfId="35115" xr:uid="{00000000-0005-0000-0000-0000492D0000}"/>
    <cellStyle name="Comma 2 5 2 2 4 6" xfId="8296" xr:uid="{00000000-0005-0000-0000-00004A2D0000}"/>
    <cellStyle name="Comma 2 5 2 2 4 6 2" xfId="23707" xr:uid="{00000000-0005-0000-0000-00004B2D0000}"/>
    <cellStyle name="Comma 2 5 2 2 4 6 2 2" xfId="54531" xr:uid="{00000000-0005-0000-0000-00004C2D0000}"/>
    <cellStyle name="Comma 2 5 2 2 4 6 3" xfId="39121" xr:uid="{00000000-0005-0000-0000-00004D2D0000}"/>
    <cellStyle name="Comma 2 5 2 2 4 7" xfId="15898" xr:uid="{00000000-0005-0000-0000-00004E2D0000}"/>
    <cellStyle name="Comma 2 5 2 2 4 7 2" xfId="46722" xr:uid="{00000000-0005-0000-0000-00004F2D0000}"/>
    <cellStyle name="Comma 2 5 2 2 4 8" xfId="31312" xr:uid="{00000000-0005-0000-0000-0000502D0000}"/>
    <cellStyle name="Comma 2 5 2 2 5" xfId="906" xr:uid="{00000000-0005-0000-0000-0000512D0000}"/>
    <cellStyle name="Comma 2 5 2 2 5 2" xfId="2805" xr:uid="{00000000-0005-0000-0000-0000522D0000}"/>
    <cellStyle name="Comma 2 5 2 2 5 2 2" xfId="6608" xr:uid="{00000000-0005-0000-0000-0000532D0000}"/>
    <cellStyle name="Comma 2 5 2 2 5 2 2 2" xfId="14418" xr:uid="{00000000-0005-0000-0000-0000542D0000}"/>
    <cellStyle name="Comma 2 5 2 2 5 2 2 2 2" xfId="29829" xr:uid="{00000000-0005-0000-0000-0000552D0000}"/>
    <cellStyle name="Comma 2 5 2 2 5 2 2 2 2 2" xfId="60653" xr:uid="{00000000-0005-0000-0000-0000562D0000}"/>
    <cellStyle name="Comma 2 5 2 2 5 2 2 2 3" xfId="45243" xr:uid="{00000000-0005-0000-0000-0000572D0000}"/>
    <cellStyle name="Comma 2 5 2 2 5 2 2 3" xfId="22020" xr:uid="{00000000-0005-0000-0000-0000582D0000}"/>
    <cellStyle name="Comma 2 5 2 2 5 2 2 3 2" xfId="52844" xr:uid="{00000000-0005-0000-0000-0000592D0000}"/>
    <cellStyle name="Comma 2 5 2 2 5 2 2 4" xfId="37434" xr:uid="{00000000-0005-0000-0000-00005A2D0000}"/>
    <cellStyle name="Comma 2 5 2 2 5 2 3" xfId="10615" xr:uid="{00000000-0005-0000-0000-00005B2D0000}"/>
    <cellStyle name="Comma 2 5 2 2 5 2 3 2" xfId="26026" xr:uid="{00000000-0005-0000-0000-00005C2D0000}"/>
    <cellStyle name="Comma 2 5 2 2 5 2 3 2 2" xfId="56850" xr:uid="{00000000-0005-0000-0000-00005D2D0000}"/>
    <cellStyle name="Comma 2 5 2 2 5 2 3 3" xfId="41440" xr:uid="{00000000-0005-0000-0000-00005E2D0000}"/>
    <cellStyle name="Comma 2 5 2 2 5 2 4" xfId="18217" xr:uid="{00000000-0005-0000-0000-00005F2D0000}"/>
    <cellStyle name="Comma 2 5 2 2 5 2 4 2" xfId="49041" xr:uid="{00000000-0005-0000-0000-0000602D0000}"/>
    <cellStyle name="Comma 2 5 2 2 5 2 5" xfId="33631" xr:uid="{00000000-0005-0000-0000-0000612D0000}"/>
    <cellStyle name="Comma 2 5 2 2 5 3" xfId="4709" xr:uid="{00000000-0005-0000-0000-0000622D0000}"/>
    <cellStyle name="Comma 2 5 2 2 5 3 2" xfId="12519" xr:uid="{00000000-0005-0000-0000-0000632D0000}"/>
    <cellStyle name="Comma 2 5 2 2 5 3 2 2" xfId="27930" xr:uid="{00000000-0005-0000-0000-0000642D0000}"/>
    <cellStyle name="Comma 2 5 2 2 5 3 2 2 2" xfId="58754" xr:uid="{00000000-0005-0000-0000-0000652D0000}"/>
    <cellStyle name="Comma 2 5 2 2 5 3 2 3" xfId="43344" xr:uid="{00000000-0005-0000-0000-0000662D0000}"/>
    <cellStyle name="Comma 2 5 2 2 5 3 3" xfId="20121" xr:uid="{00000000-0005-0000-0000-0000672D0000}"/>
    <cellStyle name="Comma 2 5 2 2 5 3 3 2" xfId="50945" xr:uid="{00000000-0005-0000-0000-0000682D0000}"/>
    <cellStyle name="Comma 2 5 2 2 5 3 4" xfId="35535" xr:uid="{00000000-0005-0000-0000-0000692D0000}"/>
    <cellStyle name="Comma 2 5 2 2 5 4" xfId="8716" xr:uid="{00000000-0005-0000-0000-00006A2D0000}"/>
    <cellStyle name="Comma 2 5 2 2 5 4 2" xfId="24127" xr:uid="{00000000-0005-0000-0000-00006B2D0000}"/>
    <cellStyle name="Comma 2 5 2 2 5 4 2 2" xfId="54951" xr:uid="{00000000-0005-0000-0000-00006C2D0000}"/>
    <cellStyle name="Comma 2 5 2 2 5 4 3" xfId="39541" xr:uid="{00000000-0005-0000-0000-00006D2D0000}"/>
    <cellStyle name="Comma 2 5 2 2 5 5" xfId="16318" xr:uid="{00000000-0005-0000-0000-00006E2D0000}"/>
    <cellStyle name="Comma 2 5 2 2 5 5 2" xfId="47142" xr:uid="{00000000-0005-0000-0000-00006F2D0000}"/>
    <cellStyle name="Comma 2 5 2 2 5 6" xfId="31732" xr:uid="{00000000-0005-0000-0000-0000702D0000}"/>
    <cellStyle name="Comma 2 5 2 2 6" xfId="1539" xr:uid="{00000000-0005-0000-0000-0000712D0000}"/>
    <cellStyle name="Comma 2 5 2 2 6 2" xfId="3438" xr:uid="{00000000-0005-0000-0000-0000722D0000}"/>
    <cellStyle name="Comma 2 5 2 2 6 2 2" xfId="7241" xr:uid="{00000000-0005-0000-0000-0000732D0000}"/>
    <cellStyle name="Comma 2 5 2 2 6 2 2 2" xfId="15051" xr:uid="{00000000-0005-0000-0000-0000742D0000}"/>
    <cellStyle name="Comma 2 5 2 2 6 2 2 2 2" xfId="30462" xr:uid="{00000000-0005-0000-0000-0000752D0000}"/>
    <cellStyle name="Comma 2 5 2 2 6 2 2 2 2 2" xfId="61286" xr:uid="{00000000-0005-0000-0000-0000762D0000}"/>
    <cellStyle name="Comma 2 5 2 2 6 2 2 2 3" xfId="45876" xr:uid="{00000000-0005-0000-0000-0000772D0000}"/>
    <cellStyle name="Comma 2 5 2 2 6 2 2 3" xfId="22653" xr:uid="{00000000-0005-0000-0000-0000782D0000}"/>
    <cellStyle name="Comma 2 5 2 2 6 2 2 3 2" xfId="53477" xr:uid="{00000000-0005-0000-0000-0000792D0000}"/>
    <cellStyle name="Comma 2 5 2 2 6 2 2 4" xfId="38067" xr:uid="{00000000-0005-0000-0000-00007A2D0000}"/>
    <cellStyle name="Comma 2 5 2 2 6 2 3" xfId="11248" xr:uid="{00000000-0005-0000-0000-00007B2D0000}"/>
    <cellStyle name="Comma 2 5 2 2 6 2 3 2" xfId="26659" xr:uid="{00000000-0005-0000-0000-00007C2D0000}"/>
    <cellStyle name="Comma 2 5 2 2 6 2 3 2 2" xfId="57483" xr:uid="{00000000-0005-0000-0000-00007D2D0000}"/>
    <cellStyle name="Comma 2 5 2 2 6 2 3 3" xfId="42073" xr:uid="{00000000-0005-0000-0000-00007E2D0000}"/>
    <cellStyle name="Comma 2 5 2 2 6 2 4" xfId="18850" xr:uid="{00000000-0005-0000-0000-00007F2D0000}"/>
    <cellStyle name="Comma 2 5 2 2 6 2 4 2" xfId="49674" xr:uid="{00000000-0005-0000-0000-0000802D0000}"/>
    <cellStyle name="Comma 2 5 2 2 6 2 5" xfId="34264" xr:uid="{00000000-0005-0000-0000-0000812D0000}"/>
    <cellStyle name="Comma 2 5 2 2 6 3" xfId="5342" xr:uid="{00000000-0005-0000-0000-0000822D0000}"/>
    <cellStyle name="Comma 2 5 2 2 6 3 2" xfId="13152" xr:uid="{00000000-0005-0000-0000-0000832D0000}"/>
    <cellStyle name="Comma 2 5 2 2 6 3 2 2" xfId="28563" xr:uid="{00000000-0005-0000-0000-0000842D0000}"/>
    <cellStyle name="Comma 2 5 2 2 6 3 2 2 2" xfId="59387" xr:uid="{00000000-0005-0000-0000-0000852D0000}"/>
    <cellStyle name="Comma 2 5 2 2 6 3 2 3" xfId="43977" xr:uid="{00000000-0005-0000-0000-0000862D0000}"/>
    <cellStyle name="Comma 2 5 2 2 6 3 3" xfId="20754" xr:uid="{00000000-0005-0000-0000-0000872D0000}"/>
    <cellStyle name="Comma 2 5 2 2 6 3 3 2" xfId="51578" xr:uid="{00000000-0005-0000-0000-0000882D0000}"/>
    <cellStyle name="Comma 2 5 2 2 6 3 4" xfId="36168" xr:uid="{00000000-0005-0000-0000-0000892D0000}"/>
    <cellStyle name="Comma 2 5 2 2 6 4" xfId="9349" xr:uid="{00000000-0005-0000-0000-00008A2D0000}"/>
    <cellStyle name="Comma 2 5 2 2 6 4 2" xfId="24760" xr:uid="{00000000-0005-0000-0000-00008B2D0000}"/>
    <cellStyle name="Comma 2 5 2 2 6 4 2 2" xfId="55584" xr:uid="{00000000-0005-0000-0000-00008C2D0000}"/>
    <cellStyle name="Comma 2 5 2 2 6 4 3" xfId="40174" xr:uid="{00000000-0005-0000-0000-00008D2D0000}"/>
    <cellStyle name="Comma 2 5 2 2 6 5" xfId="16951" xr:uid="{00000000-0005-0000-0000-00008E2D0000}"/>
    <cellStyle name="Comma 2 5 2 2 6 5 2" xfId="47775" xr:uid="{00000000-0005-0000-0000-00008F2D0000}"/>
    <cellStyle name="Comma 2 5 2 2 6 6" xfId="32365" xr:uid="{00000000-0005-0000-0000-0000902D0000}"/>
    <cellStyle name="Comma 2 5 2 2 7" xfId="2172" xr:uid="{00000000-0005-0000-0000-0000912D0000}"/>
    <cellStyle name="Comma 2 5 2 2 7 2" xfId="5975" xr:uid="{00000000-0005-0000-0000-0000922D0000}"/>
    <cellStyle name="Comma 2 5 2 2 7 2 2" xfId="13785" xr:uid="{00000000-0005-0000-0000-0000932D0000}"/>
    <cellStyle name="Comma 2 5 2 2 7 2 2 2" xfId="29196" xr:uid="{00000000-0005-0000-0000-0000942D0000}"/>
    <cellStyle name="Comma 2 5 2 2 7 2 2 2 2" xfId="60020" xr:uid="{00000000-0005-0000-0000-0000952D0000}"/>
    <cellStyle name="Comma 2 5 2 2 7 2 2 3" xfId="44610" xr:uid="{00000000-0005-0000-0000-0000962D0000}"/>
    <cellStyle name="Comma 2 5 2 2 7 2 3" xfId="21387" xr:uid="{00000000-0005-0000-0000-0000972D0000}"/>
    <cellStyle name="Comma 2 5 2 2 7 2 3 2" xfId="52211" xr:uid="{00000000-0005-0000-0000-0000982D0000}"/>
    <cellStyle name="Comma 2 5 2 2 7 2 4" xfId="36801" xr:uid="{00000000-0005-0000-0000-0000992D0000}"/>
    <cellStyle name="Comma 2 5 2 2 7 3" xfId="9982" xr:uid="{00000000-0005-0000-0000-00009A2D0000}"/>
    <cellStyle name="Comma 2 5 2 2 7 3 2" xfId="25393" xr:uid="{00000000-0005-0000-0000-00009B2D0000}"/>
    <cellStyle name="Comma 2 5 2 2 7 3 2 2" xfId="56217" xr:uid="{00000000-0005-0000-0000-00009C2D0000}"/>
    <cellStyle name="Comma 2 5 2 2 7 3 3" xfId="40807" xr:uid="{00000000-0005-0000-0000-00009D2D0000}"/>
    <cellStyle name="Comma 2 5 2 2 7 4" xfId="17584" xr:uid="{00000000-0005-0000-0000-00009E2D0000}"/>
    <cellStyle name="Comma 2 5 2 2 7 4 2" xfId="48408" xr:uid="{00000000-0005-0000-0000-00009F2D0000}"/>
    <cellStyle name="Comma 2 5 2 2 7 5" xfId="32998" xr:uid="{00000000-0005-0000-0000-0000A02D0000}"/>
    <cellStyle name="Comma 2 5 2 2 8" xfId="4076" xr:uid="{00000000-0005-0000-0000-0000A12D0000}"/>
    <cellStyle name="Comma 2 5 2 2 8 2" xfId="11886" xr:uid="{00000000-0005-0000-0000-0000A22D0000}"/>
    <cellStyle name="Comma 2 5 2 2 8 2 2" xfId="27297" xr:uid="{00000000-0005-0000-0000-0000A32D0000}"/>
    <cellStyle name="Comma 2 5 2 2 8 2 2 2" xfId="58121" xr:uid="{00000000-0005-0000-0000-0000A42D0000}"/>
    <cellStyle name="Comma 2 5 2 2 8 2 3" xfId="42711" xr:uid="{00000000-0005-0000-0000-0000A52D0000}"/>
    <cellStyle name="Comma 2 5 2 2 8 3" xfId="19488" xr:uid="{00000000-0005-0000-0000-0000A62D0000}"/>
    <cellStyle name="Comma 2 5 2 2 8 3 2" xfId="50312" xr:uid="{00000000-0005-0000-0000-0000A72D0000}"/>
    <cellStyle name="Comma 2 5 2 2 8 4" xfId="34902" xr:uid="{00000000-0005-0000-0000-0000A82D0000}"/>
    <cellStyle name="Comma 2 5 2 2 9" xfId="8083" xr:uid="{00000000-0005-0000-0000-0000A92D0000}"/>
    <cellStyle name="Comma 2 5 2 2 9 2" xfId="23494" xr:uid="{00000000-0005-0000-0000-0000AA2D0000}"/>
    <cellStyle name="Comma 2 5 2 2 9 2 2" xfId="54318" xr:uid="{00000000-0005-0000-0000-0000AB2D0000}"/>
    <cellStyle name="Comma 2 5 2 2 9 3" xfId="38908" xr:uid="{00000000-0005-0000-0000-0000AC2D0000}"/>
    <cellStyle name="Comma 2 5 2 3" xfId="312" xr:uid="{00000000-0005-0000-0000-0000AD2D0000}"/>
    <cellStyle name="Comma 2 5 2 3 10" xfId="15725" xr:uid="{00000000-0005-0000-0000-0000AE2D0000}"/>
    <cellStyle name="Comma 2 5 2 3 10 2" xfId="46549" xr:uid="{00000000-0005-0000-0000-0000AF2D0000}"/>
    <cellStyle name="Comma 2 5 2 3 11" xfId="31139" xr:uid="{00000000-0005-0000-0000-0000B02D0000}"/>
    <cellStyle name="Comma 2 5 2 3 2" xfId="735" xr:uid="{00000000-0005-0000-0000-0000B12D0000}"/>
    <cellStyle name="Comma 2 5 2 3 2 2" xfId="1368" xr:uid="{00000000-0005-0000-0000-0000B22D0000}"/>
    <cellStyle name="Comma 2 5 2 3 2 2 2" xfId="3267" xr:uid="{00000000-0005-0000-0000-0000B32D0000}"/>
    <cellStyle name="Comma 2 5 2 3 2 2 2 2" xfId="7070" xr:uid="{00000000-0005-0000-0000-0000B42D0000}"/>
    <cellStyle name="Comma 2 5 2 3 2 2 2 2 2" xfId="14880" xr:uid="{00000000-0005-0000-0000-0000B52D0000}"/>
    <cellStyle name="Comma 2 5 2 3 2 2 2 2 2 2" xfId="30291" xr:uid="{00000000-0005-0000-0000-0000B62D0000}"/>
    <cellStyle name="Comma 2 5 2 3 2 2 2 2 2 2 2" xfId="61115" xr:uid="{00000000-0005-0000-0000-0000B72D0000}"/>
    <cellStyle name="Comma 2 5 2 3 2 2 2 2 2 3" xfId="45705" xr:uid="{00000000-0005-0000-0000-0000B82D0000}"/>
    <cellStyle name="Comma 2 5 2 3 2 2 2 2 3" xfId="22482" xr:uid="{00000000-0005-0000-0000-0000B92D0000}"/>
    <cellStyle name="Comma 2 5 2 3 2 2 2 2 3 2" xfId="53306" xr:uid="{00000000-0005-0000-0000-0000BA2D0000}"/>
    <cellStyle name="Comma 2 5 2 3 2 2 2 2 4" xfId="37896" xr:uid="{00000000-0005-0000-0000-0000BB2D0000}"/>
    <cellStyle name="Comma 2 5 2 3 2 2 2 3" xfId="11077" xr:uid="{00000000-0005-0000-0000-0000BC2D0000}"/>
    <cellStyle name="Comma 2 5 2 3 2 2 2 3 2" xfId="26488" xr:uid="{00000000-0005-0000-0000-0000BD2D0000}"/>
    <cellStyle name="Comma 2 5 2 3 2 2 2 3 2 2" xfId="57312" xr:uid="{00000000-0005-0000-0000-0000BE2D0000}"/>
    <cellStyle name="Comma 2 5 2 3 2 2 2 3 3" xfId="41902" xr:uid="{00000000-0005-0000-0000-0000BF2D0000}"/>
    <cellStyle name="Comma 2 5 2 3 2 2 2 4" xfId="18679" xr:uid="{00000000-0005-0000-0000-0000C02D0000}"/>
    <cellStyle name="Comma 2 5 2 3 2 2 2 4 2" xfId="49503" xr:uid="{00000000-0005-0000-0000-0000C12D0000}"/>
    <cellStyle name="Comma 2 5 2 3 2 2 2 5" xfId="34093" xr:uid="{00000000-0005-0000-0000-0000C22D0000}"/>
    <cellStyle name="Comma 2 5 2 3 2 2 3" xfId="5171" xr:uid="{00000000-0005-0000-0000-0000C32D0000}"/>
    <cellStyle name="Comma 2 5 2 3 2 2 3 2" xfId="12981" xr:uid="{00000000-0005-0000-0000-0000C42D0000}"/>
    <cellStyle name="Comma 2 5 2 3 2 2 3 2 2" xfId="28392" xr:uid="{00000000-0005-0000-0000-0000C52D0000}"/>
    <cellStyle name="Comma 2 5 2 3 2 2 3 2 2 2" xfId="59216" xr:uid="{00000000-0005-0000-0000-0000C62D0000}"/>
    <cellStyle name="Comma 2 5 2 3 2 2 3 2 3" xfId="43806" xr:uid="{00000000-0005-0000-0000-0000C72D0000}"/>
    <cellStyle name="Comma 2 5 2 3 2 2 3 3" xfId="20583" xr:uid="{00000000-0005-0000-0000-0000C82D0000}"/>
    <cellStyle name="Comma 2 5 2 3 2 2 3 3 2" xfId="51407" xr:uid="{00000000-0005-0000-0000-0000C92D0000}"/>
    <cellStyle name="Comma 2 5 2 3 2 2 3 4" xfId="35997" xr:uid="{00000000-0005-0000-0000-0000CA2D0000}"/>
    <cellStyle name="Comma 2 5 2 3 2 2 4" xfId="9178" xr:uid="{00000000-0005-0000-0000-0000CB2D0000}"/>
    <cellStyle name="Comma 2 5 2 3 2 2 4 2" xfId="24589" xr:uid="{00000000-0005-0000-0000-0000CC2D0000}"/>
    <cellStyle name="Comma 2 5 2 3 2 2 4 2 2" xfId="55413" xr:uid="{00000000-0005-0000-0000-0000CD2D0000}"/>
    <cellStyle name="Comma 2 5 2 3 2 2 4 3" xfId="40003" xr:uid="{00000000-0005-0000-0000-0000CE2D0000}"/>
    <cellStyle name="Comma 2 5 2 3 2 2 5" xfId="16780" xr:uid="{00000000-0005-0000-0000-0000CF2D0000}"/>
    <cellStyle name="Comma 2 5 2 3 2 2 5 2" xfId="47604" xr:uid="{00000000-0005-0000-0000-0000D02D0000}"/>
    <cellStyle name="Comma 2 5 2 3 2 2 6" xfId="32194" xr:uid="{00000000-0005-0000-0000-0000D12D0000}"/>
    <cellStyle name="Comma 2 5 2 3 2 3" xfId="2001" xr:uid="{00000000-0005-0000-0000-0000D22D0000}"/>
    <cellStyle name="Comma 2 5 2 3 2 3 2" xfId="3900" xr:uid="{00000000-0005-0000-0000-0000D32D0000}"/>
    <cellStyle name="Comma 2 5 2 3 2 3 2 2" xfId="7703" xr:uid="{00000000-0005-0000-0000-0000D42D0000}"/>
    <cellStyle name="Comma 2 5 2 3 2 3 2 2 2" xfId="15513" xr:uid="{00000000-0005-0000-0000-0000D52D0000}"/>
    <cellStyle name="Comma 2 5 2 3 2 3 2 2 2 2" xfId="30924" xr:uid="{00000000-0005-0000-0000-0000D62D0000}"/>
    <cellStyle name="Comma 2 5 2 3 2 3 2 2 2 2 2" xfId="61748" xr:uid="{00000000-0005-0000-0000-0000D72D0000}"/>
    <cellStyle name="Comma 2 5 2 3 2 3 2 2 2 3" xfId="46338" xr:uid="{00000000-0005-0000-0000-0000D82D0000}"/>
    <cellStyle name="Comma 2 5 2 3 2 3 2 2 3" xfId="23115" xr:uid="{00000000-0005-0000-0000-0000D92D0000}"/>
    <cellStyle name="Comma 2 5 2 3 2 3 2 2 3 2" xfId="53939" xr:uid="{00000000-0005-0000-0000-0000DA2D0000}"/>
    <cellStyle name="Comma 2 5 2 3 2 3 2 2 4" xfId="38529" xr:uid="{00000000-0005-0000-0000-0000DB2D0000}"/>
    <cellStyle name="Comma 2 5 2 3 2 3 2 3" xfId="11710" xr:uid="{00000000-0005-0000-0000-0000DC2D0000}"/>
    <cellStyle name="Comma 2 5 2 3 2 3 2 3 2" xfId="27121" xr:uid="{00000000-0005-0000-0000-0000DD2D0000}"/>
    <cellStyle name="Comma 2 5 2 3 2 3 2 3 2 2" xfId="57945" xr:uid="{00000000-0005-0000-0000-0000DE2D0000}"/>
    <cellStyle name="Comma 2 5 2 3 2 3 2 3 3" xfId="42535" xr:uid="{00000000-0005-0000-0000-0000DF2D0000}"/>
    <cellStyle name="Comma 2 5 2 3 2 3 2 4" xfId="19312" xr:uid="{00000000-0005-0000-0000-0000E02D0000}"/>
    <cellStyle name="Comma 2 5 2 3 2 3 2 4 2" xfId="50136" xr:uid="{00000000-0005-0000-0000-0000E12D0000}"/>
    <cellStyle name="Comma 2 5 2 3 2 3 2 5" xfId="34726" xr:uid="{00000000-0005-0000-0000-0000E22D0000}"/>
    <cellStyle name="Comma 2 5 2 3 2 3 3" xfId="5804" xr:uid="{00000000-0005-0000-0000-0000E32D0000}"/>
    <cellStyle name="Comma 2 5 2 3 2 3 3 2" xfId="13614" xr:uid="{00000000-0005-0000-0000-0000E42D0000}"/>
    <cellStyle name="Comma 2 5 2 3 2 3 3 2 2" xfId="29025" xr:uid="{00000000-0005-0000-0000-0000E52D0000}"/>
    <cellStyle name="Comma 2 5 2 3 2 3 3 2 2 2" xfId="59849" xr:uid="{00000000-0005-0000-0000-0000E62D0000}"/>
    <cellStyle name="Comma 2 5 2 3 2 3 3 2 3" xfId="44439" xr:uid="{00000000-0005-0000-0000-0000E72D0000}"/>
    <cellStyle name="Comma 2 5 2 3 2 3 3 3" xfId="21216" xr:uid="{00000000-0005-0000-0000-0000E82D0000}"/>
    <cellStyle name="Comma 2 5 2 3 2 3 3 3 2" xfId="52040" xr:uid="{00000000-0005-0000-0000-0000E92D0000}"/>
    <cellStyle name="Comma 2 5 2 3 2 3 3 4" xfId="36630" xr:uid="{00000000-0005-0000-0000-0000EA2D0000}"/>
    <cellStyle name="Comma 2 5 2 3 2 3 4" xfId="9811" xr:uid="{00000000-0005-0000-0000-0000EB2D0000}"/>
    <cellStyle name="Comma 2 5 2 3 2 3 4 2" xfId="25222" xr:uid="{00000000-0005-0000-0000-0000EC2D0000}"/>
    <cellStyle name="Comma 2 5 2 3 2 3 4 2 2" xfId="56046" xr:uid="{00000000-0005-0000-0000-0000ED2D0000}"/>
    <cellStyle name="Comma 2 5 2 3 2 3 4 3" xfId="40636" xr:uid="{00000000-0005-0000-0000-0000EE2D0000}"/>
    <cellStyle name="Comma 2 5 2 3 2 3 5" xfId="17413" xr:uid="{00000000-0005-0000-0000-0000EF2D0000}"/>
    <cellStyle name="Comma 2 5 2 3 2 3 5 2" xfId="48237" xr:uid="{00000000-0005-0000-0000-0000F02D0000}"/>
    <cellStyle name="Comma 2 5 2 3 2 3 6" xfId="32827" xr:uid="{00000000-0005-0000-0000-0000F12D0000}"/>
    <cellStyle name="Comma 2 5 2 3 2 4" xfId="2634" xr:uid="{00000000-0005-0000-0000-0000F22D0000}"/>
    <cellStyle name="Comma 2 5 2 3 2 4 2" xfId="6437" xr:uid="{00000000-0005-0000-0000-0000F32D0000}"/>
    <cellStyle name="Comma 2 5 2 3 2 4 2 2" xfId="14247" xr:uid="{00000000-0005-0000-0000-0000F42D0000}"/>
    <cellStyle name="Comma 2 5 2 3 2 4 2 2 2" xfId="29658" xr:uid="{00000000-0005-0000-0000-0000F52D0000}"/>
    <cellStyle name="Comma 2 5 2 3 2 4 2 2 2 2" xfId="60482" xr:uid="{00000000-0005-0000-0000-0000F62D0000}"/>
    <cellStyle name="Comma 2 5 2 3 2 4 2 2 3" xfId="45072" xr:uid="{00000000-0005-0000-0000-0000F72D0000}"/>
    <cellStyle name="Comma 2 5 2 3 2 4 2 3" xfId="21849" xr:uid="{00000000-0005-0000-0000-0000F82D0000}"/>
    <cellStyle name="Comma 2 5 2 3 2 4 2 3 2" xfId="52673" xr:uid="{00000000-0005-0000-0000-0000F92D0000}"/>
    <cellStyle name="Comma 2 5 2 3 2 4 2 4" xfId="37263" xr:uid="{00000000-0005-0000-0000-0000FA2D0000}"/>
    <cellStyle name="Comma 2 5 2 3 2 4 3" xfId="10444" xr:uid="{00000000-0005-0000-0000-0000FB2D0000}"/>
    <cellStyle name="Comma 2 5 2 3 2 4 3 2" xfId="25855" xr:uid="{00000000-0005-0000-0000-0000FC2D0000}"/>
    <cellStyle name="Comma 2 5 2 3 2 4 3 2 2" xfId="56679" xr:uid="{00000000-0005-0000-0000-0000FD2D0000}"/>
    <cellStyle name="Comma 2 5 2 3 2 4 3 3" xfId="41269" xr:uid="{00000000-0005-0000-0000-0000FE2D0000}"/>
    <cellStyle name="Comma 2 5 2 3 2 4 4" xfId="18046" xr:uid="{00000000-0005-0000-0000-0000FF2D0000}"/>
    <cellStyle name="Comma 2 5 2 3 2 4 4 2" xfId="48870" xr:uid="{00000000-0005-0000-0000-0000002E0000}"/>
    <cellStyle name="Comma 2 5 2 3 2 4 5" xfId="33460" xr:uid="{00000000-0005-0000-0000-0000012E0000}"/>
    <cellStyle name="Comma 2 5 2 3 2 5" xfId="4538" xr:uid="{00000000-0005-0000-0000-0000022E0000}"/>
    <cellStyle name="Comma 2 5 2 3 2 5 2" xfId="12348" xr:uid="{00000000-0005-0000-0000-0000032E0000}"/>
    <cellStyle name="Comma 2 5 2 3 2 5 2 2" xfId="27759" xr:uid="{00000000-0005-0000-0000-0000042E0000}"/>
    <cellStyle name="Comma 2 5 2 3 2 5 2 2 2" xfId="58583" xr:uid="{00000000-0005-0000-0000-0000052E0000}"/>
    <cellStyle name="Comma 2 5 2 3 2 5 2 3" xfId="43173" xr:uid="{00000000-0005-0000-0000-0000062E0000}"/>
    <cellStyle name="Comma 2 5 2 3 2 5 3" xfId="19950" xr:uid="{00000000-0005-0000-0000-0000072E0000}"/>
    <cellStyle name="Comma 2 5 2 3 2 5 3 2" xfId="50774" xr:uid="{00000000-0005-0000-0000-0000082E0000}"/>
    <cellStyle name="Comma 2 5 2 3 2 5 4" xfId="35364" xr:uid="{00000000-0005-0000-0000-0000092E0000}"/>
    <cellStyle name="Comma 2 5 2 3 2 6" xfId="8545" xr:uid="{00000000-0005-0000-0000-00000A2E0000}"/>
    <cellStyle name="Comma 2 5 2 3 2 6 2" xfId="23956" xr:uid="{00000000-0005-0000-0000-00000B2E0000}"/>
    <cellStyle name="Comma 2 5 2 3 2 6 2 2" xfId="54780" xr:uid="{00000000-0005-0000-0000-00000C2E0000}"/>
    <cellStyle name="Comma 2 5 2 3 2 6 3" xfId="39370" xr:uid="{00000000-0005-0000-0000-00000D2E0000}"/>
    <cellStyle name="Comma 2 5 2 3 2 7" xfId="16147" xr:uid="{00000000-0005-0000-0000-00000E2E0000}"/>
    <cellStyle name="Comma 2 5 2 3 2 7 2" xfId="46971" xr:uid="{00000000-0005-0000-0000-00000F2E0000}"/>
    <cellStyle name="Comma 2 5 2 3 2 8" xfId="31561" xr:uid="{00000000-0005-0000-0000-0000102E0000}"/>
    <cellStyle name="Comma 2 5 2 3 3" xfId="526" xr:uid="{00000000-0005-0000-0000-0000112E0000}"/>
    <cellStyle name="Comma 2 5 2 3 3 2" xfId="1159" xr:uid="{00000000-0005-0000-0000-0000122E0000}"/>
    <cellStyle name="Comma 2 5 2 3 3 2 2" xfId="3058" xr:uid="{00000000-0005-0000-0000-0000132E0000}"/>
    <cellStyle name="Comma 2 5 2 3 3 2 2 2" xfId="6861" xr:uid="{00000000-0005-0000-0000-0000142E0000}"/>
    <cellStyle name="Comma 2 5 2 3 3 2 2 2 2" xfId="14671" xr:uid="{00000000-0005-0000-0000-0000152E0000}"/>
    <cellStyle name="Comma 2 5 2 3 3 2 2 2 2 2" xfId="30082" xr:uid="{00000000-0005-0000-0000-0000162E0000}"/>
    <cellStyle name="Comma 2 5 2 3 3 2 2 2 2 2 2" xfId="60906" xr:uid="{00000000-0005-0000-0000-0000172E0000}"/>
    <cellStyle name="Comma 2 5 2 3 3 2 2 2 2 3" xfId="45496" xr:uid="{00000000-0005-0000-0000-0000182E0000}"/>
    <cellStyle name="Comma 2 5 2 3 3 2 2 2 3" xfId="22273" xr:uid="{00000000-0005-0000-0000-0000192E0000}"/>
    <cellStyle name="Comma 2 5 2 3 3 2 2 2 3 2" xfId="53097" xr:uid="{00000000-0005-0000-0000-00001A2E0000}"/>
    <cellStyle name="Comma 2 5 2 3 3 2 2 2 4" xfId="37687" xr:uid="{00000000-0005-0000-0000-00001B2E0000}"/>
    <cellStyle name="Comma 2 5 2 3 3 2 2 3" xfId="10868" xr:uid="{00000000-0005-0000-0000-00001C2E0000}"/>
    <cellStyle name="Comma 2 5 2 3 3 2 2 3 2" xfId="26279" xr:uid="{00000000-0005-0000-0000-00001D2E0000}"/>
    <cellStyle name="Comma 2 5 2 3 3 2 2 3 2 2" xfId="57103" xr:uid="{00000000-0005-0000-0000-00001E2E0000}"/>
    <cellStyle name="Comma 2 5 2 3 3 2 2 3 3" xfId="41693" xr:uid="{00000000-0005-0000-0000-00001F2E0000}"/>
    <cellStyle name="Comma 2 5 2 3 3 2 2 4" xfId="18470" xr:uid="{00000000-0005-0000-0000-0000202E0000}"/>
    <cellStyle name="Comma 2 5 2 3 3 2 2 4 2" xfId="49294" xr:uid="{00000000-0005-0000-0000-0000212E0000}"/>
    <cellStyle name="Comma 2 5 2 3 3 2 2 5" xfId="33884" xr:uid="{00000000-0005-0000-0000-0000222E0000}"/>
    <cellStyle name="Comma 2 5 2 3 3 2 3" xfId="4962" xr:uid="{00000000-0005-0000-0000-0000232E0000}"/>
    <cellStyle name="Comma 2 5 2 3 3 2 3 2" xfId="12772" xr:uid="{00000000-0005-0000-0000-0000242E0000}"/>
    <cellStyle name="Comma 2 5 2 3 3 2 3 2 2" xfId="28183" xr:uid="{00000000-0005-0000-0000-0000252E0000}"/>
    <cellStyle name="Comma 2 5 2 3 3 2 3 2 2 2" xfId="59007" xr:uid="{00000000-0005-0000-0000-0000262E0000}"/>
    <cellStyle name="Comma 2 5 2 3 3 2 3 2 3" xfId="43597" xr:uid="{00000000-0005-0000-0000-0000272E0000}"/>
    <cellStyle name="Comma 2 5 2 3 3 2 3 3" xfId="20374" xr:uid="{00000000-0005-0000-0000-0000282E0000}"/>
    <cellStyle name="Comma 2 5 2 3 3 2 3 3 2" xfId="51198" xr:uid="{00000000-0005-0000-0000-0000292E0000}"/>
    <cellStyle name="Comma 2 5 2 3 3 2 3 4" xfId="35788" xr:uid="{00000000-0005-0000-0000-00002A2E0000}"/>
    <cellStyle name="Comma 2 5 2 3 3 2 4" xfId="8969" xr:uid="{00000000-0005-0000-0000-00002B2E0000}"/>
    <cellStyle name="Comma 2 5 2 3 3 2 4 2" xfId="24380" xr:uid="{00000000-0005-0000-0000-00002C2E0000}"/>
    <cellStyle name="Comma 2 5 2 3 3 2 4 2 2" xfId="55204" xr:uid="{00000000-0005-0000-0000-00002D2E0000}"/>
    <cellStyle name="Comma 2 5 2 3 3 2 4 3" xfId="39794" xr:uid="{00000000-0005-0000-0000-00002E2E0000}"/>
    <cellStyle name="Comma 2 5 2 3 3 2 5" xfId="16571" xr:uid="{00000000-0005-0000-0000-00002F2E0000}"/>
    <cellStyle name="Comma 2 5 2 3 3 2 5 2" xfId="47395" xr:uid="{00000000-0005-0000-0000-0000302E0000}"/>
    <cellStyle name="Comma 2 5 2 3 3 2 6" xfId="31985" xr:uid="{00000000-0005-0000-0000-0000312E0000}"/>
    <cellStyle name="Comma 2 5 2 3 3 3" xfId="1792" xr:uid="{00000000-0005-0000-0000-0000322E0000}"/>
    <cellStyle name="Comma 2 5 2 3 3 3 2" xfId="3691" xr:uid="{00000000-0005-0000-0000-0000332E0000}"/>
    <cellStyle name="Comma 2 5 2 3 3 3 2 2" xfId="7494" xr:uid="{00000000-0005-0000-0000-0000342E0000}"/>
    <cellStyle name="Comma 2 5 2 3 3 3 2 2 2" xfId="15304" xr:uid="{00000000-0005-0000-0000-0000352E0000}"/>
    <cellStyle name="Comma 2 5 2 3 3 3 2 2 2 2" xfId="30715" xr:uid="{00000000-0005-0000-0000-0000362E0000}"/>
    <cellStyle name="Comma 2 5 2 3 3 3 2 2 2 2 2" xfId="61539" xr:uid="{00000000-0005-0000-0000-0000372E0000}"/>
    <cellStyle name="Comma 2 5 2 3 3 3 2 2 2 3" xfId="46129" xr:uid="{00000000-0005-0000-0000-0000382E0000}"/>
    <cellStyle name="Comma 2 5 2 3 3 3 2 2 3" xfId="22906" xr:uid="{00000000-0005-0000-0000-0000392E0000}"/>
    <cellStyle name="Comma 2 5 2 3 3 3 2 2 3 2" xfId="53730" xr:uid="{00000000-0005-0000-0000-00003A2E0000}"/>
    <cellStyle name="Comma 2 5 2 3 3 3 2 2 4" xfId="38320" xr:uid="{00000000-0005-0000-0000-00003B2E0000}"/>
    <cellStyle name="Comma 2 5 2 3 3 3 2 3" xfId="11501" xr:uid="{00000000-0005-0000-0000-00003C2E0000}"/>
    <cellStyle name="Comma 2 5 2 3 3 3 2 3 2" xfId="26912" xr:uid="{00000000-0005-0000-0000-00003D2E0000}"/>
    <cellStyle name="Comma 2 5 2 3 3 3 2 3 2 2" xfId="57736" xr:uid="{00000000-0005-0000-0000-00003E2E0000}"/>
    <cellStyle name="Comma 2 5 2 3 3 3 2 3 3" xfId="42326" xr:uid="{00000000-0005-0000-0000-00003F2E0000}"/>
    <cellStyle name="Comma 2 5 2 3 3 3 2 4" xfId="19103" xr:uid="{00000000-0005-0000-0000-0000402E0000}"/>
    <cellStyle name="Comma 2 5 2 3 3 3 2 4 2" xfId="49927" xr:uid="{00000000-0005-0000-0000-0000412E0000}"/>
    <cellStyle name="Comma 2 5 2 3 3 3 2 5" xfId="34517" xr:uid="{00000000-0005-0000-0000-0000422E0000}"/>
    <cellStyle name="Comma 2 5 2 3 3 3 3" xfId="5595" xr:uid="{00000000-0005-0000-0000-0000432E0000}"/>
    <cellStyle name="Comma 2 5 2 3 3 3 3 2" xfId="13405" xr:uid="{00000000-0005-0000-0000-0000442E0000}"/>
    <cellStyle name="Comma 2 5 2 3 3 3 3 2 2" xfId="28816" xr:uid="{00000000-0005-0000-0000-0000452E0000}"/>
    <cellStyle name="Comma 2 5 2 3 3 3 3 2 2 2" xfId="59640" xr:uid="{00000000-0005-0000-0000-0000462E0000}"/>
    <cellStyle name="Comma 2 5 2 3 3 3 3 2 3" xfId="44230" xr:uid="{00000000-0005-0000-0000-0000472E0000}"/>
    <cellStyle name="Comma 2 5 2 3 3 3 3 3" xfId="21007" xr:uid="{00000000-0005-0000-0000-0000482E0000}"/>
    <cellStyle name="Comma 2 5 2 3 3 3 3 3 2" xfId="51831" xr:uid="{00000000-0005-0000-0000-0000492E0000}"/>
    <cellStyle name="Comma 2 5 2 3 3 3 3 4" xfId="36421" xr:uid="{00000000-0005-0000-0000-00004A2E0000}"/>
    <cellStyle name="Comma 2 5 2 3 3 3 4" xfId="9602" xr:uid="{00000000-0005-0000-0000-00004B2E0000}"/>
    <cellStyle name="Comma 2 5 2 3 3 3 4 2" xfId="25013" xr:uid="{00000000-0005-0000-0000-00004C2E0000}"/>
    <cellStyle name="Comma 2 5 2 3 3 3 4 2 2" xfId="55837" xr:uid="{00000000-0005-0000-0000-00004D2E0000}"/>
    <cellStyle name="Comma 2 5 2 3 3 3 4 3" xfId="40427" xr:uid="{00000000-0005-0000-0000-00004E2E0000}"/>
    <cellStyle name="Comma 2 5 2 3 3 3 5" xfId="17204" xr:uid="{00000000-0005-0000-0000-00004F2E0000}"/>
    <cellStyle name="Comma 2 5 2 3 3 3 5 2" xfId="48028" xr:uid="{00000000-0005-0000-0000-0000502E0000}"/>
    <cellStyle name="Comma 2 5 2 3 3 3 6" xfId="32618" xr:uid="{00000000-0005-0000-0000-0000512E0000}"/>
    <cellStyle name="Comma 2 5 2 3 3 4" xfId="2425" xr:uid="{00000000-0005-0000-0000-0000522E0000}"/>
    <cellStyle name="Comma 2 5 2 3 3 4 2" xfId="6228" xr:uid="{00000000-0005-0000-0000-0000532E0000}"/>
    <cellStyle name="Comma 2 5 2 3 3 4 2 2" xfId="14038" xr:uid="{00000000-0005-0000-0000-0000542E0000}"/>
    <cellStyle name="Comma 2 5 2 3 3 4 2 2 2" xfId="29449" xr:uid="{00000000-0005-0000-0000-0000552E0000}"/>
    <cellStyle name="Comma 2 5 2 3 3 4 2 2 2 2" xfId="60273" xr:uid="{00000000-0005-0000-0000-0000562E0000}"/>
    <cellStyle name="Comma 2 5 2 3 3 4 2 2 3" xfId="44863" xr:uid="{00000000-0005-0000-0000-0000572E0000}"/>
    <cellStyle name="Comma 2 5 2 3 3 4 2 3" xfId="21640" xr:uid="{00000000-0005-0000-0000-0000582E0000}"/>
    <cellStyle name="Comma 2 5 2 3 3 4 2 3 2" xfId="52464" xr:uid="{00000000-0005-0000-0000-0000592E0000}"/>
    <cellStyle name="Comma 2 5 2 3 3 4 2 4" xfId="37054" xr:uid="{00000000-0005-0000-0000-00005A2E0000}"/>
    <cellStyle name="Comma 2 5 2 3 3 4 3" xfId="10235" xr:uid="{00000000-0005-0000-0000-00005B2E0000}"/>
    <cellStyle name="Comma 2 5 2 3 3 4 3 2" xfId="25646" xr:uid="{00000000-0005-0000-0000-00005C2E0000}"/>
    <cellStyle name="Comma 2 5 2 3 3 4 3 2 2" xfId="56470" xr:uid="{00000000-0005-0000-0000-00005D2E0000}"/>
    <cellStyle name="Comma 2 5 2 3 3 4 3 3" xfId="41060" xr:uid="{00000000-0005-0000-0000-00005E2E0000}"/>
    <cellStyle name="Comma 2 5 2 3 3 4 4" xfId="17837" xr:uid="{00000000-0005-0000-0000-00005F2E0000}"/>
    <cellStyle name="Comma 2 5 2 3 3 4 4 2" xfId="48661" xr:uid="{00000000-0005-0000-0000-0000602E0000}"/>
    <cellStyle name="Comma 2 5 2 3 3 4 5" xfId="33251" xr:uid="{00000000-0005-0000-0000-0000612E0000}"/>
    <cellStyle name="Comma 2 5 2 3 3 5" xfId="4329" xr:uid="{00000000-0005-0000-0000-0000622E0000}"/>
    <cellStyle name="Comma 2 5 2 3 3 5 2" xfId="12139" xr:uid="{00000000-0005-0000-0000-0000632E0000}"/>
    <cellStyle name="Comma 2 5 2 3 3 5 2 2" xfId="27550" xr:uid="{00000000-0005-0000-0000-0000642E0000}"/>
    <cellStyle name="Comma 2 5 2 3 3 5 2 2 2" xfId="58374" xr:uid="{00000000-0005-0000-0000-0000652E0000}"/>
    <cellStyle name="Comma 2 5 2 3 3 5 2 3" xfId="42964" xr:uid="{00000000-0005-0000-0000-0000662E0000}"/>
    <cellStyle name="Comma 2 5 2 3 3 5 3" xfId="19741" xr:uid="{00000000-0005-0000-0000-0000672E0000}"/>
    <cellStyle name="Comma 2 5 2 3 3 5 3 2" xfId="50565" xr:uid="{00000000-0005-0000-0000-0000682E0000}"/>
    <cellStyle name="Comma 2 5 2 3 3 5 4" xfId="35155" xr:uid="{00000000-0005-0000-0000-0000692E0000}"/>
    <cellStyle name="Comma 2 5 2 3 3 6" xfId="8336" xr:uid="{00000000-0005-0000-0000-00006A2E0000}"/>
    <cellStyle name="Comma 2 5 2 3 3 6 2" xfId="23747" xr:uid="{00000000-0005-0000-0000-00006B2E0000}"/>
    <cellStyle name="Comma 2 5 2 3 3 6 2 2" xfId="54571" xr:uid="{00000000-0005-0000-0000-00006C2E0000}"/>
    <cellStyle name="Comma 2 5 2 3 3 6 3" xfId="39161" xr:uid="{00000000-0005-0000-0000-00006D2E0000}"/>
    <cellStyle name="Comma 2 5 2 3 3 7" xfId="15938" xr:uid="{00000000-0005-0000-0000-00006E2E0000}"/>
    <cellStyle name="Comma 2 5 2 3 3 7 2" xfId="46762" xr:uid="{00000000-0005-0000-0000-00006F2E0000}"/>
    <cellStyle name="Comma 2 5 2 3 3 8" xfId="31352" xr:uid="{00000000-0005-0000-0000-0000702E0000}"/>
    <cellStyle name="Comma 2 5 2 3 4" xfId="946" xr:uid="{00000000-0005-0000-0000-0000712E0000}"/>
    <cellStyle name="Comma 2 5 2 3 4 2" xfId="2845" xr:uid="{00000000-0005-0000-0000-0000722E0000}"/>
    <cellStyle name="Comma 2 5 2 3 4 2 2" xfId="6648" xr:uid="{00000000-0005-0000-0000-0000732E0000}"/>
    <cellStyle name="Comma 2 5 2 3 4 2 2 2" xfId="14458" xr:uid="{00000000-0005-0000-0000-0000742E0000}"/>
    <cellStyle name="Comma 2 5 2 3 4 2 2 2 2" xfId="29869" xr:uid="{00000000-0005-0000-0000-0000752E0000}"/>
    <cellStyle name="Comma 2 5 2 3 4 2 2 2 2 2" xfId="60693" xr:uid="{00000000-0005-0000-0000-0000762E0000}"/>
    <cellStyle name="Comma 2 5 2 3 4 2 2 2 3" xfId="45283" xr:uid="{00000000-0005-0000-0000-0000772E0000}"/>
    <cellStyle name="Comma 2 5 2 3 4 2 2 3" xfId="22060" xr:uid="{00000000-0005-0000-0000-0000782E0000}"/>
    <cellStyle name="Comma 2 5 2 3 4 2 2 3 2" xfId="52884" xr:uid="{00000000-0005-0000-0000-0000792E0000}"/>
    <cellStyle name="Comma 2 5 2 3 4 2 2 4" xfId="37474" xr:uid="{00000000-0005-0000-0000-00007A2E0000}"/>
    <cellStyle name="Comma 2 5 2 3 4 2 3" xfId="10655" xr:uid="{00000000-0005-0000-0000-00007B2E0000}"/>
    <cellStyle name="Comma 2 5 2 3 4 2 3 2" xfId="26066" xr:uid="{00000000-0005-0000-0000-00007C2E0000}"/>
    <cellStyle name="Comma 2 5 2 3 4 2 3 2 2" xfId="56890" xr:uid="{00000000-0005-0000-0000-00007D2E0000}"/>
    <cellStyle name="Comma 2 5 2 3 4 2 3 3" xfId="41480" xr:uid="{00000000-0005-0000-0000-00007E2E0000}"/>
    <cellStyle name="Comma 2 5 2 3 4 2 4" xfId="18257" xr:uid="{00000000-0005-0000-0000-00007F2E0000}"/>
    <cellStyle name="Comma 2 5 2 3 4 2 4 2" xfId="49081" xr:uid="{00000000-0005-0000-0000-0000802E0000}"/>
    <cellStyle name="Comma 2 5 2 3 4 2 5" xfId="33671" xr:uid="{00000000-0005-0000-0000-0000812E0000}"/>
    <cellStyle name="Comma 2 5 2 3 4 3" xfId="4749" xr:uid="{00000000-0005-0000-0000-0000822E0000}"/>
    <cellStyle name="Comma 2 5 2 3 4 3 2" xfId="12559" xr:uid="{00000000-0005-0000-0000-0000832E0000}"/>
    <cellStyle name="Comma 2 5 2 3 4 3 2 2" xfId="27970" xr:uid="{00000000-0005-0000-0000-0000842E0000}"/>
    <cellStyle name="Comma 2 5 2 3 4 3 2 2 2" xfId="58794" xr:uid="{00000000-0005-0000-0000-0000852E0000}"/>
    <cellStyle name="Comma 2 5 2 3 4 3 2 3" xfId="43384" xr:uid="{00000000-0005-0000-0000-0000862E0000}"/>
    <cellStyle name="Comma 2 5 2 3 4 3 3" xfId="20161" xr:uid="{00000000-0005-0000-0000-0000872E0000}"/>
    <cellStyle name="Comma 2 5 2 3 4 3 3 2" xfId="50985" xr:uid="{00000000-0005-0000-0000-0000882E0000}"/>
    <cellStyle name="Comma 2 5 2 3 4 3 4" xfId="35575" xr:uid="{00000000-0005-0000-0000-0000892E0000}"/>
    <cellStyle name="Comma 2 5 2 3 4 4" xfId="8756" xr:uid="{00000000-0005-0000-0000-00008A2E0000}"/>
    <cellStyle name="Comma 2 5 2 3 4 4 2" xfId="24167" xr:uid="{00000000-0005-0000-0000-00008B2E0000}"/>
    <cellStyle name="Comma 2 5 2 3 4 4 2 2" xfId="54991" xr:uid="{00000000-0005-0000-0000-00008C2E0000}"/>
    <cellStyle name="Comma 2 5 2 3 4 4 3" xfId="39581" xr:uid="{00000000-0005-0000-0000-00008D2E0000}"/>
    <cellStyle name="Comma 2 5 2 3 4 5" xfId="16358" xr:uid="{00000000-0005-0000-0000-00008E2E0000}"/>
    <cellStyle name="Comma 2 5 2 3 4 5 2" xfId="47182" xr:uid="{00000000-0005-0000-0000-00008F2E0000}"/>
    <cellStyle name="Comma 2 5 2 3 4 6" xfId="31772" xr:uid="{00000000-0005-0000-0000-0000902E0000}"/>
    <cellStyle name="Comma 2 5 2 3 5" xfId="1579" xr:uid="{00000000-0005-0000-0000-0000912E0000}"/>
    <cellStyle name="Comma 2 5 2 3 5 2" xfId="3478" xr:uid="{00000000-0005-0000-0000-0000922E0000}"/>
    <cellStyle name="Comma 2 5 2 3 5 2 2" xfId="7281" xr:uid="{00000000-0005-0000-0000-0000932E0000}"/>
    <cellStyle name="Comma 2 5 2 3 5 2 2 2" xfId="15091" xr:uid="{00000000-0005-0000-0000-0000942E0000}"/>
    <cellStyle name="Comma 2 5 2 3 5 2 2 2 2" xfId="30502" xr:uid="{00000000-0005-0000-0000-0000952E0000}"/>
    <cellStyle name="Comma 2 5 2 3 5 2 2 2 2 2" xfId="61326" xr:uid="{00000000-0005-0000-0000-0000962E0000}"/>
    <cellStyle name="Comma 2 5 2 3 5 2 2 2 3" xfId="45916" xr:uid="{00000000-0005-0000-0000-0000972E0000}"/>
    <cellStyle name="Comma 2 5 2 3 5 2 2 3" xfId="22693" xr:uid="{00000000-0005-0000-0000-0000982E0000}"/>
    <cellStyle name="Comma 2 5 2 3 5 2 2 3 2" xfId="53517" xr:uid="{00000000-0005-0000-0000-0000992E0000}"/>
    <cellStyle name="Comma 2 5 2 3 5 2 2 4" xfId="38107" xr:uid="{00000000-0005-0000-0000-00009A2E0000}"/>
    <cellStyle name="Comma 2 5 2 3 5 2 3" xfId="11288" xr:uid="{00000000-0005-0000-0000-00009B2E0000}"/>
    <cellStyle name="Comma 2 5 2 3 5 2 3 2" xfId="26699" xr:uid="{00000000-0005-0000-0000-00009C2E0000}"/>
    <cellStyle name="Comma 2 5 2 3 5 2 3 2 2" xfId="57523" xr:uid="{00000000-0005-0000-0000-00009D2E0000}"/>
    <cellStyle name="Comma 2 5 2 3 5 2 3 3" xfId="42113" xr:uid="{00000000-0005-0000-0000-00009E2E0000}"/>
    <cellStyle name="Comma 2 5 2 3 5 2 4" xfId="18890" xr:uid="{00000000-0005-0000-0000-00009F2E0000}"/>
    <cellStyle name="Comma 2 5 2 3 5 2 4 2" xfId="49714" xr:uid="{00000000-0005-0000-0000-0000A02E0000}"/>
    <cellStyle name="Comma 2 5 2 3 5 2 5" xfId="34304" xr:uid="{00000000-0005-0000-0000-0000A12E0000}"/>
    <cellStyle name="Comma 2 5 2 3 5 3" xfId="5382" xr:uid="{00000000-0005-0000-0000-0000A22E0000}"/>
    <cellStyle name="Comma 2 5 2 3 5 3 2" xfId="13192" xr:uid="{00000000-0005-0000-0000-0000A32E0000}"/>
    <cellStyle name="Comma 2 5 2 3 5 3 2 2" xfId="28603" xr:uid="{00000000-0005-0000-0000-0000A42E0000}"/>
    <cellStyle name="Comma 2 5 2 3 5 3 2 2 2" xfId="59427" xr:uid="{00000000-0005-0000-0000-0000A52E0000}"/>
    <cellStyle name="Comma 2 5 2 3 5 3 2 3" xfId="44017" xr:uid="{00000000-0005-0000-0000-0000A62E0000}"/>
    <cellStyle name="Comma 2 5 2 3 5 3 3" xfId="20794" xr:uid="{00000000-0005-0000-0000-0000A72E0000}"/>
    <cellStyle name="Comma 2 5 2 3 5 3 3 2" xfId="51618" xr:uid="{00000000-0005-0000-0000-0000A82E0000}"/>
    <cellStyle name="Comma 2 5 2 3 5 3 4" xfId="36208" xr:uid="{00000000-0005-0000-0000-0000A92E0000}"/>
    <cellStyle name="Comma 2 5 2 3 5 4" xfId="9389" xr:uid="{00000000-0005-0000-0000-0000AA2E0000}"/>
    <cellStyle name="Comma 2 5 2 3 5 4 2" xfId="24800" xr:uid="{00000000-0005-0000-0000-0000AB2E0000}"/>
    <cellStyle name="Comma 2 5 2 3 5 4 2 2" xfId="55624" xr:uid="{00000000-0005-0000-0000-0000AC2E0000}"/>
    <cellStyle name="Comma 2 5 2 3 5 4 3" xfId="40214" xr:uid="{00000000-0005-0000-0000-0000AD2E0000}"/>
    <cellStyle name="Comma 2 5 2 3 5 5" xfId="16991" xr:uid="{00000000-0005-0000-0000-0000AE2E0000}"/>
    <cellStyle name="Comma 2 5 2 3 5 5 2" xfId="47815" xr:uid="{00000000-0005-0000-0000-0000AF2E0000}"/>
    <cellStyle name="Comma 2 5 2 3 5 6" xfId="32405" xr:uid="{00000000-0005-0000-0000-0000B02E0000}"/>
    <cellStyle name="Comma 2 5 2 3 6" xfId="2212" xr:uid="{00000000-0005-0000-0000-0000B12E0000}"/>
    <cellStyle name="Comma 2 5 2 3 6 2" xfId="6015" xr:uid="{00000000-0005-0000-0000-0000B22E0000}"/>
    <cellStyle name="Comma 2 5 2 3 6 2 2" xfId="13825" xr:uid="{00000000-0005-0000-0000-0000B32E0000}"/>
    <cellStyle name="Comma 2 5 2 3 6 2 2 2" xfId="29236" xr:uid="{00000000-0005-0000-0000-0000B42E0000}"/>
    <cellStyle name="Comma 2 5 2 3 6 2 2 2 2" xfId="60060" xr:uid="{00000000-0005-0000-0000-0000B52E0000}"/>
    <cellStyle name="Comma 2 5 2 3 6 2 2 3" xfId="44650" xr:uid="{00000000-0005-0000-0000-0000B62E0000}"/>
    <cellStyle name="Comma 2 5 2 3 6 2 3" xfId="21427" xr:uid="{00000000-0005-0000-0000-0000B72E0000}"/>
    <cellStyle name="Comma 2 5 2 3 6 2 3 2" xfId="52251" xr:uid="{00000000-0005-0000-0000-0000B82E0000}"/>
    <cellStyle name="Comma 2 5 2 3 6 2 4" xfId="36841" xr:uid="{00000000-0005-0000-0000-0000B92E0000}"/>
    <cellStyle name="Comma 2 5 2 3 6 3" xfId="10022" xr:uid="{00000000-0005-0000-0000-0000BA2E0000}"/>
    <cellStyle name="Comma 2 5 2 3 6 3 2" xfId="25433" xr:uid="{00000000-0005-0000-0000-0000BB2E0000}"/>
    <cellStyle name="Comma 2 5 2 3 6 3 2 2" xfId="56257" xr:uid="{00000000-0005-0000-0000-0000BC2E0000}"/>
    <cellStyle name="Comma 2 5 2 3 6 3 3" xfId="40847" xr:uid="{00000000-0005-0000-0000-0000BD2E0000}"/>
    <cellStyle name="Comma 2 5 2 3 6 4" xfId="17624" xr:uid="{00000000-0005-0000-0000-0000BE2E0000}"/>
    <cellStyle name="Comma 2 5 2 3 6 4 2" xfId="48448" xr:uid="{00000000-0005-0000-0000-0000BF2E0000}"/>
    <cellStyle name="Comma 2 5 2 3 6 5" xfId="33038" xr:uid="{00000000-0005-0000-0000-0000C02E0000}"/>
    <cellStyle name="Comma 2 5 2 3 7" xfId="4116" xr:uid="{00000000-0005-0000-0000-0000C12E0000}"/>
    <cellStyle name="Comma 2 5 2 3 7 2" xfId="11926" xr:uid="{00000000-0005-0000-0000-0000C22E0000}"/>
    <cellStyle name="Comma 2 5 2 3 7 2 2" xfId="27337" xr:uid="{00000000-0005-0000-0000-0000C32E0000}"/>
    <cellStyle name="Comma 2 5 2 3 7 2 2 2" xfId="58161" xr:uid="{00000000-0005-0000-0000-0000C42E0000}"/>
    <cellStyle name="Comma 2 5 2 3 7 2 3" xfId="42751" xr:uid="{00000000-0005-0000-0000-0000C52E0000}"/>
    <cellStyle name="Comma 2 5 2 3 7 3" xfId="19528" xr:uid="{00000000-0005-0000-0000-0000C62E0000}"/>
    <cellStyle name="Comma 2 5 2 3 7 3 2" xfId="50352" xr:uid="{00000000-0005-0000-0000-0000C72E0000}"/>
    <cellStyle name="Comma 2 5 2 3 7 4" xfId="34942" xr:uid="{00000000-0005-0000-0000-0000C82E0000}"/>
    <cellStyle name="Comma 2 5 2 3 8" xfId="8123" xr:uid="{00000000-0005-0000-0000-0000C92E0000}"/>
    <cellStyle name="Comma 2 5 2 3 8 2" xfId="23534" xr:uid="{00000000-0005-0000-0000-0000CA2E0000}"/>
    <cellStyle name="Comma 2 5 2 3 8 2 2" xfId="54358" xr:uid="{00000000-0005-0000-0000-0000CB2E0000}"/>
    <cellStyle name="Comma 2 5 2 3 8 3" xfId="38948" xr:uid="{00000000-0005-0000-0000-0000CC2E0000}"/>
    <cellStyle name="Comma 2 5 2 3 9" xfId="7914" xr:uid="{00000000-0005-0000-0000-0000CD2E0000}"/>
    <cellStyle name="Comma 2 5 2 3 9 2" xfId="23325" xr:uid="{00000000-0005-0000-0000-0000CE2E0000}"/>
    <cellStyle name="Comma 2 5 2 3 9 2 2" xfId="54149" xr:uid="{00000000-0005-0000-0000-0000CF2E0000}"/>
    <cellStyle name="Comma 2 5 2 3 9 3" xfId="38739" xr:uid="{00000000-0005-0000-0000-0000D02E0000}"/>
    <cellStyle name="Comma 2 5 2 4" xfId="232" xr:uid="{00000000-0005-0000-0000-0000D12E0000}"/>
    <cellStyle name="Comma 2 5 2 4 10" xfId="15645" xr:uid="{00000000-0005-0000-0000-0000D22E0000}"/>
    <cellStyle name="Comma 2 5 2 4 10 2" xfId="46469" xr:uid="{00000000-0005-0000-0000-0000D32E0000}"/>
    <cellStyle name="Comma 2 5 2 4 11" xfId="31059" xr:uid="{00000000-0005-0000-0000-0000D42E0000}"/>
    <cellStyle name="Comma 2 5 2 4 2" xfId="655" xr:uid="{00000000-0005-0000-0000-0000D52E0000}"/>
    <cellStyle name="Comma 2 5 2 4 2 2" xfId="1288" xr:uid="{00000000-0005-0000-0000-0000D62E0000}"/>
    <cellStyle name="Comma 2 5 2 4 2 2 2" xfId="3187" xr:uid="{00000000-0005-0000-0000-0000D72E0000}"/>
    <cellStyle name="Comma 2 5 2 4 2 2 2 2" xfId="6990" xr:uid="{00000000-0005-0000-0000-0000D82E0000}"/>
    <cellStyle name="Comma 2 5 2 4 2 2 2 2 2" xfId="14800" xr:uid="{00000000-0005-0000-0000-0000D92E0000}"/>
    <cellStyle name="Comma 2 5 2 4 2 2 2 2 2 2" xfId="30211" xr:uid="{00000000-0005-0000-0000-0000DA2E0000}"/>
    <cellStyle name="Comma 2 5 2 4 2 2 2 2 2 2 2" xfId="61035" xr:uid="{00000000-0005-0000-0000-0000DB2E0000}"/>
    <cellStyle name="Comma 2 5 2 4 2 2 2 2 2 3" xfId="45625" xr:uid="{00000000-0005-0000-0000-0000DC2E0000}"/>
    <cellStyle name="Comma 2 5 2 4 2 2 2 2 3" xfId="22402" xr:uid="{00000000-0005-0000-0000-0000DD2E0000}"/>
    <cellStyle name="Comma 2 5 2 4 2 2 2 2 3 2" xfId="53226" xr:uid="{00000000-0005-0000-0000-0000DE2E0000}"/>
    <cellStyle name="Comma 2 5 2 4 2 2 2 2 4" xfId="37816" xr:uid="{00000000-0005-0000-0000-0000DF2E0000}"/>
    <cellStyle name="Comma 2 5 2 4 2 2 2 3" xfId="10997" xr:uid="{00000000-0005-0000-0000-0000E02E0000}"/>
    <cellStyle name="Comma 2 5 2 4 2 2 2 3 2" xfId="26408" xr:uid="{00000000-0005-0000-0000-0000E12E0000}"/>
    <cellStyle name="Comma 2 5 2 4 2 2 2 3 2 2" xfId="57232" xr:uid="{00000000-0005-0000-0000-0000E22E0000}"/>
    <cellStyle name="Comma 2 5 2 4 2 2 2 3 3" xfId="41822" xr:uid="{00000000-0005-0000-0000-0000E32E0000}"/>
    <cellStyle name="Comma 2 5 2 4 2 2 2 4" xfId="18599" xr:uid="{00000000-0005-0000-0000-0000E42E0000}"/>
    <cellStyle name="Comma 2 5 2 4 2 2 2 4 2" xfId="49423" xr:uid="{00000000-0005-0000-0000-0000E52E0000}"/>
    <cellStyle name="Comma 2 5 2 4 2 2 2 5" xfId="34013" xr:uid="{00000000-0005-0000-0000-0000E62E0000}"/>
    <cellStyle name="Comma 2 5 2 4 2 2 3" xfId="5091" xr:uid="{00000000-0005-0000-0000-0000E72E0000}"/>
    <cellStyle name="Comma 2 5 2 4 2 2 3 2" xfId="12901" xr:uid="{00000000-0005-0000-0000-0000E82E0000}"/>
    <cellStyle name="Comma 2 5 2 4 2 2 3 2 2" xfId="28312" xr:uid="{00000000-0005-0000-0000-0000E92E0000}"/>
    <cellStyle name="Comma 2 5 2 4 2 2 3 2 2 2" xfId="59136" xr:uid="{00000000-0005-0000-0000-0000EA2E0000}"/>
    <cellStyle name="Comma 2 5 2 4 2 2 3 2 3" xfId="43726" xr:uid="{00000000-0005-0000-0000-0000EB2E0000}"/>
    <cellStyle name="Comma 2 5 2 4 2 2 3 3" xfId="20503" xr:uid="{00000000-0005-0000-0000-0000EC2E0000}"/>
    <cellStyle name="Comma 2 5 2 4 2 2 3 3 2" xfId="51327" xr:uid="{00000000-0005-0000-0000-0000ED2E0000}"/>
    <cellStyle name="Comma 2 5 2 4 2 2 3 4" xfId="35917" xr:uid="{00000000-0005-0000-0000-0000EE2E0000}"/>
    <cellStyle name="Comma 2 5 2 4 2 2 4" xfId="9098" xr:uid="{00000000-0005-0000-0000-0000EF2E0000}"/>
    <cellStyle name="Comma 2 5 2 4 2 2 4 2" xfId="24509" xr:uid="{00000000-0005-0000-0000-0000F02E0000}"/>
    <cellStyle name="Comma 2 5 2 4 2 2 4 2 2" xfId="55333" xr:uid="{00000000-0005-0000-0000-0000F12E0000}"/>
    <cellStyle name="Comma 2 5 2 4 2 2 4 3" xfId="39923" xr:uid="{00000000-0005-0000-0000-0000F22E0000}"/>
    <cellStyle name="Comma 2 5 2 4 2 2 5" xfId="16700" xr:uid="{00000000-0005-0000-0000-0000F32E0000}"/>
    <cellStyle name="Comma 2 5 2 4 2 2 5 2" xfId="47524" xr:uid="{00000000-0005-0000-0000-0000F42E0000}"/>
    <cellStyle name="Comma 2 5 2 4 2 2 6" xfId="32114" xr:uid="{00000000-0005-0000-0000-0000F52E0000}"/>
    <cellStyle name="Comma 2 5 2 4 2 3" xfId="1921" xr:uid="{00000000-0005-0000-0000-0000F62E0000}"/>
    <cellStyle name="Comma 2 5 2 4 2 3 2" xfId="3820" xr:uid="{00000000-0005-0000-0000-0000F72E0000}"/>
    <cellStyle name="Comma 2 5 2 4 2 3 2 2" xfId="7623" xr:uid="{00000000-0005-0000-0000-0000F82E0000}"/>
    <cellStyle name="Comma 2 5 2 4 2 3 2 2 2" xfId="15433" xr:uid="{00000000-0005-0000-0000-0000F92E0000}"/>
    <cellStyle name="Comma 2 5 2 4 2 3 2 2 2 2" xfId="30844" xr:uid="{00000000-0005-0000-0000-0000FA2E0000}"/>
    <cellStyle name="Comma 2 5 2 4 2 3 2 2 2 2 2" xfId="61668" xr:uid="{00000000-0005-0000-0000-0000FB2E0000}"/>
    <cellStyle name="Comma 2 5 2 4 2 3 2 2 2 3" xfId="46258" xr:uid="{00000000-0005-0000-0000-0000FC2E0000}"/>
    <cellStyle name="Comma 2 5 2 4 2 3 2 2 3" xfId="23035" xr:uid="{00000000-0005-0000-0000-0000FD2E0000}"/>
    <cellStyle name="Comma 2 5 2 4 2 3 2 2 3 2" xfId="53859" xr:uid="{00000000-0005-0000-0000-0000FE2E0000}"/>
    <cellStyle name="Comma 2 5 2 4 2 3 2 2 4" xfId="38449" xr:uid="{00000000-0005-0000-0000-0000FF2E0000}"/>
    <cellStyle name="Comma 2 5 2 4 2 3 2 3" xfId="11630" xr:uid="{00000000-0005-0000-0000-0000002F0000}"/>
    <cellStyle name="Comma 2 5 2 4 2 3 2 3 2" xfId="27041" xr:uid="{00000000-0005-0000-0000-0000012F0000}"/>
    <cellStyle name="Comma 2 5 2 4 2 3 2 3 2 2" xfId="57865" xr:uid="{00000000-0005-0000-0000-0000022F0000}"/>
    <cellStyle name="Comma 2 5 2 4 2 3 2 3 3" xfId="42455" xr:uid="{00000000-0005-0000-0000-0000032F0000}"/>
    <cellStyle name="Comma 2 5 2 4 2 3 2 4" xfId="19232" xr:uid="{00000000-0005-0000-0000-0000042F0000}"/>
    <cellStyle name="Comma 2 5 2 4 2 3 2 4 2" xfId="50056" xr:uid="{00000000-0005-0000-0000-0000052F0000}"/>
    <cellStyle name="Comma 2 5 2 4 2 3 2 5" xfId="34646" xr:uid="{00000000-0005-0000-0000-0000062F0000}"/>
    <cellStyle name="Comma 2 5 2 4 2 3 3" xfId="5724" xr:uid="{00000000-0005-0000-0000-0000072F0000}"/>
    <cellStyle name="Comma 2 5 2 4 2 3 3 2" xfId="13534" xr:uid="{00000000-0005-0000-0000-0000082F0000}"/>
    <cellStyle name="Comma 2 5 2 4 2 3 3 2 2" xfId="28945" xr:uid="{00000000-0005-0000-0000-0000092F0000}"/>
    <cellStyle name="Comma 2 5 2 4 2 3 3 2 2 2" xfId="59769" xr:uid="{00000000-0005-0000-0000-00000A2F0000}"/>
    <cellStyle name="Comma 2 5 2 4 2 3 3 2 3" xfId="44359" xr:uid="{00000000-0005-0000-0000-00000B2F0000}"/>
    <cellStyle name="Comma 2 5 2 4 2 3 3 3" xfId="21136" xr:uid="{00000000-0005-0000-0000-00000C2F0000}"/>
    <cellStyle name="Comma 2 5 2 4 2 3 3 3 2" xfId="51960" xr:uid="{00000000-0005-0000-0000-00000D2F0000}"/>
    <cellStyle name="Comma 2 5 2 4 2 3 3 4" xfId="36550" xr:uid="{00000000-0005-0000-0000-00000E2F0000}"/>
    <cellStyle name="Comma 2 5 2 4 2 3 4" xfId="9731" xr:uid="{00000000-0005-0000-0000-00000F2F0000}"/>
    <cellStyle name="Comma 2 5 2 4 2 3 4 2" xfId="25142" xr:uid="{00000000-0005-0000-0000-0000102F0000}"/>
    <cellStyle name="Comma 2 5 2 4 2 3 4 2 2" xfId="55966" xr:uid="{00000000-0005-0000-0000-0000112F0000}"/>
    <cellStyle name="Comma 2 5 2 4 2 3 4 3" xfId="40556" xr:uid="{00000000-0005-0000-0000-0000122F0000}"/>
    <cellStyle name="Comma 2 5 2 4 2 3 5" xfId="17333" xr:uid="{00000000-0005-0000-0000-0000132F0000}"/>
    <cellStyle name="Comma 2 5 2 4 2 3 5 2" xfId="48157" xr:uid="{00000000-0005-0000-0000-0000142F0000}"/>
    <cellStyle name="Comma 2 5 2 4 2 3 6" xfId="32747" xr:uid="{00000000-0005-0000-0000-0000152F0000}"/>
    <cellStyle name="Comma 2 5 2 4 2 4" xfId="2554" xr:uid="{00000000-0005-0000-0000-0000162F0000}"/>
    <cellStyle name="Comma 2 5 2 4 2 4 2" xfId="6357" xr:uid="{00000000-0005-0000-0000-0000172F0000}"/>
    <cellStyle name="Comma 2 5 2 4 2 4 2 2" xfId="14167" xr:uid="{00000000-0005-0000-0000-0000182F0000}"/>
    <cellStyle name="Comma 2 5 2 4 2 4 2 2 2" xfId="29578" xr:uid="{00000000-0005-0000-0000-0000192F0000}"/>
    <cellStyle name="Comma 2 5 2 4 2 4 2 2 2 2" xfId="60402" xr:uid="{00000000-0005-0000-0000-00001A2F0000}"/>
    <cellStyle name="Comma 2 5 2 4 2 4 2 2 3" xfId="44992" xr:uid="{00000000-0005-0000-0000-00001B2F0000}"/>
    <cellStyle name="Comma 2 5 2 4 2 4 2 3" xfId="21769" xr:uid="{00000000-0005-0000-0000-00001C2F0000}"/>
    <cellStyle name="Comma 2 5 2 4 2 4 2 3 2" xfId="52593" xr:uid="{00000000-0005-0000-0000-00001D2F0000}"/>
    <cellStyle name="Comma 2 5 2 4 2 4 2 4" xfId="37183" xr:uid="{00000000-0005-0000-0000-00001E2F0000}"/>
    <cellStyle name="Comma 2 5 2 4 2 4 3" xfId="10364" xr:uid="{00000000-0005-0000-0000-00001F2F0000}"/>
    <cellStyle name="Comma 2 5 2 4 2 4 3 2" xfId="25775" xr:uid="{00000000-0005-0000-0000-0000202F0000}"/>
    <cellStyle name="Comma 2 5 2 4 2 4 3 2 2" xfId="56599" xr:uid="{00000000-0005-0000-0000-0000212F0000}"/>
    <cellStyle name="Comma 2 5 2 4 2 4 3 3" xfId="41189" xr:uid="{00000000-0005-0000-0000-0000222F0000}"/>
    <cellStyle name="Comma 2 5 2 4 2 4 4" xfId="17966" xr:uid="{00000000-0005-0000-0000-0000232F0000}"/>
    <cellStyle name="Comma 2 5 2 4 2 4 4 2" xfId="48790" xr:uid="{00000000-0005-0000-0000-0000242F0000}"/>
    <cellStyle name="Comma 2 5 2 4 2 4 5" xfId="33380" xr:uid="{00000000-0005-0000-0000-0000252F0000}"/>
    <cellStyle name="Comma 2 5 2 4 2 5" xfId="4458" xr:uid="{00000000-0005-0000-0000-0000262F0000}"/>
    <cellStyle name="Comma 2 5 2 4 2 5 2" xfId="12268" xr:uid="{00000000-0005-0000-0000-0000272F0000}"/>
    <cellStyle name="Comma 2 5 2 4 2 5 2 2" xfId="27679" xr:uid="{00000000-0005-0000-0000-0000282F0000}"/>
    <cellStyle name="Comma 2 5 2 4 2 5 2 2 2" xfId="58503" xr:uid="{00000000-0005-0000-0000-0000292F0000}"/>
    <cellStyle name="Comma 2 5 2 4 2 5 2 3" xfId="43093" xr:uid="{00000000-0005-0000-0000-00002A2F0000}"/>
    <cellStyle name="Comma 2 5 2 4 2 5 3" xfId="19870" xr:uid="{00000000-0005-0000-0000-00002B2F0000}"/>
    <cellStyle name="Comma 2 5 2 4 2 5 3 2" xfId="50694" xr:uid="{00000000-0005-0000-0000-00002C2F0000}"/>
    <cellStyle name="Comma 2 5 2 4 2 5 4" xfId="35284" xr:uid="{00000000-0005-0000-0000-00002D2F0000}"/>
    <cellStyle name="Comma 2 5 2 4 2 6" xfId="8465" xr:uid="{00000000-0005-0000-0000-00002E2F0000}"/>
    <cellStyle name="Comma 2 5 2 4 2 6 2" xfId="23876" xr:uid="{00000000-0005-0000-0000-00002F2F0000}"/>
    <cellStyle name="Comma 2 5 2 4 2 6 2 2" xfId="54700" xr:uid="{00000000-0005-0000-0000-0000302F0000}"/>
    <cellStyle name="Comma 2 5 2 4 2 6 3" xfId="39290" xr:uid="{00000000-0005-0000-0000-0000312F0000}"/>
    <cellStyle name="Comma 2 5 2 4 2 7" xfId="16067" xr:uid="{00000000-0005-0000-0000-0000322F0000}"/>
    <cellStyle name="Comma 2 5 2 4 2 7 2" xfId="46891" xr:uid="{00000000-0005-0000-0000-0000332F0000}"/>
    <cellStyle name="Comma 2 5 2 4 2 8" xfId="31481" xr:uid="{00000000-0005-0000-0000-0000342F0000}"/>
    <cellStyle name="Comma 2 5 2 4 3" xfId="446" xr:uid="{00000000-0005-0000-0000-0000352F0000}"/>
    <cellStyle name="Comma 2 5 2 4 3 2" xfId="1079" xr:uid="{00000000-0005-0000-0000-0000362F0000}"/>
    <cellStyle name="Comma 2 5 2 4 3 2 2" xfId="2978" xr:uid="{00000000-0005-0000-0000-0000372F0000}"/>
    <cellStyle name="Comma 2 5 2 4 3 2 2 2" xfId="6781" xr:uid="{00000000-0005-0000-0000-0000382F0000}"/>
    <cellStyle name="Comma 2 5 2 4 3 2 2 2 2" xfId="14591" xr:uid="{00000000-0005-0000-0000-0000392F0000}"/>
    <cellStyle name="Comma 2 5 2 4 3 2 2 2 2 2" xfId="30002" xr:uid="{00000000-0005-0000-0000-00003A2F0000}"/>
    <cellStyle name="Comma 2 5 2 4 3 2 2 2 2 2 2" xfId="60826" xr:uid="{00000000-0005-0000-0000-00003B2F0000}"/>
    <cellStyle name="Comma 2 5 2 4 3 2 2 2 2 3" xfId="45416" xr:uid="{00000000-0005-0000-0000-00003C2F0000}"/>
    <cellStyle name="Comma 2 5 2 4 3 2 2 2 3" xfId="22193" xr:uid="{00000000-0005-0000-0000-00003D2F0000}"/>
    <cellStyle name="Comma 2 5 2 4 3 2 2 2 3 2" xfId="53017" xr:uid="{00000000-0005-0000-0000-00003E2F0000}"/>
    <cellStyle name="Comma 2 5 2 4 3 2 2 2 4" xfId="37607" xr:uid="{00000000-0005-0000-0000-00003F2F0000}"/>
    <cellStyle name="Comma 2 5 2 4 3 2 2 3" xfId="10788" xr:uid="{00000000-0005-0000-0000-0000402F0000}"/>
    <cellStyle name="Comma 2 5 2 4 3 2 2 3 2" xfId="26199" xr:uid="{00000000-0005-0000-0000-0000412F0000}"/>
    <cellStyle name="Comma 2 5 2 4 3 2 2 3 2 2" xfId="57023" xr:uid="{00000000-0005-0000-0000-0000422F0000}"/>
    <cellStyle name="Comma 2 5 2 4 3 2 2 3 3" xfId="41613" xr:uid="{00000000-0005-0000-0000-0000432F0000}"/>
    <cellStyle name="Comma 2 5 2 4 3 2 2 4" xfId="18390" xr:uid="{00000000-0005-0000-0000-0000442F0000}"/>
    <cellStyle name="Comma 2 5 2 4 3 2 2 4 2" xfId="49214" xr:uid="{00000000-0005-0000-0000-0000452F0000}"/>
    <cellStyle name="Comma 2 5 2 4 3 2 2 5" xfId="33804" xr:uid="{00000000-0005-0000-0000-0000462F0000}"/>
    <cellStyle name="Comma 2 5 2 4 3 2 3" xfId="4882" xr:uid="{00000000-0005-0000-0000-0000472F0000}"/>
    <cellStyle name="Comma 2 5 2 4 3 2 3 2" xfId="12692" xr:uid="{00000000-0005-0000-0000-0000482F0000}"/>
    <cellStyle name="Comma 2 5 2 4 3 2 3 2 2" xfId="28103" xr:uid="{00000000-0005-0000-0000-0000492F0000}"/>
    <cellStyle name="Comma 2 5 2 4 3 2 3 2 2 2" xfId="58927" xr:uid="{00000000-0005-0000-0000-00004A2F0000}"/>
    <cellStyle name="Comma 2 5 2 4 3 2 3 2 3" xfId="43517" xr:uid="{00000000-0005-0000-0000-00004B2F0000}"/>
    <cellStyle name="Comma 2 5 2 4 3 2 3 3" xfId="20294" xr:uid="{00000000-0005-0000-0000-00004C2F0000}"/>
    <cellStyle name="Comma 2 5 2 4 3 2 3 3 2" xfId="51118" xr:uid="{00000000-0005-0000-0000-00004D2F0000}"/>
    <cellStyle name="Comma 2 5 2 4 3 2 3 4" xfId="35708" xr:uid="{00000000-0005-0000-0000-00004E2F0000}"/>
    <cellStyle name="Comma 2 5 2 4 3 2 4" xfId="8889" xr:uid="{00000000-0005-0000-0000-00004F2F0000}"/>
    <cellStyle name="Comma 2 5 2 4 3 2 4 2" xfId="24300" xr:uid="{00000000-0005-0000-0000-0000502F0000}"/>
    <cellStyle name="Comma 2 5 2 4 3 2 4 2 2" xfId="55124" xr:uid="{00000000-0005-0000-0000-0000512F0000}"/>
    <cellStyle name="Comma 2 5 2 4 3 2 4 3" xfId="39714" xr:uid="{00000000-0005-0000-0000-0000522F0000}"/>
    <cellStyle name="Comma 2 5 2 4 3 2 5" xfId="16491" xr:uid="{00000000-0005-0000-0000-0000532F0000}"/>
    <cellStyle name="Comma 2 5 2 4 3 2 5 2" xfId="47315" xr:uid="{00000000-0005-0000-0000-0000542F0000}"/>
    <cellStyle name="Comma 2 5 2 4 3 2 6" xfId="31905" xr:uid="{00000000-0005-0000-0000-0000552F0000}"/>
    <cellStyle name="Comma 2 5 2 4 3 3" xfId="1712" xr:uid="{00000000-0005-0000-0000-0000562F0000}"/>
    <cellStyle name="Comma 2 5 2 4 3 3 2" xfId="3611" xr:uid="{00000000-0005-0000-0000-0000572F0000}"/>
    <cellStyle name="Comma 2 5 2 4 3 3 2 2" xfId="7414" xr:uid="{00000000-0005-0000-0000-0000582F0000}"/>
    <cellStyle name="Comma 2 5 2 4 3 3 2 2 2" xfId="15224" xr:uid="{00000000-0005-0000-0000-0000592F0000}"/>
    <cellStyle name="Comma 2 5 2 4 3 3 2 2 2 2" xfId="30635" xr:uid="{00000000-0005-0000-0000-00005A2F0000}"/>
    <cellStyle name="Comma 2 5 2 4 3 3 2 2 2 2 2" xfId="61459" xr:uid="{00000000-0005-0000-0000-00005B2F0000}"/>
    <cellStyle name="Comma 2 5 2 4 3 3 2 2 2 3" xfId="46049" xr:uid="{00000000-0005-0000-0000-00005C2F0000}"/>
    <cellStyle name="Comma 2 5 2 4 3 3 2 2 3" xfId="22826" xr:uid="{00000000-0005-0000-0000-00005D2F0000}"/>
    <cellStyle name="Comma 2 5 2 4 3 3 2 2 3 2" xfId="53650" xr:uid="{00000000-0005-0000-0000-00005E2F0000}"/>
    <cellStyle name="Comma 2 5 2 4 3 3 2 2 4" xfId="38240" xr:uid="{00000000-0005-0000-0000-00005F2F0000}"/>
    <cellStyle name="Comma 2 5 2 4 3 3 2 3" xfId="11421" xr:uid="{00000000-0005-0000-0000-0000602F0000}"/>
    <cellStyle name="Comma 2 5 2 4 3 3 2 3 2" xfId="26832" xr:uid="{00000000-0005-0000-0000-0000612F0000}"/>
    <cellStyle name="Comma 2 5 2 4 3 3 2 3 2 2" xfId="57656" xr:uid="{00000000-0005-0000-0000-0000622F0000}"/>
    <cellStyle name="Comma 2 5 2 4 3 3 2 3 3" xfId="42246" xr:uid="{00000000-0005-0000-0000-0000632F0000}"/>
    <cellStyle name="Comma 2 5 2 4 3 3 2 4" xfId="19023" xr:uid="{00000000-0005-0000-0000-0000642F0000}"/>
    <cellStyle name="Comma 2 5 2 4 3 3 2 4 2" xfId="49847" xr:uid="{00000000-0005-0000-0000-0000652F0000}"/>
    <cellStyle name="Comma 2 5 2 4 3 3 2 5" xfId="34437" xr:uid="{00000000-0005-0000-0000-0000662F0000}"/>
    <cellStyle name="Comma 2 5 2 4 3 3 3" xfId="5515" xr:uid="{00000000-0005-0000-0000-0000672F0000}"/>
    <cellStyle name="Comma 2 5 2 4 3 3 3 2" xfId="13325" xr:uid="{00000000-0005-0000-0000-0000682F0000}"/>
    <cellStyle name="Comma 2 5 2 4 3 3 3 2 2" xfId="28736" xr:uid="{00000000-0005-0000-0000-0000692F0000}"/>
    <cellStyle name="Comma 2 5 2 4 3 3 3 2 2 2" xfId="59560" xr:uid="{00000000-0005-0000-0000-00006A2F0000}"/>
    <cellStyle name="Comma 2 5 2 4 3 3 3 2 3" xfId="44150" xr:uid="{00000000-0005-0000-0000-00006B2F0000}"/>
    <cellStyle name="Comma 2 5 2 4 3 3 3 3" xfId="20927" xr:uid="{00000000-0005-0000-0000-00006C2F0000}"/>
    <cellStyle name="Comma 2 5 2 4 3 3 3 3 2" xfId="51751" xr:uid="{00000000-0005-0000-0000-00006D2F0000}"/>
    <cellStyle name="Comma 2 5 2 4 3 3 3 4" xfId="36341" xr:uid="{00000000-0005-0000-0000-00006E2F0000}"/>
    <cellStyle name="Comma 2 5 2 4 3 3 4" xfId="9522" xr:uid="{00000000-0005-0000-0000-00006F2F0000}"/>
    <cellStyle name="Comma 2 5 2 4 3 3 4 2" xfId="24933" xr:uid="{00000000-0005-0000-0000-0000702F0000}"/>
    <cellStyle name="Comma 2 5 2 4 3 3 4 2 2" xfId="55757" xr:uid="{00000000-0005-0000-0000-0000712F0000}"/>
    <cellStyle name="Comma 2 5 2 4 3 3 4 3" xfId="40347" xr:uid="{00000000-0005-0000-0000-0000722F0000}"/>
    <cellStyle name="Comma 2 5 2 4 3 3 5" xfId="17124" xr:uid="{00000000-0005-0000-0000-0000732F0000}"/>
    <cellStyle name="Comma 2 5 2 4 3 3 5 2" xfId="47948" xr:uid="{00000000-0005-0000-0000-0000742F0000}"/>
    <cellStyle name="Comma 2 5 2 4 3 3 6" xfId="32538" xr:uid="{00000000-0005-0000-0000-0000752F0000}"/>
    <cellStyle name="Comma 2 5 2 4 3 4" xfId="2345" xr:uid="{00000000-0005-0000-0000-0000762F0000}"/>
    <cellStyle name="Comma 2 5 2 4 3 4 2" xfId="6148" xr:uid="{00000000-0005-0000-0000-0000772F0000}"/>
    <cellStyle name="Comma 2 5 2 4 3 4 2 2" xfId="13958" xr:uid="{00000000-0005-0000-0000-0000782F0000}"/>
    <cellStyle name="Comma 2 5 2 4 3 4 2 2 2" xfId="29369" xr:uid="{00000000-0005-0000-0000-0000792F0000}"/>
    <cellStyle name="Comma 2 5 2 4 3 4 2 2 2 2" xfId="60193" xr:uid="{00000000-0005-0000-0000-00007A2F0000}"/>
    <cellStyle name="Comma 2 5 2 4 3 4 2 2 3" xfId="44783" xr:uid="{00000000-0005-0000-0000-00007B2F0000}"/>
    <cellStyle name="Comma 2 5 2 4 3 4 2 3" xfId="21560" xr:uid="{00000000-0005-0000-0000-00007C2F0000}"/>
    <cellStyle name="Comma 2 5 2 4 3 4 2 3 2" xfId="52384" xr:uid="{00000000-0005-0000-0000-00007D2F0000}"/>
    <cellStyle name="Comma 2 5 2 4 3 4 2 4" xfId="36974" xr:uid="{00000000-0005-0000-0000-00007E2F0000}"/>
    <cellStyle name="Comma 2 5 2 4 3 4 3" xfId="10155" xr:uid="{00000000-0005-0000-0000-00007F2F0000}"/>
    <cellStyle name="Comma 2 5 2 4 3 4 3 2" xfId="25566" xr:uid="{00000000-0005-0000-0000-0000802F0000}"/>
    <cellStyle name="Comma 2 5 2 4 3 4 3 2 2" xfId="56390" xr:uid="{00000000-0005-0000-0000-0000812F0000}"/>
    <cellStyle name="Comma 2 5 2 4 3 4 3 3" xfId="40980" xr:uid="{00000000-0005-0000-0000-0000822F0000}"/>
    <cellStyle name="Comma 2 5 2 4 3 4 4" xfId="17757" xr:uid="{00000000-0005-0000-0000-0000832F0000}"/>
    <cellStyle name="Comma 2 5 2 4 3 4 4 2" xfId="48581" xr:uid="{00000000-0005-0000-0000-0000842F0000}"/>
    <cellStyle name="Comma 2 5 2 4 3 4 5" xfId="33171" xr:uid="{00000000-0005-0000-0000-0000852F0000}"/>
    <cellStyle name="Comma 2 5 2 4 3 5" xfId="4249" xr:uid="{00000000-0005-0000-0000-0000862F0000}"/>
    <cellStyle name="Comma 2 5 2 4 3 5 2" xfId="12059" xr:uid="{00000000-0005-0000-0000-0000872F0000}"/>
    <cellStyle name="Comma 2 5 2 4 3 5 2 2" xfId="27470" xr:uid="{00000000-0005-0000-0000-0000882F0000}"/>
    <cellStyle name="Comma 2 5 2 4 3 5 2 2 2" xfId="58294" xr:uid="{00000000-0005-0000-0000-0000892F0000}"/>
    <cellStyle name="Comma 2 5 2 4 3 5 2 3" xfId="42884" xr:uid="{00000000-0005-0000-0000-00008A2F0000}"/>
    <cellStyle name="Comma 2 5 2 4 3 5 3" xfId="19661" xr:uid="{00000000-0005-0000-0000-00008B2F0000}"/>
    <cellStyle name="Comma 2 5 2 4 3 5 3 2" xfId="50485" xr:uid="{00000000-0005-0000-0000-00008C2F0000}"/>
    <cellStyle name="Comma 2 5 2 4 3 5 4" xfId="35075" xr:uid="{00000000-0005-0000-0000-00008D2F0000}"/>
    <cellStyle name="Comma 2 5 2 4 3 6" xfId="8256" xr:uid="{00000000-0005-0000-0000-00008E2F0000}"/>
    <cellStyle name="Comma 2 5 2 4 3 6 2" xfId="23667" xr:uid="{00000000-0005-0000-0000-00008F2F0000}"/>
    <cellStyle name="Comma 2 5 2 4 3 6 2 2" xfId="54491" xr:uid="{00000000-0005-0000-0000-0000902F0000}"/>
    <cellStyle name="Comma 2 5 2 4 3 6 3" xfId="39081" xr:uid="{00000000-0005-0000-0000-0000912F0000}"/>
    <cellStyle name="Comma 2 5 2 4 3 7" xfId="15858" xr:uid="{00000000-0005-0000-0000-0000922F0000}"/>
    <cellStyle name="Comma 2 5 2 4 3 7 2" xfId="46682" xr:uid="{00000000-0005-0000-0000-0000932F0000}"/>
    <cellStyle name="Comma 2 5 2 4 3 8" xfId="31272" xr:uid="{00000000-0005-0000-0000-0000942F0000}"/>
    <cellStyle name="Comma 2 5 2 4 4" xfId="866" xr:uid="{00000000-0005-0000-0000-0000952F0000}"/>
    <cellStyle name="Comma 2 5 2 4 4 2" xfId="2765" xr:uid="{00000000-0005-0000-0000-0000962F0000}"/>
    <cellStyle name="Comma 2 5 2 4 4 2 2" xfId="6568" xr:uid="{00000000-0005-0000-0000-0000972F0000}"/>
    <cellStyle name="Comma 2 5 2 4 4 2 2 2" xfId="14378" xr:uid="{00000000-0005-0000-0000-0000982F0000}"/>
    <cellStyle name="Comma 2 5 2 4 4 2 2 2 2" xfId="29789" xr:uid="{00000000-0005-0000-0000-0000992F0000}"/>
    <cellStyle name="Comma 2 5 2 4 4 2 2 2 2 2" xfId="60613" xr:uid="{00000000-0005-0000-0000-00009A2F0000}"/>
    <cellStyle name="Comma 2 5 2 4 4 2 2 2 3" xfId="45203" xr:uid="{00000000-0005-0000-0000-00009B2F0000}"/>
    <cellStyle name="Comma 2 5 2 4 4 2 2 3" xfId="21980" xr:uid="{00000000-0005-0000-0000-00009C2F0000}"/>
    <cellStyle name="Comma 2 5 2 4 4 2 2 3 2" xfId="52804" xr:uid="{00000000-0005-0000-0000-00009D2F0000}"/>
    <cellStyle name="Comma 2 5 2 4 4 2 2 4" xfId="37394" xr:uid="{00000000-0005-0000-0000-00009E2F0000}"/>
    <cellStyle name="Comma 2 5 2 4 4 2 3" xfId="10575" xr:uid="{00000000-0005-0000-0000-00009F2F0000}"/>
    <cellStyle name="Comma 2 5 2 4 4 2 3 2" xfId="25986" xr:uid="{00000000-0005-0000-0000-0000A02F0000}"/>
    <cellStyle name="Comma 2 5 2 4 4 2 3 2 2" xfId="56810" xr:uid="{00000000-0005-0000-0000-0000A12F0000}"/>
    <cellStyle name="Comma 2 5 2 4 4 2 3 3" xfId="41400" xr:uid="{00000000-0005-0000-0000-0000A22F0000}"/>
    <cellStyle name="Comma 2 5 2 4 4 2 4" xfId="18177" xr:uid="{00000000-0005-0000-0000-0000A32F0000}"/>
    <cellStyle name="Comma 2 5 2 4 4 2 4 2" xfId="49001" xr:uid="{00000000-0005-0000-0000-0000A42F0000}"/>
    <cellStyle name="Comma 2 5 2 4 4 2 5" xfId="33591" xr:uid="{00000000-0005-0000-0000-0000A52F0000}"/>
    <cellStyle name="Comma 2 5 2 4 4 3" xfId="4669" xr:uid="{00000000-0005-0000-0000-0000A62F0000}"/>
    <cellStyle name="Comma 2 5 2 4 4 3 2" xfId="12479" xr:uid="{00000000-0005-0000-0000-0000A72F0000}"/>
    <cellStyle name="Comma 2 5 2 4 4 3 2 2" xfId="27890" xr:uid="{00000000-0005-0000-0000-0000A82F0000}"/>
    <cellStyle name="Comma 2 5 2 4 4 3 2 2 2" xfId="58714" xr:uid="{00000000-0005-0000-0000-0000A92F0000}"/>
    <cellStyle name="Comma 2 5 2 4 4 3 2 3" xfId="43304" xr:uid="{00000000-0005-0000-0000-0000AA2F0000}"/>
    <cellStyle name="Comma 2 5 2 4 4 3 3" xfId="20081" xr:uid="{00000000-0005-0000-0000-0000AB2F0000}"/>
    <cellStyle name="Comma 2 5 2 4 4 3 3 2" xfId="50905" xr:uid="{00000000-0005-0000-0000-0000AC2F0000}"/>
    <cellStyle name="Comma 2 5 2 4 4 3 4" xfId="35495" xr:uid="{00000000-0005-0000-0000-0000AD2F0000}"/>
    <cellStyle name="Comma 2 5 2 4 4 4" xfId="8676" xr:uid="{00000000-0005-0000-0000-0000AE2F0000}"/>
    <cellStyle name="Comma 2 5 2 4 4 4 2" xfId="24087" xr:uid="{00000000-0005-0000-0000-0000AF2F0000}"/>
    <cellStyle name="Comma 2 5 2 4 4 4 2 2" xfId="54911" xr:uid="{00000000-0005-0000-0000-0000B02F0000}"/>
    <cellStyle name="Comma 2 5 2 4 4 4 3" xfId="39501" xr:uid="{00000000-0005-0000-0000-0000B12F0000}"/>
    <cellStyle name="Comma 2 5 2 4 4 5" xfId="16278" xr:uid="{00000000-0005-0000-0000-0000B22F0000}"/>
    <cellStyle name="Comma 2 5 2 4 4 5 2" xfId="47102" xr:uid="{00000000-0005-0000-0000-0000B32F0000}"/>
    <cellStyle name="Comma 2 5 2 4 4 6" xfId="31692" xr:uid="{00000000-0005-0000-0000-0000B42F0000}"/>
    <cellStyle name="Comma 2 5 2 4 5" xfId="1499" xr:uid="{00000000-0005-0000-0000-0000B52F0000}"/>
    <cellStyle name="Comma 2 5 2 4 5 2" xfId="3398" xr:uid="{00000000-0005-0000-0000-0000B62F0000}"/>
    <cellStyle name="Comma 2 5 2 4 5 2 2" xfId="7201" xr:uid="{00000000-0005-0000-0000-0000B72F0000}"/>
    <cellStyle name="Comma 2 5 2 4 5 2 2 2" xfId="15011" xr:uid="{00000000-0005-0000-0000-0000B82F0000}"/>
    <cellStyle name="Comma 2 5 2 4 5 2 2 2 2" xfId="30422" xr:uid="{00000000-0005-0000-0000-0000B92F0000}"/>
    <cellStyle name="Comma 2 5 2 4 5 2 2 2 2 2" xfId="61246" xr:uid="{00000000-0005-0000-0000-0000BA2F0000}"/>
    <cellStyle name="Comma 2 5 2 4 5 2 2 2 3" xfId="45836" xr:uid="{00000000-0005-0000-0000-0000BB2F0000}"/>
    <cellStyle name="Comma 2 5 2 4 5 2 2 3" xfId="22613" xr:uid="{00000000-0005-0000-0000-0000BC2F0000}"/>
    <cellStyle name="Comma 2 5 2 4 5 2 2 3 2" xfId="53437" xr:uid="{00000000-0005-0000-0000-0000BD2F0000}"/>
    <cellStyle name="Comma 2 5 2 4 5 2 2 4" xfId="38027" xr:uid="{00000000-0005-0000-0000-0000BE2F0000}"/>
    <cellStyle name="Comma 2 5 2 4 5 2 3" xfId="11208" xr:uid="{00000000-0005-0000-0000-0000BF2F0000}"/>
    <cellStyle name="Comma 2 5 2 4 5 2 3 2" xfId="26619" xr:uid="{00000000-0005-0000-0000-0000C02F0000}"/>
    <cellStyle name="Comma 2 5 2 4 5 2 3 2 2" xfId="57443" xr:uid="{00000000-0005-0000-0000-0000C12F0000}"/>
    <cellStyle name="Comma 2 5 2 4 5 2 3 3" xfId="42033" xr:uid="{00000000-0005-0000-0000-0000C22F0000}"/>
    <cellStyle name="Comma 2 5 2 4 5 2 4" xfId="18810" xr:uid="{00000000-0005-0000-0000-0000C32F0000}"/>
    <cellStyle name="Comma 2 5 2 4 5 2 4 2" xfId="49634" xr:uid="{00000000-0005-0000-0000-0000C42F0000}"/>
    <cellStyle name="Comma 2 5 2 4 5 2 5" xfId="34224" xr:uid="{00000000-0005-0000-0000-0000C52F0000}"/>
    <cellStyle name="Comma 2 5 2 4 5 3" xfId="5302" xr:uid="{00000000-0005-0000-0000-0000C62F0000}"/>
    <cellStyle name="Comma 2 5 2 4 5 3 2" xfId="13112" xr:uid="{00000000-0005-0000-0000-0000C72F0000}"/>
    <cellStyle name="Comma 2 5 2 4 5 3 2 2" xfId="28523" xr:uid="{00000000-0005-0000-0000-0000C82F0000}"/>
    <cellStyle name="Comma 2 5 2 4 5 3 2 2 2" xfId="59347" xr:uid="{00000000-0005-0000-0000-0000C92F0000}"/>
    <cellStyle name="Comma 2 5 2 4 5 3 2 3" xfId="43937" xr:uid="{00000000-0005-0000-0000-0000CA2F0000}"/>
    <cellStyle name="Comma 2 5 2 4 5 3 3" xfId="20714" xr:uid="{00000000-0005-0000-0000-0000CB2F0000}"/>
    <cellStyle name="Comma 2 5 2 4 5 3 3 2" xfId="51538" xr:uid="{00000000-0005-0000-0000-0000CC2F0000}"/>
    <cellStyle name="Comma 2 5 2 4 5 3 4" xfId="36128" xr:uid="{00000000-0005-0000-0000-0000CD2F0000}"/>
    <cellStyle name="Comma 2 5 2 4 5 4" xfId="9309" xr:uid="{00000000-0005-0000-0000-0000CE2F0000}"/>
    <cellStyle name="Comma 2 5 2 4 5 4 2" xfId="24720" xr:uid="{00000000-0005-0000-0000-0000CF2F0000}"/>
    <cellStyle name="Comma 2 5 2 4 5 4 2 2" xfId="55544" xr:uid="{00000000-0005-0000-0000-0000D02F0000}"/>
    <cellStyle name="Comma 2 5 2 4 5 4 3" xfId="40134" xr:uid="{00000000-0005-0000-0000-0000D12F0000}"/>
    <cellStyle name="Comma 2 5 2 4 5 5" xfId="16911" xr:uid="{00000000-0005-0000-0000-0000D22F0000}"/>
    <cellStyle name="Comma 2 5 2 4 5 5 2" xfId="47735" xr:uid="{00000000-0005-0000-0000-0000D32F0000}"/>
    <cellStyle name="Comma 2 5 2 4 5 6" xfId="32325" xr:uid="{00000000-0005-0000-0000-0000D42F0000}"/>
    <cellStyle name="Comma 2 5 2 4 6" xfId="2132" xr:uid="{00000000-0005-0000-0000-0000D52F0000}"/>
    <cellStyle name="Comma 2 5 2 4 6 2" xfId="5935" xr:uid="{00000000-0005-0000-0000-0000D62F0000}"/>
    <cellStyle name="Comma 2 5 2 4 6 2 2" xfId="13745" xr:uid="{00000000-0005-0000-0000-0000D72F0000}"/>
    <cellStyle name="Comma 2 5 2 4 6 2 2 2" xfId="29156" xr:uid="{00000000-0005-0000-0000-0000D82F0000}"/>
    <cellStyle name="Comma 2 5 2 4 6 2 2 2 2" xfId="59980" xr:uid="{00000000-0005-0000-0000-0000D92F0000}"/>
    <cellStyle name="Comma 2 5 2 4 6 2 2 3" xfId="44570" xr:uid="{00000000-0005-0000-0000-0000DA2F0000}"/>
    <cellStyle name="Comma 2 5 2 4 6 2 3" xfId="21347" xr:uid="{00000000-0005-0000-0000-0000DB2F0000}"/>
    <cellStyle name="Comma 2 5 2 4 6 2 3 2" xfId="52171" xr:uid="{00000000-0005-0000-0000-0000DC2F0000}"/>
    <cellStyle name="Comma 2 5 2 4 6 2 4" xfId="36761" xr:uid="{00000000-0005-0000-0000-0000DD2F0000}"/>
    <cellStyle name="Comma 2 5 2 4 6 3" xfId="9942" xr:uid="{00000000-0005-0000-0000-0000DE2F0000}"/>
    <cellStyle name="Comma 2 5 2 4 6 3 2" xfId="25353" xr:uid="{00000000-0005-0000-0000-0000DF2F0000}"/>
    <cellStyle name="Comma 2 5 2 4 6 3 2 2" xfId="56177" xr:uid="{00000000-0005-0000-0000-0000E02F0000}"/>
    <cellStyle name="Comma 2 5 2 4 6 3 3" xfId="40767" xr:uid="{00000000-0005-0000-0000-0000E12F0000}"/>
    <cellStyle name="Comma 2 5 2 4 6 4" xfId="17544" xr:uid="{00000000-0005-0000-0000-0000E22F0000}"/>
    <cellStyle name="Comma 2 5 2 4 6 4 2" xfId="48368" xr:uid="{00000000-0005-0000-0000-0000E32F0000}"/>
    <cellStyle name="Comma 2 5 2 4 6 5" xfId="32958" xr:uid="{00000000-0005-0000-0000-0000E42F0000}"/>
    <cellStyle name="Comma 2 5 2 4 7" xfId="4036" xr:uid="{00000000-0005-0000-0000-0000E52F0000}"/>
    <cellStyle name="Comma 2 5 2 4 7 2" xfId="11846" xr:uid="{00000000-0005-0000-0000-0000E62F0000}"/>
    <cellStyle name="Comma 2 5 2 4 7 2 2" xfId="27257" xr:uid="{00000000-0005-0000-0000-0000E72F0000}"/>
    <cellStyle name="Comma 2 5 2 4 7 2 2 2" xfId="58081" xr:uid="{00000000-0005-0000-0000-0000E82F0000}"/>
    <cellStyle name="Comma 2 5 2 4 7 2 3" xfId="42671" xr:uid="{00000000-0005-0000-0000-0000E92F0000}"/>
    <cellStyle name="Comma 2 5 2 4 7 3" xfId="19448" xr:uid="{00000000-0005-0000-0000-0000EA2F0000}"/>
    <cellStyle name="Comma 2 5 2 4 7 3 2" xfId="50272" xr:uid="{00000000-0005-0000-0000-0000EB2F0000}"/>
    <cellStyle name="Comma 2 5 2 4 7 4" xfId="34862" xr:uid="{00000000-0005-0000-0000-0000EC2F0000}"/>
    <cellStyle name="Comma 2 5 2 4 8" xfId="8043" xr:uid="{00000000-0005-0000-0000-0000ED2F0000}"/>
    <cellStyle name="Comma 2 5 2 4 8 2" xfId="23454" xr:uid="{00000000-0005-0000-0000-0000EE2F0000}"/>
    <cellStyle name="Comma 2 5 2 4 8 2 2" xfId="54278" xr:uid="{00000000-0005-0000-0000-0000EF2F0000}"/>
    <cellStyle name="Comma 2 5 2 4 8 3" xfId="38868" xr:uid="{00000000-0005-0000-0000-0000F02F0000}"/>
    <cellStyle name="Comma 2 5 2 4 9" xfId="7834" xr:uid="{00000000-0005-0000-0000-0000F12F0000}"/>
    <cellStyle name="Comma 2 5 2 4 9 2" xfId="23245" xr:uid="{00000000-0005-0000-0000-0000F22F0000}"/>
    <cellStyle name="Comma 2 5 2 4 9 2 2" xfId="54069" xr:uid="{00000000-0005-0000-0000-0000F32F0000}"/>
    <cellStyle name="Comma 2 5 2 4 9 3" xfId="38659" xr:uid="{00000000-0005-0000-0000-0000F42F0000}"/>
    <cellStyle name="Comma 2 5 2 5" xfId="610" xr:uid="{00000000-0005-0000-0000-0000F52F0000}"/>
    <cellStyle name="Comma 2 5 2 5 2" xfId="1243" xr:uid="{00000000-0005-0000-0000-0000F62F0000}"/>
    <cellStyle name="Comma 2 5 2 5 2 2" xfId="3142" xr:uid="{00000000-0005-0000-0000-0000F72F0000}"/>
    <cellStyle name="Comma 2 5 2 5 2 2 2" xfId="6945" xr:uid="{00000000-0005-0000-0000-0000F82F0000}"/>
    <cellStyle name="Comma 2 5 2 5 2 2 2 2" xfId="14755" xr:uid="{00000000-0005-0000-0000-0000F92F0000}"/>
    <cellStyle name="Comma 2 5 2 5 2 2 2 2 2" xfId="30166" xr:uid="{00000000-0005-0000-0000-0000FA2F0000}"/>
    <cellStyle name="Comma 2 5 2 5 2 2 2 2 2 2" xfId="60990" xr:uid="{00000000-0005-0000-0000-0000FB2F0000}"/>
    <cellStyle name="Comma 2 5 2 5 2 2 2 2 3" xfId="45580" xr:uid="{00000000-0005-0000-0000-0000FC2F0000}"/>
    <cellStyle name="Comma 2 5 2 5 2 2 2 3" xfId="22357" xr:uid="{00000000-0005-0000-0000-0000FD2F0000}"/>
    <cellStyle name="Comma 2 5 2 5 2 2 2 3 2" xfId="53181" xr:uid="{00000000-0005-0000-0000-0000FE2F0000}"/>
    <cellStyle name="Comma 2 5 2 5 2 2 2 4" xfId="37771" xr:uid="{00000000-0005-0000-0000-0000FF2F0000}"/>
    <cellStyle name="Comma 2 5 2 5 2 2 3" xfId="10952" xr:uid="{00000000-0005-0000-0000-000000300000}"/>
    <cellStyle name="Comma 2 5 2 5 2 2 3 2" xfId="26363" xr:uid="{00000000-0005-0000-0000-000001300000}"/>
    <cellStyle name="Comma 2 5 2 5 2 2 3 2 2" xfId="57187" xr:uid="{00000000-0005-0000-0000-000002300000}"/>
    <cellStyle name="Comma 2 5 2 5 2 2 3 3" xfId="41777" xr:uid="{00000000-0005-0000-0000-000003300000}"/>
    <cellStyle name="Comma 2 5 2 5 2 2 4" xfId="18554" xr:uid="{00000000-0005-0000-0000-000004300000}"/>
    <cellStyle name="Comma 2 5 2 5 2 2 4 2" xfId="49378" xr:uid="{00000000-0005-0000-0000-000005300000}"/>
    <cellStyle name="Comma 2 5 2 5 2 2 5" xfId="33968" xr:uid="{00000000-0005-0000-0000-000006300000}"/>
    <cellStyle name="Comma 2 5 2 5 2 3" xfId="5046" xr:uid="{00000000-0005-0000-0000-000007300000}"/>
    <cellStyle name="Comma 2 5 2 5 2 3 2" xfId="12856" xr:uid="{00000000-0005-0000-0000-000008300000}"/>
    <cellStyle name="Comma 2 5 2 5 2 3 2 2" xfId="28267" xr:uid="{00000000-0005-0000-0000-000009300000}"/>
    <cellStyle name="Comma 2 5 2 5 2 3 2 2 2" xfId="59091" xr:uid="{00000000-0005-0000-0000-00000A300000}"/>
    <cellStyle name="Comma 2 5 2 5 2 3 2 3" xfId="43681" xr:uid="{00000000-0005-0000-0000-00000B300000}"/>
    <cellStyle name="Comma 2 5 2 5 2 3 3" xfId="20458" xr:uid="{00000000-0005-0000-0000-00000C300000}"/>
    <cellStyle name="Comma 2 5 2 5 2 3 3 2" xfId="51282" xr:uid="{00000000-0005-0000-0000-00000D300000}"/>
    <cellStyle name="Comma 2 5 2 5 2 3 4" xfId="35872" xr:uid="{00000000-0005-0000-0000-00000E300000}"/>
    <cellStyle name="Comma 2 5 2 5 2 4" xfId="9053" xr:uid="{00000000-0005-0000-0000-00000F300000}"/>
    <cellStyle name="Comma 2 5 2 5 2 4 2" xfId="24464" xr:uid="{00000000-0005-0000-0000-000010300000}"/>
    <cellStyle name="Comma 2 5 2 5 2 4 2 2" xfId="55288" xr:uid="{00000000-0005-0000-0000-000011300000}"/>
    <cellStyle name="Comma 2 5 2 5 2 4 3" xfId="39878" xr:uid="{00000000-0005-0000-0000-000012300000}"/>
    <cellStyle name="Comma 2 5 2 5 2 5" xfId="16655" xr:uid="{00000000-0005-0000-0000-000013300000}"/>
    <cellStyle name="Comma 2 5 2 5 2 5 2" xfId="47479" xr:uid="{00000000-0005-0000-0000-000014300000}"/>
    <cellStyle name="Comma 2 5 2 5 2 6" xfId="32069" xr:uid="{00000000-0005-0000-0000-000015300000}"/>
    <cellStyle name="Comma 2 5 2 5 3" xfId="1876" xr:uid="{00000000-0005-0000-0000-000016300000}"/>
    <cellStyle name="Comma 2 5 2 5 3 2" xfId="3775" xr:uid="{00000000-0005-0000-0000-000017300000}"/>
    <cellStyle name="Comma 2 5 2 5 3 2 2" xfId="7578" xr:uid="{00000000-0005-0000-0000-000018300000}"/>
    <cellStyle name="Comma 2 5 2 5 3 2 2 2" xfId="15388" xr:uid="{00000000-0005-0000-0000-000019300000}"/>
    <cellStyle name="Comma 2 5 2 5 3 2 2 2 2" xfId="30799" xr:uid="{00000000-0005-0000-0000-00001A300000}"/>
    <cellStyle name="Comma 2 5 2 5 3 2 2 2 2 2" xfId="61623" xr:uid="{00000000-0005-0000-0000-00001B300000}"/>
    <cellStyle name="Comma 2 5 2 5 3 2 2 2 3" xfId="46213" xr:uid="{00000000-0005-0000-0000-00001C300000}"/>
    <cellStyle name="Comma 2 5 2 5 3 2 2 3" xfId="22990" xr:uid="{00000000-0005-0000-0000-00001D300000}"/>
    <cellStyle name="Comma 2 5 2 5 3 2 2 3 2" xfId="53814" xr:uid="{00000000-0005-0000-0000-00001E300000}"/>
    <cellStyle name="Comma 2 5 2 5 3 2 2 4" xfId="38404" xr:uid="{00000000-0005-0000-0000-00001F300000}"/>
    <cellStyle name="Comma 2 5 2 5 3 2 3" xfId="11585" xr:uid="{00000000-0005-0000-0000-000020300000}"/>
    <cellStyle name="Comma 2 5 2 5 3 2 3 2" xfId="26996" xr:uid="{00000000-0005-0000-0000-000021300000}"/>
    <cellStyle name="Comma 2 5 2 5 3 2 3 2 2" xfId="57820" xr:uid="{00000000-0005-0000-0000-000022300000}"/>
    <cellStyle name="Comma 2 5 2 5 3 2 3 3" xfId="42410" xr:uid="{00000000-0005-0000-0000-000023300000}"/>
    <cellStyle name="Comma 2 5 2 5 3 2 4" xfId="19187" xr:uid="{00000000-0005-0000-0000-000024300000}"/>
    <cellStyle name="Comma 2 5 2 5 3 2 4 2" xfId="50011" xr:uid="{00000000-0005-0000-0000-000025300000}"/>
    <cellStyle name="Comma 2 5 2 5 3 2 5" xfId="34601" xr:uid="{00000000-0005-0000-0000-000026300000}"/>
    <cellStyle name="Comma 2 5 2 5 3 3" xfId="5679" xr:uid="{00000000-0005-0000-0000-000027300000}"/>
    <cellStyle name="Comma 2 5 2 5 3 3 2" xfId="13489" xr:uid="{00000000-0005-0000-0000-000028300000}"/>
    <cellStyle name="Comma 2 5 2 5 3 3 2 2" xfId="28900" xr:uid="{00000000-0005-0000-0000-000029300000}"/>
    <cellStyle name="Comma 2 5 2 5 3 3 2 2 2" xfId="59724" xr:uid="{00000000-0005-0000-0000-00002A300000}"/>
    <cellStyle name="Comma 2 5 2 5 3 3 2 3" xfId="44314" xr:uid="{00000000-0005-0000-0000-00002B300000}"/>
    <cellStyle name="Comma 2 5 2 5 3 3 3" xfId="21091" xr:uid="{00000000-0005-0000-0000-00002C300000}"/>
    <cellStyle name="Comma 2 5 2 5 3 3 3 2" xfId="51915" xr:uid="{00000000-0005-0000-0000-00002D300000}"/>
    <cellStyle name="Comma 2 5 2 5 3 3 4" xfId="36505" xr:uid="{00000000-0005-0000-0000-00002E300000}"/>
    <cellStyle name="Comma 2 5 2 5 3 4" xfId="9686" xr:uid="{00000000-0005-0000-0000-00002F300000}"/>
    <cellStyle name="Comma 2 5 2 5 3 4 2" xfId="25097" xr:uid="{00000000-0005-0000-0000-000030300000}"/>
    <cellStyle name="Comma 2 5 2 5 3 4 2 2" xfId="55921" xr:uid="{00000000-0005-0000-0000-000031300000}"/>
    <cellStyle name="Comma 2 5 2 5 3 4 3" xfId="40511" xr:uid="{00000000-0005-0000-0000-000032300000}"/>
    <cellStyle name="Comma 2 5 2 5 3 5" xfId="17288" xr:uid="{00000000-0005-0000-0000-000033300000}"/>
    <cellStyle name="Comma 2 5 2 5 3 5 2" xfId="48112" xr:uid="{00000000-0005-0000-0000-000034300000}"/>
    <cellStyle name="Comma 2 5 2 5 3 6" xfId="32702" xr:uid="{00000000-0005-0000-0000-000035300000}"/>
    <cellStyle name="Comma 2 5 2 5 4" xfId="2509" xr:uid="{00000000-0005-0000-0000-000036300000}"/>
    <cellStyle name="Comma 2 5 2 5 4 2" xfId="6312" xr:uid="{00000000-0005-0000-0000-000037300000}"/>
    <cellStyle name="Comma 2 5 2 5 4 2 2" xfId="14122" xr:uid="{00000000-0005-0000-0000-000038300000}"/>
    <cellStyle name="Comma 2 5 2 5 4 2 2 2" xfId="29533" xr:uid="{00000000-0005-0000-0000-000039300000}"/>
    <cellStyle name="Comma 2 5 2 5 4 2 2 2 2" xfId="60357" xr:uid="{00000000-0005-0000-0000-00003A300000}"/>
    <cellStyle name="Comma 2 5 2 5 4 2 2 3" xfId="44947" xr:uid="{00000000-0005-0000-0000-00003B300000}"/>
    <cellStyle name="Comma 2 5 2 5 4 2 3" xfId="21724" xr:uid="{00000000-0005-0000-0000-00003C300000}"/>
    <cellStyle name="Comma 2 5 2 5 4 2 3 2" xfId="52548" xr:uid="{00000000-0005-0000-0000-00003D300000}"/>
    <cellStyle name="Comma 2 5 2 5 4 2 4" xfId="37138" xr:uid="{00000000-0005-0000-0000-00003E300000}"/>
    <cellStyle name="Comma 2 5 2 5 4 3" xfId="10319" xr:uid="{00000000-0005-0000-0000-00003F300000}"/>
    <cellStyle name="Comma 2 5 2 5 4 3 2" xfId="25730" xr:uid="{00000000-0005-0000-0000-000040300000}"/>
    <cellStyle name="Comma 2 5 2 5 4 3 2 2" xfId="56554" xr:uid="{00000000-0005-0000-0000-000041300000}"/>
    <cellStyle name="Comma 2 5 2 5 4 3 3" xfId="41144" xr:uid="{00000000-0005-0000-0000-000042300000}"/>
    <cellStyle name="Comma 2 5 2 5 4 4" xfId="17921" xr:uid="{00000000-0005-0000-0000-000043300000}"/>
    <cellStyle name="Comma 2 5 2 5 4 4 2" xfId="48745" xr:uid="{00000000-0005-0000-0000-000044300000}"/>
    <cellStyle name="Comma 2 5 2 5 4 5" xfId="33335" xr:uid="{00000000-0005-0000-0000-000045300000}"/>
    <cellStyle name="Comma 2 5 2 5 5" xfId="4413" xr:uid="{00000000-0005-0000-0000-000046300000}"/>
    <cellStyle name="Comma 2 5 2 5 5 2" xfId="12223" xr:uid="{00000000-0005-0000-0000-000047300000}"/>
    <cellStyle name="Comma 2 5 2 5 5 2 2" xfId="27634" xr:uid="{00000000-0005-0000-0000-000048300000}"/>
    <cellStyle name="Comma 2 5 2 5 5 2 2 2" xfId="58458" xr:uid="{00000000-0005-0000-0000-000049300000}"/>
    <cellStyle name="Comma 2 5 2 5 5 2 3" xfId="43048" xr:uid="{00000000-0005-0000-0000-00004A300000}"/>
    <cellStyle name="Comma 2 5 2 5 5 3" xfId="19825" xr:uid="{00000000-0005-0000-0000-00004B300000}"/>
    <cellStyle name="Comma 2 5 2 5 5 3 2" xfId="50649" xr:uid="{00000000-0005-0000-0000-00004C300000}"/>
    <cellStyle name="Comma 2 5 2 5 5 4" xfId="35239" xr:uid="{00000000-0005-0000-0000-00004D300000}"/>
    <cellStyle name="Comma 2 5 2 5 6" xfId="8420" xr:uid="{00000000-0005-0000-0000-00004E300000}"/>
    <cellStyle name="Comma 2 5 2 5 6 2" xfId="23831" xr:uid="{00000000-0005-0000-0000-00004F300000}"/>
    <cellStyle name="Comma 2 5 2 5 6 2 2" xfId="54655" xr:uid="{00000000-0005-0000-0000-000050300000}"/>
    <cellStyle name="Comma 2 5 2 5 6 3" xfId="39245" xr:uid="{00000000-0005-0000-0000-000051300000}"/>
    <cellStyle name="Comma 2 5 2 5 7" xfId="16022" xr:uid="{00000000-0005-0000-0000-000052300000}"/>
    <cellStyle name="Comma 2 5 2 5 7 2" xfId="46846" xr:uid="{00000000-0005-0000-0000-000053300000}"/>
    <cellStyle name="Comma 2 5 2 5 8" xfId="31436" xr:uid="{00000000-0005-0000-0000-000054300000}"/>
    <cellStyle name="Comma 2 5 2 6" xfId="401" xr:uid="{00000000-0005-0000-0000-000055300000}"/>
    <cellStyle name="Comma 2 5 2 6 2" xfId="1034" xr:uid="{00000000-0005-0000-0000-000056300000}"/>
    <cellStyle name="Comma 2 5 2 6 2 2" xfId="2933" xr:uid="{00000000-0005-0000-0000-000057300000}"/>
    <cellStyle name="Comma 2 5 2 6 2 2 2" xfId="6736" xr:uid="{00000000-0005-0000-0000-000058300000}"/>
    <cellStyle name="Comma 2 5 2 6 2 2 2 2" xfId="14546" xr:uid="{00000000-0005-0000-0000-000059300000}"/>
    <cellStyle name="Comma 2 5 2 6 2 2 2 2 2" xfId="29957" xr:uid="{00000000-0005-0000-0000-00005A300000}"/>
    <cellStyle name="Comma 2 5 2 6 2 2 2 2 2 2" xfId="60781" xr:uid="{00000000-0005-0000-0000-00005B300000}"/>
    <cellStyle name="Comma 2 5 2 6 2 2 2 2 3" xfId="45371" xr:uid="{00000000-0005-0000-0000-00005C300000}"/>
    <cellStyle name="Comma 2 5 2 6 2 2 2 3" xfId="22148" xr:uid="{00000000-0005-0000-0000-00005D300000}"/>
    <cellStyle name="Comma 2 5 2 6 2 2 2 3 2" xfId="52972" xr:uid="{00000000-0005-0000-0000-00005E300000}"/>
    <cellStyle name="Comma 2 5 2 6 2 2 2 4" xfId="37562" xr:uid="{00000000-0005-0000-0000-00005F300000}"/>
    <cellStyle name="Comma 2 5 2 6 2 2 3" xfId="10743" xr:uid="{00000000-0005-0000-0000-000060300000}"/>
    <cellStyle name="Comma 2 5 2 6 2 2 3 2" xfId="26154" xr:uid="{00000000-0005-0000-0000-000061300000}"/>
    <cellStyle name="Comma 2 5 2 6 2 2 3 2 2" xfId="56978" xr:uid="{00000000-0005-0000-0000-000062300000}"/>
    <cellStyle name="Comma 2 5 2 6 2 2 3 3" xfId="41568" xr:uid="{00000000-0005-0000-0000-000063300000}"/>
    <cellStyle name="Comma 2 5 2 6 2 2 4" xfId="18345" xr:uid="{00000000-0005-0000-0000-000064300000}"/>
    <cellStyle name="Comma 2 5 2 6 2 2 4 2" xfId="49169" xr:uid="{00000000-0005-0000-0000-000065300000}"/>
    <cellStyle name="Comma 2 5 2 6 2 2 5" xfId="33759" xr:uid="{00000000-0005-0000-0000-000066300000}"/>
    <cellStyle name="Comma 2 5 2 6 2 3" xfId="4837" xr:uid="{00000000-0005-0000-0000-000067300000}"/>
    <cellStyle name="Comma 2 5 2 6 2 3 2" xfId="12647" xr:uid="{00000000-0005-0000-0000-000068300000}"/>
    <cellStyle name="Comma 2 5 2 6 2 3 2 2" xfId="28058" xr:uid="{00000000-0005-0000-0000-000069300000}"/>
    <cellStyle name="Comma 2 5 2 6 2 3 2 2 2" xfId="58882" xr:uid="{00000000-0005-0000-0000-00006A300000}"/>
    <cellStyle name="Comma 2 5 2 6 2 3 2 3" xfId="43472" xr:uid="{00000000-0005-0000-0000-00006B300000}"/>
    <cellStyle name="Comma 2 5 2 6 2 3 3" xfId="20249" xr:uid="{00000000-0005-0000-0000-00006C300000}"/>
    <cellStyle name="Comma 2 5 2 6 2 3 3 2" xfId="51073" xr:uid="{00000000-0005-0000-0000-00006D300000}"/>
    <cellStyle name="Comma 2 5 2 6 2 3 4" xfId="35663" xr:uid="{00000000-0005-0000-0000-00006E300000}"/>
    <cellStyle name="Comma 2 5 2 6 2 4" xfId="8844" xr:uid="{00000000-0005-0000-0000-00006F300000}"/>
    <cellStyle name="Comma 2 5 2 6 2 4 2" xfId="24255" xr:uid="{00000000-0005-0000-0000-000070300000}"/>
    <cellStyle name="Comma 2 5 2 6 2 4 2 2" xfId="55079" xr:uid="{00000000-0005-0000-0000-000071300000}"/>
    <cellStyle name="Comma 2 5 2 6 2 4 3" xfId="39669" xr:uid="{00000000-0005-0000-0000-000072300000}"/>
    <cellStyle name="Comma 2 5 2 6 2 5" xfId="16446" xr:uid="{00000000-0005-0000-0000-000073300000}"/>
    <cellStyle name="Comma 2 5 2 6 2 5 2" xfId="47270" xr:uid="{00000000-0005-0000-0000-000074300000}"/>
    <cellStyle name="Comma 2 5 2 6 2 6" xfId="31860" xr:uid="{00000000-0005-0000-0000-000075300000}"/>
    <cellStyle name="Comma 2 5 2 6 3" xfId="1667" xr:uid="{00000000-0005-0000-0000-000076300000}"/>
    <cellStyle name="Comma 2 5 2 6 3 2" xfId="3566" xr:uid="{00000000-0005-0000-0000-000077300000}"/>
    <cellStyle name="Comma 2 5 2 6 3 2 2" xfId="7369" xr:uid="{00000000-0005-0000-0000-000078300000}"/>
    <cellStyle name="Comma 2 5 2 6 3 2 2 2" xfId="15179" xr:uid="{00000000-0005-0000-0000-000079300000}"/>
    <cellStyle name="Comma 2 5 2 6 3 2 2 2 2" xfId="30590" xr:uid="{00000000-0005-0000-0000-00007A300000}"/>
    <cellStyle name="Comma 2 5 2 6 3 2 2 2 2 2" xfId="61414" xr:uid="{00000000-0005-0000-0000-00007B300000}"/>
    <cellStyle name="Comma 2 5 2 6 3 2 2 2 3" xfId="46004" xr:uid="{00000000-0005-0000-0000-00007C300000}"/>
    <cellStyle name="Comma 2 5 2 6 3 2 2 3" xfId="22781" xr:uid="{00000000-0005-0000-0000-00007D300000}"/>
    <cellStyle name="Comma 2 5 2 6 3 2 2 3 2" xfId="53605" xr:uid="{00000000-0005-0000-0000-00007E300000}"/>
    <cellStyle name="Comma 2 5 2 6 3 2 2 4" xfId="38195" xr:uid="{00000000-0005-0000-0000-00007F300000}"/>
    <cellStyle name="Comma 2 5 2 6 3 2 3" xfId="11376" xr:uid="{00000000-0005-0000-0000-000080300000}"/>
    <cellStyle name="Comma 2 5 2 6 3 2 3 2" xfId="26787" xr:uid="{00000000-0005-0000-0000-000081300000}"/>
    <cellStyle name="Comma 2 5 2 6 3 2 3 2 2" xfId="57611" xr:uid="{00000000-0005-0000-0000-000082300000}"/>
    <cellStyle name="Comma 2 5 2 6 3 2 3 3" xfId="42201" xr:uid="{00000000-0005-0000-0000-000083300000}"/>
    <cellStyle name="Comma 2 5 2 6 3 2 4" xfId="18978" xr:uid="{00000000-0005-0000-0000-000084300000}"/>
    <cellStyle name="Comma 2 5 2 6 3 2 4 2" xfId="49802" xr:uid="{00000000-0005-0000-0000-000085300000}"/>
    <cellStyle name="Comma 2 5 2 6 3 2 5" xfId="34392" xr:uid="{00000000-0005-0000-0000-000086300000}"/>
    <cellStyle name="Comma 2 5 2 6 3 3" xfId="5470" xr:uid="{00000000-0005-0000-0000-000087300000}"/>
    <cellStyle name="Comma 2 5 2 6 3 3 2" xfId="13280" xr:uid="{00000000-0005-0000-0000-000088300000}"/>
    <cellStyle name="Comma 2 5 2 6 3 3 2 2" xfId="28691" xr:uid="{00000000-0005-0000-0000-000089300000}"/>
    <cellStyle name="Comma 2 5 2 6 3 3 2 2 2" xfId="59515" xr:uid="{00000000-0005-0000-0000-00008A300000}"/>
    <cellStyle name="Comma 2 5 2 6 3 3 2 3" xfId="44105" xr:uid="{00000000-0005-0000-0000-00008B300000}"/>
    <cellStyle name="Comma 2 5 2 6 3 3 3" xfId="20882" xr:uid="{00000000-0005-0000-0000-00008C300000}"/>
    <cellStyle name="Comma 2 5 2 6 3 3 3 2" xfId="51706" xr:uid="{00000000-0005-0000-0000-00008D300000}"/>
    <cellStyle name="Comma 2 5 2 6 3 3 4" xfId="36296" xr:uid="{00000000-0005-0000-0000-00008E300000}"/>
    <cellStyle name="Comma 2 5 2 6 3 4" xfId="9477" xr:uid="{00000000-0005-0000-0000-00008F300000}"/>
    <cellStyle name="Comma 2 5 2 6 3 4 2" xfId="24888" xr:uid="{00000000-0005-0000-0000-000090300000}"/>
    <cellStyle name="Comma 2 5 2 6 3 4 2 2" xfId="55712" xr:uid="{00000000-0005-0000-0000-000091300000}"/>
    <cellStyle name="Comma 2 5 2 6 3 4 3" xfId="40302" xr:uid="{00000000-0005-0000-0000-000092300000}"/>
    <cellStyle name="Comma 2 5 2 6 3 5" xfId="17079" xr:uid="{00000000-0005-0000-0000-000093300000}"/>
    <cellStyle name="Comma 2 5 2 6 3 5 2" xfId="47903" xr:uid="{00000000-0005-0000-0000-000094300000}"/>
    <cellStyle name="Comma 2 5 2 6 3 6" xfId="32493" xr:uid="{00000000-0005-0000-0000-000095300000}"/>
    <cellStyle name="Comma 2 5 2 6 4" xfId="2300" xr:uid="{00000000-0005-0000-0000-000096300000}"/>
    <cellStyle name="Comma 2 5 2 6 4 2" xfId="6103" xr:uid="{00000000-0005-0000-0000-000097300000}"/>
    <cellStyle name="Comma 2 5 2 6 4 2 2" xfId="13913" xr:uid="{00000000-0005-0000-0000-000098300000}"/>
    <cellStyle name="Comma 2 5 2 6 4 2 2 2" xfId="29324" xr:uid="{00000000-0005-0000-0000-000099300000}"/>
    <cellStyle name="Comma 2 5 2 6 4 2 2 2 2" xfId="60148" xr:uid="{00000000-0005-0000-0000-00009A300000}"/>
    <cellStyle name="Comma 2 5 2 6 4 2 2 3" xfId="44738" xr:uid="{00000000-0005-0000-0000-00009B300000}"/>
    <cellStyle name="Comma 2 5 2 6 4 2 3" xfId="21515" xr:uid="{00000000-0005-0000-0000-00009C300000}"/>
    <cellStyle name="Comma 2 5 2 6 4 2 3 2" xfId="52339" xr:uid="{00000000-0005-0000-0000-00009D300000}"/>
    <cellStyle name="Comma 2 5 2 6 4 2 4" xfId="36929" xr:uid="{00000000-0005-0000-0000-00009E300000}"/>
    <cellStyle name="Comma 2 5 2 6 4 3" xfId="10110" xr:uid="{00000000-0005-0000-0000-00009F300000}"/>
    <cellStyle name="Comma 2 5 2 6 4 3 2" xfId="25521" xr:uid="{00000000-0005-0000-0000-0000A0300000}"/>
    <cellStyle name="Comma 2 5 2 6 4 3 2 2" xfId="56345" xr:uid="{00000000-0005-0000-0000-0000A1300000}"/>
    <cellStyle name="Comma 2 5 2 6 4 3 3" xfId="40935" xr:uid="{00000000-0005-0000-0000-0000A2300000}"/>
    <cellStyle name="Comma 2 5 2 6 4 4" xfId="17712" xr:uid="{00000000-0005-0000-0000-0000A3300000}"/>
    <cellStyle name="Comma 2 5 2 6 4 4 2" xfId="48536" xr:uid="{00000000-0005-0000-0000-0000A4300000}"/>
    <cellStyle name="Comma 2 5 2 6 4 5" xfId="33126" xr:uid="{00000000-0005-0000-0000-0000A5300000}"/>
    <cellStyle name="Comma 2 5 2 6 5" xfId="4204" xr:uid="{00000000-0005-0000-0000-0000A6300000}"/>
    <cellStyle name="Comma 2 5 2 6 5 2" xfId="12014" xr:uid="{00000000-0005-0000-0000-0000A7300000}"/>
    <cellStyle name="Comma 2 5 2 6 5 2 2" xfId="27425" xr:uid="{00000000-0005-0000-0000-0000A8300000}"/>
    <cellStyle name="Comma 2 5 2 6 5 2 2 2" xfId="58249" xr:uid="{00000000-0005-0000-0000-0000A9300000}"/>
    <cellStyle name="Comma 2 5 2 6 5 2 3" xfId="42839" xr:uid="{00000000-0005-0000-0000-0000AA300000}"/>
    <cellStyle name="Comma 2 5 2 6 5 3" xfId="19616" xr:uid="{00000000-0005-0000-0000-0000AB300000}"/>
    <cellStyle name="Comma 2 5 2 6 5 3 2" xfId="50440" xr:uid="{00000000-0005-0000-0000-0000AC300000}"/>
    <cellStyle name="Comma 2 5 2 6 5 4" xfId="35030" xr:uid="{00000000-0005-0000-0000-0000AD300000}"/>
    <cellStyle name="Comma 2 5 2 6 6" xfId="8211" xr:uid="{00000000-0005-0000-0000-0000AE300000}"/>
    <cellStyle name="Comma 2 5 2 6 6 2" xfId="23622" xr:uid="{00000000-0005-0000-0000-0000AF300000}"/>
    <cellStyle name="Comma 2 5 2 6 6 2 2" xfId="54446" xr:uid="{00000000-0005-0000-0000-0000B0300000}"/>
    <cellStyle name="Comma 2 5 2 6 6 3" xfId="39036" xr:uid="{00000000-0005-0000-0000-0000B1300000}"/>
    <cellStyle name="Comma 2 5 2 6 7" xfId="15813" xr:uid="{00000000-0005-0000-0000-0000B2300000}"/>
    <cellStyle name="Comma 2 5 2 6 7 2" xfId="46637" xr:uid="{00000000-0005-0000-0000-0000B3300000}"/>
    <cellStyle name="Comma 2 5 2 6 8" xfId="31227" xr:uid="{00000000-0005-0000-0000-0000B4300000}"/>
    <cellStyle name="Comma 2 5 2 7" xfId="821" xr:uid="{00000000-0005-0000-0000-0000B5300000}"/>
    <cellStyle name="Comma 2 5 2 7 2" xfId="2720" xr:uid="{00000000-0005-0000-0000-0000B6300000}"/>
    <cellStyle name="Comma 2 5 2 7 2 2" xfId="6523" xr:uid="{00000000-0005-0000-0000-0000B7300000}"/>
    <cellStyle name="Comma 2 5 2 7 2 2 2" xfId="14333" xr:uid="{00000000-0005-0000-0000-0000B8300000}"/>
    <cellStyle name="Comma 2 5 2 7 2 2 2 2" xfId="29744" xr:uid="{00000000-0005-0000-0000-0000B9300000}"/>
    <cellStyle name="Comma 2 5 2 7 2 2 2 2 2" xfId="60568" xr:uid="{00000000-0005-0000-0000-0000BA300000}"/>
    <cellStyle name="Comma 2 5 2 7 2 2 2 3" xfId="45158" xr:uid="{00000000-0005-0000-0000-0000BB300000}"/>
    <cellStyle name="Comma 2 5 2 7 2 2 3" xfId="21935" xr:uid="{00000000-0005-0000-0000-0000BC300000}"/>
    <cellStyle name="Comma 2 5 2 7 2 2 3 2" xfId="52759" xr:uid="{00000000-0005-0000-0000-0000BD300000}"/>
    <cellStyle name="Comma 2 5 2 7 2 2 4" xfId="37349" xr:uid="{00000000-0005-0000-0000-0000BE300000}"/>
    <cellStyle name="Comma 2 5 2 7 2 3" xfId="10530" xr:uid="{00000000-0005-0000-0000-0000BF300000}"/>
    <cellStyle name="Comma 2 5 2 7 2 3 2" xfId="25941" xr:uid="{00000000-0005-0000-0000-0000C0300000}"/>
    <cellStyle name="Comma 2 5 2 7 2 3 2 2" xfId="56765" xr:uid="{00000000-0005-0000-0000-0000C1300000}"/>
    <cellStyle name="Comma 2 5 2 7 2 3 3" xfId="41355" xr:uid="{00000000-0005-0000-0000-0000C2300000}"/>
    <cellStyle name="Comma 2 5 2 7 2 4" xfId="18132" xr:uid="{00000000-0005-0000-0000-0000C3300000}"/>
    <cellStyle name="Comma 2 5 2 7 2 4 2" xfId="48956" xr:uid="{00000000-0005-0000-0000-0000C4300000}"/>
    <cellStyle name="Comma 2 5 2 7 2 5" xfId="33546" xr:uid="{00000000-0005-0000-0000-0000C5300000}"/>
    <cellStyle name="Comma 2 5 2 7 3" xfId="4624" xr:uid="{00000000-0005-0000-0000-0000C6300000}"/>
    <cellStyle name="Comma 2 5 2 7 3 2" xfId="12434" xr:uid="{00000000-0005-0000-0000-0000C7300000}"/>
    <cellStyle name="Comma 2 5 2 7 3 2 2" xfId="27845" xr:uid="{00000000-0005-0000-0000-0000C8300000}"/>
    <cellStyle name="Comma 2 5 2 7 3 2 2 2" xfId="58669" xr:uid="{00000000-0005-0000-0000-0000C9300000}"/>
    <cellStyle name="Comma 2 5 2 7 3 2 3" xfId="43259" xr:uid="{00000000-0005-0000-0000-0000CA300000}"/>
    <cellStyle name="Comma 2 5 2 7 3 3" xfId="20036" xr:uid="{00000000-0005-0000-0000-0000CB300000}"/>
    <cellStyle name="Comma 2 5 2 7 3 3 2" xfId="50860" xr:uid="{00000000-0005-0000-0000-0000CC300000}"/>
    <cellStyle name="Comma 2 5 2 7 3 4" xfId="35450" xr:uid="{00000000-0005-0000-0000-0000CD300000}"/>
    <cellStyle name="Comma 2 5 2 7 4" xfId="8631" xr:uid="{00000000-0005-0000-0000-0000CE300000}"/>
    <cellStyle name="Comma 2 5 2 7 4 2" xfId="24042" xr:uid="{00000000-0005-0000-0000-0000CF300000}"/>
    <cellStyle name="Comma 2 5 2 7 4 2 2" xfId="54866" xr:uid="{00000000-0005-0000-0000-0000D0300000}"/>
    <cellStyle name="Comma 2 5 2 7 4 3" xfId="39456" xr:uid="{00000000-0005-0000-0000-0000D1300000}"/>
    <cellStyle name="Comma 2 5 2 7 5" xfId="16233" xr:uid="{00000000-0005-0000-0000-0000D2300000}"/>
    <cellStyle name="Comma 2 5 2 7 5 2" xfId="47057" xr:uid="{00000000-0005-0000-0000-0000D3300000}"/>
    <cellStyle name="Comma 2 5 2 7 6" xfId="31647" xr:uid="{00000000-0005-0000-0000-0000D4300000}"/>
    <cellStyle name="Comma 2 5 2 8" xfId="1454" xr:uid="{00000000-0005-0000-0000-0000D5300000}"/>
    <cellStyle name="Comma 2 5 2 8 2" xfId="3353" xr:uid="{00000000-0005-0000-0000-0000D6300000}"/>
    <cellStyle name="Comma 2 5 2 8 2 2" xfId="7156" xr:uid="{00000000-0005-0000-0000-0000D7300000}"/>
    <cellStyle name="Comma 2 5 2 8 2 2 2" xfId="14966" xr:uid="{00000000-0005-0000-0000-0000D8300000}"/>
    <cellStyle name="Comma 2 5 2 8 2 2 2 2" xfId="30377" xr:uid="{00000000-0005-0000-0000-0000D9300000}"/>
    <cellStyle name="Comma 2 5 2 8 2 2 2 2 2" xfId="61201" xr:uid="{00000000-0005-0000-0000-0000DA300000}"/>
    <cellStyle name="Comma 2 5 2 8 2 2 2 3" xfId="45791" xr:uid="{00000000-0005-0000-0000-0000DB300000}"/>
    <cellStyle name="Comma 2 5 2 8 2 2 3" xfId="22568" xr:uid="{00000000-0005-0000-0000-0000DC300000}"/>
    <cellStyle name="Comma 2 5 2 8 2 2 3 2" xfId="53392" xr:uid="{00000000-0005-0000-0000-0000DD300000}"/>
    <cellStyle name="Comma 2 5 2 8 2 2 4" xfId="37982" xr:uid="{00000000-0005-0000-0000-0000DE300000}"/>
    <cellStyle name="Comma 2 5 2 8 2 3" xfId="11163" xr:uid="{00000000-0005-0000-0000-0000DF300000}"/>
    <cellStyle name="Comma 2 5 2 8 2 3 2" xfId="26574" xr:uid="{00000000-0005-0000-0000-0000E0300000}"/>
    <cellStyle name="Comma 2 5 2 8 2 3 2 2" xfId="57398" xr:uid="{00000000-0005-0000-0000-0000E1300000}"/>
    <cellStyle name="Comma 2 5 2 8 2 3 3" xfId="41988" xr:uid="{00000000-0005-0000-0000-0000E2300000}"/>
    <cellStyle name="Comma 2 5 2 8 2 4" xfId="18765" xr:uid="{00000000-0005-0000-0000-0000E3300000}"/>
    <cellStyle name="Comma 2 5 2 8 2 4 2" xfId="49589" xr:uid="{00000000-0005-0000-0000-0000E4300000}"/>
    <cellStyle name="Comma 2 5 2 8 2 5" xfId="34179" xr:uid="{00000000-0005-0000-0000-0000E5300000}"/>
    <cellStyle name="Comma 2 5 2 8 3" xfId="5257" xr:uid="{00000000-0005-0000-0000-0000E6300000}"/>
    <cellStyle name="Comma 2 5 2 8 3 2" xfId="13067" xr:uid="{00000000-0005-0000-0000-0000E7300000}"/>
    <cellStyle name="Comma 2 5 2 8 3 2 2" xfId="28478" xr:uid="{00000000-0005-0000-0000-0000E8300000}"/>
    <cellStyle name="Comma 2 5 2 8 3 2 2 2" xfId="59302" xr:uid="{00000000-0005-0000-0000-0000E9300000}"/>
    <cellStyle name="Comma 2 5 2 8 3 2 3" xfId="43892" xr:uid="{00000000-0005-0000-0000-0000EA300000}"/>
    <cellStyle name="Comma 2 5 2 8 3 3" xfId="20669" xr:uid="{00000000-0005-0000-0000-0000EB300000}"/>
    <cellStyle name="Comma 2 5 2 8 3 3 2" xfId="51493" xr:uid="{00000000-0005-0000-0000-0000EC300000}"/>
    <cellStyle name="Comma 2 5 2 8 3 4" xfId="36083" xr:uid="{00000000-0005-0000-0000-0000ED300000}"/>
    <cellStyle name="Comma 2 5 2 8 4" xfId="9264" xr:uid="{00000000-0005-0000-0000-0000EE300000}"/>
    <cellStyle name="Comma 2 5 2 8 4 2" xfId="24675" xr:uid="{00000000-0005-0000-0000-0000EF300000}"/>
    <cellStyle name="Comma 2 5 2 8 4 2 2" xfId="55499" xr:uid="{00000000-0005-0000-0000-0000F0300000}"/>
    <cellStyle name="Comma 2 5 2 8 4 3" xfId="40089" xr:uid="{00000000-0005-0000-0000-0000F1300000}"/>
    <cellStyle name="Comma 2 5 2 8 5" xfId="16866" xr:uid="{00000000-0005-0000-0000-0000F2300000}"/>
    <cellStyle name="Comma 2 5 2 8 5 2" xfId="47690" xr:uid="{00000000-0005-0000-0000-0000F3300000}"/>
    <cellStyle name="Comma 2 5 2 8 6" xfId="32280" xr:uid="{00000000-0005-0000-0000-0000F4300000}"/>
    <cellStyle name="Comma 2 5 2 9" xfId="2087" xr:uid="{00000000-0005-0000-0000-0000F5300000}"/>
    <cellStyle name="Comma 2 5 2 9 2" xfId="5890" xr:uid="{00000000-0005-0000-0000-0000F6300000}"/>
    <cellStyle name="Comma 2 5 2 9 2 2" xfId="13700" xr:uid="{00000000-0005-0000-0000-0000F7300000}"/>
    <cellStyle name="Comma 2 5 2 9 2 2 2" xfId="29111" xr:uid="{00000000-0005-0000-0000-0000F8300000}"/>
    <cellStyle name="Comma 2 5 2 9 2 2 2 2" xfId="59935" xr:uid="{00000000-0005-0000-0000-0000F9300000}"/>
    <cellStyle name="Comma 2 5 2 9 2 2 3" xfId="44525" xr:uid="{00000000-0005-0000-0000-0000FA300000}"/>
    <cellStyle name="Comma 2 5 2 9 2 3" xfId="21302" xr:uid="{00000000-0005-0000-0000-0000FB300000}"/>
    <cellStyle name="Comma 2 5 2 9 2 3 2" xfId="52126" xr:uid="{00000000-0005-0000-0000-0000FC300000}"/>
    <cellStyle name="Comma 2 5 2 9 2 4" xfId="36716" xr:uid="{00000000-0005-0000-0000-0000FD300000}"/>
    <cellStyle name="Comma 2 5 2 9 3" xfId="9897" xr:uid="{00000000-0005-0000-0000-0000FE300000}"/>
    <cellStyle name="Comma 2 5 2 9 3 2" xfId="25308" xr:uid="{00000000-0005-0000-0000-0000FF300000}"/>
    <cellStyle name="Comma 2 5 2 9 3 2 2" xfId="56132" xr:uid="{00000000-0005-0000-0000-000000310000}"/>
    <cellStyle name="Comma 2 5 2 9 3 3" xfId="40722" xr:uid="{00000000-0005-0000-0000-000001310000}"/>
    <cellStyle name="Comma 2 5 2 9 4" xfId="17499" xr:uid="{00000000-0005-0000-0000-000002310000}"/>
    <cellStyle name="Comma 2 5 2 9 4 2" xfId="48323" xr:uid="{00000000-0005-0000-0000-000003310000}"/>
    <cellStyle name="Comma 2 5 2 9 5" xfId="32913" xr:uid="{00000000-0005-0000-0000-000004310000}"/>
    <cellStyle name="Comma 2 5 3" xfId="252" xr:uid="{00000000-0005-0000-0000-000005310000}"/>
    <cellStyle name="Comma 2 5 3 10" xfId="7854" xr:uid="{00000000-0005-0000-0000-000006310000}"/>
    <cellStyle name="Comma 2 5 3 10 2" xfId="23265" xr:uid="{00000000-0005-0000-0000-000007310000}"/>
    <cellStyle name="Comma 2 5 3 10 2 2" xfId="54089" xr:uid="{00000000-0005-0000-0000-000008310000}"/>
    <cellStyle name="Comma 2 5 3 10 3" xfId="38679" xr:uid="{00000000-0005-0000-0000-000009310000}"/>
    <cellStyle name="Comma 2 5 3 11" xfId="15665" xr:uid="{00000000-0005-0000-0000-00000A310000}"/>
    <cellStyle name="Comma 2 5 3 11 2" xfId="46489" xr:uid="{00000000-0005-0000-0000-00000B310000}"/>
    <cellStyle name="Comma 2 5 3 12" xfId="31079" xr:uid="{00000000-0005-0000-0000-00000C310000}"/>
    <cellStyle name="Comma 2 5 3 2" xfId="334" xr:uid="{00000000-0005-0000-0000-00000D310000}"/>
    <cellStyle name="Comma 2 5 3 2 10" xfId="15747" xr:uid="{00000000-0005-0000-0000-00000E310000}"/>
    <cellStyle name="Comma 2 5 3 2 10 2" xfId="46571" xr:uid="{00000000-0005-0000-0000-00000F310000}"/>
    <cellStyle name="Comma 2 5 3 2 11" xfId="31161" xr:uid="{00000000-0005-0000-0000-000010310000}"/>
    <cellStyle name="Comma 2 5 3 2 2" xfId="757" xr:uid="{00000000-0005-0000-0000-000011310000}"/>
    <cellStyle name="Comma 2 5 3 2 2 2" xfId="1390" xr:uid="{00000000-0005-0000-0000-000012310000}"/>
    <cellStyle name="Comma 2 5 3 2 2 2 2" xfId="3289" xr:uid="{00000000-0005-0000-0000-000013310000}"/>
    <cellStyle name="Comma 2 5 3 2 2 2 2 2" xfId="7092" xr:uid="{00000000-0005-0000-0000-000014310000}"/>
    <cellStyle name="Comma 2 5 3 2 2 2 2 2 2" xfId="14902" xr:uid="{00000000-0005-0000-0000-000015310000}"/>
    <cellStyle name="Comma 2 5 3 2 2 2 2 2 2 2" xfId="30313" xr:uid="{00000000-0005-0000-0000-000016310000}"/>
    <cellStyle name="Comma 2 5 3 2 2 2 2 2 2 2 2" xfId="61137" xr:uid="{00000000-0005-0000-0000-000017310000}"/>
    <cellStyle name="Comma 2 5 3 2 2 2 2 2 2 3" xfId="45727" xr:uid="{00000000-0005-0000-0000-000018310000}"/>
    <cellStyle name="Comma 2 5 3 2 2 2 2 2 3" xfId="22504" xr:uid="{00000000-0005-0000-0000-000019310000}"/>
    <cellStyle name="Comma 2 5 3 2 2 2 2 2 3 2" xfId="53328" xr:uid="{00000000-0005-0000-0000-00001A310000}"/>
    <cellStyle name="Comma 2 5 3 2 2 2 2 2 4" xfId="37918" xr:uid="{00000000-0005-0000-0000-00001B310000}"/>
    <cellStyle name="Comma 2 5 3 2 2 2 2 3" xfId="11099" xr:uid="{00000000-0005-0000-0000-00001C310000}"/>
    <cellStyle name="Comma 2 5 3 2 2 2 2 3 2" xfId="26510" xr:uid="{00000000-0005-0000-0000-00001D310000}"/>
    <cellStyle name="Comma 2 5 3 2 2 2 2 3 2 2" xfId="57334" xr:uid="{00000000-0005-0000-0000-00001E310000}"/>
    <cellStyle name="Comma 2 5 3 2 2 2 2 3 3" xfId="41924" xr:uid="{00000000-0005-0000-0000-00001F310000}"/>
    <cellStyle name="Comma 2 5 3 2 2 2 2 4" xfId="18701" xr:uid="{00000000-0005-0000-0000-000020310000}"/>
    <cellStyle name="Comma 2 5 3 2 2 2 2 4 2" xfId="49525" xr:uid="{00000000-0005-0000-0000-000021310000}"/>
    <cellStyle name="Comma 2 5 3 2 2 2 2 5" xfId="34115" xr:uid="{00000000-0005-0000-0000-000022310000}"/>
    <cellStyle name="Comma 2 5 3 2 2 2 3" xfId="5193" xr:uid="{00000000-0005-0000-0000-000023310000}"/>
    <cellStyle name="Comma 2 5 3 2 2 2 3 2" xfId="13003" xr:uid="{00000000-0005-0000-0000-000024310000}"/>
    <cellStyle name="Comma 2 5 3 2 2 2 3 2 2" xfId="28414" xr:uid="{00000000-0005-0000-0000-000025310000}"/>
    <cellStyle name="Comma 2 5 3 2 2 2 3 2 2 2" xfId="59238" xr:uid="{00000000-0005-0000-0000-000026310000}"/>
    <cellStyle name="Comma 2 5 3 2 2 2 3 2 3" xfId="43828" xr:uid="{00000000-0005-0000-0000-000027310000}"/>
    <cellStyle name="Comma 2 5 3 2 2 2 3 3" xfId="20605" xr:uid="{00000000-0005-0000-0000-000028310000}"/>
    <cellStyle name="Comma 2 5 3 2 2 2 3 3 2" xfId="51429" xr:uid="{00000000-0005-0000-0000-000029310000}"/>
    <cellStyle name="Comma 2 5 3 2 2 2 3 4" xfId="36019" xr:uid="{00000000-0005-0000-0000-00002A310000}"/>
    <cellStyle name="Comma 2 5 3 2 2 2 4" xfId="9200" xr:uid="{00000000-0005-0000-0000-00002B310000}"/>
    <cellStyle name="Comma 2 5 3 2 2 2 4 2" xfId="24611" xr:uid="{00000000-0005-0000-0000-00002C310000}"/>
    <cellStyle name="Comma 2 5 3 2 2 2 4 2 2" xfId="55435" xr:uid="{00000000-0005-0000-0000-00002D310000}"/>
    <cellStyle name="Comma 2 5 3 2 2 2 4 3" xfId="40025" xr:uid="{00000000-0005-0000-0000-00002E310000}"/>
    <cellStyle name="Comma 2 5 3 2 2 2 5" xfId="16802" xr:uid="{00000000-0005-0000-0000-00002F310000}"/>
    <cellStyle name="Comma 2 5 3 2 2 2 5 2" xfId="47626" xr:uid="{00000000-0005-0000-0000-000030310000}"/>
    <cellStyle name="Comma 2 5 3 2 2 2 6" xfId="32216" xr:uid="{00000000-0005-0000-0000-000031310000}"/>
    <cellStyle name="Comma 2 5 3 2 2 3" xfId="2023" xr:uid="{00000000-0005-0000-0000-000032310000}"/>
    <cellStyle name="Comma 2 5 3 2 2 3 2" xfId="3922" xr:uid="{00000000-0005-0000-0000-000033310000}"/>
    <cellStyle name="Comma 2 5 3 2 2 3 2 2" xfId="7725" xr:uid="{00000000-0005-0000-0000-000034310000}"/>
    <cellStyle name="Comma 2 5 3 2 2 3 2 2 2" xfId="15535" xr:uid="{00000000-0005-0000-0000-000035310000}"/>
    <cellStyle name="Comma 2 5 3 2 2 3 2 2 2 2" xfId="30946" xr:uid="{00000000-0005-0000-0000-000036310000}"/>
    <cellStyle name="Comma 2 5 3 2 2 3 2 2 2 2 2" xfId="61770" xr:uid="{00000000-0005-0000-0000-000037310000}"/>
    <cellStyle name="Comma 2 5 3 2 2 3 2 2 2 3" xfId="46360" xr:uid="{00000000-0005-0000-0000-000038310000}"/>
    <cellStyle name="Comma 2 5 3 2 2 3 2 2 3" xfId="23137" xr:uid="{00000000-0005-0000-0000-000039310000}"/>
    <cellStyle name="Comma 2 5 3 2 2 3 2 2 3 2" xfId="53961" xr:uid="{00000000-0005-0000-0000-00003A310000}"/>
    <cellStyle name="Comma 2 5 3 2 2 3 2 2 4" xfId="38551" xr:uid="{00000000-0005-0000-0000-00003B310000}"/>
    <cellStyle name="Comma 2 5 3 2 2 3 2 3" xfId="11732" xr:uid="{00000000-0005-0000-0000-00003C310000}"/>
    <cellStyle name="Comma 2 5 3 2 2 3 2 3 2" xfId="27143" xr:uid="{00000000-0005-0000-0000-00003D310000}"/>
    <cellStyle name="Comma 2 5 3 2 2 3 2 3 2 2" xfId="57967" xr:uid="{00000000-0005-0000-0000-00003E310000}"/>
    <cellStyle name="Comma 2 5 3 2 2 3 2 3 3" xfId="42557" xr:uid="{00000000-0005-0000-0000-00003F310000}"/>
    <cellStyle name="Comma 2 5 3 2 2 3 2 4" xfId="19334" xr:uid="{00000000-0005-0000-0000-000040310000}"/>
    <cellStyle name="Comma 2 5 3 2 2 3 2 4 2" xfId="50158" xr:uid="{00000000-0005-0000-0000-000041310000}"/>
    <cellStyle name="Comma 2 5 3 2 2 3 2 5" xfId="34748" xr:uid="{00000000-0005-0000-0000-000042310000}"/>
    <cellStyle name="Comma 2 5 3 2 2 3 3" xfId="5826" xr:uid="{00000000-0005-0000-0000-000043310000}"/>
    <cellStyle name="Comma 2 5 3 2 2 3 3 2" xfId="13636" xr:uid="{00000000-0005-0000-0000-000044310000}"/>
    <cellStyle name="Comma 2 5 3 2 2 3 3 2 2" xfId="29047" xr:uid="{00000000-0005-0000-0000-000045310000}"/>
    <cellStyle name="Comma 2 5 3 2 2 3 3 2 2 2" xfId="59871" xr:uid="{00000000-0005-0000-0000-000046310000}"/>
    <cellStyle name="Comma 2 5 3 2 2 3 3 2 3" xfId="44461" xr:uid="{00000000-0005-0000-0000-000047310000}"/>
    <cellStyle name="Comma 2 5 3 2 2 3 3 3" xfId="21238" xr:uid="{00000000-0005-0000-0000-000048310000}"/>
    <cellStyle name="Comma 2 5 3 2 2 3 3 3 2" xfId="52062" xr:uid="{00000000-0005-0000-0000-000049310000}"/>
    <cellStyle name="Comma 2 5 3 2 2 3 3 4" xfId="36652" xr:uid="{00000000-0005-0000-0000-00004A310000}"/>
    <cellStyle name="Comma 2 5 3 2 2 3 4" xfId="9833" xr:uid="{00000000-0005-0000-0000-00004B310000}"/>
    <cellStyle name="Comma 2 5 3 2 2 3 4 2" xfId="25244" xr:uid="{00000000-0005-0000-0000-00004C310000}"/>
    <cellStyle name="Comma 2 5 3 2 2 3 4 2 2" xfId="56068" xr:uid="{00000000-0005-0000-0000-00004D310000}"/>
    <cellStyle name="Comma 2 5 3 2 2 3 4 3" xfId="40658" xr:uid="{00000000-0005-0000-0000-00004E310000}"/>
    <cellStyle name="Comma 2 5 3 2 2 3 5" xfId="17435" xr:uid="{00000000-0005-0000-0000-00004F310000}"/>
    <cellStyle name="Comma 2 5 3 2 2 3 5 2" xfId="48259" xr:uid="{00000000-0005-0000-0000-000050310000}"/>
    <cellStyle name="Comma 2 5 3 2 2 3 6" xfId="32849" xr:uid="{00000000-0005-0000-0000-000051310000}"/>
    <cellStyle name="Comma 2 5 3 2 2 4" xfId="2656" xr:uid="{00000000-0005-0000-0000-000052310000}"/>
    <cellStyle name="Comma 2 5 3 2 2 4 2" xfId="6459" xr:uid="{00000000-0005-0000-0000-000053310000}"/>
    <cellStyle name="Comma 2 5 3 2 2 4 2 2" xfId="14269" xr:uid="{00000000-0005-0000-0000-000054310000}"/>
    <cellStyle name="Comma 2 5 3 2 2 4 2 2 2" xfId="29680" xr:uid="{00000000-0005-0000-0000-000055310000}"/>
    <cellStyle name="Comma 2 5 3 2 2 4 2 2 2 2" xfId="60504" xr:uid="{00000000-0005-0000-0000-000056310000}"/>
    <cellStyle name="Comma 2 5 3 2 2 4 2 2 3" xfId="45094" xr:uid="{00000000-0005-0000-0000-000057310000}"/>
    <cellStyle name="Comma 2 5 3 2 2 4 2 3" xfId="21871" xr:uid="{00000000-0005-0000-0000-000058310000}"/>
    <cellStyle name="Comma 2 5 3 2 2 4 2 3 2" xfId="52695" xr:uid="{00000000-0005-0000-0000-000059310000}"/>
    <cellStyle name="Comma 2 5 3 2 2 4 2 4" xfId="37285" xr:uid="{00000000-0005-0000-0000-00005A310000}"/>
    <cellStyle name="Comma 2 5 3 2 2 4 3" xfId="10466" xr:uid="{00000000-0005-0000-0000-00005B310000}"/>
    <cellStyle name="Comma 2 5 3 2 2 4 3 2" xfId="25877" xr:uid="{00000000-0005-0000-0000-00005C310000}"/>
    <cellStyle name="Comma 2 5 3 2 2 4 3 2 2" xfId="56701" xr:uid="{00000000-0005-0000-0000-00005D310000}"/>
    <cellStyle name="Comma 2 5 3 2 2 4 3 3" xfId="41291" xr:uid="{00000000-0005-0000-0000-00005E310000}"/>
    <cellStyle name="Comma 2 5 3 2 2 4 4" xfId="18068" xr:uid="{00000000-0005-0000-0000-00005F310000}"/>
    <cellStyle name="Comma 2 5 3 2 2 4 4 2" xfId="48892" xr:uid="{00000000-0005-0000-0000-000060310000}"/>
    <cellStyle name="Comma 2 5 3 2 2 4 5" xfId="33482" xr:uid="{00000000-0005-0000-0000-000061310000}"/>
    <cellStyle name="Comma 2 5 3 2 2 5" xfId="4560" xr:uid="{00000000-0005-0000-0000-000062310000}"/>
    <cellStyle name="Comma 2 5 3 2 2 5 2" xfId="12370" xr:uid="{00000000-0005-0000-0000-000063310000}"/>
    <cellStyle name="Comma 2 5 3 2 2 5 2 2" xfId="27781" xr:uid="{00000000-0005-0000-0000-000064310000}"/>
    <cellStyle name="Comma 2 5 3 2 2 5 2 2 2" xfId="58605" xr:uid="{00000000-0005-0000-0000-000065310000}"/>
    <cellStyle name="Comma 2 5 3 2 2 5 2 3" xfId="43195" xr:uid="{00000000-0005-0000-0000-000066310000}"/>
    <cellStyle name="Comma 2 5 3 2 2 5 3" xfId="19972" xr:uid="{00000000-0005-0000-0000-000067310000}"/>
    <cellStyle name="Comma 2 5 3 2 2 5 3 2" xfId="50796" xr:uid="{00000000-0005-0000-0000-000068310000}"/>
    <cellStyle name="Comma 2 5 3 2 2 5 4" xfId="35386" xr:uid="{00000000-0005-0000-0000-000069310000}"/>
    <cellStyle name="Comma 2 5 3 2 2 6" xfId="8567" xr:uid="{00000000-0005-0000-0000-00006A310000}"/>
    <cellStyle name="Comma 2 5 3 2 2 6 2" xfId="23978" xr:uid="{00000000-0005-0000-0000-00006B310000}"/>
    <cellStyle name="Comma 2 5 3 2 2 6 2 2" xfId="54802" xr:uid="{00000000-0005-0000-0000-00006C310000}"/>
    <cellStyle name="Comma 2 5 3 2 2 6 3" xfId="39392" xr:uid="{00000000-0005-0000-0000-00006D310000}"/>
    <cellStyle name="Comma 2 5 3 2 2 7" xfId="16169" xr:uid="{00000000-0005-0000-0000-00006E310000}"/>
    <cellStyle name="Comma 2 5 3 2 2 7 2" xfId="46993" xr:uid="{00000000-0005-0000-0000-00006F310000}"/>
    <cellStyle name="Comma 2 5 3 2 2 8" xfId="31583" xr:uid="{00000000-0005-0000-0000-000070310000}"/>
    <cellStyle name="Comma 2 5 3 2 3" xfId="548" xr:uid="{00000000-0005-0000-0000-000071310000}"/>
    <cellStyle name="Comma 2 5 3 2 3 2" xfId="1181" xr:uid="{00000000-0005-0000-0000-000072310000}"/>
    <cellStyle name="Comma 2 5 3 2 3 2 2" xfId="3080" xr:uid="{00000000-0005-0000-0000-000073310000}"/>
    <cellStyle name="Comma 2 5 3 2 3 2 2 2" xfId="6883" xr:uid="{00000000-0005-0000-0000-000074310000}"/>
    <cellStyle name="Comma 2 5 3 2 3 2 2 2 2" xfId="14693" xr:uid="{00000000-0005-0000-0000-000075310000}"/>
    <cellStyle name="Comma 2 5 3 2 3 2 2 2 2 2" xfId="30104" xr:uid="{00000000-0005-0000-0000-000076310000}"/>
    <cellStyle name="Comma 2 5 3 2 3 2 2 2 2 2 2" xfId="60928" xr:uid="{00000000-0005-0000-0000-000077310000}"/>
    <cellStyle name="Comma 2 5 3 2 3 2 2 2 2 3" xfId="45518" xr:uid="{00000000-0005-0000-0000-000078310000}"/>
    <cellStyle name="Comma 2 5 3 2 3 2 2 2 3" xfId="22295" xr:uid="{00000000-0005-0000-0000-000079310000}"/>
    <cellStyle name="Comma 2 5 3 2 3 2 2 2 3 2" xfId="53119" xr:uid="{00000000-0005-0000-0000-00007A310000}"/>
    <cellStyle name="Comma 2 5 3 2 3 2 2 2 4" xfId="37709" xr:uid="{00000000-0005-0000-0000-00007B310000}"/>
    <cellStyle name="Comma 2 5 3 2 3 2 2 3" xfId="10890" xr:uid="{00000000-0005-0000-0000-00007C310000}"/>
    <cellStyle name="Comma 2 5 3 2 3 2 2 3 2" xfId="26301" xr:uid="{00000000-0005-0000-0000-00007D310000}"/>
    <cellStyle name="Comma 2 5 3 2 3 2 2 3 2 2" xfId="57125" xr:uid="{00000000-0005-0000-0000-00007E310000}"/>
    <cellStyle name="Comma 2 5 3 2 3 2 2 3 3" xfId="41715" xr:uid="{00000000-0005-0000-0000-00007F310000}"/>
    <cellStyle name="Comma 2 5 3 2 3 2 2 4" xfId="18492" xr:uid="{00000000-0005-0000-0000-000080310000}"/>
    <cellStyle name="Comma 2 5 3 2 3 2 2 4 2" xfId="49316" xr:uid="{00000000-0005-0000-0000-000081310000}"/>
    <cellStyle name="Comma 2 5 3 2 3 2 2 5" xfId="33906" xr:uid="{00000000-0005-0000-0000-000082310000}"/>
    <cellStyle name="Comma 2 5 3 2 3 2 3" xfId="4984" xr:uid="{00000000-0005-0000-0000-000083310000}"/>
    <cellStyle name="Comma 2 5 3 2 3 2 3 2" xfId="12794" xr:uid="{00000000-0005-0000-0000-000084310000}"/>
    <cellStyle name="Comma 2 5 3 2 3 2 3 2 2" xfId="28205" xr:uid="{00000000-0005-0000-0000-000085310000}"/>
    <cellStyle name="Comma 2 5 3 2 3 2 3 2 2 2" xfId="59029" xr:uid="{00000000-0005-0000-0000-000086310000}"/>
    <cellStyle name="Comma 2 5 3 2 3 2 3 2 3" xfId="43619" xr:uid="{00000000-0005-0000-0000-000087310000}"/>
    <cellStyle name="Comma 2 5 3 2 3 2 3 3" xfId="20396" xr:uid="{00000000-0005-0000-0000-000088310000}"/>
    <cellStyle name="Comma 2 5 3 2 3 2 3 3 2" xfId="51220" xr:uid="{00000000-0005-0000-0000-000089310000}"/>
    <cellStyle name="Comma 2 5 3 2 3 2 3 4" xfId="35810" xr:uid="{00000000-0005-0000-0000-00008A310000}"/>
    <cellStyle name="Comma 2 5 3 2 3 2 4" xfId="8991" xr:uid="{00000000-0005-0000-0000-00008B310000}"/>
    <cellStyle name="Comma 2 5 3 2 3 2 4 2" xfId="24402" xr:uid="{00000000-0005-0000-0000-00008C310000}"/>
    <cellStyle name="Comma 2 5 3 2 3 2 4 2 2" xfId="55226" xr:uid="{00000000-0005-0000-0000-00008D310000}"/>
    <cellStyle name="Comma 2 5 3 2 3 2 4 3" xfId="39816" xr:uid="{00000000-0005-0000-0000-00008E310000}"/>
    <cellStyle name="Comma 2 5 3 2 3 2 5" xfId="16593" xr:uid="{00000000-0005-0000-0000-00008F310000}"/>
    <cellStyle name="Comma 2 5 3 2 3 2 5 2" xfId="47417" xr:uid="{00000000-0005-0000-0000-000090310000}"/>
    <cellStyle name="Comma 2 5 3 2 3 2 6" xfId="32007" xr:uid="{00000000-0005-0000-0000-000091310000}"/>
    <cellStyle name="Comma 2 5 3 2 3 3" xfId="1814" xr:uid="{00000000-0005-0000-0000-000092310000}"/>
    <cellStyle name="Comma 2 5 3 2 3 3 2" xfId="3713" xr:uid="{00000000-0005-0000-0000-000093310000}"/>
    <cellStyle name="Comma 2 5 3 2 3 3 2 2" xfId="7516" xr:uid="{00000000-0005-0000-0000-000094310000}"/>
    <cellStyle name="Comma 2 5 3 2 3 3 2 2 2" xfId="15326" xr:uid="{00000000-0005-0000-0000-000095310000}"/>
    <cellStyle name="Comma 2 5 3 2 3 3 2 2 2 2" xfId="30737" xr:uid="{00000000-0005-0000-0000-000096310000}"/>
    <cellStyle name="Comma 2 5 3 2 3 3 2 2 2 2 2" xfId="61561" xr:uid="{00000000-0005-0000-0000-000097310000}"/>
    <cellStyle name="Comma 2 5 3 2 3 3 2 2 2 3" xfId="46151" xr:uid="{00000000-0005-0000-0000-000098310000}"/>
    <cellStyle name="Comma 2 5 3 2 3 3 2 2 3" xfId="22928" xr:uid="{00000000-0005-0000-0000-000099310000}"/>
    <cellStyle name="Comma 2 5 3 2 3 3 2 2 3 2" xfId="53752" xr:uid="{00000000-0005-0000-0000-00009A310000}"/>
    <cellStyle name="Comma 2 5 3 2 3 3 2 2 4" xfId="38342" xr:uid="{00000000-0005-0000-0000-00009B310000}"/>
    <cellStyle name="Comma 2 5 3 2 3 3 2 3" xfId="11523" xr:uid="{00000000-0005-0000-0000-00009C310000}"/>
    <cellStyle name="Comma 2 5 3 2 3 3 2 3 2" xfId="26934" xr:uid="{00000000-0005-0000-0000-00009D310000}"/>
    <cellStyle name="Comma 2 5 3 2 3 3 2 3 2 2" xfId="57758" xr:uid="{00000000-0005-0000-0000-00009E310000}"/>
    <cellStyle name="Comma 2 5 3 2 3 3 2 3 3" xfId="42348" xr:uid="{00000000-0005-0000-0000-00009F310000}"/>
    <cellStyle name="Comma 2 5 3 2 3 3 2 4" xfId="19125" xr:uid="{00000000-0005-0000-0000-0000A0310000}"/>
    <cellStyle name="Comma 2 5 3 2 3 3 2 4 2" xfId="49949" xr:uid="{00000000-0005-0000-0000-0000A1310000}"/>
    <cellStyle name="Comma 2 5 3 2 3 3 2 5" xfId="34539" xr:uid="{00000000-0005-0000-0000-0000A2310000}"/>
    <cellStyle name="Comma 2 5 3 2 3 3 3" xfId="5617" xr:uid="{00000000-0005-0000-0000-0000A3310000}"/>
    <cellStyle name="Comma 2 5 3 2 3 3 3 2" xfId="13427" xr:uid="{00000000-0005-0000-0000-0000A4310000}"/>
    <cellStyle name="Comma 2 5 3 2 3 3 3 2 2" xfId="28838" xr:uid="{00000000-0005-0000-0000-0000A5310000}"/>
    <cellStyle name="Comma 2 5 3 2 3 3 3 2 2 2" xfId="59662" xr:uid="{00000000-0005-0000-0000-0000A6310000}"/>
    <cellStyle name="Comma 2 5 3 2 3 3 3 2 3" xfId="44252" xr:uid="{00000000-0005-0000-0000-0000A7310000}"/>
    <cellStyle name="Comma 2 5 3 2 3 3 3 3" xfId="21029" xr:uid="{00000000-0005-0000-0000-0000A8310000}"/>
    <cellStyle name="Comma 2 5 3 2 3 3 3 3 2" xfId="51853" xr:uid="{00000000-0005-0000-0000-0000A9310000}"/>
    <cellStyle name="Comma 2 5 3 2 3 3 3 4" xfId="36443" xr:uid="{00000000-0005-0000-0000-0000AA310000}"/>
    <cellStyle name="Comma 2 5 3 2 3 3 4" xfId="9624" xr:uid="{00000000-0005-0000-0000-0000AB310000}"/>
    <cellStyle name="Comma 2 5 3 2 3 3 4 2" xfId="25035" xr:uid="{00000000-0005-0000-0000-0000AC310000}"/>
    <cellStyle name="Comma 2 5 3 2 3 3 4 2 2" xfId="55859" xr:uid="{00000000-0005-0000-0000-0000AD310000}"/>
    <cellStyle name="Comma 2 5 3 2 3 3 4 3" xfId="40449" xr:uid="{00000000-0005-0000-0000-0000AE310000}"/>
    <cellStyle name="Comma 2 5 3 2 3 3 5" xfId="17226" xr:uid="{00000000-0005-0000-0000-0000AF310000}"/>
    <cellStyle name="Comma 2 5 3 2 3 3 5 2" xfId="48050" xr:uid="{00000000-0005-0000-0000-0000B0310000}"/>
    <cellStyle name="Comma 2 5 3 2 3 3 6" xfId="32640" xr:uid="{00000000-0005-0000-0000-0000B1310000}"/>
    <cellStyle name="Comma 2 5 3 2 3 4" xfId="2447" xr:uid="{00000000-0005-0000-0000-0000B2310000}"/>
    <cellStyle name="Comma 2 5 3 2 3 4 2" xfId="6250" xr:uid="{00000000-0005-0000-0000-0000B3310000}"/>
    <cellStyle name="Comma 2 5 3 2 3 4 2 2" xfId="14060" xr:uid="{00000000-0005-0000-0000-0000B4310000}"/>
    <cellStyle name="Comma 2 5 3 2 3 4 2 2 2" xfId="29471" xr:uid="{00000000-0005-0000-0000-0000B5310000}"/>
    <cellStyle name="Comma 2 5 3 2 3 4 2 2 2 2" xfId="60295" xr:uid="{00000000-0005-0000-0000-0000B6310000}"/>
    <cellStyle name="Comma 2 5 3 2 3 4 2 2 3" xfId="44885" xr:uid="{00000000-0005-0000-0000-0000B7310000}"/>
    <cellStyle name="Comma 2 5 3 2 3 4 2 3" xfId="21662" xr:uid="{00000000-0005-0000-0000-0000B8310000}"/>
    <cellStyle name="Comma 2 5 3 2 3 4 2 3 2" xfId="52486" xr:uid="{00000000-0005-0000-0000-0000B9310000}"/>
    <cellStyle name="Comma 2 5 3 2 3 4 2 4" xfId="37076" xr:uid="{00000000-0005-0000-0000-0000BA310000}"/>
    <cellStyle name="Comma 2 5 3 2 3 4 3" xfId="10257" xr:uid="{00000000-0005-0000-0000-0000BB310000}"/>
    <cellStyle name="Comma 2 5 3 2 3 4 3 2" xfId="25668" xr:uid="{00000000-0005-0000-0000-0000BC310000}"/>
    <cellStyle name="Comma 2 5 3 2 3 4 3 2 2" xfId="56492" xr:uid="{00000000-0005-0000-0000-0000BD310000}"/>
    <cellStyle name="Comma 2 5 3 2 3 4 3 3" xfId="41082" xr:uid="{00000000-0005-0000-0000-0000BE310000}"/>
    <cellStyle name="Comma 2 5 3 2 3 4 4" xfId="17859" xr:uid="{00000000-0005-0000-0000-0000BF310000}"/>
    <cellStyle name="Comma 2 5 3 2 3 4 4 2" xfId="48683" xr:uid="{00000000-0005-0000-0000-0000C0310000}"/>
    <cellStyle name="Comma 2 5 3 2 3 4 5" xfId="33273" xr:uid="{00000000-0005-0000-0000-0000C1310000}"/>
    <cellStyle name="Comma 2 5 3 2 3 5" xfId="4351" xr:uid="{00000000-0005-0000-0000-0000C2310000}"/>
    <cellStyle name="Comma 2 5 3 2 3 5 2" xfId="12161" xr:uid="{00000000-0005-0000-0000-0000C3310000}"/>
    <cellStyle name="Comma 2 5 3 2 3 5 2 2" xfId="27572" xr:uid="{00000000-0005-0000-0000-0000C4310000}"/>
    <cellStyle name="Comma 2 5 3 2 3 5 2 2 2" xfId="58396" xr:uid="{00000000-0005-0000-0000-0000C5310000}"/>
    <cellStyle name="Comma 2 5 3 2 3 5 2 3" xfId="42986" xr:uid="{00000000-0005-0000-0000-0000C6310000}"/>
    <cellStyle name="Comma 2 5 3 2 3 5 3" xfId="19763" xr:uid="{00000000-0005-0000-0000-0000C7310000}"/>
    <cellStyle name="Comma 2 5 3 2 3 5 3 2" xfId="50587" xr:uid="{00000000-0005-0000-0000-0000C8310000}"/>
    <cellStyle name="Comma 2 5 3 2 3 5 4" xfId="35177" xr:uid="{00000000-0005-0000-0000-0000C9310000}"/>
    <cellStyle name="Comma 2 5 3 2 3 6" xfId="8358" xr:uid="{00000000-0005-0000-0000-0000CA310000}"/>
    <cellStyle name="Comma 2 5 3 2 3 6 2" xfId="23769" xr:uid="{00000000-0005-0000-0000-0000CB310000}"/>
    <cellStyle name="Comma 2 5 3 2 3 6 2 2" xfId="54593" xr:uid="{00000000-0005-0000-0000-0000CC310000}"/>
    <cellStyle name="Comma 2 5 3 2 3 6 3" xfId="39183" xr:uid="{00000000-0005-0000-0000-0000CD310000}"/>
    <cellStyle name="Comma 2 5 3 2 3 7" xfId="15960" xr:uid="{00000000-0005-0000-0000-0000CE310000}"/>
    <cellStyle name="Comma 2 5 3 2 3 7 2" xfId="46784" xr:uid="{00000000-0005-0000-0000-0000CF310000}"/>
    <cellStyle name="Comma 2 5 3 2 3 8" xfId="31374" xr:uid="{00000000-0005-0000-0000-0000D0310000}"/>
    <cellStyle name="Comma 2 5 3 2 4" xfId="968" xr:uid="{00000000-0005-0000-0000-0000D1310000}"/>
    <cellStyle name="Comma 2 5 3 2 4 2" xfId="2867" xr:uid="{00000000-0005-0000-0000-0000D2310000}"/>
    <cellStyle name="Comma 2 5 3 2 4 2 2" xfId="6670" xr:uid="{00000000-0005-0000-0000-0000D3310000}"/>
    <cellStyle name="Comma 2 5 3 2 4 2 2 2" xfId="14480" xr:uid="{00000000-0005-0000-0000-0000D4310000}"/>
    <cellStyle name="Comma 2 5 3 2 4 2 2 2 2" xfId="29891" xr:uid="{00000000-0005-0000-0000-0000D5310000}"/>
    <cellStyle name="Comma 2 5 3 2 4 2 2 2 2 2" xfId="60715" xr:uid="{00000000-0005-0000-0000-0000D6310000}"/>
    <cellStyle name="Comma 2 5 3 2 4 2 2 2 3" xfId="45305" xr:uid="{00000000-0005-0000-0000-0000D7310000}"/>
    <cellStyle name="Comma 2 5 3 2 4 2 2 3" xfId="22082" xr:uid="{00000000-0005-0000-0000-0000D8310000}"/>
    <cellStyle name="Comma 2 5 3 2 4 2 2 3 2" xfId="52906" xr:uid="{00000000-0005-0000-0000-0000D9310000}"/>
    <cellStyle name="Comma 2 5 3 2 4 2 2 4" xfId="37496" xr:uid="{00000000-0005-0000-0000-0000DA310000}"/>
    <cellStyle name="Comma 2 5 3 2 4 2 3" xfId="10677" xr:uid="{00000000-0005-0000-0000-0000DB310000}"/>
    <cellStyle name="Comma 2 5 3 2 4 2 3 2" xfId="26088" xr:uid="{00000000-0005-0000-0000-0000DC310000}"/>
    <cellStyle name="Comma 2 5 3 2 4 2 3 2 2" xfId="56912" xr:uid="{00000000-0005-0000-0000-0000DD310000}"/>
    <cellStyle name="Comma 2 5 3 2 4 2 3 3" xfId="41502" xr:uid="{00000000-0005-0000-0000-0000DE310000}"/>
    <cellStyle name="Comma 2 5 3 2 4 2 4" xfId="18279" xr:uid="{00000000-0005-0000-0000-0000DF310000}"/>
    <cellStyle name="Comma 2 5 3 2 4 2 4 2" xfId="49103" xr:uid="{00000000-0005-0000-0000-0000E0310000}"/>
    <cellStyle name="Comma 2 5 3 2 4 2 5" xfId="33693" xr:uid="{00000000-0005-0000-0000-0000E1310000}"/>
    <cellStyle name="Comma 2 5 3 2 4 3" xfId="4771" xr:uid="{00000000-0005-0000-0000-0000E2310000}"/>
    <cellStyle name="Comma 2 5 3 2 4 3 2" xfId="12581" xr:uid="{00000000-0005-0000-0000-0000E3310000}"/>
    <cellStyle name="Comma 2 5 3 2 4 3 2 2" xfId="27992" xr:uid="{00000000-0005-0000-0000-0000E4310000}"/>
    <cellStyle name="Comma 2 5 3 2 4 3 2 2 2" xfId="58816" xr:uid="{00000000-0005-0000-0000-0000E5310000}"/>
    <cellStyle name="Comma 2 5 3 2 4 3 2 3" xfId="43406" xr:uid="{00000000-0005-0000-0000-0000E6310000}"/>
    <cellStyle name="Comma 2 5 3 2 4 3 3" xfId="20183" xr:uid="{00000000-0005-0000-0000-0000E7310000}"/>
    <cellStyle name="Comma 2 5 3 2 4 3 3 2" xfId="51007" xr:uid="{00000000-0005-0000-0000-0000E8310000}"/>
    <cellStyle name="Comma 2 5 3 2 4 3 4" xfId="35597" xr:uid="{00000000-0005-0000-0000-0000E9310000}"/>
    <cellStyle name="Comma 2 5 3 2 4 4" xfId="8778" xr:uid="{00000000-0005-0000-0000-0000EA310000}"/>
    <cellStyle name="Comma 2 5 3 2 4 4 2" xfId="24189" xr:uid="{00000000-0005-0000-0000-0000EB310000}"/>
    <cellStyle name="Comma 2 5 3 2 4 4 2 2" xfId="55013" xr:uid="{00000000-0005-0000-0000-0000EC310000}"/>
    <cellStyle name="Comma 2 5 3 2 4 4 3" xfId="39603" xr:uid="{00000000-0005-0000-0000-0000ED310000}"/>
    <cellStyle name="Comma 2 5 3 2 4 5" xfId="16380" xr:uid="{00000000-0005-0000-0000-0000EE310000}"/>
    <cellStyle name="Comma 2 5 3 2 4 5 2" xfId="47204" xr:uid="{00000000-0005-0000-0000-0000EF310000}"/>
    <cellStyle name="Comma 2 5 3 2 4 6" xfId="31794" xr:uid="{00000000-0005-0000-0000-0000F0310000}"/>
    <cellStyle name="Comma 2 5 3 2 5" xfId="1601" xr:uid="{00000000-0005-0000-0000-0000F1310000}"/>
    <cellStyle name="Comma 2 5 3 2 5 2" xfId="3500" xr:uid="{00000000-0005-0000-0000-0000F2310000}"/>
    <cellStyle name="Comma 2 5 3 2 5 2 2" xfId="7303" xr:uid="{00000000-0005-0000-0000-0000F3310000}"/>
    <cellStyle name="Comma 2 5 3 2 5 2 2 2" xfId="15113" xr:uid="{00000000-0005-0000-0000-0000F4310000}"/>
    <cellStyle name="Comma 2 5 3 2 5 2 2 2 2" xfId="30524" xr:uid="{00000000-0005-0000-0000-0000F5310000}"/>
    <cellStyle name="Comma 2 5 3 2 5 2 2 2 2 2" xfId="61348" xr:uid="{00000000-0005-0000-0000-0000F6310000}"/>
    <cellStyle name="Comma 2 5 3 2 5 2 2 2 3" xfId="45938" xr:uid="{00000000-0005-0000-0000-0000F7310000}"/>
    <cellStyle name="Comma 2 5 3 2 5 2 2 3" xfId="22715" xr:uid="{00000000-0005-0000-0000-0000F8310000}"/>
    <cellStyle name="Comma 2 5 3 2 5 2 2 3 2" xfId="53539" xr:uid="{00000000-0005-0000-0000-0000F9310000}"/>
    <cellStyle name="Comma 2 5 3 2 5 2 2 4" xfId="38129" xr:uid="{00000000-0005-0000-0000-0000FA310000}"/>
    <cellStyle name="Comma 2 5 3 2 5 2 3" xfId="11310" xr:uid="{00000000-0005-0000-0000-0000FB310000}"/>
    <cellStyle name="Comma 2 5 3 2 5 2 3 2" xfId="26721" xr:uid="{00000000-0005-0000-0000-0000FC310000}"/>
    <cellStyle name="Comma 2 5 3 2 5 2 3 2 2" xfId="57545" xr:uid="{00000000-0005-0000-0000-0000FD310000}"/>
    <cellStyle name="Comma 2 5 3 2 5 2 3 3" xfId="42135" xr:uid="{00000000-0005-0000-0000-0000FE310000}"/>
    <cellStyle name="Comma 2 5 3 2 5 2 4" xfId="18912" xr:uid="{00000000-0005-0000-0000-0000FF310000}"/>
    <cellStyle name="Comma 2 5 3 2 5 2 4 2" xfId="49736" xr:uid="{00000000-0005-0000-0000-000000320000}"/>
    <cellStyle name="Comma 2 5 3 2 5 2 5" xfId="34326" xr:uid="{00000000-0005-0000-0000-000001320000}"/>
    <cellStyle name="Comma 2 5 3 2 5 3" xfId="5404" xr:uid="{00000000-0005-0000-0000-000002320000}"/>
    <cellStyle name="Comma 2 5 3 2 5 3 2" xfId="13214" xr:uid="{00000000-0005-0000-0000-000003320000}"/>
    <cellStyle name="Comma 2 5 3 2 5 3 2 2" xfId="28625" xr:uid="{00000000-0005-0000-0000-000004320000}"/>
    <cellStyle name="Comma 2 5 3 2 5 3 2 2 2" xfId="59449" xr:uid="{00000000-0005-0000-0000-000005320000}"/>
    <cellStyle name="Comma 2 5 3 2 5 3 2 3" xfId="44039" xr:uid="{00000000-0005-0000-0000-000006320000}"/>
    <cellStyle name="Comma 2 5 3 2 5 3 3" xfId="20816" xr:uid="{00000000-0005-0000-0000-000007320000}"/>
    <cellStyle name="Comma 2 5 3 2 5 3 3 2" xfId="51640" xr:uid="{00000000-0005-0000-0000-000008320000}"/>
    <cellStyle name="Comma 2 5 3 2 5 3 4" xfId="36230" xr:uid="{00000000-0005-0000-0000-000009320000}"/>
    <cellStyle name="Comma 2 5 3 2 5 4" xfId="9411" xr:uid="{00000000-0005-0000-0000-00000A320000}"/>
    <cellStyle name="Comma 2 5 3 2 5 4 2" xfId="24822" xr:uid="{00000000-0005-0000-0000-00000B320000}"/>
    <cellStyle name="Comma 2 5 3 2 5 4 2 2" xfId="55646" xr:uid="{00000000-0005-0000-0000-00000C320000}"/>
    <cellStyle name="Comma 2 5 3 2 5 4 3" xfId="40236" xr:uid="{00000000-0005-0000-0000-00000D320000}"/>
    <cellStyle name="Comma 2 5 3 2 5 5" xfId="17013" xr:uid="{00000000-0005-0000-0000-00000E320000}"/>
    <cellStyle name="Comma 2 5 3 2 5 5 2" xfId="47837" xr:uid="{00000000-0005-0000-0000-00000F320000}"/>
    <cellStyle name="Comma 2 5 3 2 5 6" xfId="32427" xr:uid="{00000000-0005-0000-0000-000010320000}"/>
    <cellStyle name="Comma 2 5 3 2 6" xfId="2234" xr:uid="{00000000-0005-0000-0000-000011320000}"/>
    <cellStyle name="Comma 2 5 3 2 6 2" xfId="6037" xr:uid="{00000000-0005-0000-0000-000012320000}"/>
    <cellStyle name="Comma 2 5 3 2 6 2 2" xfId="13847" xr:uid="{00000000-0005-0000-0000-000013320000}"/>
    <cellStyle name="Comma 2 5 3 2 6 2 2 2" xfId="29258" xr:uid="{00000000-0005-0000-0000-000014320000}"/>
    <cellStyle name="Comma 2 5 3 2 6 2 2 2 2" xfId="60082" xr:uid="{00000000-0005-0000-0000-000015320000}"/>
    <cellStyle name="Comma 2 5 3 2 6 2 2 3" xfId="44672" xr:uid="{00000000-0005-0000-0000-000016320000}"/>
    <cellStyle name="Comma 2 5 3 2 6 2 3" xfId="21449" xr:uid="{00000000-0005-0000-0000-000017320000}"/>
    <cellStyle name="Comma 2 5 3 2 6 2 3 2" xfId="52273" xr:uid="{00000000-0005-0000-0000-000018320000}"/>
    <cellStyle name="Comma 2 5 3 2 6 2 4" xfId="36863" xr:uid="{00000000-0005-0000-0000-000019320000}"/>
    <cellStyle name="Comma 2 5 3 2 6 3" xfId="10044" xr:uid="{00000000-0005-0000-0000-00001A320000}"/>
    <cellStyle name="Comma 2 5 3 2 6 3 2" xfId="25455" xr:uid="{00000000-0005-0000-0000-00001B320000}"/>
    <cellStyle name="Comma 2 5 3 2 6 3 2 2" xfId="56279" xr:uid="{00000000-0005-0000-0000-00001C320000}"/>
    <cellStyle name="Comma 2 5 3 2 6 3 3" xfId="40869" xr:uid="{00000000-0005-0000-0000-00001D320000}"/>
    <cellStyle name="Comma 2 5 3 2 6 4" xfId="17646" xr:uid="{00000000-0005-0000-0000-00001E320000}"/>
    <cellStyle name="Comma 2 5 3 2 6 4 2" xfId="48470" xr:uid="{00000000-0005-0000-0000-00001F320000}"/>
    <cellStyle name="Comma 2 5 3 2 6 5" xfId="33060" xr:uid="{00000000-0005-0000-0000-000020320000}"/>
    <cellStyle name="Comma 2 5 3 2 7" xfId="4138" xr:uid="{00000000-0005-0000-0000-000021320000}"/>
    <cellStyle name="Comma 2 5 3 2 7 2" xfId="11948" xr:uid="{00000000-0005-0000-0000-000022320000}"/>
    <cellStyle name="Comma 2 5 3 2 7 2 2" xfId="27359" xr:uid="{00000000-0005-0000-0000-000023320000}"/>
    <cellStyle name="Comma 2 5 3 2 7 2 2 2" xfId="58183" xr:uid="{00000000-0005-0000-0000-000024320000}"/>
    <cellStyle name="Comma 2 5 3 2 7 2 3" xfId="42773" xr:uid="{00000000-0005-0000-0000-000025320000}"/>
    <cellStyle name="Comma 2 5 3 2 7 3" xfId="19550" xr:uid="{00000000-0005-0000-0000-000026320000}"/>
    <cellStyle name="Comma 2 5 3 2 7 3 2" xfId="50374" xr:uid="{00000000-0005-0000-0000-000027320000}"/>
    <cellStyle name="Comma 2 5 3 2 7 4" xfId="34964" xr:uid="{00000000-0005-0000-0000-000028320000}"/>
    <cellStyle name="Comma 2 5 3 2 8" xfId="8145" xr:uid="{00000000-0005-0000-0000-000029320000}"/>
    <cellStyle name="Comma 2 5 3 2 8 2" xfId="23556" xr:uid="{00000000-0005-0000-0000-00002A320000}"/>
    <cellStyle name="Comma 2 5 3 2 8 2 2" xfId="54380" xr:uid="{00000000-0005-0000-0000-00002B320000}"/>
    <cellStyle name="Comma 2 5 3 2 8 3" xfId="38970" xr:uid="{00000000-0005-0000-0000-00002C320000}"/>
    <cellStyle name="Comma 2 5 3 2 9" xfId="7936" xr:uid="{00000000-0005-0000-0000-00002D320000}"/>
    <cellStyle name="Comma 2 5 3 2 9 2" xfId="23347" xr:uid="{00000000-0005-0000-0000-00002E320000}"/>
    <cellStyle name="Comma 2 5 3 2 9 2 2" xfId="54171" xr:uid="{00000000-0005-0000-0000-00002F320000}"/>
    <cellStyle name="Comma 2 5 3 2 9 3" xfId="38761" xr:uid="{00000000-0005-0000-0000-000030320000}"/>
    <cellStyle name="Comma 2 5 3 3" xfId="675" xr:uid="{00000000-0005-0000-0000-000031320000}"/>
    <cellStyle name="Comma 2 5 3 3 2" xfId="1308" xr:uid="{00000000-0005-0000-0000-000032320000}"/>
    <cellStyle name="Comma 2 5 3 3 2 2" xfId="3207" xr:uid="{00000000-0005-0000-0000-000033320000}"/>
    <cellStyle name="Comma 2 5 3 3 2 2 2" xfId="7010" xr:uid="{00000000-0005-0000-0000-000034320000}"/>
    <cellStyle name="Comma 2 5 3 3 2 2 2 2" xfId="14820" xr:uid="{00000000-0005-0000-0000-000035320000}"/>
    <cellStyle name="Comma 2 5 3 3 2 2 2 2 2" xfId="30231" xr:uid="{00000000-0005-0000-0000-000036320000}"/>
    <cellStyle name="Comma 2 5 3 3 2 2 2 2 2 2" xfId="61055" xr:uid="{00000000-0005-0000-0000-000037320000}"/>
    <cellStyle name="Comma 2 5 3 3 2 2 2 2 3" xfId="45645" xr:uid="{00000000-0005-0000-0000-000038320000}"/>
    <cellStyle name="Comma 2 5 3 3 2 2 2 3" xfId="22422" xr:uid="{00000000-0005-0000-0000-000039320000}"/>
    <cellStyle name="Comma 2 5 3 3 2 2 2 3 2" xfId="53246" xr:uid="{00000000-0005-0000-0000-00003A320000}"/>
    <cellStyle name="Comma 2 5 3 3 2 2 2 4" xfId="37836" xr:uid="{00000000-0005-0000-0000-00003B320000}"/>
    <cellStyle name="Comma 2 5 3 3 2 2 3" xfId="11017" xr:uid="{00000000-0005-0000-0000-00003C320000}"/>
    <cellStyle name="Comma 2 5 3 3 2 2 3 2" xfId="26428" xr:uid="{00000000-0005-0000-0000-00003D320000}"/>
    <cellStyle name="Comma 2 5 3 3 2 2 3 2 2" xfId="57252" xr:uid="{00000000-0005-0000-0000-00003E320000}"/>
    <cellStyle name="Comma 2 5 3 3 2 2 3 3" xfId="41842" xr:uid="{00000000-0005-0000-0000-00003F320000}"/>
    <cellStyle name="Comma 2 5 3 3 2 2 4" xfId="18619" xr:uid="{00000000-0005-0000-0000-000040320000}"/>
    <cellStyle name="Comma 2 5 3 3 2 2 4 2" xfId="49443" xr:uid="{00000000-0005-0000-0000-000041320000}"/>
    <cellStyle name="Comma 2 5 3 3 2 2 5" xfId="34033" xr:uid="{00000000-0005-0000-0000-000042320000}"/>
    <cellStyle name="Comma 2 5 3 3 2 3" xfId="5111" xr:uid="{00000000-0005-0000-0000-000043320000}"/>
    <cellStyle name="Comma 2 5 3 3 2 3 2" xfId="12921" xr:uid="{00000000-0005-0000-0000-000044320000}"/>
    <cellStyle name="Comma 2 5 3 3 2 3 2 2" xfId="28332" xr:uid="{00000000-0005-0000-0000-000045320000}"/>
    <cellStyle name="Comma 2 5 3 3 2 3 2 2 2" xfId="59156" xr:uid="{00000000-0005-0000-0000-000046320000}"/>
    <cellStyle name="Comma 2 5 3 3 2 3 2 3" xfId="43746" xr:uid="{00000000-0005-0000-0000-000047320000}"/>
    <cellStyle name="Comma 2 5 3 3 2 3 3" xfId="20523" xr:uid="{00000000-0005-0000-0000-000048320000}"/>
    <cellStyle name="Comma 2 5 3 3 2 3 3 2" xfId="51347" xr:uid="{00000000-0005-0000-0000-000049320000}"/>
    <cellStyle name="Comma 2 5 3 3 2 3 4" xfId="35937" xr:uid="{00000000-0005-0000-0000-00004A320000}"/>
    <cellStyle name="Comma 2 5 3 3 2 4" xfId="9118" xr:uid="{00000000-0005-0000-0000-00004B320000}"/>
    <cellStyle name="Comma 2 5 3 3 2 4 2" xfId="24529" xr:uid="{00000000-0005-0000-0000-00004C320000}"/>
    <cellStyle name="Comma 2 5 3 3 2 4 2 2" xfId="55353" xr:uid="{00000000-0005-0000-0000-00004D320000}"/>
    <cellStyle name="Comma 2 5 3 3 2 4 3" xfId="39943" xr:uid="{00000000-0005-0000-0000-00004E320000}"/>
    <cellStyle name="Comma 2 5 3 3 2 5" xfId="16720" xr:uid="{00000000-0005-0000-0000-00004F320000}"/>
    <cellStyle name="Comma 2 5 3 3 2 5 2" xfId="47544" xr:uid="{00000000-0005-0000-0000-000050320000}"/>
    <cellStyle name="Comma 2 5 3 3 2 6" xfId="32134" xr:uid="{00000000-0005-0000-0000-000051320000}"/>
    <cellStyle name="Comma 2 5 3 3 3" xfId="1941" xr:uid="{00000000-0005-0000-0000-000052320000}"/>
    <cellStyle name="Comma 2 5 3 3 3 2" xfId="3840" xr:uid="{00000000-0005-0000-0000-000053320000}"/>
    <cellStyle name="Comma 2 5 3 3 3 2 2" xfId="7643" xr:uid="{00000000-0005-0000-0000-000054320000}"/>
    <cellStyle name="Comma 2 5 3 3 3 2 2 2" xfId="15453" xr:uid="{00000000-0005-0000-0000-000055320000}"/>
    <cellStyle name="Comma 2 5 3 3 3 2 2 2 2" xfId="30864" xr:uid="{00000000-0005-0000-0000-000056320000}"/>
    <cellStyle name="Comma 2 5 3 3 3 2 2 2 2 2" xfId="61688" xr:uid="{00000000-0005-0000-0000-000057320000}"/>
    <cellStyle name="Comma 2 5 3 3 3 2 2 2 3" xfId="46278" xr:uid="{00000000-0005-0000-0000-000058320000}"/>
    <cellStyle name="Comma 2 5 3 3 3 2 2 3" xfId="23055" xr:uid="{00000000-0005-0000-0000-000059320000}"/>
    <cellStyle name="Comma 2 5 3 3 3 2 2 3 2" xfId="53879" xr:uid="{00000000-0005-0000-0000-00005A320000}"/>
    <cellStyle name="Comma 2 5 3 3 3 2 2 4" xfId="38469" xr:uid="{00000000-0005-0000-0000-00005B320000}"/>
    <cellStyle name="Comma 2 5 3 3 3 2 3" xfId="11650" xr:uid="{00000000-0005-0000-0000-00005C320000}"/>
    <cellStyle name="Comma 2 5 3 3 3 2 3 2" xfId="27061" xr:uid="{00000000-0005-0000-0000-00005D320000}"/>
    <cellStyle name="Comma 2 5 3 3 3 2 3 2 2" xfId="57885" xr:uid="{00000000-0005-0000-0000-00005E320000}"/>
    <cellStyle name="Comma 2 5 3 3 3 2 3 3" xfId="42475" xr:uid="{00000000-0005-0000-0000-00005F320000}"/>
    <cellStyle name="Comma 2 5 3 3 3 2 4" xfId="19252" xr:uid="{00000000-0005-0000-0000-000060320000}"/>
    <cellStyle name="Comma 2 5 3 3 3 2 4 2" xfId="50076" xr:uid="{00000000-0005-0000-0000-000061320000}"/>
    <cellStyle name="Comma 2 5 3 3 3 2 5" xfId="34666" xr:uid="{00000000-0005-0000-0000-000062320000}"/>
    <cellStyle name="Comma 2 5 3 3 3 3" xfId="5744" xr:uid="{00000000-0005-0000-0000-000063320000}"/>
    <cellStyle name="Comma 2 5 3 3 3 3 2" xfId="13554" xr:uid="{00000000-0005-0000-0000-000064320000}"/>
    <cellStyle name="Comma 2 5 3 3 3 3 2 2" xfId="28965" xr:uid="{00000000-0005-0000-0000-000065320000}"/>
    <cellStyle name="Comma 2 5 3 3 3 3 2 2 2" xfId="59789" xr:uid="{00000000-0005-0000-0000-000066320000}"/>
    <cellStyle name="Comma 2 5 3 3 3 3 2 3" xfId="44379" xr:uid="{00000000-0005-0000-0000-000067320000}"/>
    <cellStyle name="Comma 2 5 3 3 3 3 3" xfId="21156" xr:uid="{00000000-0005-0000-0000-000068320000}"/>
    <cellStyle name="Comma 2 5 3 3 3 3 3 2" xfId="51980" xr:uid="{00000000-0005-0000-0000-000069320000}"/>
    <cellStyle name="Comma 2 5 3 3 3 3 4" xfId="36570" xr:uid="{00000000-0005-0000-0000-00006A320000}"/>
    <cellStyle name="Comma 2 5 3 3 3 4" xfId="9751" xr:uid="{00000000-0005-0000-0000-00006B320000}"/>
    <cellStyle name="Comma 2 5 3 3 3 4 2" xfId="25162" xr:uid="{00000000-0005-0000-0000-00006C320000}"/>
    <cellStyle name="Comma 2 5 3 3 3 4 2 2" xfId="55986" xr:uid="{00000000-0005-0000-0000-00006D320000}"/>
    <cellStyle name="Comma 2 5 3 3 3 4 3" xfId="40576" xr:uid="{00000000-0005-0000-0000-00006E320000}"/>
    <cellStyle name="Comma 2 5 3 3 3 5" xfId="17353" xr:uid="{00000000-0005-0000-0000-00006F320000}"/>
    <cellStyle name="Comma 2 5 3 3 3 5 2" xfId="48177" xr:uid="{00000000-0005-0000-0000-000070320000}"/>
    <cellStyle name="Comma 2 5 3 3 3 6" xfId="32767" xr:uid="{00000000-0005-0000-0000-000071320000}"/>
    <cellStyle name="Comma 2 5 3 3 4" xfId="2574" xr:uid="{00000000-0005-0000-0000-000072320000}"/>
    <cellStyle name="Comma 2 5 3 3 4 2" xfId="6377" xr:uid="{00000000-0005-0000-0000-000073320000}"/>
    <cellStyle name="Comma 2 5 3 3 4 2 2" xfId="14187" xr:uid="{00000000-0005-0000-0000-000074320000}"/>
    <cellStyle name="Comma 2 5 3 3 4 2 2 2" xfId="29598" xr:uid="{00000000-0005-0000-0000-000075320000}"/>
    <cellStyle name="Comma 2 5 3 3 4 2 2 2 2" xfId="60422" xr:uid="{00000000-0005-0000-0000-000076320000}"/>
    <cellStyle name="Comma 2 5 3 3 4 2 2 3" xfId="45012" xr:uid="{00000000-0005-0000-0000-000077320000}"/>
    <cellStyle name="Comma 2 5 3 3 4 2 3" xfId="21789" xr:uid="{00000000-0005-0000-0000-000078320000}"/>
    <cellStyle name="Comma 2 5 3 3 4 2 3 2" xfId="52613" xr:uid="{00000000-0005-0000-0000-000079320000}"/>
    <cellStyle name="Comma 2 5 3 3 4 2 4" xfId="37203" xr:uid="{00000000-0005-0000-0000-00007A320000}"/>
    <cellStyle name="Comma 2 5 3 3 4 3" xfId="10384" xr:uid="{00000000-0005-0000-0000-00007B320000}"/>
    <cellStyle name="Comma 2 5 3 3 4 3 2" xfId="25795" xr:uid="{00000000-0005-0000-0000-00007C320000}"/>
    <cellStyle name="Comma 2 5 3 3 4 3 2 2" xfId="56619" xr:uid="{00000000-0005-0000-0000-00007D320000}"/>
    <cellStyle name="Comma 2 5 3 3 4 3 3" xfId="41209" xr:uid="{00000000-0005-0000-0000-00007E320000}"/>
    <cellStyle name="Comma 2 5 3 3 4 4" xfId="17986" xr:uid="{00000000-0005-0000-0000-00007F320000}"/>
    <cellStyle name="Comma 2 5 3 3 4 4 2" xfId="48810" xr:uid="{00000000-0005-0000-0000-000080320000}"/>
    <cellStyle name="Comma 2 5 3 3 4 5" xfId="33400" xr:uid="{00000000-0005-0000-0000-000081320000}"/>
    <cellStyle name="Comma 2 5 3 3 5" xfId="4478" xr:uid="{00000000-0005-0000-0000-000082320000}"/>
    <cellStyle name="Comma 2 5 3 3 5 2" xfId="12288" xr:uid="{00000000-0005-0000-0000-000083320000}"/>
    <cellStyle name="Comma 2 5 3 3 5 2 2" xfId="27699" xr:uid="{00000000-0005-0000-0000-000084320000}"/>
    <cellStyle name="Comma 2 5 3 3 5 2 2 2" xfId="58523" xr:uid="{00000000-0005-0000-0000-000085320000}"/>
    <cellStyle name="Comma 2 5 3 3 5 2 3" xfId="43113" xr:uid="{00000000-0005-0000-0000-000086320000}"/>
    <cellStyle name="Comma 2 5 3 3 5 3" xfId="19890" xr:uid="{00000000-0005-0000-0000-000087320000}"/>
    <cellStyle name="Comma 2 5 3 3 5 3 2" xfId="50714" xr:uid="{00000000-0005-0000-0000-000088320000}"/>
    <cellStyle name="Comma 2 5 3 3 5 4" xfId="35304" xr:uid="{00000000-0005-0000-0000-000089320000}"/>
    <cellStyle name="Comma 2 5 3 3 6" xfId="8485" xr:uid="{00000000-0005-0000-0000-00008A320000}"/>
    <cellStyle name="Comma 2 5 3 3 6 2" xfId="23896" xr:uid="{00000000-0005-0000-0000-00008B320000}"/>
    <cellStyle name="Comma 2 5 3 3 6 2 2" xfId="54720" xr:uid="{00000000-0005-0000-0000-00008C320000}"/>
    <cellStyle name="Comma 2 5 3 3 6 3" xfId="39310" xr:uid="{00000000-0005-0000-0000-00008D320000}"/>
    <cellStyle name="Comma 2 5 3 3 7" xfId="16087" xr:uid="{00000000-0005-0000-0000-00008E320000}"/>
    <cellStyle name="Comma 2 5 3 3 7 2" xfId="46911" xr:uid="{00000000-0005-0000-0000-00008F320000}"/>
    <cellStyle name="Comma 2 5 3 3 8" xfId="31501" xr:uid="{00000000-0005-0000-0000-000090320000}"/>
    <cellStyle name="Comma 2 5 3 4" xfId="466" xr:uid="{00000000-0005-0000-0000-000091320000}"/>
    <cellStyle name="Comma 2 5 3 4 2" xfId="1099" xr:uid="{00000000-0005-0000-0000-000092320000}"/>
    <cellStyle name="Comma 2 5 3 4 2 2" xfId="2998" xr:uid="{00000000-0005-0000-0000-000093320000}"/>
    <cellStyle name="Comma 2 5 3 4 2 2 2" xfId="6801" xr:uid="{00000000-0005-0000-0000-000094320000}"/>
    <cellStyle name="Comma 2 5 3 4 2 2 2 2" xfId="14611" xr:uid="{00000000-0005-0000-0000-000095320000}"/>
    <cellStyle name="Comma 2 5 3 4 2 2 2 2 2" xfId="30022" xr:uid="{00000000-0005-0000-0000-000096320000}"/>
    <cellStyle name="Comma 2 5 3 4 2 2 2 2 2 2" xfId="60846" xr:uid="{00000000-0005-0000-0000-000097320000}"/>
    <cellStyle name="Comma 2 5 3 4 2 2 2 2 3" xfId="45436" xr:uid="{00000000-0005-0000-0000-000098320000}"/>
    <cellStyle name="Comma 2 5 3 4 2 2 2 3" xfId="22213" xr:uid="{00000000-0005-0000-0000-000099320000}"/>
    <cellStyle name="Comma 2 5 3 4 2 2 2 3 2" xfId="53037" xr:uid="{00000000-0005-0000-0000-00009A320000}"/>
    <cellStyle name="Comma 2 5 3 4 2 2 2 4" xfId="37627" xr:uid="{00000000-0005-0000-0000-00009B320000}"/>
    <cellStyle name="Comma 2 5 3 4 2 2 3" xfId="10808" xr:uid="{00000000-0005-0000-0000-00009C320000}"/>
    <cellStyle name="Comma 2 5 3 4 2 2 3 2" xfId="26219" xr:uid="{00000000-0005-0000-0000-00009D320000}"/>
    <cellStyle name="Comma 2 5 3 4 2 2 3 2 2" xfId="57043" xr:uid="{00000000-0005-0000-0000-00009E320000}"/>
    <cellStyle name="Comma 2 5 3 4 2 2 3 3" xfId="41633" xr:uid="{00000000-0005-0000-0000-00009F320000}"/>
    <cellStyle name="Comma 2 5 3 4 2 2 4" xfId="18410" xr:uid="{00000000-0005-0000-0000-0000A0320000}"/>
    <cellStyle name="Comma 2 5 3 4 2 2 4 2" xfId="49234" xr:uid="{00000000-0005-0000-0000-0000A1320000}"/>
    <cellStyle name="Comma 2 5 3 4 2 2 5" xfId="33824" xr:uid="{00000000-0005-0000-0000-0000A2320000}"/>
    <cellStyle name="Comma 2 5 3 4 2 3" xfId="4902" xr:uid="{00000000-0005-0000-0000-0000A3320000}"/>
    <cellStyle name="Comma 2 5 3 4 2 3 2" xfId="12712" xr:uid="{00000000-0005-0000-0000-0000A4320000}"/>
    <cellStyle name="Comma 2 5 3 4 2 3 2 2" xfId="28123" xr:uid="{00000000-0005-0000-0000-0000A5320000}"/>
    <cellStyle name="Comma 2 5 3 4 2 3 2 2 2" xfId="58947" xr:uid="{00000000-0005-0000-0000-0000A6320000}"/>
    <cellStyle name="Comma 2 5 3 4 2 3 2 3" xfId="43537" xr:uid="{00000000-0005-0000-0000-0000A7320000}"/>
    <cellStyle name="Comma 2 5 3 4 2 3 3" xfId="20314" xr:uid="{00000000-0005-0000-0000-0000A8320000}"/>
    <cellStyle name="Comma 2 5 3 4 2 3 3 2" xfId="51138" xr:uid="{00000000-0005-0000-0000-0000A9320000}"/>
    <cellStyle name="Comma 2 5 3 4 2 3 4" xfId="35728" xr:uid="{00000000-0005-0000-0000-0000AA320000}"/>
    <cellStyle name="Comma 2 5 3 4 2 4" xfId="8909" xr:uid="{00000000-0005-0000-0000-0000AB320000}"/>
    <cellStyle name="Comma 2 5 3 4 2 4 2" xfId="24320" xr:uid="{00000000-0005-0000-0000-0000AC320000}"/>
    <cellStyle name="Comma 2 5 3 4 2 4 2 2" xfId="55144" xr:uid="{00000000-0005-0000-0000-0000AD320000}"/>
    <cellStyle name="Comma 2 5 3 4 2 4 3" xfId="39734" xr:uid="{00000000-0005-0000-0000-0000AE320000}"/>
    <cellStyle name="Comma 2 5 3 4 2 5" xfId="16511" xr:uid="{00000000-0005-0000-0000-0000AF320000}"/>
    <cellStyle name="Comma 2 5 3 4 2 5 2" xfId="47335" xr:uid="{00000000-0005-0000-0000-0000B0320000}"/>
    <cellStyle name="Comma 2 5 3 4 2 6" xfId="31925" xr:uid="{00000000-0005-0000-0000-0000B1320000}"/>
    <cellStyle name="Comma 2 5 3 4 3" xfId="1732" xr:uid="{00000000-0005-0000-0000-0000B2320000}"/>
    <cellStyle name="Comma 2 5 3 4 3 2" xfId="3631" xr:uid="{00000000-0005-0000-0000-0000B3320000}"/>
    <cellStyle name="Comma 2 5 3 4 3 2 2" xfId="7434" xr:uid="{00000000-0005-0000-0000-0000B4320000}"/>
    <cellStyle name="Comma 2 5 3 4 3 2 2 2" xfId="15244" xr:uid="{00000000-0005-0000-0000-0000B5320000}"/>
    <cellStyle name="Comma 2 5 3 4 3 2 2 2 2" xfId="30655" xr:uid="{00000000-0005-0000-0000-0000B6320000}"/>
    <cellStyle name="Comma 2 5 3 4 3 2 2 2 2 2" xfId="61479" xr:uid="{00000000-0005-0000-0000-0000B7320000}"/>
    <cellStyle name="Comma 2 5 3 4 3 2 2 2 3" xfId="46069" xr:uid="{00000000-0005-0000-0000-0000B8320000}"/>
    <cellStyle name="Comma 2 5 3 4 3 2 2 3" xfId="22846" xr:uid="{00000000-0005-0000-0000-0000B9320000}"/>
    <cellStyle name="Comma 2 5 3 4 3 2 2 3 2" xfId="53670" xr:uid="{00000000-0005-0000-0000-0000BA320000}"/>
    <cellStyle name="Comma 2 5 3 4 3 2 2 4" xfId="38260" xr:uid="{00000000-0005-0000-0000-0000BB320000}"/>
    <cellStyle name="Comma 2 5 3 4 3 2 3" xfId="11441" xr:uid="{00000000-0005-0000-0000-0000BC320000}"/>
    <cellStyle name="Comma 2 5 3 4 3 2 3 2" xfId="26852" xr:uid="{00000000-0005-0000-0000-0000BD320000}"/>
    <cellStyle name="Comma 2 5 3 4 3 2 3 2 2" xfId="57676" xr:uid="{00000000-0005-0000-0000-0000BE320000}"/>
    <cellStyle name="Comma 2 5 3 4 3 2 3 3" xfId="42266" xr:uid="{00000000-0005-0000-0000-0000BF320000}"/>
    <cellStyle name="Comma 2 5 3 4 3 2 4" xfId="19043" xr:uid="{00000000-0005-0000-0000-0000C0320000}"/>
    <cellStyle name="Comma 2 5 3 4 3 2 4 2" xfId="49867" xr:uid="{00000000-0005-0000-0000-0000C1320000}"/>
    <cellStyle name="Comma 2 5 3 4 3 2 5" xfId="34457" xr:uid="{00000000-0005-0000-0000-0000C2320000}"/>
    <cellStyle name="Comma 2 5 3 4 3 3" xfId="5535" xr:uid="{00000000-0005-0000-0000-0000C3320000}"/>
    <cellStyle name="Comma 2 5 3 4 3 3 2" xfId="13345" xr:uid="{00000000-0005-0000-0000-0000C4320000}"/>
    <cellStyle name="Comma 2 5 3 4 3 3 2 2" xfId="28756" xr:uid="{00000000-0005-0000-0000-0000C5320000}"/>
    <cellStyle name="Comma 2 5 3 4 3 3 2 2 2" xfId="59580" xr:uid="{00000000-0005-0000-0000-0000C6320000}"/>
    <cellStyle name="Comma 2 5 3 4 3 3 2 3" xfId="44170" xr:uid="{00000000-0005-0000-0000-0000C7320000}"/>
    <cellStyle name="Comma 2 5 3 4 3 3 3" xfId="20947" xr:uid="{00000000-0005-0000-0000-0000C8320000}"/>
    <cellStyle name="Comma 2 5 3 4 3 3 3 2" xfId="51771" xr:uid="{00000000-0005-0000-0000-0000C9320000}"/>
    <cellStyle name="Comma 2 5 3 4 3 3 4" xfId="36361" xr:uid="{00000000-0005-0000-0000-0000CA320000}"/>
    <cellStyle name="Comma 2 5 3 4 3 4" xfId="9542" xr:uid="{00000000-0005-0000-0000-0000CB320000}"/>
    <cellStyle name="Comma 2 5 3 4 3 4 2" xfId="24953" xr:uid="{00000000-0005-0000-0000-0000CC320000}"/>
    <cellStyle name="Comma 2 5 3 4 3 4 2 2" xfId="55777" xr:uid="{00000000-0005-0000-0000-0000CD320000}"/>
    <cellStyle name="Comma 2 5 3 4 3 4 3" xfId="40367" xr:uid="{00000000-0005-0000-0000-0000CE320000}"/>
    <cellStyle name="Comma 2 5 3 4 3 5" xfId="17144" xr:uid="{00000000-0005-0000-0000-0000CF320000}"/>
    <cellStyle name="Comma 2 5 3 4 3 5 2" xfId="47968" xr:uid="{00000000-0005-0000-0000-0000D0320000}"/>
    <cellStyle name="Comma 2 5 3 4 3 6" xfId="32558" xr:uid="{00000000-0005-0000-0000-0000D1320000}"/>
    <cellStyle name="Comma 2 5 3 4 4" xfId="2365" xr:uid="{00000000-0005-0000-0000-0000D2320000}"/>
    <cellStyle name="Comma 2 5 3 4 4 2" xfId="6168" xr:uid="{00000000-0005-0000-0000-0000D3320000}"/>
    <cellStyle name="Comma 2 5 3 4 4 2 2" xfId="13978" xr:uid="{00000000-0005-0000-0000-0000D4320000}"/>
    <cellStyle name="Comma 2 5 3 4 4 2 2 2" xfId="29389" xr:uid="{00000000-0005-0000-0000-0000D5320000}"/>
    <cellStyle name="Comma 2 5 3 4 4 2 2 2 2" xfId="60213" xr:uid="{00000000-0005-0000-0000-0000D6320000}"/>
    <cellStyle name="Comma 2 5 3 4 4 2 2 3" xfId="44803" xr:uid="{00000000-0005-0000-0000-0000D7320000}"/>
    <cellStyle name="Comma 2 5 3 4 4 2 3" xfId="21580" xr:uid="{00000000-0005-0000-0000-0000D8320000}"/>
    <cellStyle name="Comma 2 5 3 4 4 2 3 2" xfId="52404" xr:uid="{00000000-0005-0000-0000-0000D9320000}"/>
    <cellStyle name="Comma 2 5 3 4 4 2 4" xfId="36994" xr:uid="{00000000-0005-0000-0000-0000DA320000}"/>
    <cellStyle name="Comma 2 5 3 4 4 3" xfId="10175" xr:uid="{00000000-0005-0000-0000-0000DB320000}"/>
    <cellStyle name="Comma 2 5 3 4 4 3 2" xfId="25586" xr:uid="{00000000-0005-0000-0000-0000DC320000}"/>
    <cellStyle name="Comma 2 5 3 4 4 3 2 2" xfId="56410" xr:uid="{00000000-0005-0000-0000-0000DD320000}"/>
    <cellStyle name="Comma 2 5 3 4 4 3 3" xfId="41000" xr:uid="{00000000-0005-0000-0000-0000DE320000}"/>
    <cellStyle name="Comma 2 5 3 4 4 4" xfId="17777" xr:uid="{00000000-0005-0000-0000-0000DF320000}"/>
    <cellStyle name="Comma 2 5 3 4 4 4 2" xfId="48601" xr:uid="{00000000-0005-0000-0000-0000E0320000}"/>
    <cellStyle name="Comma 2 5 3 4 4 5" xfId="33191" xr:uid="{00000000-0005-0000-0000-0000E1320000}"/>
    <cellStyle name="Comma 2 5 3 4 5" xfId="4269" xr:uid="{00000000-0005-0000-0000-0000E2320000}"/>
    <cellStyle name="Comma 2 5 3 4 5 2" xfId="12079" xr:uid="{00000000-0005-0000-0000-0000E3320000}"/>
    <cellStyle name="Comma 2 5 3 4 5 2 2" xfId="27490" xr:uid="{00000000-0005-0000-0000-0000E4320000}"/>
    <cellStyle name="Comma 2 5 3 4 5 2 2 2" xfId="58314" xr:uid="{00000000-0005-0000-0000-0000E5320000}"/>
    <cellStyle name="Comma 2 5 3 4 5 2 3" xfId="42904" xr:uid="{00000000-0005-0000-0000-0000E6320000}"/>
    <cellStyle name="Comma 2 5 3 4 5 3" xfId="19681" xr:uid="{00000000-0005-0000-0000-0000E7320000}"/>
    <cellStyle name="Comma 2 5 3 4 5 3 2" xfId="50505" xr:uid="{00000000-0005-0000-0000-0000E8320000}"/>
    <cellStyle name="Comma 2 5 3 4 5 4" xfId="35095" xr:uid="{00000000-0005-0000-0000-0000E9320000}"/>
    <cellStyle name="Comma 2 5 3 4 6" xfId="8276" xr:uid="{00000000-0005-0000-0000-0000EA320000}"/>
    <cellStyle name="Comma 2 5 3 4 6 2" xfId="23687" xr:uid="{00000000-0005-0000-0000-0000EB320000}"/>
    <cellStyle name="Comma 2 5 3 4 6 2 2" xfId="54511" xr:uid="{00000000-0005-0000-0000-0000EC320000}"/>
    <cellStyle name="Comma 2 5 3 4 6 3" xfId="39101" xr:uid="{00000000-0005-0000-0000-0000ED320000}"/>
    <cellStyle name="Comma 2 5 3 4 7" xfId="15878" xr:uid="{00000000-0005-0000-0000-0000EE320000}"/>
    <cellStyle name="Comma 2 5 3 4 7 2" xfId="46702" xr:uid="{00000000-0005-0000-0000-0000EF320000}"/>
    <cellStyle name="Comma 2 5 3 4 8" xfId="31292" xr:uid="{00000000-0005-0000-0000-0000F0320000}"/>
    <cellStyle name="Comma 2 5 3 5" xfId="886" xr:uid="{00000000-0005-0000-0000-0000F1320000}"/>
    <cellStyle name="Comma 2 5 3 5 2" xfId="2785" xr:uid="{00000000-0005-0000-0000-0000F2320000}"/>
    <cellStyle name="Comma 2 5 3 5 2 2" xfId="6588" xr:uid="{00000000-0005-0000-0000-0000F3320000}"/>
    <cellStyle name="Comma 2 5 3 5 2 2 2" xfId="14398" xr:uid="{00000000-0005-0000-0000-0000F4320000}"/>
    <cellStyle name="Comma 2 5 3 5 2 2 2 2" xfId="29809" xr:uid="{00000000-0005-0000-0000-0000F5320000}"/>
    <cellStyle name="Comma 2 5 3 5 2 2 2 2 2" xfId="60633" xr:uid="{00000000-0005-0000-0000-0000F6320000}"/>
    <cellStyle name="Comma 2 5 3 5 2 2 2 3" xfId="45223" xr:uid="{00000000-0005-0000-0000-0000F7320000}"/>
    <cellStyle name="Comma 2 5 3 5 2 2 3" xfId="22000" xr:uid="{00000000-0005-0000-0000-0000F8320000}"/>
    <cellStyle name="Comma 2 5 3 5 2 2 3 2" xfId="52824" xr:uid="{00000000-0005-0000-0000-0000F9320000}"/>
    <cellStyle name="Comma 2 5 3 5 2 2 4" xfId="37414" xr:uid="{00000000-0005-0000-0000-0000FA320000}"/>
    <cellStyle name="Comma 2 5 3 5 2 3" xfId="10595" xr:uid="{00000000-0005-0000-0000-0000FB320000}"/>
    <cellStyle name="Comma 2 5 3 5 2 3 2" xfId="26006" xr:uid="{00000000-0005-0000-0000-0000FC320000}"/>
    <cellStyle name="Comma 2 5 3 5 2 3 2 2" xfId="56830" xr:uid="{00000000-0005-0000-0000-0000FD320000}"/>
    <cellStyle name="Comma 2 5 3 5 2 3 3" xfId="41420" xr:uid="{00000000-0005-0000-0000-0000FE320000}"/>
    <cellStyle name="Comma 2 5 3 5 2 4" xfId="18197" xr:uid="{00000000-0005-0000-0000-0000FF320000}"/>
    <cellStyle name="Comma 2 5 3 5 2 4 2" xfId="49021" xr:uid="{00000000-0005-0000-0000-000000330000}"/>
    <cellStyle name="Comma 2 5 3 5 2 5" xfId="33611" xr:uid="{00000000-0005-0000-0000-000001330000}"/>
    <cellStyle name="Comma 2 5 3 5 3" xfId="4689" xr:uid="{00000000-0005-0000-0000-000002330000}"/>
    <cellStyle name="Comma 2 5 3 5 3 2" xfId="12499" xr:uid="{00000000-0005-0000-0000-000003330000}"/>
    <cellStyle name="Comma 2 5 3 5 3 2 2" xfId="27910" xr:uid="{00000000-0005-0000-0000-000004330000}"/>
    <cellStyle name="Comma 2 5 3 5 3 2 2 2" xfId="58734" xr:uid="{00000000-0005-0000-0000-000005330000}"/>
    <cellStyle name="Comma 2 5 3 5 3 2 3" xfId="43324" xr:uid="{00000000-0005-0000-0000-000006330000}"/>
    <cellStyle name="Comma 2 5 3 5 3 3" xfId="20101" xr:uid="{00000000-0005-0000-0000-000007330000}"/>
    <cellStyle name="Comma 2 5 3 5 3 3 2" xfId="50925" xr:uid="{00000000-0005-0000-0000-000008330000}"/>
    <cellStyle name="Comma 2 5 3 5 3 4" xfId="35515" xr:uid="{00000000-0005-0000-0000-000009330000}"/>
    <cellStyle name="Comma 2 5 3 5 4" xfId="8696" xr:uid="{00000000-0005-0000-0000-00000A330000}"/>
    <cellStyle name="Comma 2 5 3 5 4 2" xfId="24107" xr:uid="{00000000-0005-0000-0000-00000B330000}"/>
    <cellStyle name="Comma 2 5 3 5 4 2 2" xfId="54931" xr:uid="{00000000-0005-0000-0000-00000C330000}"/>
    <cellStyle name="Comma 2 5 3 5 4 3" xfId="39521" xr:uid="{00000000-0005-0000-0000-00000D330000}"/>
    <cellStyle name="Comma 2 5 3 5 5" xfId="16298" xr:uid="{00000000-0005-0000-0000-00000E330000}"/>
    <cellStyle name="Comma 2 5 3 5 5 2" xfId="47122" xr:uid="{00000000-0005-0000-0000-00000F330000}"/>
    <cellStyle name="Comma 2 5 3 5 6" xfId="31712" xr:uid="{00000000-0005-0000-0000-000010330000}"/>
    <cellStyle name="Comma 2 5 3 6" xfId="1519" xr:uid="{00000000-0005-0000-0000-000011330000}"/>
    <cellStyle name="Comma 2 5 3 6 2" xfId="3418" xr:uid="{00000000-0005-0000-0000-000012330000}"/>
    <cellStyle name="Comma 2 5 3 6 2 2" xfId="7221" xr:uid="{00000000-0005-0000-0000-000013330000}"/>
    <cellStyle name="Comma 2 5 3 6 2 2 2" xfId="15031" xr:uid="{00000000-0005-0000-0000-000014330000}"/>
    <cellStyle name="Comma 2 5 3 6 2 2 2 2" xfId="30442" xr:uid="{00000000-0005-0000-0000-000015330000}"/>
    <cellStyle name="Comma 2 5 3 6 2 2 2 2 2" xfId="61266" xr:uid="{00000000-0005-0000-0000-000016330000}"/>
    <cellStyle name="Comma 2 5 3 6 2 2 2 3" xfId="45856" xr:uid="{00000000-0005-0000-0000-000017330000}"/>
    <cellStyle name="Comma 2 5 3 6 2 2 3" xfId="22633" xr:uid="{00000000-0005-0000-0000-000018330000}"/>
    <cellStyle name="Comma 2 5 3 6 2 2 3 2" xfId="53457" xr:uid="{00000000-0005-0000-0000-000019330000}"/>
    <cellStyle name="Comma 2 5 3 6 2 2 4" xfId="38047" xr:uid="{00000000-0005-0000-0000-00001A330000}"/>
    <cellStyle name="Comma 2 5 3 6 2 3" xfId="11228" xr:uid="{00000000-0005-0000-0000-00001B330000}"/>
    <cellStyle name="Comma 2 5 3 6 2 3 2" xfId="26639" xr:uid="{00000000-0005-0000-0000-00001C330000}"/>
    <cellStyle name="Comma 2 5 3 6 2 3 2 2" xfId="57463" xr:uid="{00000000-0005-0000-0000-00001D330000}"/>
    <cellStyle name="Comma 2 5 3 6 2 3 3" xfId="42053" xr:uid="{00000000-0005-0000-0000-00001E330000}"/>
    <cellStyle name="Comma 2 5 3 6 2 4" xfId="18830" xr:uid="{00000000-0005-0000-0000-00001F330000}"/>
    <cellStyle name="Comma 2 5 3 6 2 4 2" xfId="49654" xr:uid="{00000000-0005-0000-0000-000020330000}"/>
    <cellStyle name="Comma 2 5 3 6 2 5" xfId="34244" xr:uid="{00000000-0005-0000-0000-000021330000}"/>
    <cellStyle name="Comma 2 5 3 6 3" xfId="5322" xr:uid="{00000000-0005-0000-0000-000022330000}"/>
    <cellStyle name="Comma 2 5 3 6 3 2" xfId="13132" xr:uid="{00000000-0005-0000-0000-000023330000}"/>
    <cellStyle name="Comma 2 5 3 6 3 2 2" xfId="28543" xr:uid="{00000000-0005-0000-0000-000024330000}"/>
    <cellStyle name="Comma 2 5 3 6 3 2 2 2" xfId="59367" xr:uid="{00000000-0005-0000-0000-000025330000}"/>
    <cellStyle name="Comma 2 5 3 6 3 2 3" xfId="43957" xr:uid="{00000000-0005-0000-0000-000026330000}"/>
    <cellStyle name="Comma 2 5 3 6 3 3" xfId="20734" xr:uid="{00000000-0005-0000-0000-000027330000}"/>
    <cellStyle name="Comma 2 5 3 6 3 3 2" xfId="51558" xr:uid="{00000000-0005-0000-0000-000028330000}"/>
    <cellStyle name="Comma 2 5 3 6 3 4" xfId="36148" xr:uid="{00000000-0005-0000-0000-000029330000}"/>
    <cellStyle name="Comma 2 5 3 6 4" xfId="9329" xr:uid="{00000000-0005-0000-0000-00002A330000}"/>
    <cellStyle name="Comma 2 5 3 6 4 2" xfId="24740" xr:uid="{00000000-0005-0000-0000-00002B330000}"/>
    <cellStyle name="Comma 2 5 3 6 4 2 2" xfId="55564" xr:uid="{00000000-0005-0000-0000-00002C330000}"/>
    <cellStyle name="Comma 2 5 3 6 4 3" xfId="40154" xr:uid="{00000000-0005-0000-0000-00002D330000}"/>
    <cellStyle name="Comma 2 5 3 6 5" xfId="16931" xr:uid="{00000000-0005-0000-0000-00002E330000}"/>
    <cellStyle name="Comma 2 5 3 6 5 2" xfId="47755" xr:uid="{00000000-0005-0000-0000-00002F330000}"/>
    <cellStyle name="Comma 2 5 3 6 6" xfId="32345" xr:uid="{00000000-0005-0000-0000-000030330000}"/>
    <cellStyle name="Comma 2 5 3 7" xfId="2152" xr:uid="{00000000-0005-0000-0000-000031330000}"/>
    <cellStyle name="Comma 2 5 3 7 2" xfId="5955" xr:uid="{00000000-0005-0000-0000-000032330000}"/>
    <cellStyle name="Comma 2 5 3 7 2 2" xfId="13765" xr:uid="{00000000-0005-0000-0000-000033330000}"/>
    <cellStyle name="Comma 2 5 3 7 2 2 2" xfId="29176" xr:uid="{00000000-0005-0000-0000-000034330000}"/>
    <cellStyle name="Comma 2 5 3 7 2 2 2 2" xfId="60000" xr:uid="{00000000-0005-0000-0000-000035330000}"/>
    <cellStyle name="Comma 2 5 3 7 2 2 3" xfId="44590" xr:uid="{00000000-0005-0000-0000-000036330000}"/>
    <cellStyle name="Comma 2 5 3 7 2 3" xfId="21367" xr:uid="{00000000-0005-0000-0000-000037330000}"/>
    <cellStyle name="Comma 2 5 3 7 2 3 2" xfId="52191" xr:uid="{00000000-0005-0000-0000-000038330000}"/>
    <cellStyle name="Comma 2 5 3 7 2 4" xfId="36781" xr:uid="{00000000-0005-0000-0000-000039330000}"/>
    <cellStyle name="Comma 2 5 3 7 3" xfId="9962" xr:uid="{00000000-0005-0000-0000-00003A330000}"/>
    <cellStyle name="Comma 2 5 3 7 3 2" xfId="25373" xr:uid="{00000000-0005-0000-0000-00003B330000}"/>
    <cellStyle name="Comma 2 5 3 7 3 2 2" xfId="56197" xr:uid="{00000000-0005-0000-0000-00003C330000}"/>
    <cellStyle name="Comma 2 5 3 7 3 3" xfId="40787" xr:uid="{00000000-0005-0000-0000-00003D330000}"/>
    <cellStyle name="Comma 2 5 3 7 4" xfId="17564" xr:uid="{00000000-0005-0000-0000-00003E330000}"/>
    <cellStyle name="Comma 2 5 3 7 4 2" xfId="48388" xr:uid="{00000000-0005-0000-0000-00003F330000}"/>
    <cellStyle name="Comma 2 5 3 7 5" xfId="32978" xr:uid="{00000000-0005-0000-0000-000040330000}"/>
    <cellStyle name="Comma 2 5 3 8" xfId="4056" xr:uid="{00000000-0005-0000-0000-000041330000}"/>
    <cellStyle name="Comma 2 5 3 8 2" xfId="11866" xr:uid="{00000000-0005-0000-0000-000042330000}"/>
    <cellStyle name="Comma 2 5 3 8 2 2" xfId="27277" xr:uid="{00000000-0005-0000-0000-000043330000}"/>
    <cellStyle name="Comma 2 5 3 8 2 2 2" xfId="58101" xr:uid="{00000000-0005-0000-0000-000044330000}"/>
    <cellStyle name="Comma 2 5 3 8 2 3" xfId="42691" xr:uid="{00000000-0005-0000-0000-000045330000}"/>
    <cellStyle name="Comma 2 5 3 8 3" xfId="19468" xr:uid="{00000000-0005-0000-0000-000046330000}"/>
    <cellStyle name="Comma 2 5 3 8 3 2" xfId="50292" xr:uid="{00000000-0005-0000-0000-000047330000}"/>
    <cellStyle name="Comma 2 5 3 8 4" xfId="34882" xr:uid="{00000000-0005-0000-0000-000048330000}"/>
    <cellStyle name="Comma 2 5 3 9" xfId="8063" xr:uid="{00000000-0005-0000-0000-000049330000}"/>
    <cellStyle name="Comma 2 5 3 9 2" xfId="23474" xr:uid="{00000000-0005-0000-0000-00004A330000}"/>
    <cellStyle name="Comma 2 5 3 9 2 2" xfId="54298" xr:uid="{00000000-0005-0000-0000-00004B330000}"/>
    <cellStyle name="Comma 2 5 3 9 3" xfId="38888" xr:uid="{00000000-0005-0000-0000-00004C330000}"/>
    <cellStyle name="Comma 2 5 4" xfId="292" xr:uid="{00000000-0005-0000-0000-00004D330000}"/>
    <cellStyle name="Comma 2 5 4 10" xfId="15705" xr:uid="{00000000-0005-0000-0000-00004E330000}"/>
    <cellStyle name="Comma 2 5 4 10 2" xfId="46529" xr:uid="{00000000-0005-0000-0000-00004F330000}"/>
    <cellStyle name="Comma 2 5 4 11" xfId="31119" xr:uid="{00000000-0005-0000-0000-000050330000}"/>
    <cellStyle name="Comma 2 5 4 2" xfId="715" xr:uid="{00000000-0005-0000-0000-000051330000}"/>
    <cellStyle name="Comma 2 5 4 2 2" xfId="1348" xr:uid="{00000000-0005-0000-0000-000052330000}"/>
    <cellStyle name="Comma 2 5 4 2 2 2" xfId="3247" xr:uid="{00000000-0005-0000-0000-000053330000}"/>
    <cellStyle name="Comma 2 5 4 2 2 2 2" xfId="7050" xr:uid="{00000000-0005-0000-0000-000054330000}"/>
    <cellStyle name="Comma 2 5 4 2 2 2 2 2" xfId="14860" xr:uid="{00000000-0005-0000-0000-000055330000}"/>
    <cellStyle name="Comma 2 5 4 2 2 2 2 2 2" xfId="30271" xr:uid="{00000000-0005-0000-0000-000056330000}"/>
    <cellStyle name="Comma 2 5 4 2 2 2 2 2 2 2" xfId="61095" xr:uid="{00000000-0005-0000-0000-000057330000}"/>
    <cellStyle name="Comma 2 5 4 2 2 2 2 2 3" xfId="45685" xr:uid="{00000000-0005-0000-0000-000058330000}"/>
    <cellStyle name="Comma 2 5 4 2 2 2 2 3" xfId="22462" xr:uid="{00000000-0005-0000-0000-000059330000}"/>
    <cellStyle name="Comma 2 5 4 2 2 2 2 3 2" xfId="53286" xr:uid="{00000000-0005-0000-0000-00005A330000}"/>
    <cellStyle name="Comma 2 5 4 2 2 2 2 4" xfId="37876" xr:uid="{00000000-0005-0000-0000-00005B330000}"/>
    <cellStyle name="Comma 2 5 4 2 2 2 3" xfId="11057" xr:uid="{00000000-0005-0000-0000-00005C330000}"/>
    <cellStyle name="Comma 2 5 4 2 2 2 3 2" xfId="26468" xr:uid="{00000000-0005-0000-0000-00005D330000}"/>
    <cellStyle name="Comma 2 5 4 2 2 2 3 2 2" xfId="57292" xr:uid="{00000000-0005-0000-0000-00005E330000}"/>
    <cellStyle name="Comma 2 5 4 2 2 2 3 3" xfId="41882" xr:uid="{00000000-0005-0000-0000-00005F330000}"/>
    <cellStyle name="Comma 2 5 4 2 2 2 4" xfId="18659" xr:uid="{00000000-0005-0000-0000-000060330000}"/>
    <cellStyle name="Comma 2 5 4 2 2 2 4 2" xfId="49483" xr:uid="{00000000-0005-0000-0000-000061330000}"/>
    <cellStyle name="Comma 2 5 4 2 2 2 5" xfId="34073" xr:uid="{00000000-0005-0000-0000-000062330000}"/>
    <cellStyle name="Comma 2 5 4 2 2 3" xfId="5151" xr:uid="{00000000-0005-0000-0000-000063330000}"/>
    <cellStyle name="Comma 2 5 4 2 2 3 2" xfId="12961" xr:uid="{00000000-0005-0000-0000-000064330000}"/>
    <cellStyle name="Comma 2 5 4 2 2 3 2 2" xfId="28372" xr:uid="{00000000-0005-0000-0000-000065330000}"/>
    <cellStyle name="Comma 2 5 4 2 2 3 2 2 2" xfId="59196" xr:uid="{00000000-0005-0000-0000-000066330000}"/>
    <cellStyle name="Comma 2 5 4 2 2 3 2 3" xfId="43786" xr:uid="{00000000-0005-0000-0000-000067330000}"/>
    <cellStyle name="Comma 2 5 4 2 2 3 3" xfId="20563" xr:uid="{00000000-0005-0000-0000-000068330000}"/>
    <cellStyle name="Comma 2 5 4 2 2 3 3 2" xfId="51387" xr:uid="{00000000-0005-0000-0000-000069330000}"/>
    <cellStyle name="Comma 2 5 4 2 2 3 4" xfId="35977" xr:uid="{00000000-0005-0000-0000-00006A330000}"/>
    <cellStyle name="Comma 2 5 4 2 2 4" xfId="9158" xr:uid="{00000000-0005-0000-0000-00006B330000}"/>
    <cellStyle name="Comma 2 5 4 2 2 4 2" xfId="24569" xr:uid="{00000000-0005-0000-0000-00006C330000}"/>
    <cellStyle name="Comma 2 5 4 2 2 4 2 2" xfId="55393" xr:uid="{00000000-0005-0000-0000-00006D330000}"/>
    <cellStyle name="Comma 2 5 4 2 2 4 3" xfId="39983" xr:uid="{00000000-0005-0000-0000-00006E330000}"/>
    <cellStyle name="Comma 2 5 4 2 2 5" xfId="16760" xr:uid="{00000000-0005-0000-0000-00006F330000}"/>
    <cellStyle name="Comma 2 5 4 2 2 5 2" xfId="47584" xr:uid="{00000000-0005-0000-0000-000070330000}"/>
    <cellStyle name="Comma 2 5 4 2 2 6" xfId="32174" xr:uid="{00000000-0005-0000-0000-000071330000}"/>
    <cellStyle name="Comma 2 5 4 2 3" xfId="1981" xr:uid="{00000000-0005-0000-0000-000072330000}"/>
    <cellStyle name="Comma 2 5 4 2 3 2" xfId="3880" xr:uid="{00000000-0005-0000-0000-000073330000}"/>
    <cellStyle name="Comma 2 5 4 2 3 2 2" xfId="7683" xr:uid="{00000000-0005-0000-0000-000074330000}"/>
    <cellStyle name="Comma 2 5 4 2 3 2 2 2" xfId="15493" xr:uid="{00000000-0005-0000-0000-000075330000}"/>
    <cellStyle name="Comma 2 5 4 2 3 2 2 2 2" xfId="30904" xr:uid="{00000000-0005-0000-0000-000076330000}"/>
    <cellStyle name="Comma 2 5 4 2 3 2 2 2 2 2" xfId="61728" xr:uid="{00000000-0005-0000-0000-000077330000}"/>
    <cellStyle name="Comma 2 5 4 2 3 2 2 2 3" xfId="46318" xr:uid="{00000000-0005-0000-0000-000078330000}"/>
    <cellStyle name="Comma 2 5 4 2 3 2 2 3" xfId="23095" xr:uid="{00000000-0005-0000-0000-000079330000}"/>
    <cellStyle name="Comma 2 5 4 2 3 2 2 3 2" xfId="53919" xr:uid="{00000000-0005-0000-0000-00007A330000}"/>
    <cellStyle name="Comma 2 5 4 2 3 2 2 4" xfId="38509" xr:uid="{00000000-0005-0000-0000-00007B330000}"/>
    <cellStyle name="Comma 2 5 4 2 3 2 3" xfId="11690" xr:uid="{00000000-0005-0000-0000-00007C330000}"/>
    <cellStyle name="Comma 2 5 4 2 3 2 3 2" xfId="27101" xr:uid="{00000000-0005-0000-0000-00007D330000}"/>
    <cellStyle name="Comma 2 5 4 2 3 2 3 2 2" xfId="57925" xr:uid="{00000000-0005-0000-0000-00007E330000}"/>
    <cellStyle name="Comma 2 5 4 2 3 2 3 3" xfId="42515" xr:uid="{00000000-0005-0000-0000-00007F330000}"/>
    <cellStyle name="Comma 2 5 4 2 3 2 4" xfId="19292" xr:uid="{00000000-0005-0000-0000-000080330000}"/>
    <cellStyle name="Comma 2 5 4 2 3 2 4 2" xfId="50116" xr:uid="{00000000-0005-0000-0000-000081330000}"/>
    <cellStyle name="Comma 2 5 4 2 3 2 5" xfId="34706" xr:uid="{00000000-0005-0000-0000-000082330000}"/>
    <cellStyle name="Comma 2 5 4 2 3 3" xfId="5784" xr:uid="{00000000-0005-0000-0000-000083330000}"/>
    <cellStyle name="Comma 2 5 4 2 3 3 2" xfId="13594" xr:uid="{00000000-0005-0000-0000-000084330000}"/>
    <cellStyle name="Comma 2 5 4 2 3 3 2 2" xfId="29005" xr:uid="{00000000-0005-0000-0000-000085330000}"/>
    <cellStyle name="Comma 2 5 4 2 3 3 2 2 2" xfId="59829" xr:uid="{00000000-0005-0000-0000-000086330000}"/>
    <cellStyle name="Comma 2 5 4 2 3 3 2 3" xfId="44419" xr:uid="{00000000-0005-0000-0000-000087330000}"/>
    <cellStyle name="Comma 2 5 4 2 3 3 3" xfId="21196" xr:uid="{00000000-0005-0000-0000-000088330000}"/>
    <cellStyle name="Comma 2 5 4 2 3 3 3 2" xfId="52020" xr:uid="{00000000-0005-0000-0000-000089330000}"/>
    <cellStyle name="Comma 2 5 4 2 3 3 4" xfId="36610" xr:uid="{00000000-0005-0000-0000-00008A330000}"/>
    <cellStyle name="Comma 2 5 4 2 3 4" xfId="9791" xr:uid="{00000000-0005-0000-0000-00008B330000}"/>
    <cellStyle name="Comma 2 5 4 2 3 4 2" xfId="25202" xr:uid="{00000000-0005-0000-0000-00008C330000}"/>
    <cellStyle name="Comma 2 5 4 2 3 4 2 2" xfId="56026" xr:uid="{00000000-0005-0000-0000-00008D330000}"/>
    <cellStyle name="Comma 2 5 4 2 3 4 3" xfId="40616" xr:uid="{00000000-0005-0000-0000-00008E330000}"/>
    <cellStyle name="Comma 2 5 4 2 3 5" xfId="17393" xr:uid="{00000000-0005-0000-0000-00008F330000}"/>
    <cellStyle name="Comma 2 5 4 2 3 5 2" xfId="48217" xr:uid="{00000000-0005-0000-0000-000090330000}"/>
    <cellStyle name="Comma 2 5 4 2 3 6" xfId="32807" xr:uid="{00000000-0005-0000-0000-000091330000}"/>
    <cellStyle name="Comma 2 5 4 2 4" xfId="2614" xr:uid="{00000000-0005-0000-0000-000092330000}"/>
    <cellStyle name="Comma 2 5 4 2 4 2" xfId="6417" xr:uid="{00000000-0005-0000-0000-000093330000}"/>
    <cellStyle name="Comma 2 5 4 2 4 2 2" xfId="14227" xr:uid="{00000000-0005-0000-0000-000094330000}"/>
    <cellStyle name="Comma 2 5 4 2 4 2 2 2" xfId="29638" xr:uid="{00000000-0005-0000-0000-000095330000}"/>
    <cellStyle name="Comma 2 5 4 2 4 2 2 2 2" xfId="60462" xr:uid="{00000000-0005-0000-0000-000096330000}"/>
    <cellStyle name="Comma 2 5 4 2 4 2 2 3" xfId="45052" xr:uid="{00000000-0005-0000-0000-000097330000}"/>
    <cellStyle name="Comma 2 5 4 2 4 2 3" xfId="21829" xr:uid="{00000000-0005-0000-0000-000098330000}"/>
    <cellStyle name="Comma 2 5 4 2 4 2 3 2" xfId="52653" xr:uid="{00000000-0005-0000-0000-000099330000}"/>
    <cellStyle name="Comma 2 5 4 2 4 2 4" xfId="37243" xr:uid="{00000000-0005-0000-0000-00009A330000}"/>
    <cellStyle name="Comma 2 5 4 2 4 3" xfId="10424" xr:uid="{00000000-0005-0000-0000-00009B330000}"/>
    <cellStyle name="Comma 2 5 4 2 4 3 2" xfId="25835" xr:uid="{00000000-0005-0000-0000-00009C330000}"/>
    <cellStyle name="Comma 2 5 4 2 4 3 2 2" xfId="56659" xr:uid="{00000000-0005-0000-0000-00009D330000}"/>
    <cellStyle name="Comma 2 5 4 2 4 3 3" xfId="41249" xr:uid="{00000000-0005-0000-0000-00009E330000}"/>
    <cellStyle name="Comma 2 5 4 2 4 4" xfId="18026" xr:uid="{00000000-0005-0000-0000-00009F330000}"/>
    <cellStyle name="Comma 2 5 4 2 4 4 2" xfId="48850" xr:uid="{00000000-0005-0000-0000-0000A0330000}"/>
    <cellStyle name="Comma 2 5 4 2 4 5" xfId="33440" xr:uid="{00000000-0005-0000-0000-0000A1330000}"/>
    <cellStyle name="Comma 2 5 4 2 5" xfId="4518" xr:uid="{00000000-0005-0000-0000-0000A2330000}"/>
    <cellStyle name="Comma 2 5 4 2 5 2" xfId="12328" xr:uid="{00000000-0005-0000-0000-0000A3330000}"/>
    <cellStyle name="Comma 2 5 4 2 5 2 2" xfId="27739" xr:uid="{00000000-0005-0000-0000-0000A4330000}"/>
    <cellStyle name="Comma 2 5 4 2 5 2 2 2" xfId="58563" xr:uid="{00000000-0005-0000-0000-0000A5330000}"/>
    <cellStyle name="Comma 2 5 4 2 5 2 3" xfId="43153" xr:uid="{00000000-0005-0000-0000-0000A6330000}"/>
    <cellStyle name="Comma 2 5 4 2 5 3" xfId="19930" xr:uid="{00000000-0005-0000-0000-0000A7330000}"/>
    <cellStyle name="Comma 2 5 4 2 5 3 2" xfId="50754" xr:uid="{00000000-0005-0000-0000-0000A8330000}"/>
    <cellStyle name="Comma 2 5 4 2 5 4" xfId="35344" xr:uid="{00000000-0005-0000-0000-0000A9330000}"/>
    <cellStyle name="Comma 2 5 4 2 6" xfId="8525" xr:uid="{00000000-0005-0000-0000-0000AA330000}"/>
    <cellStyle name="Comma 2 5 4 2 6 2" xfId="23936" xr:uid="{00000000-0005-0000-0000-0000AB330000}"/>
    <cellStyle name="Comma 2 5 4 2 6 2 2" xfId="54760" xr:uid="{00000000-0005-0000-0000-0000AC330000}"/>
    <cellStyle name="Comma 2 5 4 2 6 3" xfId="39350" xr:uid="{00000000-0005-0000-0000-0000AD330000}"/>
    <cellStyle name="Comma 2 5 4 2 7" xfId="16127" xr:uid="{00000000-0005-0000-0000-0000AE330000}"/>
    <cellStyle name="Comma 2 5 4 2 7 2" xfId="46951" xr:uid="{00000000-0005-0000-0000-0000AF330000}"/>
    <cellStyle name="Comma 2 5 4 2 8" xfId="31541" xr:uid="{00000000-0005-0000-0000-0000B0330000}"/>
    <cellStyle name="Comma 2 5 4 3" xfId="506" xr:uid="{00000000-0005-0000-0000-0000B1330000}"/>
    <cellStyle name="Comma 2 5 4 3 2" xfId="1139" xr:uid="{00000000-0005-0000-0000-0000B2330000}"/>
    <cellStyle name="Comma 2 5 4 3 2 2" xfId="3038" xr:uid="{00000000-0005-0000-0000-0000B3330000}"/>
    <cellStyle name="Comma 2 5 4 3 2 2 2" xfId="6841" xr:uid="{00000000-0005-0000-0000-0000B4330000}"/>
    <cellStyle name="Comma 2 5 4 3 2 2 2 2" xfId="14651" xr:uid="{00000000-0005-0000-0000-0000B5330000}"/>
    <cellStyle name="Comma 2 5 4 3 2 2 2 2 2" xfId="30062" xr:uid="{00000000-0005-0000-0000-0000B6330000}"/>
    <cellStyle name="Comma 2 5 4 3 2 2 2 2 2 2" xfId="60886" xr:uid="{00000000-0005-0000-0000-0000B7330000}"/>
    <cellStyle name="Comma 2 5 4 3 2 2 2 2 3" xfId="45476" xr:uid="{00000000-0005-0000-0000-0000B8330000}"/>
    <cellStyle name="Comma 2 5 4 3 2 2 2 3" xfId="22253" xr:uid="{00000000-0005-0000-0000-0000B9330000}"/>
    <cellStyle name="Comma 2 5 4 3 2 2 2 3 2" xfId="53077" xr:uid="{00000000-0005-0000-0000-0000BA330000}"/>
    <cellStyle name="Comma 2 5 4 3 2 2 2 4" xfId="37667" xr:uid="{00000000-0005-0000-0000-0000BB330000}"/>
    <cellStyle name="Comma 2 5 4 3 2 2 3" xfId="10848" xr:uid="{00000000-0005-0000-0000-0000BC330000}"/>
    <cellStyle name="Comma 2 5 4 3 2 2 3 2" xfId="26259" xr:uid="{00000000-0005-0000-0000-0000BD330000}"/>
    <cellStyle name="Comma 2 5 4 3 2 2 3 2 2" xfId="57083" xr:uid="{00000000-0005-0000-0000-0000BE330000}"/>
    <cellStyle name="Comma 2 5 4 3 2 2 3 3" xfId="41673" xr:uid="{00000000-0005-0000-0000-0000BF330000}"/>
    <cellStyle name="Comma 2 5 4 3 2 2 4" xfId="18450" xr:uid="{00000000-0005-0000-0000-0000C0330000}"/>
    <cellStyle name="Comma 2 5 4 3 2 2 4 2" xfId="49274" xr:uid="{00000000-0005-0000-0000-0000C1330000}"/>
    <cellStyle name="Comma 2 5 4 3 2 2 5" xfId="33864" xr:uid="{00000000-0005-0000-0000-0000C2330000}"/>
    <cellStyle name="Comma 2 5 4 3 2 3" xfId="4942" xr:uid="{00000000-0005-0000-0000-0000C3330000}"/>
    <cellStyle name="Comma 2 5 4 3 2 3 2" xfId="12752" xr:uid="{00000000-0005-0000-0000-0000C4330000}"/>
    <cellStyle name="Comma 2 5 4 3 2 3 2 2" xfId="28163" xr:uid="{00000000-0005-0000-0000-0000C5330000}"/>
    <cellStyle name="Comma 2 5 4 3 2 3 2 2 2" xfId="58987" xr:uid="{00000000-0005-0000-0000-0000C6330000}"/>
    <cellStyle name="Comma 2 5 4 3 2 3 2 3" xfId="43577" xr:uid="{00000000-0005-0000-0000-0000C7330000}"/>
    <cellStyle name="Comma 2 5 4 3 2 3 3" xfId="20354" xr:uid="{00000000-0005-0000-0000-0000C8330000}"/>
    <cellStyle name="Comma 2 5 4 3 2 3 3 2" xfId="51178" xr:uid="{00000000-0005-0000-0000-0000C9330000}"/>
    <cellStyle name="Comma 2 5 4 3 2 3 4" xfId="35768" xr:uid="{00000000-0005-0000-0000-0000CA330000}"/>
    <cellStyle name="Comma 2 5 4 3 2 4" xfId="8949" xr:uid="{00000000-0005-0000-0000-0000CB330000}"/>
    <cellStyle name="Comma 2 5 4 3 2 4 2" xfId="24360" xr:uid="{00000000-0005-0000-0000-0000CC330000}"/>
    <cellStyle name="Comma 2 5 4 3 2 4 2 2" xfId="55184" xr:uid="{00000000-0005-0000-0000-0000CD330000}"/>
    <cellStyle name="Comma 2 5 4 3 2 4 3" xfId="39774" xr:uid="{00000000-0005-0000-0000-0000CE330000}"/>
    <cellStyle name="Comma 2 5 4 3 2 5" xfId="16551" xr:uid="{00000000-0005-0000-0000-0000CF330000}"/>
    <cellStyle name="Comma 2 5 4 3 2 5 2" xfId="47375" xr:uid="{00000000-0005-0000-0000-0000D0330000}"/>
    <cellStyle name="Comma 2 5 4 3 2 6" xfId="31965" xr:uid="{00000000-0005-0000-0000-0000D1330000}"/>
    <cellStyle name="Comma 2 5 4 3 3" xfId="1772" xr:uid="{00000000-0005-0000-0000-0000D2330000}"/>
    <cellStyle name="Comma 2 5 4 3 3 2" xfId="3671" xr:uid="{00000000-0005-0000-0000-0000D3330000}"/>
    <cellStyle name="Comma 2 5 4 3 3 2 2" xfId="7474" xr:uid="{00000000-0005-0000-0000-0000D4330000}"/>
    <cellStyle name="Comma 2 5 4 3 3 2 2 2" xfId="15284" xr:uid="{00000000-0005-0000-0000-0000D5330000}"/>
    <cellStyle name="Comma 2 5 4 3 3 2 2 2 2" xfId="30695" xr:uid="{00000000-0005-0000-0000-0000D6330000}"/>
    <cellStyle name="Comma 2 5 4 3 3 2 2 2 2 2" xfId="61519" xr:uid="{00000000-0005-0000-0000-0000D7330000}"/>
    <cellStyle name="Comma 2 5 4 3 3 2 2 2 3" xfId="46109" xr:uid="{00000000-0005-0000-0000-0000D8330000}"/>
    <cellStyle name="Comma 2 5 4 3 3 2 2 3" xfId="22886" xr:uid="{00000000-0005-0000-0000-0000D9330000}"/>
    <cellStyle name="Comma 2 5 4 3 3 2 2 3 2" xfId="53710" xr:uid="{00000000-0005-0000-0000-0000DA330000}"/>
    <cellStyle name="Comma 2 5 4 3 3 2 2 4" xfId="38300" xr:uid="{00000000-0005-0000-0000-0000DB330000}"/>
    <cellStyle name="Comma 2 5 4 3 3 2 3" xfId="11481" xr:uid="{00000000-0005-0000-0000-0000DC330000}"/>
    <cellStyle name="Comma 2 5 4 3 3 2 3 2" xfId="26892" xr:uid="{00000000-0005-0000-0000-0000DD330000}"/>
    <cellStyle name="Comma 2 5 4 3 3 2 3 2 2" xfId="57716" xr:uid="{00000000-0005-0000-0000-0000DE330000}"/>
    <cellStyle name="Comma 2 5 4 3 3 2 3 3" xfId="42306" xr:uid="{00000000-0005-0000-0000-0000DF330000}"/>
    <cellStyle name="Comma 2 5 4 3 3 2 4" xfId="19083" xr:uid="{00000000-0005-0000-0000-0000E0330000}"/>
    <cellStyle name="Comma 2 5 4 3 3 2 4 2" xfId="49907" xr:uid="{00000000-0005-0000-0000-0000E1330000}"/>
    <cellStyle name="Comma 2 5 4 3 3 2 5" xfId="34497" xr:uid="{00000000-0005-0000-0000-0000E2330000}"/>
    <cellStyle name="Comma 2 5 4 3 3 3" xfId="5575" xr:uid="{00000000-0005-0000-0000-0000E3330000}"/>
    <cellStyle name="Comma 2 5 4 3 3 3 2" xfId="13385" xr:uid="{00000000-0005-0000-0000-0000E4330000}"/>
    <cellStyle name="Comma 2 5 4 3 3 3 2 2" xfId="28796" xr:uid="{00000000-0005-0000-0000-0000E5330000}"/>
    <cellStyle name="Comma 2 5 4 3 3 3 2 2 2" xfId="59620" xr:uid="{00000000-0005-0000-0000-0000E6330000}"/>
    <cellStyle name="Comma 2 5 4 3 3 3 2 3" xfId="44210" xr:uid="{00000000-0005-0000-0000-0000E7330000}"/>
    <cellStyle name="Comma 2 5 4 3 3 3 3" xfId="20987" xr:uid="{00000000-0005-0000-0000-0000E8330000}"/>
    <cellStyle name="Comma 2 5 4 3 3 3 3 2" xfId="51811" xr:uid="{00000000-0005-0000-0000-0000E9330000}"/>
    <cellStyle name="Comma 2 5 4 3 3 3 4" xfId="36401" xr:uid="{00000000-0005-0000-0000-0000EA330000}"/>
    <cellStyle name="Comma 2 5 4 3 3 4" xfId="9582" xr:uid="{00000000-0005-0000-0000-0000EB330000}"/>
    <cellStyle name="Comma 2 5 4 3 3 4 2" xfId="24993" xr:uid="{00000000-0005-0000-0000-0000EC330000}"/>
    <cellStyle name="Comma 2 5 4 3 3 4 2 2" xfId="55817" xr:uid="{00000000-0005-0000-0000-0000ED330000}"/>
    <cellStyle name="Comma 2 5 4 3 3 4 3" xfId="40407" xr:uid="{00000000-0005-0000-0000-0000EE330000}"/>
    <cellStyle name="Comma 2 5 4 3 3 5" xfId="17184" xr:uid="{00000000-0005-0000-0000-0000EF330000}"/>
    <cellStyle name="Comma 2 5 4 3 3 5 2" xfId="48008" xr:uid="{00000000-0005-0000-0000-0000F0330000}"/>
    <cellStyle name="Comma 2 5 4 3 3 6" xfId="32598" xr:uid="{00000000-0005-0000-0000-0000F1330000}"/>
    <cellStyle name="Comma 2 5 4 3 4" xfId="2405" xr:uid="{00000000-0005-0000-0000-0000F2330000}"/>
    <cellStyle name="Comma 2 5 4 3 4 2" xfId="6208" xr:uid="{00000000-0005-0000-0000-0000F3330000}"/>
    <cellStyle name="Comma 2 5 4 3 4 2 2" xfId="14018" xr:uid="{00000000-0005-0000-0000-0000F4330000}"/>
    <cellStyle name="Comma 2 5 4 3 4 2 2 2" xfId="29429" xr:uid="{00000000-0005-0000-0000-0000F5330000}"/>
    <cellStyle name="Comma 2 5 4 3 4 2 2 2 2" xfId="60253" xr:uid="{00000000-0005-0000-0000-0000F6330000}"/>
    <cellStyle name="Comma 2 5 4 3 4 2 2 3" xfId="44843" xr:uid="{00000000-0005-0000-0000-0000F7330000}"/>
    <cellStyle name="Comma 2 5 4 3 4 2 3" xfId="21620" xr:uid="{00000000-0005-0000-0000-0000F8330000}"/>
    <cellStyle name="Comma 2 5 4 3 4 2 3 2" xfId="52444" xr:uid="{00000000-0005-0000-0000-0000F9330000}"/>
    <cellStyle name="Comma 2 5 4 3 4 2 4" xfId="37034" xr:uid="{00000000-0005-0000-0000-0000FA330000}"/>
    <cellStyle name="Comma 2 5 4 3 4 3" xfId="10215" xr:uid="{00000000-0005-0000-0000-0000FB330000}"/>
    <cellStyle name="Comma 2 5 4 3 4 3 2" xfId="25626" xr:uid="{00000000-0005-0000-0000-0000FC330000}"/>
    <cellStyle name="Comma 2 5 4 3 4 3 2 2" xfId="56450" xr:uid="{00000000-0005-0000-0000-0000FD330000}"/>
    <cellStyle name="Comma 2 5 4 3 4 3 3" xfId="41040" xr:uid="{00000000-0005-0000-0000-0000FE330000}"/>
    <cellStyle name="Comma 2 5 4 3 4 4" xfId="17817" xr:uid="{00000000-0005-0000-0000-0000FF330000}"/>
    <cellStyle name="Comma 2 5 4 3 4 4 2" xfId="48641" xr:uid="{00000000-0005-0000-0000-000000340000}"/>
    <cellStyle name="Comma 2 5 4 3 4 5" xfId="33231" xr:uid="{00000000-0005-0000-0000-000001340000}"/>
    <cellStyle name="Comma 2 5 4 3 5" xfId="4309" xr:uid="{00000000-0005-0000-0000-000002340000}"/>
    <cellStyle name="Comma 2 5 4 3 5 2" xfId="12119" xr:uid="{00000000-0005-0000-0000-000003340000}"/>
    <cellStyle name="Comma 2 5 4 3 5 2 2" xfId="27530" xr:uid="{00000000-0005-0000-0000-000004340000}"/>
    <cellStyle name="Comma 2 5 4 3 5 2 2 2" xfId="58354" xr:uid="{00000000-0005-0000-0000-000005340000}"/>
    <cellStyle name="Comma 2 5 4 3 5 2 3" xfId="42944" xr:uid="{00000000-0005-0000-0000-000006340000}"/>
    <cellStyle name="Comma 2 5 4 3 5 3" xfId="19721" xr:uid="{00000000-0005-0000-0000-000007340000}"/>
    <cellStyle name="Comma 2 5 4 3 5 3 2" xfId="50545" xr:uid="{00000000-0005-0000-0000-000008340000}"/>
    <cellStyle name="Comma 2 5 4 3 5 4" xfId="35135" xr:uid="{00000000-0005-0000-0000-000009340000}"/>
    <cellStyle name="Comma 2 5 4 3 6" xfId="8316" xr:uid="{00000000-0005-0000-0000-00000A340000}"/>
    <cellStyle name="Comma 2 5 4 3 6 2" xfId="23727" xr:uid="{00000000-0005-0000-0000-00000B340000}"/>
    <cellStyle name="Comma 2 5 4 3 6 2 2" xfId="54551" xr:uid="{00000000-0005-0000-0000-00000C340000}"/>
    <cellStyle name="Comma 2 5 4 3 6 3" xfId="39141" xr:uid="{00000000-0005-0000-0000-00000D340000}"/>
    <cellStyle name="Comma 2 5 4 3 7" xfId="15918" xr:uid="{00000000-0005-0000-0000-00000E340000}"/>
    <cellStyle name="Comma 2 5 4 3 7 2" xfId="46742" xr:uid="{00000000-0005-0000-0000-00000F340000}"/>
    <cellStyle name="Comma 2 5 4 3 8" xfId="31332" xr:uid="{00000000-0005-0000-0000-000010340000}"/>
    <cellStyle name="Comma 2 5 4 4" xfId="926" xr:uid="{00000000-0005-0000-0000-000011340000}"/>
    <cellStyle name="Comma 2 5 4 4 2" xfId="2825" xr:uid="{00000000-0005-0000-0000-000012340000}"/>
    <cellStyle name="Comma 2 5 4 4 2 2" xfId="6628" xr:uid="{00000000-0005-0000-0000-000013340000}"/>
    <cellStyle name="Comma 2 5 4 4 2 2 2" xfId="14438" xr:uid="{00000000-0005-0000-0000-000014340000}"/>
    <cellStyle name="Comma 2 5 4 4 2 2 2 2" xfId="29849" xr:uid="{00000000-0005-0000-0000-000015340000}"/>
    <cellStyle name="Comma 2 5 4 4 2 2 2 2 2" xfId="60673" xr:uid="{00000000-0005-0000-0000-000016340000}"/>
    <cellStyle name="Comma 2 5 4 4 2 2 2 3" xfId="45263" xr:uid="{00000000-0005-0000-0000-000017340000}"/>
    <cellStyle name="Comma 2 5 4 4 2 2 3" xfId="22040" xr:uid="{00000000-0005-0000-0000-000018340000}"/>
    <cellStyle name="Comma 2 5 4 4 2 2 3 2" xfId="52864" xr:uid="{00000000-0005-0000-0000-000019340000}"/>
    <cellStyle name="Comma 2 5 4 4 2 2 4" xfId="37454" xr:uid="{00000000-0005-0000-0000-00001A340000}"/>
    <cellStyle name="Comma 2 5 4 4 2 3" xfId="10635" xr:uid="{00000000-0005-0000-0000-00001B340000}"/>
    <cellStyle name="Comma 2 5 4 4 2 3 2" xfId="26046" xr:uid="{00000000-0005-0000-0000-00001C340000}"/>
    <cellStyle name="Comma 2 5 4 4 2 3 2 2" xfId="56870" xr:uid="{00000000-0005-0000-0000-00001D340000}"/>
    <cellStyle name="Comma 2 5 4 4 2 3 3" xfId="41460" xr:uid="{00000000-0005-0000-0000-00001E340000}"/>
    <cellStyle name="Comma 2 5 4 4 2 4" xfId="18237" xr:uid="{00000000-0005-0000-0000-00001F340000}"/>
    <cellStyle name="Comma 2 5 4 4 2 4 2" xfId="49061" xr:uid="{00000000-0005-0000-0000-000020340000}"/>
    <cellStyle name="Comma 2 5 4 4 2 5" xfId="33651" xr:uid="{00000000-0005-0000-0000-000021340000}"/>
    <cellStyle name="Comma 2 5 4 4 3" xfId="4729" xr:uid="{00000000-0005-0000-0000-000022340000}"/>
    <cellStyle name="Comma 2 5 4 4 3 2" xfId="12539" xr:uid="{00000000-0005-0000-0000-000023340000}"/>
    <cellStyle name="Comma 2 5 4 4 3 2 2" xfId="27950" xr:uid="{00000000-0005-0000-0000-000024340000}"/>
    <cellStyle name="Comma 2 5 4 4 3 2 2 2" xfId="58774" xr:uid="{00000000-0005-0000-0000-000025340000}"/>
    <cellStyle name="Comma 2 5 4 4 3 2 3" xfId="43364" xr:uid="{00000000-0005-0000-0000-000026340000}"/>
    <cellStyle name="Comma 2 5 4 4 3 3" xfId="20141" xr:uid="{00000000-0005-0000-0000-000027340000}"/>
    <cellStyle name="Comma 2 5 4 4 3 3 2" xfId="50965" xr:uid="{00000000-0005-0000-0000-000028340000}"/>
    <cellStyle name="Comma 2 5 4 4 3 4" xfId="35555" xr:uid="{00000000-0005-0000-0000-000029340000}"/>
    <cellStyle name="Comma 2 5 4 4 4" xfId="8736" xr:uid="{00000000-0005-0000-0000-00002A340000}"/>
    <cellStyle name="Comma 2 5 4 4 4 2" xfId="24147" xr:uid="{00000000-0005-0000-0000-00002B340000}"/>
    <cellStyle name="Comma 2 5 4 4 4 2 2" xfId="54971" xr:uid="{00000000-0005-0000-0000-00002C340000}"/>
    <cellStyle name="Comma 2 5 4 4 4 3" xfId="39561" xr:uid="{00000000-0005-0000-0000-00002D340000}"/>
    <cellStyle name="Comma 2 5 4 4 5" xfId="16338" xr:uid="{00000000-0005-0000-0000-00002E340000}"/>
    <cellStyle name="Comma 2 5 4 4 5 2" xfId="47162" xr:uid="{00000000-0005-0000-0000-00002F340000}"/>
    <cellStyle name="Comma 2 5 4 4 6" xfId="31752" xr:uid="{00000000-0005-0000-0000-000030340000}"/>
    <cellStyle name="Comma 2 5 4 5" xfId="1559" xr:uid="{00000000-0005-0000-0000-000031340000}"/>
    <cellStyle name="Comma 2 5 4 5 2" xfId="3458" xr:uid="{00000000-0005-0000-0000-000032340000}"/>
    <cellStyle name="Comma 2 5 4 5 2 2" xfId="7261" xr:uid="{00000000-0005-0000-0000-000033340000}"/>
    <cellStyle name="Comma 2 5 4 5 2 2 2" xfId="15071" xr:uid="{00000000-0005-0000-0000-000034340000}"/>
    <cellStyle name="Comma 2 5 4 5 2 2 2 2" xfId="30482" xr:uid="{00000000-0005-0000-0000-000035340000}"/>
    <cellStyle name="Comma 2 5 4 5 2 2 2 2 2" xfId="61306" xr:uid="{00000000-0005-0000-0000-000036340000}"/>
    <cellStyle name="Comma 2 5 4 5 2 2 2 3" xfId="45896" xr:uid="{00000000-0005-0000-0000-000037340000}"/>
    <cellStyle name="Comma 2 5 4 5 2 2 3" xfId="22673" xr:uid="{00000000-0005-0000-0000-000038340000}"/>
    <cellStyle name="Comma 2 5 4 5 2 2 3 2" xfId="53497" xr:uid="{00000000-0005-0000-0000-000039340000}"/>
    <cellStyle name="Comma 2 5 4 5 2 2 4" xfId="38087" xr:uid="{00000000-0005-0000-0000-00003A340000}"/>
    <cellStyle name="Comma 2 5 4 5 2 3" xfId="11268" xr:uid="{00000000-0005-0000-0000-00003B340000}"/>
    <cellStyle name="Comma 2 5 4 5 2 3 2" xfId="26679" xr:uid="{00000000-0005-0000-0000-00003C340000}"/>
    <cellStyle name="Comma 2 5 4 5 2 3 2 2" xfId="57503" xr:uid="{00000000-0005-0000-0000-00003D340000}"/>
    <cellStyle name="Comma 2 5 4 5 2 3 3" xfId="42093" xr:uid="{00000000-0005-0000-0000-00003E340000}"/>
    <cellStyle name="Comma 2 5 4 5 2 4" xfId="18870" xr:uid="{00000000-0005-0000-0000-00003F340000}"/>
    <cellStyle name="Comma 2 5 4 5 2 4 2" xfId="49694" xr:uid="{00000000-0005-0000-0000-000040340000}"/>
    <cellStyle name="Comma 2 5 4 5 2 5" xfId="34284" xr:uid="{00000000-0005-0000-0000-000041340000}"/>
    <cellStyle name="Comma 2 5 4 5 3" xfId="5362" xr:uid="{00000000-0005-0000-0000-000042340000}"/>
    <cellStyle name="Comma 2 5 4 5 3 2" xfId="13172" xr:uid="{00000000-0005-0000-0000-000043340000}"/>
    <cellStyle name="Comma 2 5 4 5 3 2 2" xfId="28583" xr:uid="{00000000-0005-0000-0000-000044340000}"/>
    <cellStyle name="Comma 2 5 4 5 3 2 2 2" xfId="59407" xr:uid="{00000000-0005-0000-0000-000045340000}"/>
    <cellStyle name="Comma 2 5 4 5 3 2 3" xfId="43997" xr:uid="{00000000-0005-0000-0000-000046340000}"/>
    <cellStyle name="Comma 2 5 4 5 3 3" xfId="20774" xr:uid="{00000000-0005-0000-0000-000047340000}"/>
    <cellStyle name="Comma 2 5 4 5 3 3 2" xfId="51598" xr:uid="{00000000-0005-0000-0000-000048340000}"/>
    <cellStyle name="Comma 2 5 4 5 3 4" xfId="36188" xr:uid="{00000000-0005-0000-0000-000049340000}"/>
    <cellStyle name="Comma 2 5 4 5 4" xfId="9369" xr:uid="{00000000-0005-0000-0000-00004A340000}"/>
    <cellStyle name="Comma 2 5 4 5 4 2" xfId="24780" xr:uid="{00000000-0005-0000-0000-00004B340000}"/>
    <cellStyle name="Comma 2 5 4 5 4 2 2" xfId="55604" xr:uid="{00000000-0005-0000-0000-00004C340000}"/>
    <cellStyle name="Comma 2 5 4 5 4 3" xfId="40194" xr:uid="{00000000-0005-0000-0000-00004D340000}"/>
    <cellStyle name="Comma 2 5 4 5 5" xfId="16971" xr:uid="{00000000-0005-0000-0000-00004E340000}"/>
    <cellStyle name="Comma 2 5 4 5 5 2" xfId="47795" xr:uid="{00000000-0005-0000-0000-00004F340000}"/>
    <cellStyle name="Comma 2 5 4 5 6" xfId="32385" xr:uid="{00000000-0005-0000-0000-000050340000}"/>
    <cellStyle name="Comma 2 5 4 6" xfId="2192" xr:uid="{00000000-0005-0000-0000-000051340000}"/>
    <cellStyle name="Comma 2 5 4 6 2" xfId="5995" xr:uid="{00000000-0005-0000-0000-000052340000}"/>
    <cellStyle name="Comma 2 5 4 6 2 2" xfId="13805" xr:uid="{00000000-0005-0000-0000-000053340000}"/>
    <cellStyle name="Comma 2 5 4 6 2 2 2" xfId="29216" xr:uid="{00000000-0005-0000-0000-000054340000}"/>
    <cellStyle name="Comma 2 5 4 6 2 2 2 2" xfId="60040" xr:uid="{00000000-0005-0000-0000-000055340000}"/>
    <cellStyle name="Comma 2 5 4 6 2 2 3" xfId="44630" xr:uid="{00000000-0005-0000-0000-000056340000}"/>
    <cellStyle name="Comma 2 5 4 6 2 3" xfId="21407" xr:uid="{00000000-0005-0000-0000-000057340000}"/>
    <cellStyle name="Comma 2 5 4 6 2 3 2" xfId="52231" xr:uid="{00000000-0005-0000-0000-000058340000}"/>
    <cellStyle name="Comma 2 5 4 6 2 4" xfId="36821" xr:uid="{00000000-0005-0000-0000-000059340000}"/>
    <cellStyle name="Comma 2 5 4 6 3" xfId="10002" xr:uid="{00000000-0005-0000-0000-00005A340000}"/>
    <cellStyle name="Comma 2 5 4 6 3 2" xfId="25413" xr:uid="{00000000-0005-0000-0000-00005B340000}"/>
    <cellStyle name="Comma 2 5 4 6 3 2 2" xfId="56237" xr:uid="{00000000-0005-0000-0000-00005C340000}"/>
    <cellStyle name="Comma 2 5 4 6 3 3" xfId="40827" xr:uid="{00000000-0005-0000-0000-00005D340000}"/>
    <cellStyle name="Comma 2 5 4 6 4" xfId="17604" xr:uid="{00000000-0005-0000-0000-00005E340000}"/>
    <cellStyle name="Comma 2 5 4 6 4 2" xfId="48428" xr:uid="{00000000-0005-0000-0000-00005F340000}"/>
    <cellStyle name="Comma 2 5 4 6 5" xfId="33018" xr:uid="{00000000-0005-0000-0000-000060340000}"/>
    <cellStyle name="Comma 2 5 4 7" xfId="4096" xr:uid="{00000000-0005-0000-0000-000061340000}"/>
    <cellStyle name="Comma 2 5 4 7 2" xfId="11906" xr:uid="{00000000-0005-0000-0000-000062340000}"/>
    <cellStyle name="Comma 2 5 4 7 2 2" xfId="27317" xr:uid="{00000000-0005-0000-0000-000063340000}"/>
    <cellStyle name="Comma 2 5 4 7 2 2 2" xfId="58141" xr:uid="{00000000-0005-0000-0000-000064340000}"/>
    <cellStyle name="Comma 2 5 4 7 2 3" xfId="42731" xr:uid="{00000000-0005-0000-0000-000065340000}"/>
    <cellStyle name="Comma 2 5 4 7 3" xfId="19508" xr:uid="{00000000-0005-0000-0000-000066340000}"/>
    <cellStyle name="Comma 2 5 4 7 3 2" xfId="50332" xr:uid="{00000000-0005-0000-0000-000067340000}"/>
    <cellStyle name="Comma 2 5 4 7 4" xfId="34922" xr:uid="{00000000-0005-0000-0000-000068340000}"/>
    <cellStyle name="Comma 2 5 4 8" xfId="8103" xr:uid="{00000000-0005-0000-0000-000069340000}"/>
    <cellStyle name="Comma 2 5 4 8 2" xfId="23514" xr:uid="{00000000-0005-0000-0000-00006A340000}"/>
    <cellStyle name="Comma 2 5 4 8 2 2" xfId="54338" xr:uid="{00000000-0005-0000-0000-00006B340000}"/>
    <cellStyle name="Comma 2 5 4 8 3" xfId="38928" xr:uid="{00000000-0005-0000-0000-00006C340000}"/>
    <cellStyle name="Comma 2 5 4 9" xfId="7894" xr:uid="{00000000-0005-0000-0000-00006D340000}"/>
    <cellStyle name="Comma 2 5 4 9 2" xfId="23305" xr:uid="{00000000-0005-0000-0000-00006E340000}"/>
    <cellStyle name="Comma 2 5 4 9 2 2" xfId="54129" xr:uid="{00000000-0005-0000-0000-00006F340000}"/>
    <cellStyle name="Comma 2 5 4 9 3" xfId="38719" xr:uid="{00000000-0005-0000-0000-000070340000}"/>
    <cellStyle name="Comma 2 5 5" xfId="212" xr:uid="{00000000-0005-0000-0000-000071340000}"/>
    <cellStyle name="Comma 2 5 5 10" xfId="15625" xr:uid="{00000000-0005-0000-0000-000072340000}"/>
    <cellStyle name="Comma 2 5 5 10 2" xfId="46449" xr:uid="{00000000-0005-0000-0000-000073340000}"/>
    <cellStyle name="Comma 2 5 5 11" xfId="31039" xr:uid="{00000000-0005-0000-0000-000074340000}"/>
    <cellStyle name="Comma 2 5 5 2" xfId="635" xr:uid="{00000000-0005-0000-0000-000075340000}"/>
    <cellStyle name="Comma 2 5 5 2 2" xfId="1268" xr:uid="{00000000-0005-0000-0000-000076340000}"/>
    <cellStyle name="Comma 2 5 5 2 2 2" xfId="3167" xr:uid="{00000000-0005-0000-0000-000077340000}"/>
    <cellStyle name="Comma 2 5 5 2 2 2 2" xfId="6970" xr:uid="{00000000-0005-0000-0000-000078340000}"/>
    <cellStyle name="Comma 2 5 5 2 2 2 2 2" xfId="14780" xr:uid="{00000000-0005-0000-0000-000079340000}"/>
    <cellStyle name="Comma 2 5 5 2 2 2 2 2 2" xfId="30191" xr:uid="{00000000-0005-0000-0000-00007A340000}"/>
    <cellStyle name="Comma 2 5 5 2 2 2 2 2 2 2" xfId="61015" xr:uid="{00000000-0005-0000-0000-00007B340000}"/>
    <cellStyle name="Comma 2 5 5 2 2 2 2 2 3" xfId="45605" xr:uid="{00000000-0005-0000-0000-00007C340000}"/>
    <cellStyle name="Comma 2 5 5 2 2 2 2 3" xfId="22382" xr:uid="{00000000-0005-0000-0000-00007D340000}"/>
    <cellStyle name="Comma 2 5 5 2 2 2 2 3 2" xfId="53206" xr:uid="{00000000-0005-0000-0000-00007E340000}"/>
    <cellStyle name="Comma 2 5 5 2 2 2 2 4" xfId="37796" xr:uid="{00000000-0005-0000-0000-00007F340000}"/>
    <cellStyle name="Comma 2 5 5 2 2 2 3" xfId="10977" xr:uid="{00000000-0005-0000-0000-000080340000}"/>
    <cellStyle name="Comma 2 5 5 2 2 2 3 2" xfId="26388" xr:uid="{00000000-0005-0000-0000-000081340000}"/>
    <cellStyle name="Comma 2 5 5 2 2 2 3 2 2" xfId="57212" xr:uid="{00000000-0005-0000-0000-000082340000}"/>
    <cellStyle name="Comma 2 5 5 2 2 2 3 3" xfId="41802" xr:uid="{00000000-0005-0000-0000-000083340000}"/>
    <cellStyle name="Comma 2 5 5 2 2 2 4" xfId="18579" xr:uid="{00000000-0005-0000-0000-000084340000}"/>
    <cellStyle name="Comma 2 5 5 2 2 2 4 2" xfId="49403" xr:uid="{00000000-0005-0000-0000-000085340000}"/>
    <cellStyle name="Comma 2 5 5 2 2 2 5" xfId="33993" xr:uid="{00000000-0005-0000-0000-000086340000}"/>
    <cellStyle name="Comma 2 5 5 2 2 3" xfId="5071" xr:uid="{00000000-0005-0000-0000-000087340000}"/>
    <cellStyle name="Comma 2 5 5 2 2 3 2" xfId="12881" xr:uid="{00000000-0005-0000-0000-000088340000}"/>
    <cellStyle name="Comma 2 5 5 2 2 3 2 2" xfId="28292" xr:uid="{00000000-0005-0000-0000-000089340000}"/>
    <cellStyle name="Comma 2 5 5 2 2 3 2 2 2" xfId="59116" xr:uid="{00000000-0005-0000-0000-00008A340000}"/>
    <cellStyle name="Comma 2 5 5 2 2 3 2 3" xfId="43706" xr:uid="{00000000-0005-0000-0000-00008B340000}"/>
    <cellStyle name="Comma 2 5 5 2 2 3 3" xfId="20483" xr:uid="{00000000-0005-0000-0000-00008C340000}"/>
    <cellStyle name="Comma 2 5 5 2 2 3 3 2" xfId="51307" xr:uid="{00000000-0005-0000-0000-00008D340000}"/>
    <cellStyle name="Comma 2 5 5 2 2 3 4" xfId="35897" xr:uid="{00000000-0005-0000-0000-00008E340000}"/>
    <cellStyle name="Comma 2 5 5 2 2 4" xfId="9078" xr:uid="{00000000-0005-0000-0000-00008F340000}"/>
    <cellStyle name="Comma 2 5 5 2 2 4 2" xfId="24489" xr:uid="{00000000-0005-0000-0000-000090340000}"/>
    <cellStyle name="Comma 2 5 5 2 2 4 2 2" xfId="55313" xr:uid="{00000000-0005-0000-0000-000091340000}"/>
    <cellStyle name="Comma 2 5 5 2 2 4 3" xfId="39903" xr:uid="{00000000-0005-0000-0000-000092340000}"/>
    <cellStyle name="Comma 2 5 5 2 2 5" xfId="16680" xr:uid="{00000000-0005-0000-0000-000093340000}"/>
    <cellStyle name="Comma 2 5 5 2 2 5 2" xfId="47504" xr:uid="{00000000-0005-0000-0000-000094340000}"/>
    <cellStyle name="Comma 2 5 5 2 2 6" xfId="32094" xr:uid="{00000000-0005-0000-0000-000095340000}"/>
    <cellStyle name="Comma 2 5 5 2 3" xfId="1901" xr:uid="{00000000-0005-0000-0000-000096340000}"/>
    <cellStyle name="Comma 2 5 5 2 3 2" xfId="3800" xr:uid="{00000000-0005-0000-0000-000097340000}"/>
    <cellStyle name="Comma 2 5 5 2 3 2 2" xfId="7603" xr:uid="{00000000-0005-0000-0000-000098340000}"/>
    <cellStyle name="Comma 2 5 5 2 3 2 2 2" xfId="15413" xr:uid="{00000000-0005-0000-0000-000099340000}"/>
    <cellStyle name="Comma 2 5 5 2 3 2 2 2 2" xfId="30824" xr:uid="{00000000-0005-0000-0000-00009A340000}"/>
    <cellStyle name="Comma 2 5 5 2 3 2 2 2 2 2" xfId="61648" xr:uid="{00000000-0005-0000-0000-00009B340000}"/>
    <cellStyle name="Comma 2 5 5 2 3 2 2 2 3" xfId="46238" xr:uid="{00000000-0005-0000-0000-00009C340000}"/>
    <cellStyle name="Comma 2 5 5 2 3 2 2 3" xfId="23015" xr:uid="{00000000-0005-0000-0000-00009D340000}"/>
    <cellStyle name="Comma 2 5 5 2 3 2 2 3 2" xfId="53839" xr:uid="{00000000-0005-0000-0000-00009E340000}"/>
    <cellStyle name="Comma 2 5 5 2 3 2 2 4" xfId="38429" xr:uid="{00000000-0005-0000-0000-00009F340000}"/>
    <cellStyle name="Comma 2 5 5 2 3 2 3" xfId="11610" xr:uid="{00000000-0005-0000-0000-0000A0340000}"/>
    <cellStyle name="Comma 2 5 5 2 3 2 3 2" xfId="27021" xr:uid="{00000000-0005-0000-0000-0000A1340000}"/>
    <cellStyle name="Comma 2 5 5 2 3 2 3 2 2" xfId="57845" xr:uid="{00000000-0005-0000-0000-0000A2340000}"/>
    <cellStyle name="Comma 2 5 5 2 3 2 3 3" xfId="42435" xr:uid="{00000000-0005-0000-0000-0000A3340000}"/>
    <cellStyle name="Comma 2 5 5 2 3 2 4" xfId="19212" xr:uid="{00000000-0005-0000-0000-0000A4340000}"/>
    <cellStyle name="Comma 2 5 5 2 3 2 4 2" xfId="50036" xr:uid="{00000000-0005-0000-0000-0000A5340000}"/>
    <cellStyle name="Comma 2 5 5 2 3 2 5" xfId="34626" xr:uid="{00000000-0005-0000-0000-0000A6340000}"/>
    <cellStyle name="Comma 2 5 5 2 3 3" xfId="5704" xr:uid="{00000000-0005-0000-0000-0000A7340000}"/>
    <cellStyle name="Comma 2 5 5 2 3 3 2" xfId="13514" xr:uid="{00000000-0005-0000-0000-0000A8340000}"/>
    <cellStyle name="Comma 2 5 5 2 3 3 2 2" xfId="28925" xr:uid="{00000000-0005-0000-0000-0000A9340000}"/>
    <cellStyle name="Comma 2 5 5 2 3 3 2 2 2" xfId="59749" xr:uid="{00000000-0005-0000-0000-0000AA340000}"/>
    <cellStyle name="Comma 2 5 5 2 3 3 2 3" xfId="44339" xr:uid="{00000000-0005-0000-0000-0000AB340000}"/>
    <cellStyle name="Comma 2 5 5 2 3 3 3" xfId="21116" xr:uid="{00000000-0005-0000-0000-0000AC340000}"/>
    <cellStyle name="Comma 2 5 5 2 3 3 3 2" xfId="51940" xr:uid="{00000000-0005-0000-0000-0000AD340000}"/>
    <cellStyle name="Comma 2 5 5 2 3 3 4" xfId="36530" xr:uid="{00000000-0005-0000-0000-0000AE340000}"/>
    <cellStyle name="Comma 2 5 5 2 3 4" xfId="9711" xr:uid="{00000000-0005-0000-0000-0000AF340000}"/>
    <cellStyle name="Comma 2 5 5 2 3 4 2" xfId="25122" xr:uid="{00000000-0005-0000-0000-0000B0340000}"/>
    <cellStyle name="Comma 2 5 5 2 3 4 2 2" xfId="55946" xr:uid="{00000000-0005-0000-0000-0000B1340000}"/>
    <cellStyle name="Comma 2 5 5 2 3 4 3" xfId="40536" xr:uid="{00000000-0005-0000-0000-0000B2340000}"/>
    <cellStyle name="Comma 2 5 5 2 3 5" xfId="17313" xr:uid="{00000000-0005-0000-0000-0000B3340000}"/>
    <cellStyle name="Comma 2 5 5 2 3 5 2" xfId="48137" xr:uid="{00000000-0005-0000-0000-0000B4340000}"/>
    <cellStyle name="Comma 2 5 5 2 3 6" xfId="32727" xr:uid="{00000000-0005-0000-0000-0000B5340000}"/>
    <cellStyle name="Comma 2 5 5 2 4" xfId="2534" xr:uid="{00000000-0005-0000-0000-0000B6340000}"/>
    <cellStyle name="Comma 2 5 5 2 4 2" xfId="6337" xr:uid="{00000000-0005-0000-0000-0000B7340000}"/>
    <cellStyle name="Comma 2 5 5 2 4 2 2" xfId="14147" xr:uid="{00000000-0005-0000-0000-0000B8340000}"/>
    <cellStyle name="Comma 2 5 5 2 4 2 2 2" xfId="29558" xr:uid="{00000000-0005-0000-0000-0000B9340000}"/>
    <cellStyle name="Comma 2 5 5 2 4 2 2 2 2" xfId="60382" xr:uid="{00000000-0005-0000-0000-0000BA340000}"/>
    <cellStyle name="Comma 2 5 5 2 4 2 2 3" xfId="44972" xr:uid="{00000000-0005-0000-0000-0000BB340000}"/>
    <cellStyle name="Comma 2 5 5 2 4 2 3" xfId="21749" xr:uid="{00000000-0005-0000-0000-0000BC340000}"/>
    <cellStyle name="Comma 2 5 5 2 4 2 3 2" xfId="52573" xr:uid="{00000000-0005-0000-0000-0000BD340000}"/>
    <cellStyle name="Comma 2 5 5 2 4 2 4" xfId="37163" xr:uid="{00000000-0005-0000-0000-0000BE340000}"/>
    <cellStyle name="Comma 2 5 5 2 4 3" xfId="10344" xr:uid="{00000000-0005-0000-0000-0000BF340000}"/>
    <cellStyle name="Comma 2 5 5 2 4 3 2" xfId="25755" xr:uid="{00000000-0005-0000-0000-0000C0340000}"/>
    <cellStyle name="Comma 2 5 5 2 4 3 2 2" xfId="56579" xr:uid="{00000000-0005-0000-0000-0000C1340000}"/>
    <cellStyle name="Comma 2 5 5 2 4 3 3" xfId="41169" xr:uid="{00000000-0005-0000-0000-0000C2340000}"/>
    <cellStyle name="Comma 2 5 5 2 4 4" xfId="17946" xr:uid="{00000000-0005-0000-0000-0000C3340000}"/>
    <cellStyle name="Comma 2 5 5 2 4 4 2" xfId="48770" xr:uid="{00000000-0005-0000-0000-0000C4340000}"/>
    <cellStyle name="Comma 2 5 5 2 4 5" xfId="33360" xr:uid="{00000000-0005-0000-0000-0000C5340000}"/>
    <cellStyle name="Comma 2 5 5 2 5" xfId="4438" xr:uid="{00000000-0005-0000-0000-0000C6340000}"/>
    <cellStyle name="Comma 2 5 5 2 5 2" xfId="12248" xr:uid="{00000000-0005-0000-0000-0000C7340000}"/>
    <cellStyle name="Comma 2 5 5 2 5 2 2" xfId="27659" xr:uid="{00000000-0005-0000-0000-0000C8340000}"/>
    <cellStyle name="Comma 2 5 5 2 5 2 2 2" xfId="58483" xr:uid="{00000000-0005-0000-0000-0000C9340000}"/>
    <cellStyle name="Comma 2 5 5 2 5 2 3" xfId="43073" xr:uid="{00000000-0005-0000-0000-0000CA340000}"/>
    <cellStyle name="Comma 2 5 5 2 5 3" xfId="19850" xr:uid="{00000000-0005-0000-0000-0000CB340000}"/>
    <cellStyle name="Comma 2 5 5 2 5 3 2" xfId="50674" xr:uid="{00000000-0005-0000-0000-0000CC340000}"/>
    <cellStyle name="Comma 2 5 5 2 5 4" xfId="35264" xr:uid="{00000000-0005-0000-0000-0000CD340000}"/>
    <cellStyle name="Comma 2 5 5 2 6" xfId="8445" xr:uid="{00000000-0005-0000-0000-0000CE340000}"/>
    <cellStyle name="Comma 2 5 5 2 6 2" xfId="23856" xr:uid="{00000000-0005-0000-0000-0000CF340000}"/>
    <cellStyle name="Comma 2 5 5 2 6 2 2" xfId="54680" xr:uid="{00000000-0005-0000-0000-0000D0340000}"/>
    <cellStyle name="Comma 2 5 5 2 6 3" xfId="39270" xr:uid="{00000000-0005-0000-0000-0000D1340000}"/>
    <cellStyle name="Comma 2 5 5 2 7" xfId="16047" xr:uid="{00000000-0005-0000-0000-0000D2340000}"/>
    <cellStyle name="Comma 2 5 5 2 7 2" xfId="46871" xr:uid="{00000000-0005-0000-0000-0000D3340000}"/>
    <cellStyle name="Comma 2 5 5 2 8" xfId="31461" xr:uid="{00000000-0005-0000-0000-0000D4340000}"/>
    <cellStyle name="Comma 2 5 5 3" xfId="426" xr:uid="{00000000-0005-0000-0000-0000D5340000}"/>
    <cellStyle name="Comma 2 5 5 3 2" xfId="1059" xr:uid="{00000000-0005-0000-0000-0000D6340000}"/>
    <cellStyle name="Comma 2 5 5 3 2 2" xfId="2958" xr:uid="{00000000-0005-0000-0000-0000D7340000}"/>
    <cellStyle name="Comma 2 5 5 3 2 2 2" xfId="6761" xr:uid="{00000000-0005-0000-0000-0000D8340000}"/>
    <cellStyle name="Comma 2 5 5 3 2 2 2 2" xfId="14571" xr:uid="{00000000-0005-0000-0000-0000D9340000}"/>
    <cellStyle name="Comma 2 5 5 3 2 2 2 2 2" xfId="29982" xr:uid="{00000000-0005-0000-0000-0000DA340000}"/>
    <cellStyle name="Comma 2 5 5 3 2 2 2 2 2 2" xfId="60806" xr:uid="{00000000-0005-0000-0000-0000DB340000}"/>
    <cellStyle name="Comma 2 5 5 3 2 2 2 2 3" xfId="45396" xr:uid="{00000000-0005-0000-0000-0000DC340000}"/>
    <cellStyle name="Comma 2 5 5 3 2 2 2 3" xfId="22173" xr:uid="{00000000-0005-0000-0000-0000DD340000}"/>
    <cellStyle name="Comma 2 5 5 3 2 2 2 3 2" xfId="52997" xr:uid="{00000000-0005-0000-0000-0000DE340000}"/>
    <cellStyle name="Comma 2 5 5 3 2 2 2 4" xfId="37587" xr:uid="{00000000-0005-0000-0000-0000DF340000}"/>
    <cellStyle name="Comma 2 5 5 3 2 2 3" xfId="10768" xr:uid="{00000000-0005-0000-0000-0000E0340000}"/>
    <cellStyle name="Comma 2 5 5 3 2 2 3 2" xfId="26179" xr:uid="{00000000-0005-0000-0000-0000E1340000}"/>
    <cellStyle name="Comma 2 5 5 3 2 2 3 2 2" xfId="57003" xr:uid="{00000000-0005-0000-0000-0000E2340000}"/>
    <cellStyle name="Comma 2 5 5 3 2 2 3 3" xfId="41593" xr:uid="{00000000-0005-0000-0000-0000E3340000}"/>
    <cellStyle name="Comma 2 5 5 3 2 2 4" xfId="18370" xr:uid="{00000000-0005-0000-0000-0000E4340000}"/>
    <cellStyle name="Comma 2 5 5 3 2 2 4 2" xfId="49194" xr:uid="{00000000-0005-0000-0000-0000E5340000}"/>
    <cellStyle name="Comma 2 5 5 3 2 2 5" xfId="33784" xr:uid="{00000000-0005-0000-0000-0000E6340000}"/>
    <cellStyle name="Comma 2 5 5 3 2 3" xfId="4862" xr:uid="{00000000-0005-0000-0000-0000E7340000}"/>
    <cellStyle name="Comma 2 5 5 3 2 3 2" xfId="12672" xr:uid="{00000000-0005-0000-0000-0000E8340000}"/>
    <cellStyle name="Comma 2 5 5 3 2 3 2 2" xfId="28083" xr:uid="{00000000-0005-0000-0000-0000E9340000}"/>
    <cellStyle name="Comma 2 5 5 3 2 3 2 2 2" xfId="58907" xr:uid="{00000000-0005-0000-0000-0000EA340000}"/>
    <cellStyle name="Comma 2 5 5 3 2 3 2 3" xfId="43497" xr:uid="{00000000-0005-0000-0000-0000EB340000}"/>
    <cellStyle name="Comma 2 5 5 3 2 3 3" xfId="20274" xr:uid="{00000000-0005-0000-0000-0000EC340000}"/>
    <cellStyle name="Comma 2 5 5 3 2 3 3 2" xfId="51098" xr:uid="{00000000-0005-0000-0000-0000ED340000}"/>
    <cellStyle name="Comma 2 5 5 3 2 3 4" xfId="35688" xr:uid="{00000000-0005-0000-0000-0000EE340000}"/>
    <cellStyle name="Comma 2 5 5 3 2 4" xfId="8869" xr:uid="{00000000-0005-0000-0000-0000EF340000}"/>
    <cellStyle name="Comma 2 5 5 3 2 4 2" xfId="24280" xr:uid="{00000000-0005-0000-0000-0000F0340000}"/>
    <cellStyle name="Comma 2 5 5 3 2 4 2 2" xfId="55104" xr:uid="{00000000-0005-0000-0000-0000F1340000}"/>
    <cellStyle name="Comma 2 5 5 3 2 4 3" xfId="39694" xr:uid="{00000000-0005-0000-0000-0000F2340000}"/>
    <cellStyle name="Comma 2 5 5 3 2 5" xfId="16471" xr:uid="{00000000-0005-0000-0000-0000F3340000}"/>
    <cellStyle name="Comma 2 5 5 3 2 5 2" xfId="47295" xr:uid="{00000000-0005-0000-0000-0000F4340000}"/>
    <cellStyle name="Comma 2 5 5 3 2 6" xfId="31885" xr:uid="{00000000-0005-0000-0000-0000F5340000}"/>
    <cellStyle name="Comma 2 5 5 3 3" xfId="1692" xr:uid="{00000000-0005-0000-0000-0000F6340000}"/>
    <cellStyle name="Comma 2 5 5 3 3 2" xfId="3591" xr:uid="{00000000-0005-0000-0000-0000F7340000}"/>
    <cellStyle name="Comma 2 5 5 3 3 2 2" xfId="7394" xr:uid="{00000000-0005-0000-0000-0000F8340000}"/>
    <cellStyle name="Comma 2 5 5 3 3 2 2 2" xfId="15204" xr:uid="{00000000-0005-0000-0000-0000F9340000}"/>
    <cellStyle name="Comma 2 5 5 3 3 2 2 2 2" xfId="30615" xr:uid="{00000000-0005-0000-0000-0000FA340000}"/>
    <cellStyle name="Comma 2 5 5 3 3 2 2 2 2 2" xfId="61439" xr:uid="{00000000-0005-0000-0000-0000FB340000}"/>
    <cellStyle name="Comma 2 5 5 3 3 2 2 2 3" xfId="46029" xr:uid="{00000000-0005-0000-0000-0000FC340000}"/>
    <cellStyle name="Comma 2 5 5 3 3 2 2 3" xfId="22806" xr:uid="{00000000-0005-0000-0000-0000FD340000}"/>
    <cellStyle name="Comma 2 5 5 3 3 2 2 3 2" xfId="53630" xr:uid="{00000000-0005-0000-0000-0000FE340000}"/>
    <cellStyle name="Comma 2 5 5 3 3 2 2 4" xfId="38220" xr:uid="{00000000-0005-0000-0000-0000FF340000}"/>
    <cellStyle name="Comma 2 5 5 3 3 2 3" xfId="11401" xr:uid="{00000000-0005-0000-0000-000000350000}"/>
    <cellStyle name="Comma 2 5 5 3 3 2 3 2" xfId="26812" xr:uid="{00000000-0005-0000-0000-000001350000}"/>
    <cellStyle name="Comma 2 5 5 3 3 2 3 2 2" xfId="57636" xr:uid="{00000000-0005-0000-0000-000002350000}"/>
    <cellStyle name="Comma 2 5 5 3 3 2 3 3" xfId="42226" xr:uid="{00000000-0005-0000-0000-000003350000}"/>
    <cellStyle name="Comma 2 5 5 3 3 2 4" xfId="19003" xr:uid="{00000000-0005-0000-0000-000004350000}"/>
    <cellStyle name="Comma 2 5 5 3 3 2 4 2" xfId="49827" xr:uid="{00000000-0005-0000-0000-000005350000}"/>
    <cellStyle name="Comma 2 5 5 3 3 2 5" xfId="34417" xr:uid="{00000000-0005-0000-0000-000006350000}"/>
    <cellStyle name="Comma 2 5 5 3 3 3" xfId="5495" xr:uid="{00000000-0005-0000-0000-000007350000}"/>
    <cellStyle name="Comma 2 5 5 3 3 3 2" xfId="13305" xr:uid="{00000000-0005-0000-0000-000008350000}"/>
    <cellStyle name="Comma 2 5 5 3 3 3 2 2" xfId="28716" xr:uid="{00000000-0005-0000-0000-000009350000}"/>
    <cellStyle name="Comma 2 5 5 3 3 3 2 2 2" xfId="59540" xr:uid="{00000000-0005-0000-0000-00000A350000}"/>
    <cellStyle name="Comma 2 5 5 3 3 3 2 3" xfId="44130" xr:uid="{00000000-0005-0000-0000-00000B350000}"/>
    <cellStyle name="Comma 2 5 5 3 3 3 3" xfId="20907" xr:uid="{00000000-0005-0000-0000-00000C350000}"/>
    <cellStyle name="Comma 2 5 5 3 3 3 3 2" xfId="51731" xr:uid="{00000000-0005-0000-0000-00000D350000}"/>
    <cellStyle name="Comma 2 5 5 3 3 3 4" xfId="36321" xr:uid="{00000000-0005-0000-0000-00000E350000}"/>
    <cellStyle name="Comma 2 5 5 3 3 4" xfId="9502" xr:uid="{00000000-0005-0000-0000-00000F350000}"/>
    <cellStyle name="Comma 2 5 5 3 3 4 2" xfId="24913" xr:uid="{00000000-0005-0000-0000-000010350000}"/>
    <cellStyle name="Comma 2 5 5 3 3 4 2 2" xfId="55737" xr:uid="{00000000-0005-0000-0000-000011350000}"/>
    <cellStyle name="Comma 2 5 5 3 3 4 3" xfId="40327" xr:uid="{00000000-0005-0000-0000-000012350000}"/>
    <cellStyle name="Comma 2 5 5 3 3 5" xfId="17104" xr:uid="{00000000-0005-0000-0000-000013350000}"/>
    <cellStyle name="Comma 2 5 5 3 3 5 2" xfId="47928" xr:uid="{00000000-0005-0000-0000-000014350000}"/>
    <cellStyle name="Comma 2 5 5 3 3 6" xfId="32518" xr:uid="{00000000-0005-0000-0000-000015350000}"/>
    <cellStyle name="Comma 2 5 5 3 4" xfId="2325" xr:uid="{00000000-0005-0000-0000-000016350000}"/>
    <cellStyle name="Comma 2 5 5 3 4 2" xfId="6128" xr:uid="{00000000-0005-0000-0000-000017350000}"/>
    <cellStyle name="Comma 2 5 5 3 4 2 2" xfId="13938" xr:uid="{00000000-0005-0000-0000-000018350000}"/>
    <cellStyle name="Comma 2 5 5 3 4 2 2 2" xfId="29349" xr:uid="{00000000-0005-0000-0000-000019350000}"/>
    <cellStyle name="Comma 2 5 5 3 4 2 2 2 2" xfId="60173" xr:uid="{00000000-0005-0000-0000-00001A350000}"/>
    <cellStyle name="Comma 2 5 5 3 4 2 2 3" xfId="44763" xr:uid="{00000000-0005-0000-0000-00001B350000}"/>
    <cellStyle name="Comma 2 5 5 3 4 2 3" xfId="21540" xr:uid="{00000000-0005-0000-0000-00001C350000}"/>
    <cellStyle name="Comma 2 5 5 3 4 2 3 2" xfId="52364" xr:uid="{00000000-0005-0000-0000-00001D350000}"/>
    <cellStyle name="Comma 2 5 5 3 4 2 4" xfId="36954" xr:uid="{00000000-0005-0000-0000-00001E350000}"/>
    <cellStyle name="Comma 2 5 5 3 4 3" xfId="10135" xr:uid="{00000000-0005-0000-0000-00001F350000}"/>
    <cellStyle name="Comma 2 5 5 3 4 3 2" xfId="25546" xr:uid="{00000000-0005-0000-0000-000020350000}"/>
    <cellStyle name="Comma 2 5 5 3 4 3 2 2" xfId="56370" xr:uid="{00000000-0005-0000-0000-000021350000}"/>
    <cellStyle name="Comma 2 5 5 3 4 3 3" xfId="40960" xr:uid="{00000000-0005-0000-0000-000022350000}"/>
    <cellStyle name="Comma 2 5 5 3 4 4" xfId="17737" xr:uid="{00000000-0005-0000-0000-000023350000}"/>
    <cellStyle name="Comma 2 5 5 3 4 4 2" xfId="48561" xr:uid="{00000000-0005-0000-0000-000024350000}"/>
    <cellStyle name="Comma 2 5 5 3 4 5" xfId="33151" xr:uid="{00000000-0005-0000-0000-000025350000}"/>
    <cellStyle name="Comma 2 5 5 3 5" xfId="4229" xr:uid="{00000000-0005-0000-0000-000026350000}"/>
    <cellStyle name="Comma 2 5 5 3 5 2" xfId="12039" xr:uid="{00000000-0005-0000-0000-000027350000}"/>
    <cellStyle name="Comma 2 5 5 3 5 2 2" xfId="27450" xr:uid="{00000000-0005-0000-0000-000028350000}"/>
    <cellStyle name="Comma 2 5 5 3 5 2 2 2" xfId="58274" xr:uid="{00000000-0005-0000-0000-000029350000}"/>
    <cellStyle name="Comma 2 5 5 3 5 2 3" xfId="42864" xr:uid="{00000000-0005-0000-0000-00002A350000}"/>
    <cellStyle name="Comma 2 5 5 3 5 3" xfId="19641" xr:uid="{00000000-0005-0000-0000-00002B350000}"/>
    <cellStyle name="Comma 2 5 5 3 5 3 2" xfId="50465" xr:uid="{00000000-0005-0000-0000-00002C350000}"/>
    <cellStyle name="Comma 2 5 5 3 5 4" xfId="35055" xr:uid="{00000000-0005-0000-0000-00002D350000}"/>
    <cellStyle name="Comma 2 5 5 3 6" xfId="8236" xr:uid="{00000000-0005-0000-0000-00002E350000}"/>
    <cellStyle name="Comma 2 5 5 3 6 2" xfId="23647" xr:uid="{00000000-0005-0000-0000-00002F350000}"/>
    <cellStyle name="Comma 2 5 5 3 6 2 2" xfId="54471" xr:uid="{00000000-0005-0000-0000-000030350000}"/>
    <cellStyle name="Comma 2 5 5 3 6 3" xfId="39061" xr:uid="{00000000-0005-0000-0000-000031350000}"/>
    <cellStyle name="Comma 2 5 5 3 7" xfId="15838" xr:uid="{00000000-0005-0000-0000-000032350000}"/>
    <cellStyle name="Comma 2 5 5 3 7 2" xfId="46662" xr:uid="{00000000-0005-0000-0000-000033350000}"/>
    <cellStyle name="Comma 2 5 5 3 8" xfId="31252" xr:uid="{00000000-0005-0000-0000-000034350000}"/>
    <cellStyle name="Comma 2 5 5 4" xfId="846" xr:uid="{00000000-0005-0000-0000-000035350000}"/>
    <cellStyle name="Comma 2 5 5 4 2" xfId="2745" xr:uid="{00000000-0005-0000-0000-000036350000}"/>
    <cellStyle name="Comma 2 5 5 4 2 2" xfId="6548" xr:uid="{00000000-0005-0000-0000-000037350000}"/>
    <cellStyle name="Comma 2 5 5 4 2 2 2" xfId="14358" xr:uid="{00000000-0005-0000-0000-000038350000}"/>
    <cellStyle name="Comma 2 5 5 4 2 2 2 2" xfId="29769" xr:uid="{00000000-0005-0000-0000-000039350000}"/>
    <cellStyle name="Comma 2 5 5 4 2 2 2 2 2" xfId="60593" xr:uid="{00000000-0005-0000-0000-00003A350000}"/>
    <cellStyle name="Comma 2 5 5 4 2 2 2 3" xfId="45183" xr:uid="{00000000-0005-0000-0000-00003B350000}"/>
    <cellStyle name="Comma 2 5 5 4 2 2 3" xfId="21960" xr:uid="{00000000-0005-0000-0000-00003C350000}"/>
    <cellStyle name="Comma 2 5 5 4 2 2 3 2" xfId="52784" xr:uid="{00000000-0005-0000-0000-00003D350000}"/>
    <cellStyle name="Comma 2 5 5 4 2 2 4" xfId="37374" xr:uid="{00000000-0005-0000-0000-00003E350000}"/>
    <cellStyle name="Comma 2 5 5 4 2 3" xfId="10555" xr:uid="{00000000-0005-0000-0000-00003F350000}"/>
    <cellStyle name="Comma 2 5 5 4 2 3 2" xfId="25966" xr:uid="{00000000-0005-0000-0000-000040350000}"/>
    <cellStyle name="Comma 2 5 5 4 2 3 2 2" xfId="56790" xr:uid="{00000000-0005-0000-0000-000041350000}"/>
    <cellStyle name="Comma 2 5 5 4 2 3 3" xfId="41380" xr:uid="{00000000-0005-0000-0000-000042350000}"/>
    <cellStyle name="Comma 2 5 5 4 2 4" xfId="18157" xr:uid="{00000000-0005-0000-0000-000043350000}"/>
    <cellStyle name="Comma 2 5 5 4 2 4 2" xfId="48981" xr:uid="{00000000-0005-0000-0000-000044350000}"/>
    <cellStyle name="Comma 2 5 5 4 2 5" xfId="33571" xr:uid="{00000000-0005-0000-0000-000045350000}"/>
    <cellStyle name="Comma 2 5 5 4 3" xfId="4649" xr:uid="{00000000-0005-0000-0000-000046350000}"/>
    <cellStyle name="Comma 2 5 5 4 3 2" xfId="12459" xr:uid="{00000000-0005-0000-0000-000047350000}"/>
    <cellStyle name="Comma 2 5 5 4 3 2 2" xfId="27870" xr:uid="{00000000-0005-0000-0000-000048350000}"/>
    <cellStyle name="Comma 2 5 5 4 3 2 2 2" xfId="58694" xr:uid="{00000000-0005-0000-0000-000049350000}"/>
    <cellStyle name="Comma 2 5 5 4 3 2 3" xfId="43284" xr:uid="{00000000-0005-0000-0000-00004A350000}"/>
    <cellStyle name="Comma 2 5 5 4 3 3" xfId="20061" xr:uid="{00000000-0005-0000-0000-00004B350000}"/>
    <cellStyle name="Comma 2 5 5 4 3 3 2" xfId="50885" xr:uid="{00000000-0005-0000-0000-00004C350000}"/>
    <cellStyle name="Comma 2 5 5 4 3 4" xfId="35475" xr:uid="{00000000-0005-0000-0000-00004D350000}"/>
    <cellStyle name="Comma 2 5 5 4 4" xfId="8656" xr:uid="{00000000-0005-0000-0000-00004E350000}"/>
    <cellStyle name="Comma 2 5 5 4 4 2" xfId="24067" xr:uid="{00000000-0005-0000-0000-00004F350000}"/>
    <cellStyle name="Comma 2 5 5 4 4 2 2" xfId="54891" xr:uid="{00000000-0005-0000-0000-000050350000}"/>
    <cellStyle name="Comma 2 5 5 4 4 3" xfId="39481" xr:uid="{00000000-0005-0000-0000-000051350000}"/>
    <cellStyle name="Comma 2 5 5 4 5" xfId="16258" xr:uid="{00000000-0005-0000-0000-000052350000}"/>
    <cellStyle name="Comma 2 5 5 4 5 2" xfId="47082" xr:uid="{00000000-0005-0000-0000-000053350000}"/>
    <cellStyle name="Comma 2 5 5 4 6" xfId="31672" xr:uid="{00000000-0005-0000-0000-000054350000}"/>
    <cellStyle name="Comma 2 5 5 5" xfId="1479" xr:uid="{00000000-0005-0000-0000-000055350000}"/>
    <cellStyle name="Comma 2 5 5 5 2" xfId="3378" xr:uid="{00000000-0005-0000-0000-000056350000}"/>
    <cellStyle name="Comma 2 5 5 5 2 2" xfId="7181" xr:uid="{00000000-0005-0000-0000-000057350000}"/>
    <cellStyle name="Comma 2 5 5 5 2 2 2" xfId="14991" xr:uid="{00000000-0005-0000-0000-000058350000}"/>
    <cellStyle name="Comma 2 5 5 5 2 2 2 2" xfId="30402" xr:uid="{00000000-0005-0000-0000-000059350000}"/>
    <cellStyle name="Comma 2 5 5 5 2 2 2 2 2" xfId="61226" xr:uid="{00000000-0005-0000-0000-00005A350000}"/>
    <cellStyle name="Comma 2 5 5 5 2 2 2 3" xfId="45816" xr:uid="{00000000-0005-0000-0000-00005B350000}"/>
    <cellStyle name="Comma 2 5 5 5 2 2 3" xfId="22593" xr:uid="{00000000-0005-0000-0000-00005C350000}"/>
    <cellStyle name="Comma 2 5 5 5 2 2 3 2" xfId="53417" xr:uid="{00000000-0005-0000-0000-00005D350000}"/>
    <cellStyle name="Comma 2 5 5 5 2 2 4" xfId="38007" xr:uid="{00000000-0005-0000-0000-00005E350000}"/>
    <cellStyle name="Comma 2 5 5 5 2 3" xfId="11188" xr:uid="{00000000-0005-0000-0000-00005F350000}"/>
    <cellStyle name="Comma 2 5 5 5 2 3 2" xfId="26599" xr:uid="{00000000-0005-0000-0000-000060350000}"/>
    <cellStyle name="Comma 2 5 5 5 2 3 2 2" xfId="57423" xr:uid="{00000000-0005-0000-0000-000061350000}"/>
    <cellStyle name="Comma 2 5 5 5 2 3 3" xfId="42013" xr:uid="{00000000-0005-0000-0000-000062350000}"/>
    <cellStyle name="Comma 2 5 5 5 2 4" xfId="18790" xr:uid="{00000000-0005-0000-0000-000063350000}"/>
    <cellStyle name="Comma 2 5 5 5 2 4 2" xfId="49614" xr:uid="{00000000-0005-0000-0000-000064350000}"/>
    <cellStyle name="Comma 2 5 5 5 2 5" xfId="34204" xr:uid="{00000000-0005-0000-0000-000065350000}"/>
    <cellStyle name="Comma 2 5 5 5 3" xfId="5282" xr:uid="{00000000-0005-0000-0000-000066350000}"/>
    <cellStyle name="Comma 2 5 5 5 3 2" xfId="13092" xr:uid="{00000000-0005-0000-0000-000067350000}"/>
    <cellStyle name="Comma 2 5 5 5 3 2 2" xfId="28503" xr:uid="{00000000-0005-0000-0000-000068350000}"/>
    <cellStyle name="Comma 2 5 5 5 3 2 2 2" xfId="59327" xr:uid="{00000000-0005-0000-0000-000069350000}"/>
    <cellStyle name="Comma 2 5 5 5 3 2 3" xfId="43917" xr:uid="{00000000-0005-0000-0000-00006A350000}"/>
    <cellStyle name="Comma 2 5 5 5 3 3" xfId="20694" xr:uid="{00000000-0005-0000-0000-00006B350000}"/>
    <cellStyle name="Comma 2 5 5 5 3 3 2" xfId="51518" xr:uid="{00000000-0005-0000-0000-00006C350000}"/>
    <cellStyle name="Comma 2 5 5 5 3 4" xfId="36108" xr:uid="{00000000-0005-0000-0000-00006D350000}"/>
    <cellStyle name="Comma 2 5 5 5 4" xfId="9289" xr:uid="{00000000-0005-0000-0000-00006E350000}"/>
    <cellStyle name="Comma 2 5 5 5 4 2" xfId="24700" xr:uid="{00000000-0005-0000-0000-00006F350000}"/>
    <cellStyle name="Comma 2 5 5 5 4 2 2" xfId="55524" xr:uid="{00000000-0005-0000-0000-000070350000}"/>
    <cellStyle name="Comma 2 5 5 5 4 3" xfId="40114" xr:uid="{00000000-0005-0000-0000-000071350000}"/>
    <cellStyle name="Comma 2 5 5 5 5" xfId="16891" xr:uid="{00000000-0005-0000-0000-000072350000}"/>
    <cellStyle name="Comma 2 5 5 5 5 2" xfId="47715" xr:uid="{00000000-0005-0000-0000-000073350000}"/>
    <cellStyle name="Comma 2 5 5 5 6" xfId="32305" xr:uid="{00000000-0005-0000-0000-000074350000}"/>
    <cellStyle name="Comma 2 5 5 6" xfId="2112" xr:uid="{00000000-0005-0000-0000-000075350000}"/>
    <cellStyle name="Comma 2 5 5 6 2" xfId="5915" xr:uid="{00000000-0005-0000-0000-000076350000}"/>
    <cellStyle name="Comma 2 5 5 6 2 2" xfId="13725" xr:uid="{00000000-0005-0000-0000-000077350000}"/>
    <cellStyle name="Comma 2 5 5 6 2 2 2" xfId="29136" xr:uid="{00000000-0005-0000-0000-000078350000}"/>
    <cellStyle name="Comma 2 5 5 6 2 2 2 2" xfId="59960" xr:uid="{00000000-0005-0000-0000-000079350000}"/>
    <cellStyle name="Comma 2 5 5 6 2 2 3" xfId="44550" xr:uid="{00000000-0005-0000-0000-00007A350000}"/>
    <cellStyle name="Comma 2 5 5 6 2 3" xfId="21327" xr:uid="{00000000-0005-0000-0000-00007B350000}"/>
    <cellStyle name="Comma 2 5 5 6 2 3 2" xfId="52151" xr:uid="{00000000-0005-0000-0000-00007C350000}"/>
    <cellStyle name="Comma 2 5 5 6 2 4" xfId="36741" xr:uid="{00000000-0005-0000-0000-00007D350000}"/>
    <cellStyle name="Comma 2 5 5 6 3" xfId="9922" xr:uid="{00000000-0005-0000-0000-00007E350000}"/>
    <cellStyle name="Comma 2 5 5 6 3 2" xfId="25333" xr:uid="{00000000-0005-0000-0000-00007F350000}"/>
    <cellStyle name="Comma 2 5 5 6 3 2 2" xfId="56157" xr:uid="{00000000-0005-0000-0000-000080350000}"/>
    <cellStyle name="Comma 2 5 5 6 3 3" xfId="40747" xr:uid="{00000000-0005-0000-0000-000081350000}"/>
    <cellStyle name="Comma 2 5 5 6 4" xfId="17524" xr:uid="{00000000-0005-0000-0000-000082350000}"/>
    <cellStyle name="Comma 2 5 5 6 4 2" xfId="48348" xr:uid="{00000000-0005-0000-0000-000083350000}"/>
    <cellStyle name="Comma 2 5 5 6 5" xfId="32938" xr:uid="{00000000-0005-0000-0000-000084350000}"/>
    <cellStyle name="Comma 2 5 5 7" xfId="4016" xr:uid="{00000000-0005-0000-0000-000085350000}"/>
    <cellStyle name="Comma 2 5 5 7 2" xfId="11826" xr:uid="{00000000-0005-0000-0000-000086350000}"/>
    <cellStyle name="Comma 2 5 5 7 2 2" xfId="27237" xr:uid="{00000000-0005-0000-0000-000087350000}"/>
    <cellStyle name="Comma 2 5 5 7 2 2 2" xfId="58061" xr:uid="{00000000-0005-0000-0000-000088350000}"/>
    <cellStyle name="Comma 2 5 5 7 2 3" xfId="42651" xr:uid="{00000000-0005-0000-0000-000089350000}"/>
    <cellStyle name="Comma 2 5 5 7 3" xfId="19428" xr:uid="{00000000-0005-0000-0000-00008A350000}"/>
    <cellStyle name="Comma 2 5 5 7 3 2" xfId="50252" xr:uid="{00000000-0005-0000-0000-00008B350000}"/>
    <cellStyle name="Comma 2 5 5 7 4" xfId="34842" xr:uid="{00000000-0005-0000-0000-00008C350000}"/>
    <cellStyle name="Comma 2 5 5 8" xfId="8023" xr:uid="{00000000-0005-0000-0000-00008D350000}"/>
    <cellStyle name="Comma 2 5 5 8 2" xfId="23434" xr:uid="{00000000-0005-0000-0000-00008E350000}"/>
    <cellStyle name="Comma 2 5 5 8 2 2" xfId="54258" xr:uid="{00000000-0005-0000-0000-00008F350000}"/>
    <cellStyle name="Comma 2 5 5 8 3" xfId="38848" xr:uid="{00000000-0005-0000-0000-000090350000}"/>
    <cellStyle name="Comma 2 5 5 9" xfId="7814" xr:uid="{00000000-0005-0000-0000-000091350000}"/>
    <cellStyle name="Comma 2 5 5 9 2" xfId="23225" xr:uid="{00000000-0005-0000-0000-000092350000}"/>
    <cellStyle name="Comma 2 5 5 9 2 2" xfId="54049" xr:uid="{00000000-0005-0000-0000-000093350000}"/>
    <cellStyle name="Comma 2 5 5 9 3" xfId="38639" xr:uid="{00000000-0005-0000-0000-000094350000}"/>
    <cellStyle name="Comma 2 5 6" xfId="590" xr:uid="{00000000-0005-0000-0000-000095350000}"/>
    <cellStyle name="Comma 2 5 6 2" xfId="1223" xr:uid="{00000000-0005-0000-0000-000096350000}"/>
    <cellStyle name="Comma 2 5 6 2 2" xfId="3122" xr:uid="{00000000-0005-0000-0000-000097350000}"/>
    <cellStyle name="Comma 2 5 6 2 2 2" xfId="6925" xr:uid="{00000000-0005-0000-0000-000098350000}"/>
    <cellStyle name="Comma 2 5 6 2 2 2 2" xfId="14735" xr:uid="{00000000-0005-0000-0000-000099350000}"/>
    <cellStyle name="Comma 2 5 6 2 2 2 2 2" xfId="30146" xr:uid="{00000000-0005-0000-0000-00009A350000}"/>
    <cellStyle name="Comma 2 5 6 2 2 2 2 2 2" xfId="60970" xr:uid="{00000000-0005-0000-0000-00009B350000}"/>
    <cellStyle name="Comma 2 5 6 2 2 2 2 3" xfId="45560" xr:uid="{00000000-0005-0000-0000-00009C350000}"/>
    <cellStyle name="Comma 2 5 6 2 2 2 3" xfId="22337" xr:uid="{00000000-0005-0000-0000-00009D350000}"/>
    <cellStyle name="Comma 2 5 6 2 2 2 3 2" xfId="53161" xr:uid="{00000000-0005-0000-0000-00009E350000}"/>
    <cellStyle name="Comma 2 5 6 2 2 2 4" xfId="37751" xr:uid="{00000000-0005-0000-0000-00009F350000}"/>
    <cellStyle name="Comma 2 5 6 2 2 3" xfId="10932" xr:uid="{00000000-0005-0000-0000-0000A0350000}"/>
    <cellStyle name="Comma 2 5 6 2 2 3 2" xfId="26343" xr:uid="{00000000-0005-0000-0000-0000A1350000}"/>
    <cellStyle name="Comma 2 5 6 2 2 3 2 2" xfId="57167" xr:uid="{00000000-0005-0000-0000-0000A2350000}"/>
    <cellStyle name="Comma 2 5 6 2 2 3 3" xfId="41757" xr:uid="{00000000-0005-0000-0000-0000A3350000}"/>
    <cellStyle name="Comma 2 5 6 2 2 4" xfId="18534" xr:uid="{00000000-0005-0000-0000-0000A4350000}"/>
    <cellStyle name="Comma 2 5 6 2 2 4 2" xfId="49358" xr:uid="{00000000-0005-0000-0000-0000A5350000}"/>
    <cellStyle name="Comma 2 5 6 2 2 5" xfId="33948" xr:uid="{00000000-0005-0000-0000-0000A6350000}"/>
    <cellStyle name="Comma 2 5 6 2 3" xfId="5026" xr:uid="{00000000-0005-0000-0000-0000A7350000}"/>
    <cellStyle name="Comma 2 5 6 2 3 2" xfId="12836" xr:uid="{00000000-0005-0000-0000-0000A8350000}"/>
    <cellStyle name="Comma 2 5 6 2 3 2 2" xfId="28247" xr:uid="{00000000-0005-0000-0000-0000A9350000}"/>
    <cellStyle name="Comma 2 5 6 2 3 2 2 2" xfId="59071" xr:uid="{00000000-0005-0000-0000-0000AA350000}"/>
    <cellStyle name="Comma 2 5 6 2 3 2 3" xfId="43661" xr:uid="{00000000-0005-0000-0000-0000AB350000}"/>
    <cellStyle name="Comma 2 5 6 2 3 3" xfId="20438" xr:uid="{00000000-0005-0000-0000-0000AC350000}"/>
    <cellStyle name="Comma 2 5 6 2 3 3 2" xfId="51262" xr:uid="{00000000-0005-0000-0000-0000AD350000}"/>
    <cellStyle name="Comma 2 5 6 2 3 4" xfId="35852" xr:uid="{00000000-0005-0000-0000-0000AE350000}"/>
    <cellStyle name="Comma 2 5 6 2 4" xfId="9033" xr:uid="{00000000-0005-0000-0000-0000AF350000}"/>
    <cellStyle name="Comma 2 5 6 2 4 2" xfId="24444" xr:uid="{00000000-0005-0000-0000-0000B0350000}"/>
    <cellStyle name="Comma 2 5 6 2 4 2 2" xfId="55268" xr:uid="{00000000-0005-0000-0000-0000B1350000}"/>
    <cellStyle name="Comma 2 5 6 2 4 3" xfId="39858" xr:uid="{00000000-0005-0000-0000-0000B2350000}"/>
    <cellStyle name="Comma 2 5 6 2 5" xfId="16635" xr:uid="{00000000-0005-0000-0000-0000B3350000}"/>
    <cellStyle name="Comma 2 5 6 2 5 2" xfId="47459" xr:uid="{00000000-0005-0000-0000-0000B4350000}"/>
    <cellStyle name="Comma 2 5 6 2 6" xfId="32049" xr:uid="{00000000-0005-0000-0000-0000B5350000}"/>
    <cellStyle name="Comma 2 5 6 3" xfId="1856" xr:uid="{00000000-0005-0000-0000-0000B6350000}"/>
    <cellStyle name="Comma 2 5 6 3 2" xfId="3755" xr:uid="{00000000-0005-0000-0000-0000B7350000}"/>
    <cellStyle name="Comma 2 5 6 3 2 2" xfId="7558" xr:uid="{00000000-0005-0000-0000-0000B8350000}"/>
    <cellStyle name="Comma 2 5 6 3 2 2 2" xfId="15368" xr:uid="{00000000-0005-0000-0000-0000B9350000}"/>
    <cellStyle name="Comma 2 5 6 3 2 2 2 2" xfId="30779" xr:uid="{00000000-0005-0000-0000-0000BA350000}"/>
    <cellStyle name="Comma 2 5 6 3 2 2 2 2 2" xfId="61603" xr:uid="{00000000-0005-0000-0000-0000BB350000}"/>
    <cellStyle name="Comma 2 5 6 3 2 2 2 3" xfId="46193" xr:uid="{00000000-0005-0000-0000-0000BC350000}"/>
    <cellStyle name="Comma 2 5 6 3 2 2 3" xfId="22970" xr:uid="{00000000-0005-0000-0000-0000BD350000}"/>
    <cellStyle name="Comma 2 5 6 3 2 2 3 2" xfId="53794" xr:uid="{00000000-0005-0000-0000-0000BE350000}"/>
    <cellStyle name="Comma 2 5 6 3 2 2 4" xfId="38384" xr:uid="{00000000-0005-0000-0000-0000BF350000}"/>
    <cellStyle name="Comma 2 5 6 3 2 3" xfId="11565" xr:uid="{00000000-0005-0000-0000-0000C0350000}"/>
    <cellStyle name="Comma 2 5 6 3 2 3 2" xfId="26976" xr:uid="{00000000-0005-0000-0000-0000C1350000}"/>
    <cellStyle name="Comma 2 5 6 3 2 3 2 2" xfId="57800" xr:uid="{00000000-0005-0000-0000-0000C2350000}"/>
    <cellStyle name="Comma 2 5 6 3 2 3 3" xfId="42390" xr:uid="{00000000-0005-0000-0000-0000C3350000}"/>
    <cellStyle name="Comma 2 5 6 3 2 4" xfId="19167" xr:uid="{00000000-0005-0000-0000-0000C4350000}"/>
    <cellStyle name="Comma 2 5 6 3 2 4 2" xfId="49991" xr:uid="{00000000-0005-0000-0000-0000C5350000}"/>
    <cellStyle name="Comma 2 5 6 3 2 5" xfId="34581" xr:uid="{00000000-0005-0000-0000-0000C6350000}"/>
    <cellStyle name="Comma 2 5 6 3 3" xfId="5659" xr:uid="{00000000-0005-0000-0000-0000C7350000}"/>
    <cellStyle name="Comma 2 5 6 3 3 2" xfId="13469" xr:uid="{00000000-0005-0000-0000-0000C8350000}"/>
    <cellStyle name="Comma 2 5 6 3 3 2 2" xfId="28880" xr:uid="{00000000-0005-0000-0000-0000C9350000}"/>
    <cellStyle name="Comma 2 5 6 3 3 2 2 2" xfId="59704" xr:uid="{00000000-0005-0000-0000-0000CA350000}"/>
    <cellStyle name="Comma 2 5 6 3 3 2 3" xfId="44294" xr:uid="{00000000-0005-0000-0000-0000CB350000}"/>
    <cellStyle name="Comma 2 5 6 3 3 3" xfId="21071" xr:uid="{00000000-0005-0000-0000-0000CC350000}"/>
    <cellStyle name="Comma 2 5 6 3 3 3 2" xfId="51895" xr:uid="{00000000-0005-0000-0000-0000CD350000}"/>
    <cellStyle name="Comma 2 5 6 3 3 4" xfId="36485" xr:uid="{00000000-0005-0000-0000-0000CE350000}"/>
    <cellStyle name="Comma 2 5 6 3 4" xfId="9666" xr:uid="{00000000-0005-0000-0000-0000CF350000}"/>
    <cellStyle name="Comma 2 5 6 3 4 2" xfId="25077" xr:uid="{00000000-0005-0000-0000-0000D0350000}"/>
    <cellStyle name="Comma 2 5 6 3 4 2 2" xfId="55901" xr:uid="{00000000-0005-0000-0000-0000D1350000}"/>
    <cellStyle name="Comma 2 5 6 3 4 3" xfId="40491" xr:uid="{00000000-0005-0000-0000-0000D2350000}"/>
    <cellStyle name="Comma 2 5 6 3 5" xfId="17268" xr:uid="{00000000-0005-0000-0000-0000D3350000}"/>
    <cellStyle name="Comma 2 5 6 3 5 2" xfId="48092" xr:uid="{00000000-0005-0000-0000-0000D4350000}"/>
    <cellStyle name="Comma 2 5 6 3 6" xfId="32682" xr:uid="{00000000-0005-0000-0000-0000D5350000}"/>
    <cellStyle name="Comma 2 5 6 4" xfId="2489" xr:uid="{00000000-0005-0000-0000-0000D6350000}"/>
    <cellStyle name="Comma 2 5 6 4 2" xfId="6292" xr:uid="{00000000-0005-0000-0000-0000D7350000}"/>
    <cellStyle name="Comma 2 5 6 4 2 2" xfId="14102" xr:uid="{00000000-0005-0000-0000-0000D8350000}"/>
    <cellStyle name="Comma 2 5 6 4 2 2 2" xfId="29513" xr:uid="{00000000-0005-0000-0000-0000D9350000}"/>
    <cellStyle name="Comma 2 5 6 4 2 2 2 2" xfId="60337" xr:uid="{00000000-0005-0000-0000-0000DA350000}"/>
    <cellStyle name="Comma 2 5 6 4 2 2 3" xfId="44927" xr:uid="{00000000-0005-0000-0000-0000DB350000}"/>
    <cellStyle name="Comma 2 5 6 4 2 3" xfId="21704" xr:uid="{00000000-0005-0000-0000-0000DC350000}"/>
    <cellStyle name="Comma 2 5 6 4 2 3 2" xfId="52528" xr:uid="{00000000-0005-0000-0000-0000DD350000}"/>
    <cellStyle name="Comma 2 5 6 4 2 4" xfId="37118" xr:uid="{00000000-0005-0000-0000-0000DE350000}"/>
    <cellStyle name="Comma 2 5 6 4 3" xfId="10299" xr:uid="{00000000-0005-0000-0000-0000DF350000}"/>
    <cellStyle name="Comma 2 5 6 4 3 2" xfId="25710" xr:uid="{00000000-0005-0000-0000-0000E0350000}"/>
    <cellStyle name="Comma 2 5 6 4 3 2 2" xfId="56534" xr:uid="{00000000-0005-0000-0000-0000E1350000}"/>
    <cellStyle name="Comma 2 5 6 4 3 3" xfId="41124" xr:uid="{00000000-0005-0000-0000-0000E2350000}"/>
    <cellStyle name="Comma 2 5 6 4 4" xfId="17901" xr:uid="{00000000-0005-0000-0000-0000E3350000}"/>
    <cellStyle name="Comma 2 5 6 4 4 2" xfId="48725" xr:uid="{00000000-0005-0000-0000-0000E4350000}"/>
    <cellStyle name="Comma 2 5 6 4 5" xfId="33315" xr:uid="{00000000-0005-0000-0000-0000E5350000}"/>
    <cellStyle name="Comma 2 5 6 5" xfId="4393" xr:uid="{00000000-0005-0000-0000-0000E6350000}"/>
    <cellStyle name="Comma 2 5 6 5 2" xfId="12203" xr:uid="{00000000-0005-0000-0000-0000E7350000}"/>
    <cellStyle name="Comma 2 5 6 5 2 2" xfId="27614" xr:uid="{00000000-0005-0000-0000-0000E8350000}"/>
    <cellStyle name="Comma 2 5 6 5 2 2 2" xfId="58438" xr:uid="{00000000-0005-0000-0000-0000E9350000}"/>
    <cellStyle name="Comma 2 5 6 5 2 3" xfId="43028" xr:uid="{00000000-0005-0000-0000-0000EA350000}"/>
    <cellStyle name="Comma 2 5 6 5 3" xfId="19805" xr:uid="{00000000-0005-0000-0000-0000EB350000}"/>
    <cellStyle name="Comma 2 5 6 5 3 2" xfId="50629" xr:uid="{00000000-0005-0000-0000-0000EC350000}"/>
    <cellStyle name="Comma 2 5 6 5 4" xfId="35219" xr:uid="{00000000-0005-0000-0000-0000ED350000}"/>
    <cellStyle name="Comma 2 5 6 6" xfId="8400" xr:uid="{00000000-0005-0000-0000-0000EE350000}"/>
    <cellStyle name="Comma 2 5 6 6 2" xfId="23811" xr:uid="{00000000-0005-0000-0000-0000EF350000}"/>
    <cellStyle name="Comma 2 5 6 6 2 2" xfId="54635" xr:uid="{00000000-0005-0000-0000-0000F0350000}"/>
    <cellStyle name="Comma 2 5 6 6 3" xfId="39225" xr:uid="{00000000-0005-0000-0000-0000F1350000}"/>
    <cellStyle name="Comma 2 5 6 7" xfId="16002" xr:uid="{00000000-0005-0000-0000-0000F2350000}"/>
    <cellStyle name="Comma 2 5 6 7 2" xfId="46826" xr:uid="{00000000-0005-0000-0000-0000F3350000}"/>
    <cellStyle name="Comma 2 5 6 8" xfId="31416" xr:uid="{00000000-0005-0000-0000-0000F4350000}"/>
    <cellStyle name="Comma 2 5 7" xfId="381" xr:uid="{00000000-0005-0000-0000-0000F5350000}"/>
    <cellStyle name="Comma 2 5 7 2" xfId="1014" xr:uid="{00000000-0005-0000-0000-0000F6350000}"/>
    <cellStyle name="Comma 2 5 7 2 2" xfId="2913" xr:uid="{00000000-0005-0000-0000-0000F7350000}"/>
    <cellStyle name="Comma 2 5 7 2 2 2" xfId="6716" xr:uid="{00000000-0005-0000-0000-0000F8350000}"/>
    <cellStyle name="Comma 2 5 7 2 2 2 2" xfId="14526" xr:uid="{00000000-0005-0000-0000-0000F9350000}"/>
    <cellStyle name="Comma 2 5 7 2 2 2 2 2" xfId="29937" xr:uid="{00000000-0005-0000-0000-0000FA350000}"/>
    <cellStyle name="Comma 2 5 7 2 2 2 2 2 2" xfId="60761" xr:uid="{00000000-0005-0000-0000-0000FB350000}"/>
    <cellStyle name="Comma 2 5 7 2 2 2 2 3" xfId="45351" xr:uid="{00000000-0005-0000-0000-0000FC350000}"/>
    <cellStyle name="Comma 2 5 7 2 2 2 3" xfId="22128" xr:uid="{00000000-0005-0000-0000-0000FD350000}"/>
    <cellStyle name="Comma 2 5 7 2 2 2 3 2" xfId="52952" xr:uid="{00000000-0005-0000-0000-0000FE350000}"/>
    <cellStyle name="Comma 2 5 7 2 2 2 4" xfId="37542" xr:uid="{00000000-0005-0000-0000-0000FF350000}"/>
    <cellStyle name="Comma 2 5 7 2 2 3" xfId="10723" xr:uid="{00000000-0005-0000-0000-000000360000}"/>
    <cellStyle name="Comma 2 5 7 2 2 3 2" xfId="26134" xr:uid="{00000000-0005-0000-0000-000001360000}"/>
    <cellStyle name="Comma 2 5 7 2 2 3 2 2" xfId="56958" xr:uid="{00000000-0005-0000-0000-000002360000}"/>
    <cellStyle name="Comma 2 5 7 2 2 3 3" xfId="41548" xr:uid="{00000000-0005-0000-0000-000003360000}"/>
    <cellStyle name="Comma 2 5 7 2 2 4" xfId="18325" xr:uid="{00000000-0005-0000-0000-000004360000}"/>
    <cellStyle name="Comma 2 5 7 2 2 4 2" xfId="49149" xr:uid="{00000000-0005-0000-0000-000005360000}"/>
    <cellStyle name="Comma 2 5 7 2 2 5" xfId="33739" xr:uid="{00000000-0005-0000-0000-000006360000}"/>
    <cellStyle name="Comma 2 5 7 2 3" xfId="4817" xr:uid="{00000000-0005-0000-0000-000007360000}"/>
    <cellStyle name="Comma 2 5 7 2 3 2" xfId="12627" xr:uid="{00000000-0005-0000-0000-000008360000}"/>
    <cellStyle name="Comma 2 5 7 2 3 2 2" xfId="28038" xr:uid="{00000000-0005-0000-0000-000009360000}"/>
    <cellStyle name="Comma 2 5 7 2 3 2 2 2" xfId="58862" xr:uid="{00000000-0005-0000-0000-00000A360000}"/>
    <cellStyle name="Comma 2 5 7 2 3 2 3" xfId="43452" xr:uid="{00000000-0005-0000-0000-00000B360000}"/>
    <cellStyle name="Comma 2 5 7 2 3 3" xfId="20229" xr:uid="{00000000-0005-0000-0000-00000C360000}"/>
    <cellStyle name="Comma 2 5 7 2 3 3 2" xfId="51053" xr:uid="{00000000-0005-0000-0000-00000D360000}"/>
    <cellStyle name="Comma 2 5 7 2 3 4" xfId="35643" xr:uid="{00000000-0005-0000-0000-00000E360000}"/>
    <cellStyle name="Comma 2 5 7 2 4" xfId="8824" xr:uid="{00000000-0005-0000-0000-00000F360000}"/>
    <cellStyle name="Comma 2 5 7 2 4 2" xfId="24235" xr:uid="{00000000-0005-0000-0000-000010360000}"/>
    <cellStyle name="Comma 2 5 7 2 4 2 2" xfId="55059" xr:uid="{00000000-0005-0000-0000-000011360000}"/>
    <cellStyle name="Comma 2 5 7 2 4 3" xfId="39649" xr:uid="{00000000-0005-0000-0000-000012360000}"/>
    <cellStyle name="Comma 2 5 7 2 5" xfId="16426" xr:uid="{00000000-0005-0000-0000-000013360000}"/>
    <cellStyle name="Comma 2 5 7 2 5 2" xfId="47250" xr:uid="{00000000-0005-0000-0000-000014360000}"/>
    <cellStyle name="Comma 2 5 7 2 6" xfId="31840" xr:uid="{00000000-0005-0000-0000-000015360000}"/>
    <cellStyle name="Comma 2 5 7 3" xfId="1647" xr:uid="{00000000-0005-0000-0000-000016360000}"/>
    <cellStyle name="Comma 2 5 7 3 2" xfId="3546" xr:uid="{00000000-0005-0000-0000-000017360000}"/>
    <cellStyle name="Comma 2 5 7 3 2 2" xfId="7349" xr:uid="{00000000-0005-0000-0000-000018360000}"/>
    <cellStyle name="Comma 2 5 7 3 2 2 2" xfId="15159" xr:uid="{00000000-0005-0000-0000-000019360000}"/>
    <cellStyle name="Comma 2 5 7 3 2 2 2 2" xfId="30570" xr:uid="{00000000-0005-0000-0000-00001A360000}"/>
    <cellStyle name="Comma 2 5 7 3 2 2 2 2 2" xfId="61394" xr:uid="{00000000-0005-0000-0000-00001B360000}"/>
    <cellStyle name="Comma 2 5 7 3 2 2 2 3" xfId="45984" xr:uid="{00000000-0005-0000-0000-00001C360000}"/>
    <cellStyle name="Comma 2 5 7 3 2 2 3" xfId="22761" xr:uid="{00000000-0005-0000-0000-00001D360000}"/>
    <cellStyle name="Comma 2 5 7 3 2 2 3 2" xfId="53585" xr:uid="{00000000-0005-0000-0000-00001E360000}"/>
    <cellStyle name="Comma 2 5 7 3 2 2 4" xfId="38175" xr:uid="{00000000-0005-0000-0000-00001F360000}"/>
    <cellStyle name="Comma 2 5 7 3 2 3" xfId="11356" xr:uid="{00000000-0005-0000-0000-000020360000}"/>
    <cellStyle name="Comma 2 5 7 3 2 3 2" xfId="26767" xr:uid="{00000000-0005-0000-0000-000021360000}"/>
    <cellStyle name="Comma 2 5 7 3 2 3 2 2" xfId="57591" xr:uid="{00000000-0005-0000-0000-000022360000}"/>
    <cellStyle name="Comma 2 5 7 3 2 3 3" xfId="42181" xr:uid="{00000000-0005-0000-0000-000023360000}"/>
    <cellStyle name="Comma 2 5 7 3 2 4" xfId="18958" xr:uid="{00000000-0005-0000-0000-000024360000}"/>
    <cellStyle name="Comma 2 5 7 3 2 4 2" xfId="49782" xr:uid="{00000000-0005-0000-0000-000025360000}"/>
    <cellStyle name="Comma 2 5 7 3 2 5" xfId="34372" xr:uid="{00000000-0005-0000-0000-000026360000}"/>
    <cellStyle name="Comma 2 5 7 3 3" xfId="5450" xr:uid="{00000000-0005-0000-0000-000027360000}"/>
    <cellStyle name="Comma 2 5 7 3 3 2" xfId="13260" xr:uid="{00000000-0005-0000-0000-000028360000}"/>
    <cellStyle name="Comma 2 5 7 3 3 2 2" xfId="28671" xr:uid="{00000000-0005-0000-0000-000029360000}"/>
    <cellStyle name="Comma 2 5 7 3 3 2 2 2" xfId="59495" xr:uid="{00000000-0005-0000-0000-00002A360000}"/>
    <cellStyle name="Comma 2 5 7 3 3 2 3" xfId="44085" xr:uid="{00000000-0005-0000-0000-00002B360000}"/>
    <cellStyle name="Comma 2 5 7 3 3 3" xfId="20862" xr:uid="{00000000-0005-0000-0000-00002C360000}"/>
    <cellStyle name="Comma 2 5 7 3 3 3 2" xfId="51686" xr:uid="{00000000-0005-0000-0000-00002D360000}"/>
    <cellStyle name="Comma 2 5 7 3 3 4" xfId="36276" xr:uid="{00000000-0005-0000-0000-00002E360000}"/>
    <cellStyle name="Comma 2 5 7 3 4" xfId="9457" xr:uid="{00000000-0005-0000-0000-00002F360000}"/>
    <cellStyle name="Comma 2 5 7 3 4 2" xfId="24868" xr:uid="{00000000-0005-0000-0000-000030360000}"/>
    <cellStyle name="Comma 2 5 7 3 4 2 2" xfId="55692" xr:uid="{00000000-0005-0000-0000-000031360000}"/>
    <cellStyle name="Comma 2 5 7 3 4 3" xfId="40282" xr:uid="{00000000-0005-0000-0000-000032360000}"/>
    <cellStyle name="Comma 2 5 7 3 5" xfId="17059" xr:uid="{00000000-0005-0000-0000-000033360000}"/>
    <cellStyle name="Comma 2 5 7 3 5 2" xfId="47883" xr:uid="{00000000-0005-0000-0000-000034360000}"/>
    <cellStyle name="Comma 2 5 7 3 6" xfId="32473" xr:uid="{00000000-0005-0000-0000-000035360000}"/>
    <cellStyle name="Comma 2 5 7 4" xfId="2280" xr:uid="{00000000-0005-0000-0000-000036360000}"/>
    <cellStyle name="Comma 2 5 7 4 2" xfId="6083" xr:uid="{00000000-0005-0000-0000-000037360000}"/>
    <cellStyle name="Comma 2 5 7 4 2 2" xfId="13893" xr:uid="{00000000-0005-0000-0000-000038360000}"/>
    <cellStyle name="Comma 2 5 7 4 2 2 2" xfId="29304" xr:uid="{00000000-0005-0000-0000-000039360000}"/>
    <cellStyle name="Comma 2 5 7 4 2 2 2 2" xfId="60128" xr:uid="{00000000-0005-0000-0000-00003A360000}"/>
    <cellStyle name="Comma 2 5 7 4 2 2 3" xfId="44718" xr:uid="{00000000-0005-0000-0000-00003B360000}"/>
    <cellStyle name="Comma 2 5 7 4 2 3" xfId="21495" xr:uid="{00000000-0005-0000-0000-00003C360000}"/>
    <cellStyle name="Comma 2 5 7 4 2 3 2" xfId="52319" xr:uid="{00000000-0005-0000-0000-00003D360000}"/>
    <cellStyle name="Comma 2 5 7 4 2 4" xfId="36909" xr:uid="{00000000-0005-0000-0000-00003E360000}"/>
    <cellStyle name="Comma 2 5 7 4 3" xfId="10090" xr:uid="{00000000-0005-0000-0000-00003F360000}"/>
    <cellStyle name="Comma 2 5 7 4 3 2" xfId="25501" xr:uid="{00000000-0005-0000-0000-000040360000}"/>
    <cellStyle name="Comma 2 5 7 4 3 2 2" xfId="56325" xr:uid="{00000000-0005-0000-0000-000041360000}"/>
    <cellStyle name="Comma 2 5 7 4 3 3" xfId="40915" xr:uid="{00000000-0005-0000-0000-000042360000}"/>
    <cellStyle name="Comma 2 5 7 4 4" xfId="17692" xr:uid="{00000000-0005-0000-0000-000043360000}"/>
    <cellStyle name="Comma 2 5 7 4 4 2" xfId="48516" xr:uid="{00000000-0005-0000-0000-000044360000}"/>
    <cellStyle name="Comma 2 5 7 4 5" xfId="33106" xr:uid="{00000000-0005-0000-0000-000045360000}"/>
    <cellStyle name="Comma 2 5 7 5" xfId="4184" xr:uid="{00000000-0005-0000-0000-000046360000}"/>
    <cellStyle name="Comma 2 5 7 5 2" xfId="11994" xr:uid="{00000000-0005-0000-0000-000047360000}"/>
    <cellStyle name="Comma 2 5 7 5 2 2" xfId="27405" xr:uid="{00000000-0005-0000-0000-000048360000}"/>
    <cellStyle name="Comma 2 5 7 5 2 2 2" xfId="58229" xr:uid="{00000000-0005-0000-0000-000049360000}"/>
    <cellStyle name="Comma 2 5 7 5 2 3" xfId="42819" xr:uid="{00000000-0005-0000-0000-00004A360000}"/>
    <cellStyle name="Comma 2 5 7 5 3" xfId="19596" xr:uid="{00000000-0005-0000-0000-00004B360000}"/>
    <cellStyle name="Comma 2 5 7 5 3 2" xfId="50420" xr:uid="{00000000-0005-0000-0000-00004C360000}"/>
    <cellStyle name="Comma 2 5 7 5 4" xfId="35010" xr:uid="{00000000-0005-0000-0000-00004D360000}"/>
    <cellStyle name="Comma 2 5 7 6" xfId="8191" xr:uid="{00000000-0005-0000-0000-00004E360000}"/>
    <cellStyle name="Comma 2 5 7 6 2" xfId="23602" xr:uid="{00000000-0005-0000-0000-00004F360000}"/>
    <cellStyle name="Comma 2 5 7 6 2 2" xfId="54426" xr:uid="{00000000-0005-0000-0000-000050360000}"/>
    <cellStyle name="Comma 2 5 7 6 3" xfId="39016" xr:uid="{00000000-0005-0000-0000-000051360000}"/>
    <cellStyle name="Comma 2 5 7 7" xfId="15793" xr:uid="{00000000-0005-0000-0000-000052360000}"/>
    <cellStyle name="Comma 2 5 7 7 2" xfId="46617" xr:uid="{00000000-0005-0000-0000-000053360000}"/>
    <cellStyle name="Comma 2 5 7 8" xfId="31207" xr:uid="{00000000-0005-0000-0000-000054360000}"/>
    <cellStyle name="Comma 2 5 8" xfId="801" xr:uid="{00000000-0005-0000-0000-000055360000}"/>
    <cellStyle name="Comma 2 5 8 2" xfId="2700" xr:uid="{00000000-0005-0000-0000-000056360000}"/>
    <cellStyle name="Comma 2 5 8 2 2" xfId="6503" xr:uid="{00000000-0005-0000-0000-000057360000}"/>
    <cellStyle name="Comma 2 5 8 2 2 2" xfId="14313" xr:uid="{00000000-0005-0000-0000-000058360000}"/>
    <cellStyle name="Comma 2 5 8 2 2 2 2" xfId="29724" xr:uid="{00000000-0005-0000-0000-000059360000}"/>
    <cellStyle name="Comma 2 5 8 2 2 2 2 2" xfId="60548" xr:uid="{00000000-0005-0000-0000-00005A360000}"/>
    <cellStyle name="Comma 2 5 8 2 2 2 3" xfId="45138" xr:uid="{00000000-0005-0000-0000-00005B360000}"/>
    <cellStyle name="Comma 2 5 8 2 2 3" xfId="21915" xr:uid="{00000000-0005-0000-0000-00005C360000}"/>
    <cellStyle name="Comma 2 5 8 2 2 3 2" xfId="52739" xr:uid="{00000000-0005-0000-0000-00005D360000}"/>
    <cellStyle name="Comma 2 5 8 2 2 4" xfId="37329" xr:uid="{00000000-0005-0000-0000-00005E360000}"/>
    <cellStyle name="Comma 2 5 8 2 3" xfId="10510" xr:uid="{00000000-0005-0000-0000-00005F360000}"/>
    <cellStyle name="Comma 2 5 8 2 3 2" xfId="25921" xr:uid="{00000000-0005-0000-0000-000060360000}"/>
    <cellStyle name="Comma 2 5 8 2 3 2 2" xfId="56745" xr:uid="{00000000-0005-0000-0000-000061360000}"/>
    <cellStyle name="Comma 2 5 8 2 3 3" xfId="41335" xr:uid="{00000000-0005-0000-0000-000062360000}"/>
    <cellStyle name="Comma 2 5 8 2 4" xfId="18112" xr:uid="{00000000-0005-0000-0000-000063360000}"/>
    <cellStyle name="Comma 2 5 8 2 4 2" xfId="48936" xr:uid="{00000000-0005-0000-0000-000064360000}"/>
    <cellStyle name="Comma 2 5 8 2 5" xfId="33526" xr:uid="{00000000-0005-0000-0000-000065360000}"/>
    <cellStyle name="Comma 2 5 8 3" xfId="4604" xr:uid="{00000000-0005-0000-0000-000066360000}"/>
    <cellStyle name="Comma 2 5 8 3 2" xfId="12414" xr:uid="{00000000-0005-0000-0000-000067360000}"/>
    <cellStyle name="Comma 2 5 8 3 2 2" xfId="27825" xr:uid="{00000000-0005-0000-0000-000068360000}"/>
    <cellStyle name="Comma 2 5 8 3 2 2 2" xfId="58649" xr:uid="{00000000-0005-0000-0000-000069360000}"/>
    <cellStyle name="Comma 2 5 8 3 2 3" xfId="43239" xr:uid="{00000000-0005-0000-0000-00006A360000}"/>
    <cellStyle name="Comma 2 5 8 3 3" xfId="20016" xr:uid="{00000000-0005-0000-0000-00006B360000}"/>
    <cellStyle name="Comma 2 5 8 3 3 2" xfId="50840" xr:uid="{00000000-0005-0000-0000-00006C360000}"/>
    <cellStyle name="Comma 2 5 8 3 4" xfId="35430" xr:uid="{00000000-0005-0000-0000-00006D360000}"/>
    <cellStyle name="Comma 2 5 8 4" xfId="8611" xr:uid="{00000000-0005-0000-0000-00006E360000}"/>
    <cellStyle name="Comma 2 5 8 4 2" xfId="24022" xr:uid="{00000000-0005-0000-0000-00006F360000}"/>
    <cellStyle name="Comma 2 5 8 4 2 2" xfId="54846" xr:uid="{00000000-0005-0000-0000-000070360000}"/>
    <cellStyle name="Comma 2 5 8 4 3" xfId="39436" xr:uid="{00000000-0005-0000-0000-000071360000}"/>
    <cellStyle name="Comma 2 5 8 5" xfId="16213" xr:uid="{00000000-0005-0000-0000-000072360000}"/>
    <cellStyle name="Comma 2 5 8 5 2" xfId="47037" xr:uid="{00000000-0005-0000-0000-000073360000}"/>
    <cellStyle name="Comma 2 5 8 6" xfId="31627" xr:uid="{00000000-0005-0000-0000-000074360000}"/>
    <cellStyle name="Comma 2 5 9" xfId="1434" xr:uid="{00000000-0005-0000-0000-000075360000}"/>
    <cellStyle name="Comma 2 5 9 2" xfId="3333" xr:uid="{00000000-0005-0000-0000-000076360000}"/>
    <cellStyle name="Comma 2 5 9 2 2" xfId="7136" xr:uid="{00000000-0005-0000-0000-000077360000}"/>
    <cellStyle name="Comma 2 5 9 2 2 2" xfId="14946" xr:uid="{00000000-0005-0000-0000-000078360000}"/>
    <cellStyle name="Comma 2 5 9 2 2 2 2" xfId="30357" xr:uid="{00000000-0005-0000-0000-000079360000}"/>
    <cellStyle name="Comma 2 5 9 2 2 2 2 2" xfId="61181" xr:uid="{00000000-0005-0000-0000-00007A360000}"/>
    <cellStyle name="Comma 2 5 9 2 2 2 3" xfId="45771" xr:uid="{00000000-0005-0000-0000-00007B360000}"/>
    <cellStyle name="Comma 2 5 9 2 2 3" xfId="22548" xr:uid="{00000000-0005-0000-0000-00007C360000}"/>
    <cellStyle name="Comma 2 5 9 2 2 3 2" xfId="53372" xr:uid="{00000000-0005-0000-0000-00007D360000}"/>
    <cellStyle name="Comma 2 5 9 2 2 4" xfId="37962" xr:uid="{00000000-0005-0000-0000-00007E360000}"/>
    <cellStyle name="Comma 2 5 9 2 3" xfId="11143" xr:uid="{00000000-0005-0000-0000-00007F360000}"/>
    <cellStyle name="Comma 2 5 9 2 3 2" xfId="26554" xr:uid="{00000000-0005-0000-0000-000080360000}"/>
    <cellStyle name="Comma 2 5 9 2 3 2 2" xfId="57378" xr:uid="{00000000-0005-0000-0000-000081360000}"/>
    <cellStyle name="Comma 2 5 9 2 3 3" xfId="41968" xr:uid="{00000000-0005-0000-0000-000082360000}"/>
    <cellStyle name="Comma 2 5 9 2 4" xfId="18745" xr:uid="{00000000-0005-0000-0000-000083360000}"/>
    <cellStyle name="Comma 2 5 9 2 4 2" xfId="49569" xr:uid="{00000000-0005-0000-0000-000084360000}"/>
    <cellStyle name="Comma 2 5 9 2 5" xfId="34159" xr:uid="{00000000-0005-0000-0000-000085360000}"/>
    <cellStyle name="Comma 2 5 9 3" xfId="5237" xr:uid="{00000000-0005-0000-0000-000086360000}"/>
    <cellStyle name="Comma 2 5 9 3 2" xfId="13047" xr:uid="{00000000-0005-0000-0000-000087360000}"/>
    <cellStyle name="Comma 2 5 9 3 2 2" xfId="28458" xr:uid="{00000000-0005-0000-0000-000088360000}"/>
    <cellStyle name="Comma 2 5 9 3 2 2 2" xfId="59282" xr:uid="{00000000-0005-0000-0000-000089360000}"/>
    <cellStyle name="Comma 2 5 9 3 2 3" xfId="43872" xr:uid="{00000000-0005-0000-0000-00008A360000}"/>
    <cellStyle name="Comma 2 5 9 3 3" xfId="20649" xr:uid="{00000000-0005-0000-0000-00008B360000}"/>
    <cellStyle name="Comma 2 5 9 3 3 2" xfId="51473" xr:uid="{00000000-0005-0000-0000-00008C360000}"/>
    <cellStyle name="Comma 2 5 9 3 4" xfId="36063" xr:uid="{00000000-0005-0000-0000-00008D360000}"/>
    <cellStyle name="Comma 2 5 9 4" xfId="9244" xr:uid="{00000000-0005-0000-0000-00008E360000}"/>
    <cellStyle name="Comma 2 5 9 4 2" xfId="24655" xr:uid="{00000000-0005-0000-0000-00008F360000}"/>
    <cellStyle name="Comma 2 5 9 4 2 2" xfId="55479" xr:uid="{00000000-0005-0000-0000-000090360000}"/>
    <cellStyle name="Comma 2 5 9 4 3" xfId="40069" xr:uid="{00000000-0005-0000-0000-000091360000}"/>
    <cellStyle name="Comma 2 5 9 5" xfId="16846" xr:uid="{00000000-0005-0000-0000-000092360000}"/>
    <cellStyle name="Comma 2 5 9 5 2" xfId="47670" xr:uid="{00000000-0005-0000-0000-000093360000}"/>
    <cellStyle name="Comma 2 5 9 6" xfId="32260" xr:uid="{00000000-0005-0000-0000-000094360000}"/>
    <cellStyle name="Comma 2 6" xfId="169" xr:uid="{00000000-0005-0000-0000-000095360000}"/>
    <cellStyle name="Comma 2 6 10" xfId="3973" xr:uid="{00000000-0005-0000-0000-000096360000}"/>
    <cellStyle name="Comma 2 6 10 2" xfId="11783" xr:uid="{00000000-0005-0000-0000-000097360000}"/>
    <cellStyle name="Comma 2 6 10 2 2" xfId="27194" xr:uid="{00000000-0005-0000-0000-000098360000}"/>
    <cellStyle name="Comma 2 6 10 2 2 2" xfId="58018" xr:uid="{00000000-0005-0000-0000-000099360000}"/>
    <cellStyle name="Comma 2 6 10 2 3" xfId="42608" xr:uid="{00000000-0005-0000-0000-00009A360000}"/>
    <cellStyle name="Comma 2 6 10 3" xfId="19385" xr:uid="{00000000-0005-0000-0000-00009B360000}"/>
    <cellStyle name="Comma 2 6 10 3 2" xfId="50209" xr:uid="{00000000-0005-0000-0000-00009C360000}"/>
    <cellStyle name="Comma 2 6 10 4" xfId="34799" xr:uid="{00000000-0005-0000-0000-00009D360000}"/>
    <cellStyle name="Comma 2 6 11" xfId="7980" xr:uid="{00000000-0005-0000-0000-00009E360000}"/>
    <cellStyle name="Comma 2 6 11 2" xfId="23391" xr:uid="{00000000-0005-0000-0000-00009F360000}"/>
    <cellStyle name="Comma 2 6 11 2 2" xfId="54215" xr:uid="{00000000-0005-0000-0000-0000A0360000}"/>
    <cellStyle name="Comma 2 6 11 3" xfId="38805" xr:uid="{00000000-0005-0000-0000-0000A1360000}"/>
    <cellStyle name="Comma 2 6 12" xfId="7771" xr:uid="{00000000-0005-0000-0000-0000A2360000}"/>
    <cellStyle name="Comma 2 6 12 2" xfId="23182" xr:uid="{00000000-0005-0000-0000-0000A3360000}"/>
    <cellStyle name="Comma 2 6 12 2 2" xfId="54006" xr:uid="{00000000-0005-0000-0000-0000A4360000}"/>
    <cellStyle name="Comma 2 6 12 3" xfId="38596" xr:uid="{00000000-0005-0000-0000-0000A5360000}"/>
    <cellStyle name="Comma 2 6 13" xfId="15582" xr:uid="{00000000-0005-0000-0000-0000A6360000}"/>
    <cellStyle name="Comma 2 6 13 2" xfId="46406" xr:uid="{00000000-0005-0000-0000-0000A7360000}"/>
    <cellStyle name="Comma 2 6 14" xfId="30996" xr:uid="{00000000-0005-0000-0000-0000A8360000}"/>
    <cellStyle name="Comma 2 6 2" xfId="254" xr:uid="{00000000-0005-0000-0000-0000A9360000}"/>
    <cellStyle name="Comma 2 6 2 10" xfId="7856" xr:uid="{00000000-0005-0000-0000-0000AA360000}"/>
    <cellStyle name="Comma 2 6 2 10 2" xfId="23267" xr:uid="{00000000-0005-0000-0000-0000AB360000}"/>
    <cellStyle name="Comma 2 6 2 10 2 2" xfId="54091" xr:uid="{00000000-0005-0000-0000-0000AC360000}"/>
    <cellStyle name="Comma 2 6 2 10 3" xfId="38681" xr:uid="{00000000-0005-0000-0000-0000AD360000}"/>
    <cellStyle name="Comma 2 6 2 11" xfId="15667" xr:uid="{00000000-0005-0000-0000-0000AE360000}"/>
    <cellStyle name="Comma 2 6 2 11 2" xfId="46491" xr:uid="{00000000-0005-0000-0000-0000AF360000}"/>
    <cellStyle name="Comma 2 6 2 12" xfId="31081" xr:uid="{00000000-0005-0000-0000-0000B0360000}"/>
    <cellStyle name="Comma 2 6 2 2" xfId="336" xr:uid="{00000000-0005-0000-0000-0000B1360000}"/>
    <cellStyle name="Comma 2 6 2 2 10" xfId="15749" xr:uid="{00000000-0005-0000-0000-0000B2360000}"/>
    <cellStyle name="Comma 2 6 2 2 10 2" xfId="46573" xr:uid="{00000000-0005-0000-0000-0000B3360000}"/>
    <cellStyle name="Comma 2 6 2 2 11" xfId="31163" xr:uid="{00000000-0005-0000-0000-0000B4360000}"/>
    <cellStyle name="Comma 2 6 2 2 2" xfId="759" xr:uid="{00000000-0005-0000-0000-0000B5360000}"/>
    <cellStyle name="Comma 2 6 2 2 2 2" xfId="1392" xr:uid="{00000000-0005-0000-0000-0000B6360000}"/>
    <cellStyle name="Comma 2 6 2 2 2 2 2" xfId="3291" xr:uid="{00000000-0005-0000-0000-0000B7360000}"/>
    <cellStyle name="Comma 2 6 2 2 2 2 2 2" xfId="7094" xr:uid="{00000000-0005-0000-0000-0000B8360000}"/>
    <cellStyle name="Comma 2 6 2 2 2 2 2 2 2" xfId="14904" xr:uid="{00000000-0005-0000-0000-0000B9360000}"/>
    <cellStyle name="Comma 2 6 2 2 2 2 2 2 2 2" xfId="30315" xr:uid="{00000000-0005-0000-0000-0000BA360000}"/>
    <cellStyle name="Comma 2 6 2 2 2 2 2 2 2 2 2" xfId="61139" xr:uid="{00000000-0005-0000-0000-0000BB360000}"/>
    <cellStyle name="Comma 2 6 2 2 2 2 2 2 2 3" xfId="45729" xr:uid="{00000000-0005-0000-0000-0000BC360000}"/>
    <cellStyle name="Comma 2 6 2 2 2 2 2 2 3" xfId="22506" xr:uid="{00000000-0005-0000-0000-0000BD360000}"/>
    <cellStyle name="Comma 2 6 2 2 2 2 2 2 3 2" xfId="53330" xr:uid="{00000000-0005-0000-0000-0000BE360000}"/>
    <cellStyle name="Comma 2 6 2 2 2 2 2 2 4" xfId="37920" xr:uid="{00000000-0005-0000-0000-0000BF360000}"/>
    <cellStyle name="Comma 2 6 2 2 2 2 2 3" xfId="11101" xr:uid="{00000000-0005-0000-0000-0000C0360000}"/>
    <cellStyle name="Comma 2 6 2 2 2 2 2 3 2" xfId="26512" xr:uid="{00000000-0005-0000-0000-0000C1360000}"/>
    <cellStyle name="Comma 2 6 2 2 2 2 2 3 2 2" xfId="57336" xr:uid="{00000000-0005-0000-0000-0000C2360000}"/>
    <cellStyle name="Comma 2 6 2 2 2 2 2 3 3" xfId="41926" xr:uid="{00000000-0005-0000-0000-0000C3360000}"/>
    <cellStyle name="Comma 2 6 2 2 2 2 2 4" xfId="18703" xr:uid="{00000000-0005-0000-0000-0000C4360000}"/>
    <cellStyle name="Comma 2 6 2 2 2 2 2 4 2" xfId="49527" xr:uid="{00000000-0005-0000-0000-0000C5360000}"/>
    <cellStyle name="Comma 2 6 2 2 2 2 2 5" xfId="34117" xr:uid="{00000000-0005-0000-0000-0000C6360000}"/>
    <cellStyle name="Comma 2 6 2 2 2 2 3" xfId="5195" xr:uid="{00000000-0005-0000-0000-0000C7360000}"/>
    <cellStyle name="Comma 2 6 2 2 2 2 3 2" xfId="13005" xr:uid="{00000000-0005-0000-0000-0000C8360000}"/>
    <cellStyle name="Comma 2 6 2 2 2 2 3 2 2" xfId="28416" xr:uid="{00000000-0005-0000-0000-0000C9360000}"/>
    <cellStyle name="Comma 2 6 2 2 2 2 3 2 2 2" xfId="59240" xr:uid="{00000000-0005-0000-0000-0000CA360000}"/>
    <cellStyle name="Comma 2 6 2 2 2 2 3 2 3" xfId="43830" xr:uid="{00000000-0005-0000-0000-0000CB360000}"/>
    <cellStyle name="Comma 2 6 2 2 2 2 3 3" xfId="20607" xr:uid="{00000000-0005-0000-0000-0000CC360000}"/>
    <cellStyle name="Comma 2 6 2 2 2 2 3 3 2" xfId="51431" xr:uid="{00000000-0005-0000-0000-0000CD360000}"/>
    <cellStyle name="Comma 2 6 2 2 2 2 3 4" xfId="36021" xr:uid="{00000000-0005-0000-0000-0000CE360000}"/>
    <cellStyle name="Comma 2 6 2 2 2 2 4" xfId="9202" xr:uid="{00000000-0005-0000-0000-0000CF360000}"/>
    <cellStyle name="Comma 2 6 2 2 2 2 4 2" xfId="24613" xr:uid="{00000000-0005-0000-0000-0000D0360000}"/>
    <cellStyle name="Comma 2 6 2 2 2 2 4 2 2" xfId="55437" xr:uid="{00000000-0005-0000-0000-0000D1360000}"/>
    <cellStyle name="Comma 2 6 2 2 2 2 4 3" xfId="40027" xr:uid="{00000000-0005-0000-0000-0000D2360000}"/>
    <cellStyle name="Comma 2 6 2 2 2 2 5" xfId="16804" xr:uid="{00000000-0005-0000-0000-0000D3360000}"/>
    <cellStyle name="Comma 2 6 2 2 2 2 5 2" xfId="47628" xr:uid="{00000000-0005-0000-0000-0000D4360000}"/>
    <cellStyle name="Comma 2 6 2 2 2 2 6" xfId="32218" xr:uid="{00000000-0005-0000-0000-0000D5360000}"/>
    <cellStyle name="Comma 2 6 2 2 2 3" xfId="2025" xr:uid="{00000000-0005-0000-0000-0000D6360000}"/>
    <cellStyle name="Comma 2 6 2 2 2 3 2" xfId="3924" xr:uid="{00000000-0005-0000-0000-0000D7360000}"/>
    <cellStyle name="Comma 2 6 2 2 2 3 2 2" xfId="7727" xr:uid="{00000000-0005-0000-0000-0000D8360000}"/>
    <cellStyle name="Comma 2 6 2 2 2 3 2 2 2" xfId="15537" xr:uid="{00000000-0005-0000-0000-0000D9360000}"/>
    <cellStyle name="Comma 2 6 2 2 2 3 2 2 2 2" xfId="30948" xr:uid="{00000000-0005-0000-0000-0000DA360000}"/>
    <cellStyle name="Comma 2 6 2 2 2 3 2 2 2 2 2" xfId="61772" xr:uid="{00000000-0005-0000-0000-0000DB360000}"/>
    <cellStyle name="Comma 2 6 2 2 2 3 2 2 2 3" xfId="46362" xr:uid="{00000000-0005-0000-0000-0000DC360000}"/>
    <cellStyle name="Comma 2 6 2 2 2 3 2 2 3" xfId="23139" xr:uid="{00000000-0005-0000-0000-0000DD360000}"/>
    <cellStyle name="Comma 2 6 2 2 2 3 2 2 3 2" xfId="53963" xr:uid="{00000000-0005-0000-0000-0000DE360000}"/>
    <cellStyle name="Comma 2 6 2 2 2 3 2 2 4" xfId="38553" xr:uid="{00000000-0005-0000-0000-0000DF360000}"/>
    <cellStyle name="Comma 2 6 2 2 2 3 2 3" xfId="11734" xr:uid="{00000000-0005-0000-0000-0000E0360000}"/>
    <cellStyle name="Comma 2 6 2 2 2 3 2 3 2" xfId="27145" xr:uid="{00000000-0005-0000-0000-0000E1360000}"/>
    <cellStyle name="Comma 2 6 2 2 2 3 2 3 2 2" xfId="57969" xr:uid="{00000000-0005-0000-0000-0000E2360000}"/>
    <cellStyle name="Comma 2 6 2 2 2 3 2 3 3" xfId="42559" xr:uid="{00000000-0005-0000-0000-0000E3360000}"/>
    <cellStyle name="Comma 2 6 2 2 2 3 2 4" xfId="19336" xr:uid="{00000000-0005-0000-0000-0000E4360000}"/>
    <cellStyle name="Comma 2 6 2 2 2 3 2 4 2" xfId="50160" xr:uid="{00000000-0005-0000-0000-0000E5360000}"/>
    <cellStyle name="Comma 2 6 2 2 2 3 2 5" xfId="34750" xr:uid="{00000000-0005-0000-0000-0000E6360000}"/>
    <cellStyle name="Comma 2 6 2 2 2 3 3" xfId="5828" xr:uid="{00000000-0005-0000-0000-0000E7360000}"/>
    <cellStyle name="Comma 2 6 2 2 2 3 3 2" xfId="13638" xr:uid="{00000000-0005-0000-0000-0000E8360000}"/>
    <cellStyle name="Comma 2 6 2 2 2 3 3 2 2" xfId="29049" xr:uid="{00000000-0005-0000-0000-0000E9360000}"/>
    <cellStyle name="Comma 2 6 2 2 2 3 3 2 2 2" xfId="59873" xr:uid="{00000000-0005-0000-0000-0000EA360000}"/>
    <cellStyle name="Comma 2 6 2 2 2 3 3 2 3" xfId="44463" xr:uid="{00000000-0005-0000-0000-0000EB360000}"/>
    <cellStyle name="Comma 2 6 2 2 2 3 3 3" xfId="21240" xr:uid="{00000000-0005-0000-0000-0000EC360000}"/>
    <cellStyle name="Comma 2 6 2 2 2 3 3 3 2" xfId="52064" xr:uid="{00000000-0005-0000-0000-0000ED360000}"/>
    <cellStyle name="Comma 2 6 2 2 2 3 3 4" xfId="36654" xr:uid="{00000000-0005-0000-0000-0000EE360000}"/>
    <cellStyle name="Comma 2 6 2 2 2 3 4" xfId="9835" xr:uid="{00000000-0005-0000-0000-0000EF360000}"/>
    <cellStyle name="Comma 2 6 2 2 2 3 4 2" xfId="25246" xr:uid="{00000000-0005-0000-0000-0000F0360000}"/>
    <cellStyle name="Comma 2 6 2 2 2 3 4 2 2" xfId="56070" xr:uid="{00000000-0005-0000-0000-0000F1360000}"/>
    <cellStyle name="Comma 2 6 2 2 2 3 4 3" xfId="40660" xr:uid="{00000000-0005-0000-0000-0000F2360000}"/>
    <cellStyle name="Comma 2 6 2 2 2 3 5" xfId="17437" xr:uid="{00000000-0005-0000-0000-0000F3360000}"/>
    <cellStyle name="Comma 2 6 2 2 2 3 5 2" xfId="48261" xr:uid="{00000000-0005-0000-0000-0000F4360000}"/>
    <cellStyle name="Comma 2 6 2 2 2 3 6" xfId="32851" xr:uid="{00000000-0005-0000-0000-0000F5360000}"/>
    <cellStyle name="Comma 2 6 2 2 2 4" xfId="2658" xr:uid="{00000000-0005-0000-0000-0000F6360000}"/>
    <cellStyle name="Comma 2 6 2 2 2 4 2" xfId="6461" xr:uid="{00000000-0005-0000-0000-0000F7360000}"/>
    <cellStyle name="Comma 2 6 2 2 2 4 2 2" xfId="14271" xr:uid="{00000000-0005-0000-0000-0000F8360000}"/>
    <cellStyle name="Comma 2 6 2 2 2 4 2 2 2" xfId="29682" xr:uid="{00000000-0005-0000-0000-0000F9360000}"/>
    <cellStyle name="Comma 2 6 2 2 2 4 2 2 2 2" xfId="60506" xr:uid="{00000000-0005-0000-0000-0000FA360000}"/>
    <cellStyle name="Comma 2 6 2 2 2 4 2 2 3" xfId="45096" xr:uid="{00000000-0005-0000-0000-0000FB360000}"/>
    <cellStyle name="Comma 2 6 2 2 2 4 2 3" xfId="21873" xr:uid="{00000000-0005-0000-0000-0000FC360000}"/>
    <cellStyle name="Comma 2 6 2 2 2 4 2 3 2" xfId="52697" xr:uid="{00000000-0005-0000-0000-0000FD360000}"/>
    <cellStyle name="Comma 2 6 2 2 2 4 2 4" xfId="37287" xr:uid="{00000000-0005-0000-0000-0000FE360000}"/>
    <cellStyle name="Comma 2 6 2 2 2 4 3" xfId="10468" xr:uid="{00000000-0005-0000-0000-0000FF360000}"/>
    <cellStyle name="Comma 2 6 2 2 2 4 3 2" xfId="25879" xr:uid="{00000000-0005-0000-0000-000000370000}"/>
    <cellStyle name="Comma 2 6 2 2 2 4 3 2 2" xfId="56703" xr:uid="{00000000-0005-0000-0000-000001370000}"/>
    <cellStyle name="Comma 2 6 2 2 2 4 3 3" xfId="41293" xr:uid="{00000000-0005-0000-0000-000002370000}"/>
    <cellStyle name="Comma 2 6 2 2 2 4 4" xfId="18070" xr:uid="{00000000-0005-0000-0000-000003370000}"/>
    <cellStyle name="Comma 2 6 2 2 2 4 4 2" xfId="48894" xr:uid="{00000000-0005-0000-0000-000004370000}"/>
    <cellStyle name="Comma 2 6 2 2 2 4 5" xfId="33484" xr:uid="{00000000-0005-0000-0000-000005370000}"/>
    <cellStyle name="Comma 2 6 2 2 2 5" xfId="4562" xr:uid="{00000000-0005-0000-0000-000006370000}"/>
    <cellStyle name="Comma 2 6 2 2 2 5 2" xfId="12372" xr:uid="{00000000-0005-0000-0000-000007370000}"/>
    <cellStyle name="Comma 2 6 2 2 2 5 2 2" xfId="27783" xr:uid="{00000000-0005-0000-0000-000008370000}"/>
    <cellStyle name="Comma 2 6 2 2 2 5 2 2 2" xfId="58607" xr:uid="{00000000-0005-0000-0000-000009370000}"/>
    <cellStyle name="Comma 2 6 2 2 2 5 2 3" xfId="43197" xr:uid="{00000000-0005-0000-0000-00000A370000}"/>
    <cellStyle name="Comma 2 6 2 2 2 5 3" xfId="19974" xr:uid="{00000000-0005-0000-0000-00000B370000}"/>
    <cellStyle name="Comma 2 6 2 2 2 5 3 2" xfId="50798" xr:uid="{00000000-0005-0000-0000-00000C370000}"/>
    <cellStyle name="Comma 2 6 2 2 2 5 4" xfId="35388" xr:uid="{00000000-0005-0000-0000-00000D370000}"/>
    <cellStyle name="Comma 2 6 2 2 2 6" xfId="8569" xr:uid="{00000000-0005-0000-0000-00000E370000}"/>
    <cellStyle name="Comma 2 6 2 2 2 6 2" xfId="23980" xr:uid="{00000000-0005-0000-0000-00000F370000}"/>
    <cellStyle name="Comma 2 6 2 2 2 6 2 2" xfId="54804" xr:uid="{00000000-0005-0000-0000-000010370000}"/>
    <cellStyle name="Comma 2 6 2 2 2 6 3" xfId="39394" xr:uid="{00000000-0005-0000-0000-000011370000}"/>
    <cellStyle name="Comma 2 6 2 2 2 7" xfId="16171" xr:uid="{00000000-0005-0000-0000-000012370000}"/>
    <cellStyle name="Comma 2 6 2 2 2 7 2" xfId="46995" xr:uid="{00000000-0005-0000-0000-000013370000}"/>
    <cellStyle name="Comma 2 6 2 2 2 8" xfId="31585" xr:uid="{00000000-0005-0000-0000-000014370000}"/>
    <cellStyle name="Comma 2 6 2 2 3" xfId="550" xr:uid="{00000000-0005-0000-0000-000015370000}"/>
    <cellStyle name="Comma 2 6 2 2 3 2" xfId="1183" xr:uid="{00000000-0005-0000-0000-000016370000}"/>
    <cellStyle name="Comma 2 6 2 2 3 2 2" xfId="3082" xr:uid="{00000000-0005-0000-0000-000017370000}"/>
    <cellStyle name="Comma 2 6 2 2 3 2 2 2" xfId="6885" xr:uid="{00000000-0005-0000-0000-000018370000}"/>
    <cellStyle name="Comma 2 6 2 2 3 2 2 2 2" xfId="14695" xr:uid="{00000000-0005-0000-0000-000019370000}"/>
    <cellStyle name="Comma 2 6 2 2 3 2 2 2 2 2" xfId="30106" xr:uid="{00000000-0005-0000-0000-00001A370000}"/>
    <cellStyle name="Comma 2 6 2 2 3 2 2 2 2 2 2" xfId="60930" xr:uid="{00000000-0005-0000-0000-00001B370000}"/>
    <cellStyle name="Comma 2 6 2 2 3 2 2 2 2 3" xfId="45520" xr:uid="{00000000-0005-0000-0000-00001C370000}"/>
    <cellStyle name="Comma 2 6 2 2 3 2 2 2 3" xfId="22297" xr:uid="{00000000-0005-0000-0000-00001D370000}"/>
    <cellStyle name="Comma 2 6 2 2 3 2 2 2 3 2" xfId="53121" xr:uid="{00000000-0005-0000-0000-00001E370000}"/>
    <cellStyle name="Comma 2 6 2 2 3 2 2 2 4" xfId="37711" xr:uid="{00000000-0005-0000-0000-00001F370000}"/>
    <cellStyle name="Comma 2 6 2 2 3 2 2 3" xfId="10892" xr:uid="{00000000-0005-0000-0000-000020370000}"/>
    <cellStyle name="Comma 2 6 2 2 3 2 2 3 2" xfId="26303" xr:uid="{00000000-0005-0000-0000-000021370000}"/>
    <cellStyle name="Comma 2 6 2 2 3 2 2 3 2 2" xfId="57127" xr:uid="{00000000-0005-0000-0000-000022370000}"/>
    <cellStyle name="Comma 2 6 2 2 3 2 2 3 3" xfId="41717" xr:uid="{00000000-0005-0000-0000-000023370000}"/>
    <cellStyle name="Comma 2 6 2 2 3 2 2 4" xfId="18494" xr:uid="{00000000-0005-0000-0000-000024370000}"/>
    <cellStyle name="Comma 2 6 2 2 3 2 2 4 2" xfId="49318" xr:uid="{00000000-0005-0000-0000-000025370000}"/>
    <cellStyle name="Comma 2 6 2 2 3 2 2 5" xfId="33908" xr:uid="{00000000-0005-0000-0000-000026370000}"/>
    <cellStyle name="Comma 2 6 2 2 3 2 3" xfId="4986" xr:uid="{00000000-0005-0000-0000-000027370000}"/>
    <cellStyle name="Comma 2 6 2 2 3 2 3 2" xfId="12796" xr:uid="{00000000-0005-0000-0000-000028370000}"/>
    <cellStyle name="Comma 2 6 2 2 3 2 3 2 2" xfId="28207" xr:uid="{00000000-0005-0000-0000-000029370000}"/>
    <cellStyle name="Comma 2 6 2 2 3 2 3 2 2 2" xfId="59031" xr:uid="{00000000-0005-0000-0000-00002A370000}"/>
    <cellStyle name="Comma 2 6 2 2 3 2 3 2 3" xfId="43621" xr:uid="{00000000-0005-0000-0000-00002B370000}"/>
    <cellStyle name="Comma 2 6 2 2 3 2 3 3" xfId="20398" xr:uid="{00000000-0005-0000-0000-00002C370000}"/>
    <cellStyle name="Comma 2 6 2 2 3 2 3 3 2" xfId="51222" xr:uid="{00000000-0005-0000-0000-00002D370000}"/>
    <cellStyle name="Comma 2 6 2 2 3 2 3 4" xfId="35812" xr:uid="{00000000-0005-0000-0000-00002E370000}"/>
    <cellStyle name="Comma 2 6 2 2 3 2 4" xfId="8993" xr:uid="{00000000-0005-0000-0000-00002F370000}"/>
    <cellStyle name="Comma 2 6 2 2 3 2 4 2" xfId="24404" xr:uid="{00000000-0005-0000-0000-000030370000}"/>
    <cellStyle name="Comma 2 6 2 2 3 2 4 2 2" xfId="55228" xr:uid="{00000000-0005-0000-0000-000031370000}"/>
    <cellStyle name="Comma 2 6 2 2 3 2 4 3" xfId="39818" xr:uid="{00000000-0005-0000-0000-000032370000}"/>
    <cellStyle name="Comma 2 6 2 2 3 2 5" xfId="16595" xr:uid="{00000000-0005-0000-0000-000033370000}"/>
    <cellStyle name="Comma 2 6 2 2 3 2 5 2" xfId="47419" xr:uid="{00000000-0005-0000-0000-000034370000}"/>
    <cellStyle name="Comma 2 6 2 2 3 2 6" xfId="32009" xr:uid="{00000000-0005-0000-0000-000035370000}"/>
    <cellStyle name="Comma 2 6 2 2 3 3" xfId="1816" xr:uid="{00000000-0005-0000-0000-000036370000}"/>
    <cellStyle name="Comma 2 6 2 2 3 3 2" xfId="3715" xr:uid="{00000000-0005-0000-0000-000037370000}"/>
    <cellStyle name="Comma 2 6 2 2 3 3 2 2" xfId="7518" xr:uid="{00000000-0005-0000-0000-000038370000}"/>
    <cellStyle name="Comma 2 6 2 2 3 3 2 2 2" xfId="15328" xr:uid="{00000000-0005-0000-0000-000039370000}"/>
    <cellStyle name="Comma 2 6 2 2 3 3 2 2 2 2" xfId="30739" xr:uid="{00000000-0005-0000-0000-00003A370000}"/>
    <cellStyle name="Comma 2 6 2 2 3 3 2 2 2 2 2" xfId="61563" xr:uid="{00000000-0005-0000-0000-00003B370000}"/>
    <cellStyle name="Comma 2 6 2 2 3 3 2 2 2 3" xfId="46153" xr:uid="{00000000-0005-0000-0000-00003C370000}"/>
    <cellStyle name="Comma 2 6 2 2 3 3 2 2 3" xfId="22930" xr:uid="{00000000-0005-0000-0000-00003D370000}"/>
    <cellStyle name="Comma 2 6 2 2 3 3 2 2 3 2" xfId="53754" xr:uid="{00000000-0005-0000-0000-00003E370000}"/>
    <cellStyle name="Comma 2 6 2 2 3 3 2 2 4" xfId="38344" xr:uid="{00000000-0005-0000-0000-00003F370000}"/>
    <cellStyle name="Comma 2 6 2 2 3 3 2 3" xfId="11525" xr:uid="{00000000-0005-0000-0000-000040370000}"/>
    <cellStyle name="Comma 2 6 2 2 3 3 2 3 2" xfId="26936" xr:uid="{00000000-0005-0000-0000-000041370000}"/>
    <cellStyle name="Comma 2 6 2 2 3 3 2 3 2 2" xfId="57760" xr:uid="{00000000-0005-0000-0000-000042370000}"/>
    <cellStyle name="Comma 2 6 2 2 3 3 2 3 3" xfId="42350" xr:uid="{00000000-0005-0000-0000-000043370000}"/>
    <cellStyle name="Comma 2 6 2 2 3 3 2 4" xfId="19127" xr:uid="{00000000-0005-0000-0000-000044370000}"/>
    <cellStyle name="Comma 2 6 2 2 3 3 2 4 2" xfId="49951" xr:uid="{00000000-0005-0000-0000-000045370000}"/>
    <cellStyle name="Comma 2 6 2 2 3 3 2 5" xfId="34541" xr:uid="{00000000-0005-0000-0000-000046370000}"/>
    <cellStyle name="Comma 2 6 2 2 3 3 3" xfId="5619" xr:uid="{00000000-0005-0000-0000-000047370000}"/>
    <cellStyle name="Comma 2 6 2 2 3 3 3 2" xfId="13429" xr:uid="{00000000-0005-0000-0000-000048370000}"/>
    <cellStyle name="Comma 2 6 2 2 3 3 3 2 2" xfId="28840" xr:uid="{00000000-0005-0000-0000-000049370000}"/>
    <cellStyle name="Comma 2 6 2 2 3 3 3 2 2 2" xfId="59664" xr:uid="{00000000-0005-0000-0000-00004A370000}"/>
    <cellStyle name="Comma 2 6 2 2 3 3 3 2 3" xfId="44254" xr:uid="{00000000-0005-0000-0000-00004B370000}"/>
    <cellStyle name="Comma 2 6 2 2 3 3 3 3" xfId="21031" xr:uid="{00000000-0005-0000-0000-00004C370000}"/>
    <cellStyle name="Comma 2 6 2 2 3 3 3 3 2" xfId="51855" xr:uid="{00000000-0005-0000-0000-00004D370000}"/>
    <cellStyle name="Comma 2 6 2 2 3 3 3 4" xfId="36445" xr:uid="{00000000-0005-0000-0000-00004E370000}"/>
    <cellStyle name="Comma 2 6 2 2 3 3 4" xfId="9626" xr:uid="{00000000-0005-0000-0000-00004F370000}"/>
    <cellStyle name="Comma 2 6 2 2 3 3 4 2" xfId="25037" xr:uid="{00000000-0005-0000-0000-000050370000}"/>
    <cellStyle name="Comma 2 6 2 2 3 3 4 2 2" xfId="55861" xr:uid="{00000000-0005-0000-0000-000051370000}"/>
    <cellStyle name="Comma 2 6 2 2 3 3 4 3" xfId="40451" xr:uid="{00000000-0005-0000-0000-000052370000}"/>
    <cellStyle name="Comma 2 6 2 2 3 3 5" xfId="17228" xr:uid="{00000000-0005-0000-0000-000053370000}"/>
    <cellStyle name="Comma 2 6 2 2 3 3 5 2" xfId="48052" xr:uid="{00000000-0005-0000-0000-000054370000}"/>
    <cellStyle name="Comma 2 6 2 2 3 3 6" xfId="32642" xr:uid="{00000000-0005-0000-0000-000055370000}"/>
    <cellStyle name="Comma 2 6 2 2 3 4" xfId="2449" xr:uid="{00000000-0005-0000-0000-000056370000}"/>
    <cellStyle name="Comma 2 6 2 2 3 4 2" xfId="6252" xr:uid="{00000000-0005-0000-0000-000057370000}"/>
    <cellStyle name="Comma 2 6 2 2 3 4 2 2" xfId="14062" xr:uid="{00000000-0005-0000-0000-000058370000}"/>
    <cellStyle name="Comma 2 6 2 2 3 4 2 2 2" xfId="29473" xr:uid="{00000000-0005-0000-0000-000059370000}"/>
    <cellStyle name="Comma 2 6 2 2 3 4 2 2 2 2" xfId="60297" xr:uid="{00000000-0005-0000-0000-00005A370000}"/>
    <cellStyle name="Comma 2 6 2 2 3 4 2 2 3" xfId="44887" xr:uid="{00000000-0005-0000-0000-00005B370000}"/>
    <cellStyle name="Comma 2 6 2 2 3 4 2 3" xfId="21664" xr:uid="{00000000-0005-0000-0000-00005C370000}"/>
    <cellStyle name="Comma 2 6 2 2 3 4 2 3 2" xfId="52488" xr:uid="{00000000-0005-0000-0000-00005D370000}"/>
    <cellStyle name="Comma 2 6 2 2 3 4 2 4" xfId="37078" xr:uid="{00000000-0005-0000-0000-00005E370000}"/>
    <cellStyle name="Comma 2 6 2 2 3 4 3" xfId="10259" xr:uid="{00000000-0005-0000-0000-00005F370000}"/>
    <cellStyle name="Comma 2 6 2 2 3 4 3 2" xfId="25670" xr:uid="{00000000-0005-0000-0000-000060370000}"/>
    <cellStyle name="Comma 2 6 2 2 3 4 3 2 2" xfId="56494" xr:uid="{00000000-0005-0000-0000-000061370000}"/>
    <cellStyle name="Comma 2 6 2 2 3 4 3 3" xfId="41084" xr:uid="{00000000-0005-0000-0000-000062370000}"/>
    <cellStyle name="Comma 2 6 2 2 3 4 4" xfId="17861" xr:uid="{00000000-0005-0000-0000-000063370000}"/>
    <cellStyle name="Comma 2 6 2 2 3 4 4 2" xfId="48685" xr:uid="{00000000-0005-0000-0000-000064370000}"/>
    <cellStyle name="Comma 2 6 2 2 3 4 5" xfId="33275" xr:uid="{00000000-0005-0000-0000-000065370000}"/>
    <cellStyle name="Comma 2 6 2 2 3 5" xfId="4353" xr:uid="{00000000-0005-0000-0000-000066370000}"/>
    <cellStyle name="Comma 2 6 2 2 3 5 2" xfId="12163" xr:uid="{00000000-0005-0000-0000-000067370000}"/>
    <cellStyle name="Comma 2 6 2 2 3 5 2 2" xfId="27574" xr:uid="{00000000-0005-0000-0000-000068370000}"/>
    <cellStyle name="Comma 2 6 2 2 3 5 2 2 2" xfId="58398" xr:uid="{00000000-0005-0000-0000-000069370000}"/>
    <cellStyle name="Comma 2 6 2 2 3 5 2 3" xfId="42988" xr:uid="{00000000-0005-0000-0000-00006A370000}"/>
    <cellStyle name="Comma 2 6 2 2 3 5 3" xfId="19765" xr:uid="{00000000-0005-0000-0000-00006B370000}"/>
    <cellStyle name="Comma 2 6 2 2 3 5 3 2" xfId="50589" xr:uid="{00000000-0005-0000-0000-00006C370000}"/>
    <cellStyle name="Comma 2 6 2 2 3 5 4" xfId="35179" xr:uid="{00000000-0005-0000-0000-00006D370000}"/>
    <cellStyle name="Comma 2 6 2 2 3 6" xfId="8360" xr:uid="{00000000-0005-0000-0000-00006E370000}"/>
    <cellStyle name="Comma 2 6 2 2 3 6 2" xfId="23771" xr:uid="{00000000-0005-0000-0000-00006F370000}"/>
    <cellStyle name="Comma 2 6 2 2 3 6 2 2" xfId="54595" xr:uid="{00000000-0005-0000-0000-000070370000}"/>
    <cellStyle name="Comma 2 6 2 2 3 6 3" xfId="39185" xr:uid="{00000000-0005-0000-0000-000071370000}"/>
    <cellStyle name="Comma 2 6 2 2 3 7" xfId="15962" xr:uid="{00000000-0005-0000-0000-000072370000}"/>
    <cellStyle name="Comma 2 6 2 2 3 7 2" xfId="46786" xr:uid="{00000000-0005-0000-0000-000073370000}"/>
    <cellStyle name="Comma 2 6 2 2 3 8" xfId="31376" xr:uid="{00000000-0005-0000-0000-000074370000}"/>
    <cellStyle name="Comma 2 6 2 2 4" xfId="970" xr:uid="{00000000-0005-0000-0000-000075370000}"/>
    <cellStyle name="Comma 2 6 2 2 4 2" xfId="2869" xr:uid="{00000000-0005-0000-0000-000076370000}"/>
    <cellStyle name="Comma 2 6 2 2 4 2 2" xfId="6672" xr:uid="{00000000-0005-0000-0000-000077370000}"/>
    <cellStyle name="Comma 2 6 2 2 4 2 2 2" xfId="14482" xr:uid="{00000000-0005-0000-0000-000078370000}"/>
    <cellStyle name="Comma 2 6 2 2 4 2 2 2 2" xfId="29893" xr:uid="{00000000-0005-0000-0000-000079370000}"/>
    <cellStyle name="Comma 2 6 2 2 4 2 2 2 2 2" xfId="60717" xr:uid="{00000000-0005-0000-0000-00007A370000}"/>
    <cellStyle name="Comma 2 6 2 2 4 2 2 2 3" xfId="45307" xr:uid="{00000000-0005-0000-0000-00007B370000}"/>
    <cellStyle name="Comma 2 6 2 2 4 2 2 3" xfId="22084" xr:uid="{00000000-0005-0000-0000-00007C370000}"/>
    <cellStyle name="Comma 2 6 2 2 4 2 2 3 2" xfId="52908" xr:uid="{00000000-0005-0000-0000-00007D370000}"/>
    <cellStyle name="Comma 2 6 2 2 4 2 2 4" xfId="37498" xr:uid="{00000000-0005-0000-0000-00007E370000}"/>
    <cellStyle name="Comma 2 6 2 2 4 2 3" xfId="10679" xr:uid="{00000000-0005-0000-0000-00007F370000}"/>
    <cellStyle name="Comma 2 6 2 2 4 2 3 2" xfId="26090" xr:uid="{00000000-0005-0000-0000-000080370000}"/>
    <cellStyle name="Comma 2 6 2 2 4 2 3 2 2" xfId="56914" xr:uid="{00000000-0005-0000-0000-000081370000}"/>
    <cellStyle name="Comma 2 6 2 2 4 2 3 3" xfId="41504" xr:uid="{00000000-0005-0000-0000-000082370000}"/>
    <cellStyle name="Comma 2 6 2 2 4 2 4" xfId="18281" xr:uid="{00000000-0005-0000-0000-000083370000}"/>
    <cellStyle name="Comma 2 6 2 2 4 2 4 2" xfId="49105" xr:uid="{00000000-0005-0000-0000-000084370000}"/>
    <cellStyle name="Comma 2 6 2 2 4 2 5" xfId="33695" xr:uid="{00000000-0005-0000-0000-000085370000}"/>
    <cellStyle name="Comma 2 6 2 2 4 3" xfId="4773" xr:uid="{00000000-0005-0000-0000-000086370000}"/>
    <cellStyle name="Comma 2 6 2 2 4 3 2" xfId="12583" xr:uid="{00000000-0005-0000-0000-000087370000}"/>
    <cellStyle name="Comma 2 6 2 2 4 3 2 2" xfId="27994" xr:uid="{00000000-0005-0000-0000-000088370000}"/>
    <cellStyle name="Comma 2 6 2 2 4 3 2 2 2" xfId="58818" xr:uid="{00000000-0005-0000-0000-000089370000}"/>
    <cellStyle name="Comma 2 6 2 2 4 3 2 3" xfId="43408" xr:uid="{00000000-0005-0000-0000-00008A370000}"/>
    <cellStyle name="Comma 2 6 2 2 4 3 3" xfId="20185" xr:uid="{00000000-0005-0000-0000-00008B370000}"/>
    <cellStyle name="Comma 2 6 2 2 4 3 3 2" xfId="51009" xr:uid="{00000000-0005-0000-0000-00008C370000}"/>
    <cellStyle name="Comma 2 6 2 2 4 3 4" xfId="35599" xr:uid="{00000000-0005-0000-0000-00008D370000}"/>
    <cellStyle name="Comma 2 6 2 2 4 4" xfId="8780" xr:uid="{00000000-0005-0000-0000-00008E370000}"/>
    <cellStyle name="Comma 2 6 2 2 4 4 2" xfId="24191" xr:uid="{00000000-0005-0000-0000-00008F370000}"/>
    <cellStyle name="Comma 2 6 2 2 4 4 2 2" xfId="55015" xr:uid="{00000000-0005-0000-0000-000090370000}"/>
    <cellStyle name="Comma 2 6 2 2 4 4 3" xfId="39605" xr:uid="{00000000-0005-0000-0000-000091370000}"/>
    <cellStyle name="Comma 2 6 2 2 4 5" xfId="16382" xr:uid="{00000000-0005-0000-0000-000092370000}"/>
    <cellStyle name="Comma 2 6 2 2 4 5 2" xfId="47206" xr:uid="{00000000-0005-0000-0000-000093370000}"/>
    <cellStyle name="Comma 2 6 2 2 4 6" xfId="31796" xr:uid="{00000000-0005-0000-0000-000094370000}"/>
    <cellStyle name="Comma 2 6 2 2 5" xfId="1603" xr:uid="{00000000-0005-0000-0000-000095370000}"/>
    <cellStyle name="Comma 2 6 2 2 5 2" xfId="3502" xr:uid="{00000000-0005-0000-0000-000096370000}"/>
    <cellStyle name="Comma 2 6 2 2 5 2 2" xfId="7305" xr:uid="{00000000-0005-0000-0000-000097370000}"/>
    <cellStyle name="Comma 2 6 2 2 5 2 2 2" xfId="15115" xr:uid="{00000000-0005-0000-0000-000098370000}"/>
    <cellStyle name="Comma 2 6 2 2 5 2 2 2 2" xfId="30526" xr:uid="{00000000-0005-0000-0000-000099370000}"/>
    <cellStyle name="Comma 2 6 2 2 5 2 2 2 2 2" xfId="61350" xr:uid="{00000000-0005-0000-0000-00009A370000}"/>
    <cellStyle name="Comma 2 6 2 2 5 2 2 2 3" xfId="45940" xr:uid="{00000000-0005-0000-0000-00009B370000}"/>
    <cellStyle name="Comma 2 6 2 2 5 2 2 3" xfId="22717" xr:uid="{00000000-0005-0000-0000-00009C370000}"/>
    <cellStyle name="Comma 2 6 2 2 5 2 2 3 2" xfId="53541" xr:uid="{00000000-0005-0000-0000-00009D370000}"/>
    <cellStyle name="Comma 2 6 2 2 5 2 2 4" xfId="38131" xr:uid="{00000000-0005-0000-0000-00009E370000}"/>
    <cellStyle name="Comma 2 6 2 2 5 2 3" xfId="11312" xr:uid="{00000000-0005-0000-0000-00009F370000}"/>
    <cellStyle name="Comma 2 6 2 2 5 2 3 2" xfId="26723" xr:uid="{00000000-0005-0000-0000-0000A0370000}"/>
    <cellStyle name="Comma 2 6 2 2 5 2 3 2 2" xfId="57547" xr:uid="{00000000-0005-0000-0000-0000A1370000}"/>
    <cellStyle name="Comma 2 6 2 2 5 2 3 3" xfId="42137" xr:uid="{00000000-0005-0000-0000-0000A2370000}"/>
    <cellStyle name="Comma 2 6 2 2 5 2 4" xfId="18914" xr:uid="{00000000-0005-0000-0000-0000A3370000}"/>
    <cellStyle name="Comma 2 6 2 2 5 2 4 2" xfId="49738" xr:uid="{00000000-0005-0000-0000-0000A4370000}"/>
    <cellStyle name="Comma 2 6 2 2 5 2 5" xfId="34328" xr:uid="{00000000-0005-0000-0000-0000A5370000}"/>
    <cellStyle name="Comma 2 6 2 2 5 3" xfId="5406" xr:uid="{00000000-0005-0000-0000-0000A6370000}"/>
    <cellStyle name="Comma 2 6 2 2 5 3 2" xfId="13216" xr:uid="{00000000-0005-0000-0000-0000A7370000}"/>
    <cellStyle name="Comma 2 6 2 2 5 3 2 2" xfId="28627" xr:uid="{00000000-0005-0000-0000-0000A8370000}"/>
    <cellStyle name="Comma 2 6 2 2 5 3 2 2 2" xfId="59451" xr:uid="{00000000-0005-0000-0000-0000A9370000}"/>
    <cellStyle name="Comma 2 6 2 2 5 3 2 3" xfId="44041" xr:uid="{00000000-0005-0000-0000-0000AA370000}"/>
    <cellStyle name="Comma 2 6 2 2 5 3 3" xfId="20818" xr:uid="{00000000-0005-0000-0000-0000AB370000}"/>
    <cellStyle name="Comma 2 6 2 2 5 3 3 2" xfId="51642" xr:uid="{00000000-0005-0000-0000-0000AC370000}"/>
    <cellStyle name="Comma 2 6 2 2 5 3 4" xfId="36232" xr:uid="{00000000-0005-0000-0000-0000AD370000}"/>
    <cellStyle name="Comma 2 6 2 2 5 4" xfId="9413" xr:uid="{00000000-0005-0000-0000-0000AE370000}"/>
    <cellStyle name="Comma 2 6 2 2 5 4 2" xfId="24824" xr:uid="{00000000-0005-0000-0000-0000AF370000}"/>
    <cellStyle name="Comma 2 6 2 2 5 4 2 2" xfId="55648" xr:uid="{00000000-0005-0000-0000-0000B0370000}"/>
    <cellStyle name="Comma 2 6 2 2 5 4 3" xfId="40238" xr:uid="{00000000-0005-0000-0000-0000B1370000}"/>
    <cellStyle name="Comma 2 6 2 2 5 5" xfId="17015" xr:uid="{00000000-0005-0000-0000-0000B2370000}"/>
    <cellStyle name="Comma 2 6 2 2 5 5 2" xfId="47839" xr:uid="{00000000-0005-0000-0000-0000B3370000}"/>
    <cellStyle name="Comma 2 6 2 2 5 6" xfId="32429" xr:uid="{00000000-0005-0000-0000-0000B4370000}"/>
    <cellStyle name="Comma 2 6 2 2 6" xfId="2236" xr:uid="{00000000-0005-0000-0000-0000B5370000}"/>
    <cellStyle name="Comma 2 6 2 2 6 2" xfId="6039" xr:uid="{00000000-0005-0000-0000-0000B6370000}"/>
    <cellStyle name="Comma 2 6 2 2 6 2 2" xfId="13849" xr:uid="{00000000-0005-0000-0000-0000B7370000}"/>
    <cellStyle name="Comma 2 6 2 2 6 2 2 2" xfId="29260" xr:uid="{00000000-0005-0000-0000-0000B8370000}"/>
    <cellStyle name="Comma 2 6 2 2 6 2 2 2 2" xfId="60084" xr:uid="{00000000-0005-0000-0000-0000B9370000}"/>
    <cellStyle name="Comma 2 6 2 2 6 2 2 3" xfId="44674" xr:uid="{00000000-0005-0000-0000-0000BA370000}"/>
    <cellStyle name="Comma 2 6 2 2 6 2 3" xfId="21451" xr:uid="{00000000-0005-0000-0000-0000BB370000}"/>
    <cellStyle name="Comma 2 6 2 2 6 2 3 2" xfId="52275" xr:uid="{00000000-0005-0000-0000-0000BC370000}"/>
    <cellStyle name="Comma 2 6 2 2 6 2 4" xfId="36865" xr:uid="{00000000-0005-0000-0000-0000BD370000}"/>
    <cellStyle name="Comma 2 6 2 2 6 3" xfId="10046" xr:uid="{00000000-0005-0000-0000-0000BE370000}"/>
    <cellStyle name="Comma 2 6 2 2 6 3 2" xfId="25457" xr:uid="{00000000-0005-0000-0000-0000BF370000}"/>
    <cellStyle name="Comma 2 6 2 2 6 3 2 2" xfId="56281" xr:uid="{00000000-0005-0000-0000-0000C0370000}"/>
    <cellStyle name="Comma 2 6 2 2 6 3 3" xfId="40871" xr:uid="{00000000-0005-0000-0000-0000C1370000}"/>
    <cellStyle name="Comma 2 6 2 2 6 4" xfId="17648" xr:uid="{00000000-0005-0000-0000-0000C2370000}"/>
    <cellStyle name="Comma 2 6 2 2 6 4 2" xfId="48472" xr:uid="{00000000-0005-0000-0000-0000C3370000}"/>
    <cellStyle name="Comma 2 6 2 2 6 5" xfId="33062" xr:uid="{00000000-0005-0000-0000-0000C4370000}"/>
    <cellStyle name="Comma 2 6 2 2 7" xfId="4140" xr:uid="{00000000-0005-0000-0000-0000C5370000}"/>
    <cellStyle name="Comma 2 6 2 2 7 2" xfId="11950" xr:uid="{00000000-0005-0000-0000-0000C6370000}"/>
    <cellStyle name="Comma 2 6 2 2 7 2 2" xfId="27361" xr:uid="{00000000-0005-0000-0000-0000C7370000}"/>
    <cellStyle name="Comma 2 6 2 2 7 2 2 2" xfId="58185" xr:uid="{00000000-0005-0000-0000-0000C8370000}"/>
    <cellStyle name="Comma 2 6 2 2 7 2 3" xfId="42775" xr:uid="{00000000-0005-0000-0000-0000C9370000}"/>
    <cellStyle name="Comma 2 6 2 2 7 3" xfId="19552" xr:uid="{00000000-0005-0000-0000-0000CA370000}"/>
    <cellStyle name="Comma 2 6 2 2 7 3 2" xfId="50376" xr:uid="{00000000-0005-0000-0000-0000CB370000}"/>
    <cellStyle name="Comma 2 6 2 2 7 4" xfId="34966" xr:uid="{00000000-0005-0000-0000-0000CC370000}"/>
    <cellStyle name="Comma 2 6 2 2 8" xfId="8147" xr:uid="{00000000-0005-0000-0000-0000CD370000}"/>
    <cellStyle name="Comma 2 6 2 2 8 2" xfId="23558" xr:uid="{00000000-0005-0000-0000-0000CE370000}"/>
    <cellStyle name="Comma 2 6 2 2 8 2 2" xfId="54382" xr:uid="{00000000-0005-0000-0000-0000CF370000}"/>
    <cellStyle name="Comma 2 6 2 2 8 3" xfId="38972" xr:uid="{00000000-0005-0000-0000-0000D0370000}"/>
    <cellStyle name="Comma 2 6 2 2 9" xfId="7938" xr:uid="{00000000-0005-0000-0000-0000D1370000}"/>
    <cellStyle name="Comma 2 6 2 2 9 2" xfId="23349" xr:uid="{00000000-0005-0000-0000-0000D2370000}"/>
    <cellStyle name="Comma 2 6 2 2 9 2 2" xfId="54173" xr:uid="{00000000-0005-0000-0000-0000D3370000}"/>
    <cellStyle name="Comma 2 6 2 2 9 3" xfId="38763" xr:uid="{00000000-0005-0000-0000-0000D4370000}"/>
    <cellStyle name="Comma 2 6 2 3" xfId="677" xr:uid="{00000000-0005-0000-0000-0000D5370000}"/>
    <cellStyle name="Comma 2 6 2 3 2" xfId="1310" xr:uid="{00000000-0005-0000-0000-0000D6370000}"/>
    <cellStyle name="Comma 2 6 2 3 2 2" xfId="3209" xr:uid="{00000000-0005-0000-0000-0000D7370000}"/>
    <cellStyle name="Comma 2 6 2 3 2 2 2" xfId="7012" xr:uid="{00000000-0005-0000-0000-0000D8370000}"/>
    <cellStyle name="Comma 2 6 2 3 2 2 2 2" xfId="14822" xr:uid="{00000000-0005-0000-0000-0000D9370000}"/>
    <cellStyle name="Comma 2 6 2 3 2 2 2 2 2" xfId="30233" xr:uid="{00000000-0005-0000-0000-0000DA370000}"/>
    <cellStyle name="Comma 2 6 2 3 2 2 2 2 2 2" xfId="61057" xr:uid="{00000000-0005-0000-0000-0000DB370000}"/>
    <cellStyle name="Comma 2 6 2 3 2 2 2 2 3" xfId="45647" xr:uid="{00000000-0005-0000-0000-0000DC370000}"/>
    <cellStyle name="Comma 2 6 2 3 2 2 2 3" xfId="22424" xr:uid="{00000000-0005-0000-0000-0000DD370000}"/>
    <cellStyle name="Comma 2 6 2 3 2 2 2 3 2" xfId="53248" xr:uid="{00000000-0005-0000-0000-0000DE370000}"/>
    <cellStyle name="Comma 2 6 2 3 2 2 2 4" xfId="37838" xr:uid="{00000000-0005-0000-0000-0000DF370000}"/>
    <cellStyle name="Comma 2 6 2 3 2 2 3" xfId="11019" xr:uid="{00000000-0005-0000-0000-0000E0370000}"/>
    <cellStyle name="Comma 2 6 2 3 2 2 3 2" xfId="26430" xr:uid="{00000000-0005-0000-0000-0000E1370000}"/>
    <cellStyle name="Comma 2 6 2 3 2 2 3 2 2" xfId="57254" xr:uid="{00000000-0005-0000-0000-0000E2370000}"/>
    <cellStyle name="Comma 2 6 2 3 2 2 3 3" xfId="41844" xr:uid="{00000000-0005-0000-0000-0000E3370000}"/>
    <cellStyle name="Comma 2 6 2 3 2 2 4" xfId="18621" xr:uid="{00000000-0005-0000-0000-0000E4370000}"/>
    <cellStyle name="Comma 2 6 2 3 2 2 4 2" xfId="49445" xr:uid="{00000000-0005-0000-0000-0000E5370000}"/>
    <cellStyle name="Comma 2 6 2 3 2 2 5" xfId="34035" xr:uid="{00000000-0005-0000-0000-0000E6370000}"/>
    <cellStyle name="Comma 2 6 2 3 2 3" xfId="5113" xr:uid="{00000000-0005-0000-0000-0000E7370000}"/>
    <cellStyle name="Comma 2 6 2 3 2 3 2" xfId="12923" xr:uid="{00000000-0005-0000-0000-0000E8370000}"/>
    <cellStyle name="Comma 2 6 2 3 2 3 2 2" xfId="28334" xr:uid="{00000000-0005-0000-0000-0000E9370000}"/>
    <cellStyle name="Comma 2 6 2 3 2 3 2 2 2" xfId="59158" xr:uid="{00000000-0005-0000-0000-0000EA370000}"/>
    <cellStyle name="Comma 2 6 2 3 2 3 2 3" xfId="43748" xr:uid="{00000000-0005-0000-0000-0000EB370000}"/>
    <cellStyle name="Comma 2 6 2 3 2 3 3" xfId="20525" xr:uid="{00000000-0005-0000-0000-0000EC370000}"/>
    <cellStyle name="Comma 2 6 2 3 2 3 3 2" xfId="51349" xr:uid="{00000000-0005-0000-0000-0000ED370000}"/>
    <cellStyle name="Comma 2 6 2 3 2 3 4" xfId="35939" xr:uid="{00000000-0005-0000-0000-0000EE370000}"/>
    <cellStyle name="Comma 2 6 2 3 2 4" xfId="9120" xr:uid="{00000000-0005-0000-0000-0000EF370000}"/>
    <cellStyle name="Comma 2 6 2 3 2 4 2" xfId="24531" xr:uid="{00000000-0005-0000-0000-0000F0370000}"/>
    <cellStyle name="Comma 2 6 2 3 2 4 2 2" xfId="55355" xr:uid="{00000000-0005-0000-0000-0000F1370000}"/>
    <cellStyle name="Comma 2 6 2 3 2 4 3" xfId="39945" xr:uid="{00000000-0005-0000-0000-0000F2370000}"/>
    <cellStyle name="Comma 2 6 2 3 2 5" xfId="16722" xr:uid="{00000000-0005-0000-0000-0000F3370000}"/>
    <cellStyle name="Comma 2 6 2 3 2 5 2" xfId="47546" xr:uid="{00000000-0005-0000-0000-0000F4370000}"/>
    <cellStyle name="Comma 2 6 2 3 2 6" xfId="32136" xr:uid="{00000000-0005-0000-0000-0000F5370000}"/>
    <cellStyle name="Comma 2 6 2 3 3" xfId="1943" xr:uid="{00000000-0005-0000-0000-0000F6370000}"/>
    <cellStyle name="Comma 2 6 2 3 3 2" xfId="3842" xr:uid="{00000000-0005-0000-0000-0000F7370000}"/>
    <cellStyle name="Comma 2 6 2 3 3 2 2" xfId="7645" xr:uid="{00000000-0005-0000-0000-0000F8370000}"/>
    <cellStyle name="Comma 2 6 2 3 3 2 2 2" xfId="15455" xr:uid="{00000000-0005-0000-0000-0000F9370000}"/>
    <cellStyle name="Comma 2 6 2 3 3 2 2 2 2" xfId="30866" xr:uid="{00000000-0005-0000-0000-0000FA370000}"/>
    <cellStyle name="Comma 2 6 2 3 3 2 2 2 2 2" xfId="61690" xr:uid="{00000000-0005-0000-0000-0000FB370000}"/>
    <cellStyle name="Comma 2 6 2 3 3 2 2 2 3" xfId="46280" xr:uid="{00000000-0005-0000-0000-0000FC370000}"/>
    <cellStyle name="Comma 2 6 2 3 3 2 2 3" xfId="23057" xr:uid="{00000000-0005-0000-0000-0000FD370000}"/>
    <cellStyle name="Comma 2 6 2 3 3 2 2 3 2" xfId="53881" xr:uid="{00000000-0005-0000-0000-0000FE370000}"/>
    <cellStyle name="Comma 2 6 2 3 3 2 2 4" xfId="38471" xr:uid="{00000000-0005-0000-0000-0000FF370000}"/>
    <cellStyle name="Comma 2 6 2 3 3 2 3" xfId="11652" xr:uid="{00000000-0005-0000-0000-000000380000}"/>
    <cellStyle name="Comma 2 6 2 3 3 2 3 2" xfId="27063" xr:uid="{00000000-0005-0000-0000-000001380000}"/>
    <cellStyle name="Comma 2 6 2 3 3 2 3 2 2" xfId="57887" xr:uid="{00000000-0005-0000-0000-000002380000}"/>
    <cellStyle name="Comma 2 6 2 3 3 2 3 3" xfId="42477" xr:uid="{00000000-0005-0000-0000-000003380000}"/>
    <cellStyle name="Comma 2 6 2 3 3 2 4" xfId="19254" xr:uid="{00000000-0005-0000-0000-000004380000}"/>
    <cellStyle name="Comma 2 6 2 3 3 2 4 2" xfId="50078" xr:uid="{00000000-0005-0000-0000-000005380000}"/>
    <cellStyle name="Comma 2 6 2 3 3 2 5" xfId="34668" xr:uid="{00000000-0005-0000-0000-000006380000}"/>
    <cellStyle name="Comma 2 6 2 3 3 3" xfId="5746" xr:uid="{00000000-0005-0000-0000-000007380000}"/>
    <cellStyle name="Comma 2 6 2 3 3 3 2" xfId="13556" xr:uid="{00000000-0005-0000-0000-000008380000}"/>
    <cellStyle name="Comma 2 6 2 3 3 3 2 2" xfId="28967" xr:uid="{00000000-0005-0000-0000-000009380000}"/>
    <cellStyle name="Comma 2 6 2 3 3 3 2 2 2" xfId="59791" xr:uid="{00000000-0005-0000-0000-00000A380000}"/>
    <cellStyle name="Comma 2 6 2 3 3 3 2 3" xfId="44381" xr:uid="{00000000-0005-0000-0000-00000B380000}"/>
    <cellStyle name="Comma 2 6 2 3 3 3 3" xfId="21158" xr:uid="{00000000-0005-0000-0000-00000C380000}"/>
    <cellStyle name="Comma 2 6 2 3 3 3 3 2" xfId="51982" xr:uid="{00000000-0005-0000-0000-00000D380000}"/>
    <cellStyle name="Comma 2 6 2 3 3 3 4" xfId="36572" xr:uid="{00000000-0005-0000-0000-00000E380000}"/>
    <cellStyle name="Comma 2 6 2 3 3 4" xfId="9753" xr:uid="{00000000-0005-0000-0000-00000F380000}"/>
    <cellStyle name="Comma 2 6 2 3 3 4 2" xfId="25164" xr:uid="{00000000-0005-0000-0000-000010380000}"/>
    <cellStyle name="Comma 2 6 2 3 3 4 2 2" xfId="55988" xr:uid="{00000000-0005-0000-0000-000011380000}"/>
    <cellStyle name="Comma 2 6 2 3 3 4 3" xfId="40578" xr:uid="{00000000-0005-0000-0000-000012380000}"/>
    <cellStyle name="Comma 2 6 2 3 3 5" xfId="17355" xr:uid="{00000000-0005-0000-0000-000013380000}"/>
    <cellStyle name="Comma 2 6 2 3 3 5 2" xfId="48179" xr:uid="{00000000-0005-0000-0000-000014380000}"/>
    <cellStyle name="Comma 2 6 2 3 3 6" xfId="32769" xr:uid="{00000000-0005-0000-0000-000015380000}"/>
    <cellStyle name="Comma 2 6 2 3 4" xfId="2576" xr:uid="{00000000-0005-0000-0000-000016380000}"/>
    <cellStyle name="Comma 2 6 2 3 4 2" xfId="6379" xr:uid="{00000000-0005-0000-0000-000017380000}"/>
    <cellStyle name="Comma 2 6 2 3 4 2 2" xfId="14189" xr:uid="{00000000-0005-0000-0000-000018380000}"/>
    <cellStyle name="Comma 2 6 2 3 4 2 2 2" xfId="29600" xr:uid="{00000000-0005-0000-0000-000019380000}"/>
    <cellStyle name="Comma 2 6 2 3 4 2 2 2 2" xfId="60424" xr:uid="{00000000-0005-0000-0000-00001A380000}"/>
    <cellStyle name="Comma 2 6 2 3 4 2 2 3" xfId="45014" xr:uid="{00000000-0005-0000-0000-00001B380000}"/>
    <cellStyle name="Comma 2 6 2 3 4 2 3" xfId="21791" xr:uid="{00000000-0005-0000-0000-00001C380000}"/>
    <cellStyle name="Comma 2 6 2 3 4 2 3 2" xfId="52615" xr:uid="{00000000-0005-0000-0000-00001D380000}"/>
    <cellStyle name="Comma 2 6 2 3 4 2 4" xfId="37205" xr:uid="{00000000-0005-0000-0000-00001E380000}"/>
    <cellStyle name="Comma 2 6 2 3 4 3" xfId="10386" xr:uid="{00000000-0005-0000-0000-00001F380000}"/>
    <cellStyle name="Comma 2 6 2 3 4 3 2" xfId="25797" xr:uid="{00000000-0005-0000-0000-000020380000}"/>
    <cellStyle name="Comma 2 6 2 3 4 3 2 2" xfId="56621" xr:uid="{00000000-0005-0000-0000-000021380000}"/>
    <cellStyle name="Comma 2 6 2 3 4 3 3" xfId="41211" xr:uid="{00000000-0005-0000-0000-000022380000}"/>
    <cellStyle name="Comma 2 6 2 3 4 4" xfId="17988" xr:uid="{00000000-0005-0000-0000-000023380000}"/>
    <cellStyle name="Comma 2 6 2 3 4 4 2" xfId="48812" xr:uid="{00000000-0005-0000-0000-000024380000}"/>
    <cellStyle name="Comma 2 6 2 3 4 5" xfId="33402" xr:uid="{00000000-0005-0000-0000-000025380000}"/>
    <cellStyle name="Comma 2 6 2 3 5" xfId="4480" xr:uid="{00000000-0005-0000-0000-000026380000}"/>
    <cellStyle name="Comma 2 6 2 3 5 2" xfId="12290" xr:uid="{00000000-0005-0000-0000-000027380000}"/>
    <cellStyle name="Comma 2 6 2 3 5 2 2" xfId="27701" xr:uid="{00000000-0005-0000-0000-000028380000}"/>
    <cellStyle name="Comma 2 6 2 3 5 2 2 2" xfId="58525" xr:uid="{00000000-0005-0000-0000-000029380000}"/>
    <cellStyle name="Comma 2 6 2 3 5 2 3" xfId="43115" xr:uid="{00000000-0005-0000-0000-00002A380000}"/>
    <cellStyle name="Comma 2 6 2 3 5 3" xfId="19892" xr:uid="{00000000-0005-0000-0000-00002B380000}"/>
    <cellStyle name="Comma 2 6 2 3 5 3 2" xfId="50716" xr:uid="{00000000-0005-0000-0000-00002C380000}"/>
    <cellStyle name="Comma 2 6 2 3 5 4" xfId="35306" xr:uid="{00000000-0005-0000-0000-00002D380000}"/>
    <cellStyle name="Comma 2 6 2 3 6" xfId="8487" xr:uid="{00000000-0005-0000-0000-00002E380000}"/>
    <cellStyle name="Comma 2 6 2 3 6 2" xfId="23898" xr:uid="{00000000-0005-0000-0000-00002F380000}"/>
    <cellStyle name="Comma 2 6 2 3 6 2 2" xfId="54722" xr:uid="{00000000-0005-0000-0000-000030380000}"/>
    <cellStyle name="Comma 2 6 2 3 6 3" xfId="39312" xr:uid="{00000000-0005-0000-0000-000031380000}"/>
    <cellStyle name="Comma 2 6 2 3 7" xfId="16089" xr:uid="{00000000-0005-0000-0000-000032380000}"/>
    <cellStyle name="Comma 2 6 2 3 7 2" xfId="46913" xr:uid="{00000000-0005-0000-0000-000033380000}"/>
    <cellStyle name="Comma 2 6 2 3 8" xfId="31503" xr:uid="{00000000-0005-0000-0000-000034380000}"/>
    <cellStyle name="Comma 2 6 2 4" xfId="468" xr:uid="{00000000-0005-0000-0000-000035380000}"/>
    <cellStyle name="Comma 2 6 2 4 2" xfId="1101" xr:uid="{00000000-0005-0000-0000-000036380000}"/>
    <cellStyle name="Comma 2 6 2 4 2 2" xfId="3000" xr:uid="{00000000-0005-0000-0000-000037380000}"/>
    <cellStyle name="Comma 2 6 2 4 2 2 2" xfId="6803" xr:uid="{00000000-0005-0000-0000-000038380000}"/>
    <cellStyle name="Comma 2 6 2 4 2 2 2 2" xfId="14613" xr:uid="{00000000-0005-0000-0000-000039380000}"/>
    <cellStyle name="Comma 2 6 2 4 2 2 2 2 2" xfId="30024" xr:uid="{00000000-0005-0000-0000-00003A380000}"/>
    <cellStyle name="Comma 2 6 2 4 2 2 2 2 2 2" xfId="60848" xr:uid="{00000000-0005-0000-0000-00003B380000}"/>
    <cellStyle name="Comma 2 6 2 4 2 2 2 2 3" xfId="45438" xr:uid="{00000000-0005-0000-0000-00003C380000}"/>
    <cellStyle name="Comma 2 6 2 4 2 2 2 3" xfId="22215" xr:uid="{00000000-0005-0000-0000-00003D380000}"/>
    <cellStyle name="Comma 2 6 2 4 2 2 2 3 2" xfId="53039" xr:uid="{00000000-0005-0000-0000-00003E380000}"/>
    <cellStyle name="Comma 2 6 2 4 2 2 2 4" xfId="37629" xr:uid="{00000000-0005-0000-0000-00003F380000}"/>
    <cellStyle name="Comma 2 6 2 4 2 2 3" xfId="10810" xr:uid="{00000000-0005-0000-0000-000040380000}"/>
    <cellStyle name="Comma 2 6 2 4 2 2 3 2" xfId="26221" xr:uid="{00000000-0005-0000-0000-000041380000}"/>
    <cellStyle name="Comma 2 6 2 4 2 2 3 2 2" xfId="57045" xr:uid="{00000000-0005-0000-0000-000042380000}"/>
    <cellStyle name="Comma 2 6 2 4 2 2 3 3" xfId="41635" xr:uid="{00000000-0005-0000-0000-000043380000}"/>
    <cellStyle name="Comma 2 6 2 4 2 2 4" xfId="18412" xr:uid="{00000000-0005-0000-0000-000044380000}"/>
    <cellStyle name="Comma 2 6 2 4 2 2 4 2" xfId="49236" xr:uid="{00000000-0005-0000-0000-000045380000}"/>
    <cellStyle name="Comma 2 6 2 4 2 2 5" xfId="33826" xr:uid="{00000000-0005-0000-0000-000046380000}"/>
    <cellStyle name="Comma 2 6 2 4 2 3" xfId="4904" xr:uid="{00000000-0005-0000-0000-000047380000}"/>
    <cellStyle name="Comma 2 6 2 4 2 3 2" xfId="12714" xr:uid="{00000000-0005-0000-0000-000048380000}"/>
    <cellStyle name="Comma 2 6 2 4 2 3 2 2" xfId="28125" xr:uid="{00000000-0005-0000-0000-000049380000}"/>
    <cellStyle name="Comma 2 6 2 4 2 3 2 2 2" xfId="58949" xr:uid="{00000000-0005-0000-0000-00004A380000}"/>
    <cellStyle name="Comma 2 6 2 4 2 3 2 3" xfId="43539" xr:uid="{00000000-0005-0000-0000-00004B380000}"/>
    <cellStyle name="Comma 2 6 2 4 2 3 3" xfId="20316" xr:uid="{00000000-0005-0000-0000-00004C380000}"/>
    <cellStyle name="Comma 2 6 2 4 2 3 3 2" xfId="51140" xr:uid="{00000000-0005-0000-0000-00004D380000}"/>
    <cellStyle name="Comma 2 6 2 4 2 3 4" xfId="35730" xr:uid="{00000000-0005-0000-0000-00004E380000}"/>
    <cellStyle name="Comma 2 6 2 4 2 4" xfId="8911" xr:uid="{00000000-0005-0000-0000-00004F380000}"/>
    <cellStyle name="Comma 2 6 2 4 2 4 2" xfId="24322" xr:uid="{00000000-0005-0000-0000-000050380000}"/>
    <cellStyle name="Comma 2 6 2 4 2 4 2 2" xfId="55146" xr:uid="{00000000-0005-0000-0000-000051380000}"/>
    <cellStyle name="Comma 2 6 2 4 2 4 3" xfId="39736" xr:uid="{00000000-0005-0000-0000-000052380000}"/>
    <cellStyle name="Comma 2 6 2 4 2 5" xfId="16513" xr:uid="{00000000-0005-0000-0000-000053380000}"/>
    <cellStyle name="Comma 2 6 2 4 2 5 2" xfId="47337" xr:uid="{00000000-0005-0000-0000-000054380000}"/>
    <cellStyle name="Comma 2 6 2 4 2 6" xfId="31927" xr:uid="{00000000-0005-0000-0000-000055380000}"/>
    <cellStyle name="Comma 2 6 2 4 3" xfId="1734" xr:uid="{00000000-0005-0000-0000-000056380000}"/>
    <cellStyle name="Comma 2 6 2 4 3 2" xfId="3633" xr:uid="{00000000-0005-0000-0000-000057380000}"/>
    <cellStyle name="Comma 2 6 2 4 3 2 2" xfId="7436" xr:uid="{00000000-0005-0000-0000-000058380000}"/>
    <cellStyle name="Comma 2 6 2 4 3 2 2 2" xfId="15246" xr:uid="{00000000-0005-0000-0000-000059380000}"/>
    <cellStyle name="Comma 2 6 2 4 3 2 2 2 2" xfId="30657" xr:uid="{00000000-0005-0000-0000-00005A380000}"/>
    <cellStyle name="Comma 2 6 2 4 3 2 2 2 2 2" xfId="61481" xr:uid="{00000000-0005-0000-0000-00005B380000}"/>
    <cellStyle name="Comma 2 6 2 4 3 2 2 2 3" xfId="46071" xr:uid="{00000000-0005-0000-0000-00005C380000}"/>
    <cellStyle name="Comma 2 6 2 4 3 2 2 3" xfId="22848" xr:uid="{00000000-0005-0000-0000-00005D380000}"/>
    <cellStyle name="Comma 2 6 2 4 3 2 2 3 2" xfId="53672" xr:uid="{00000000-0005-0000-0000-00005E380000}"/>
    <cellStyle name="Comma 2 6 2 4 3 2 2 4" xfId="38262" xr:uid="{00000000-0005-0000-0000-00005F380000}"/>
    <cellStyle name="Comma 2 6 2 4 3 2 3" xfId="11443" xr:uid="{00000000-0005-0000-0000-000060380000}"/>
    <cellStyle name="Comma 2 6 2 4 3 2 3 2" xfId="26854" xr:uid="{00000000-0005-0000-0000-000061380000}"/>
    <cellStyle name="Comma 2 6 2 4 3 2 3 2 2" xfId="57678" xr:uid="{00000000-0005-0000-0000-000062380000}"/>
    <cellStyle name="Comma 2 6 2 4 3 2 3 3" xfId="42268" xr:uid="{00000000-0005-0000-0000-000063380000}"/>
    <cellStyle name="Comma 2 6 2 4 3 2 4" xfId="19045" xr:uid="{00000000-0005-0000-0000-000064380000}"/>
    <cellStyle name="Comma 2 6 2 4 3 2 4 2" xfId="49869" xr:uid="{00000000-0005-0000-0000-000065380000}"/>
    <cellStyle name="Comma 2 6 2 4 3 2 5" xfId="34459" xr:uid="{00000000-0005-0000-0000-000066380000}"/>
    <cellStyle name="Comma 2 6 2 4 3 3" xfId="5537" xr:uid="{00000000-0005-0000-0000-000067380000}"/>
    <cellStyle name="Comma 2 6 2 4 3 3 2" xfId="13347" xr:uid="{00000000-0005-0000-0000-000068380000}"/>
    <cellStyle name="Comma 2 6 2 4 3 3 2 2" xfId="28758" xr:uid="{00000000-0005-0000-0000-000069380000}"/>
    <cellStyle name="Comma 2 6 2 4 3 3 2 2 2" xfId="59582" xr:uid="{00000000-0005-0000-0000-00006A380000}"/>
    <cellStyle name="Comma 2 6 2 4 3 3 2 3" xfId="44172" xr:uid="{00000000-0005-0000-0000-00006B380000}"/>
    <cellStyle name="Comma 2 6 2 4 3 3 3" xfId="20949" xr:uid="{00000000-0005-0000-0000-00006C380000}"/>
    <cellStyle name="Comma 2 6 2 4 3 3 3 2" xfId="51773" xr:uid="{00000000-0005-0000-0000-00006D380000}"/>
    <cellStyle name="Comma 2 6 2 4 3 3 4" xfId="36363" xr:uid="{00000000-0005-0000-0000-00006E380000}"/>
    <cellStyle name="Comma 2 6 2 4 3 4" xfId="9544" xr:uid="{00000000-0005-0000-0000-00006F380000}"/>
    <cellStyle name="Comma 2 6 2 4 3 4 2" xfId="24955" xr:uid="{00000000-0005-0000-0000-000070380000}"/>
    <cellStyle name="Comma 2 6 2 4 3 4 2 2" xfId="55779" xr:uid="{00000000-0005-0000-0000-000071380000}"/>
    <cellStyle name="Comma 2 6 2 4 3 4 3" xfId="40369" xr:uid="{00000000-0005-0000-0000-000072380000}"/>
    <cellStyle name="Comma 2 6 2 4 3 5" xfId="17146" xr:uid="{00000000-0005-0000-0000-000073380000}"/>
    <cellStyle name="Comma 2 6 2 4 3 5 2" xfId="47970" xr:uid="{00000000-0005-0000-0000-000074380000}"/>
    <cellStyle name="Comma 2 6 2 4 3 6" xfId="32560" xr:uid="{00000000-0005-0000-0000-000075380000}"/>
    <cellStyle name="Comma 2 6 2 4 4" xfId="2367" xr:uid="{00000000-0005-0000-0000-000076380000}"/>
    <cellStyle name="Comma 2 6 2 4 4 2" xfId="6170" xr:uid="{00000000-0005-0000-0000-000077380000}"/>
    <cellStyle name="Comma 2 6 2 4 4 2 2" xfId="13980" xr:uid="{00000000-0005-0000-0000-000078380000}"/>
    <cellStyle name="Comma 2 6 2 4 4 2 2 2" xfId="29391" xr:uid="{00000000-0005-0000-0000-000079380000}"/>
    <cellStyle name="Comma 2 6 2 4 4 2 2 2 2" xfId="60215" xr:uid="{00000000-0005-0000-0000-00007A380000}"/>
    <cellStyle name="Comma 2 6 2 4 4 2 2 3" xfId="44805" xr:uid="{00000000-0005-0000-0000-00007B380000}"/>
    <cellStyle name="Comma 2 6 2 4 4 2 3" xfId="21582" xr:uid="{00000000-0005-0000-0000-00007C380000}"/>
    <cellStyle name="Comma 2 6 2 4 4 2 3 2" xfId="52406" xr:uid="{00000000-0005-0000-0000-00007D380000}"/>
    <cellStyle name="Comma 2 6 2 4 4 2 4" xfId="36996" xr:uid="{00000000-0005-0000-0000-00007E380000}"/>
    <cellStyle name="Comma 2 6 2 4 4 3" xfId="10177" xr:uid="{00000000-0005-0000-0000-00007F380000}"/>
    <cellStyle name="Comma 2 6 2 4 4 3 2" xfId="25588" xr:uid="{00000000-0005-0000-0000-000080380000}"/>
    <cellStyle name="Comma 2 6 2 4 4 3 2 2" xfId="56412" xr:uid="{00000000-0005-0000-0000-000081380000}"/>
    <cellStyle name="Comma 2 6 2 4 4 3 3" xfId="41002" xr:uid="{00000000-0005-0000-0000-000082380000}"/>
    <cellStyle name="Comma 2 6 2 4 4 4" xfId="17779" xr:uid="{00000000-0005-0000-0000-000083380000}"/>
    <cellStyle name="Comma 2 6 2 4 4 4 2" xfId="48603" xr:uid="{00000000-0005-0000-0000-000084380000}"/>
    <cellStyle name="Comma 2 6 2 4 4 5" xfId="33193" xr:uid="{00000000-0005-0000-0000-000085380000}"/>
    <cellStyle name="Comma 2 6 2 4 5" xfId="4271" xr:uid="{00000000-0005-0000-0000-000086380000}"/>
    <cellStyle name="Comma 2 6 2 4 5 2" xfId="12081" xr:uid="{00000000-0005-0000-0000-000087380000}"/>
    <cellStyle name="Comma 2 6 2 4 5 2 2" xfId="27492" xr:uid="{00000000-0005-0000-0000-000088380000}"/>
    <cellStyle name="Comma 2 6 2 4 5 2 2 2" xfId="58316" xr:uid="{00000000-0005-0000-0000-000089380000}"/>
    <cellStyle name="Comma 2 6 2 4 5 2 3" xfId="42906" xr:uid="{00000000-0005-0000-0000-00008A380000}"/>
    <cellStyle name="Comma 2 6 2 4 5 3" xfId="19683" xr:uid="{00000000-0005-0000-0000-00008B380000}"/>
    <cellStyle name="Comma 2 6 2 4 5 3 2" xfId="50507" xr:uid="{00000000-0005-0000-0000-00008C380000}"/>
    <cellStyle name="Comma 2 6 2 4 5 4" xfId="35097" xr:uid="{00000000-0005-0000-0000-00008D380000}"/>
    <cellStyle name="Comma 2 6 2 4 6" xfId="8278" xr:uid="{00000000-0005-0000-0000-00008E380000}"/>
    <cellStyle name="Comma 2 6 2 4 6 2" xfId="23689" xr:uid="{00000000-0005-0000-0000-00008F380000}"/>
    <cellStyle name="Comma 2 6 2 4 6 2 2" xfId="54513" xr:uid="{00000000-0005-0000-0000-000090380000}"/>
    <cellStyle name="Comma 2 6 2 4 6 3" xfId="39103" xr:uid="{00000000-0005-0000-0000-000091380000}"/>
    <cellStyle name="Comma 2 6 2 4 7" xfId="15880" xr:uid="{00000000-0005-0000-0000-000092380000}"/>
    <cellStyle name="Comma 2 6 2 4 7 2" xfId="46704" xr:uid="{00000000-0005-0000-0000-000093380000}"/>
    <cellStyle name="Comma 2 6 2 4 8" xfId="31294" xr:uid="{00000000-0005-0000-0000-000094380000}"/>
    <cellStyle name="Comma 2 6 2 5" xfId="888" xr:uid="{00000000-0005-0000-0000-000095380000}"/>
    <cellStyle name="Comma 2 6 2 5 2" xfId="2787" xr:uid="{00000000-0005-0000-0000-000096380000}"/>
    <cellStyle name="Comma 2 6 2 5 2 2" xfId="6590" xr:uid="{00000000-0005-0000-0000-000097380000}"/>
    <cellStyle name="Comma 2 6 2 5 2 2 2" xfId="14400" xr:uid="{00000000-0005-0000-0000-000098380000}"/>
    <cellStyle name="Comma 2 6 2 5 2 2 2 2" xfId="29811" xr:uid="{00000000-0005-0000-0000-000099380000}"/>
    <cellStyle name="Comma 2 6 2 5 2 2 2 2 2" xfId="60635" xr:uid="{00000000-0005-0000-0000-00009A380000}"/>
    <cellStyle name="Comma 2 6 2 5 2 2 2 3" xfId="45225" xr:uid="{00000000-0005-0000-0000-00009B380000}"/>
    <cellStyle name="Comma 2 6 2 5 2 2 3" xfId="22002" xr:uid="{00000000-0005-0000-0000-00009C380000}"/>
    <cellStyle name="Comma 2 6 2 5 2 2 3 2" xfId="52826" xr:uid="{00000000-0005-0000-0000-00009D380000}"/>
    <cellStyle name="Comma 2 6 2 5 2 2 4" xfId="37416" xr:uid="{00000000-0005-0000-0000-00009E380000}"/>
    <cellStyle name="Comma 2 6 2 5 2 3" xfId="10597" xr:uid="{00000000-0005-0000-0000-00009F380000}"/>
    <cellStyle name="Comma 2 6 2 5 2 3 2" xfId="26008" xr:uid="{00000000-0005-0000-0000-0000A0380000}"/>
    <cellStyle name="Comma 2 6 2 5 2 3 2 2" xfId="56832" xr:uid="{00000000-0005-0000-0000-0000A1380000}"/>
    <cellStyle name="Comma 2 6 2 5 2 3 3" xfId="41422" xr:uid="{00000000-0005-0000-0000-0000A2380000}"/>
    <cellStyle name="Comma 2 6 2 5 2 4" xfId="18199" xr:uid="{00000000-0005-0000-0000-0000A3380000}"/>
    <cellStyle name="Comma 2 6 2 5 2 4 2" xfId="49023" xr:uid="{00000000-0005-0000-0000-0000A4380000}"/>
    <cellStyle name="Comma 2 6 2 5 2 5" xfId="33613" xr:uid="{00000000-0005-0000-0000-0000A5380000}"/>
    <cellStyle name="Comma 2 6 2 5 3" xfId="4691" xr:uid="{00000000-0005-0000-0000-0000A6380000}"/>
    <cellStyle name="Comma 2 6 2 5 3 2" xfId="12501" xr:uid="{00000000-0005-0000-0000-0000A7380000}"/>
    <cellStyle name="Comma 2 6 2 5 3 2 2" xfId="27912" xr:uid="{00000000-0005-0000-0000-0000A8380000}"/>
    <cellStyle name="Comma 2 6 2 5 3 2 2 2" xfId="58736" xr:uid="{00000000-0005-0000-0000-0000A9380000}"/>
    <cellStyle name="Comma 2 6 2 5 3 2 3" xfId="43326" xr:uid="{00000000-0005-0000-0000-0000AA380000}"/>
    <cellStyle name="Comma 2 6 2 5 3 3" xfId="20103" xr:uid="{00000000-0005-0000-0000-0000AB380000}"/>
    <cellStyle name="Comma 2 6 2 5 3 3 2" xfId="50927" xr:uid="{00000000-0005-0000-0000-0000AC380000}"/>
    <cellStyle name="Comma 2 6 2 5 3 4" xfId="35517" xr:uid="{00000000-0005-0000-0000-0000AD380000}"/>
    <cellStyle name="Comma 2 6 2 5 4" xfId="8698" xr:uid="{00000000-0005-0000-0000-0000AE380000}"/>
    <cellStyle name="Comma 2 6 2 5 4 2" xfId="24109" xr:uid="{00000000-0005-0000-0000-0000AF380000}"/>
    <cellStyle name="Comma 2 6 2 5 4 2 2" xfId="54933" xr:uid="{00000000-0005-0000-0000-0000B0380000}"/>
    <cellStyle name="Comma 2 6 2 5 4 3" xfId="39523" xr:uid="{00000000-0005-0000-0000-0000B1380000}"/>
    <cellStyle name="Comma 2 6 2 5 5" xfId="16300" xr:uid="{00000000-0005-0000-0000-0000B2380000}"/>
    <cellStyle name="Comma 2 6 2 5 5 2" xfId="47124" xr:uid="{00000000-0005-0000-0000-0000B3380000}"/>
    <cellStyle name="Comma 2 6 2 5 6" xfId="31714" xr:uid="{00000000-0005-0000-0000-0000B4380000}"/>
    <cellStyle name="Comma 2 6 2 6" xfId="1521" xr:uid="{00000000-0005-0000-0000-0000B5380000}"/>
    <cellStyle name="Comma 2 6 2 6 2" xfId="3420" xr:uid="{00000000-0005-0000-0000-0000B6380000}"/>
    <cellStyle name="Comma 2 6 2 6 2 2" xfId="7223" xr:uid="{00000000-0005-0000-0000-0000B7380000}"/>
    <cellStyle name="Comma 2 6 2 6 2 2 2" xfId="15033" xr:uid="{00000000-0005-0000-0000-0000B8380000}"/>
    <cellStyle name="Comma 2 6 2 6 2 2 2 2" xfId="30444" xr:uid="{00000000-0005-0000-0000-0000B9380000}"/>
    <cellStyle name="Comma 2 6 2 6 2 2 2 2 2" xfId="61268" xr:uid="{00000000-0005-0000-0000-0000BA380000}"/>
    <cellStyle name="Comma 2 6 2 6 2 2 2 3" xfId="45858" xr:uid="{00000000-0005-0000-0000-0000BB380000}"/>
    <cellStyle name="Comma 2 6 2 6 2 2 3" xfId="22635" xr:uid="{00000000-0005-0000-0000-0000BC380000}"/>
    <cellStyle name="Comma 2 6 2 6 2 2 3 2" xfId="53459" xr:uid="{00000000-0005-0000-0000-0000BD380000}"/>
    <cellStyle name="Comma 2 6 2 6 2 2 4" xfId="38049" xr:uid="{00000000-0005-0000-0000-0000BE380000}"/>
    <cellStyle name="Comma 2 6 2 6 2 3" xfId="11230" xr:uid="{00000000-0005-0000-0000-0000BF380000}"/>
    <cellStyle name="Comma 2 6 2 6 2 3 2" xfId="26641" xr:uid="{00000000-0005-0000-0000-0000C0380000}"/>
    <cellStyle name="Comma 2 6 2 6 2 3 2 2" xfId="57465" xr:uid="{00000000-0005-0000-0000-0000C1380000}"/>
    <cellStyle name="Comma 2 6 2 6 2 3 3" xfId="42055" xr:uid="{00000000-0005-0000-0000-0000C2380000}"/>
    <cellStyle name="Comma 2 6 2 6 2 4" xfId="18832" xr:uid="{00000000-0005-0000-0000-0000C3380000}"/>
    <cellStyle name="Comma 2 6 2 6 2 4 2" xfId="49656" xr:uid="{00000000-0005-0000-0000-0000C4380000}"/>
    <cellStyle name="Comma 2 6 2 6 2 5" xfId="34246" xr:uid="{00000000-0005-0000-0000-0000C5380000}"/>
    <cellStyle name="Comma 2 6 2 6 3" xfId="5324" xr:uid="{00000000-0005-0000-0000-0000C6380000}"/>
    <cellStyle name="Comma 2 6 2 6 3 2" xfId="13134" xr:uid="{00000000-0005-0000-0000-0000C7380000}"/>
    <cellStyle name="Comma 2 6 2 6 3 2 2" xfId="28545" xr:uid="{00000000-0005-0000-0000-0000C8380000}"/>
    <cellStyle name="Comma 2 6 2 6 3 2 2 2" xfId="59369" xr:uid="{00000000-0005-0000-0000-0000C9380000}"/>
    <cellStyle name="Comma 2 6 2 6 3 2 3" xfId="43959" xr:uid="{00000000-0005-0000-0000-0000CA380000}"/>
    <cellStyle name="Comma 2 6 2 6 3 3" xfId="20736" xr:uid="{00000000-0005-0000-0000-0000CB380000}"/>
    <cellStyle name="Comma 2 6 2 6 3 3 2" xfId="51560" xr:uid="{00000000-0005-0000-0000-0000CC380000}"/>
    <cellStyle name="Comma 2 6 2 6 3 4" xfId="36150" xr:uid="{00000000-0005-0000-0000-0000CD380000}"/>
    <cellStyle name="Comma 2 6 2 6 4" xfId="9331" xr:uid="{00000000-0005-0000-0000-0000CE380000}"/>
    <cellStyle name="Comma 2 6 2 6 4 2" xfId="24742" xr:uid="{00000000-0005-0000-0000-0000CF380000}"/>
    <cellStyle name="Comma 2 6 2 6 4 2 2" xfId="55566" xr:uid="{00000000-0005-0000-0000-0000D0380000}"/>
    <cellStyle name="Comma 2 6 2 6 4 3" xfId="40156" xr:uid="{00000000-0005-0000-0000-0000D1380000}"/>
    <cellStyle name="Comma 2 6 2 6 5" xfId="16933" xr:uid="{00000000-0005-0000-0000-0000D2380000}"/>
    <cellStyle name="Comma 2 6 2 6 5 2" xfId="47757" xr:uid="{00000000-0005-0000-0000-0000D3380000}"/>
    <cellStyle name="Comma 2 6 2 6 6" xfId="32347" xr:uid="{00000000-0005-0000-0000-0000D4380000}"/>
    <cellStyle name="Comma 2 6 2 7" xfId="2154" xr:uid="{00000000-0005-0000-0000-0000D5380000}"/>
    <cellStyle name="Comma 2 6 2 7 2" xfId="5957" xr:uid="{00000000-0005-0000-0000-0000D6380000}"/>
    <cellStyle name="Comma 2 6 2 7 2 2" xfId="13767" xr:uid="{00000000-0005-0000-0000-0000D7380000}"/>
    <cellStyle name="Comma 2 6 2 7 2 2 2" xfId="29178" xr:uid="{00000000-0005-0000-0000-0000D8380000}"/>
    <cellStyle name="Comma 2 6 2 7 2 2 2 2" xfId="60002" xr:uid="{00000000-0005-0000-0000-0000D9380000}"/>
    <cellStyle name="Comma 2 6 2 7 2 2 3" xfId="44592" xr:uid="{00000000-0005-0000-0000-0000DA380000}"/>
    <cellStyle name="Comma 2 6 2 7 2 3" xfId="21369" xr:uid="{00000000-0005-0000-0000-0000DB380000}"/>
    <cellStyle name="Comma 2 6 2 7 2 3 2" xfId="52193" xr:uid="{00000000-0005-0000-0000-0000DC380000}"/>
    <cellStyle name="Comma 2 6 2 7 2 4" xfId="36783" xr:uid="{00000000-0005-0000-0000-0000DD380000}"/>
    <cellStyle name="Comma 2 6 2 7 3" xfId="9964" xr:uid="{00000000-0005-0000-0000-0000DE380000}"/>
    <cellStyle name="Comma 2 6 2 7 3 2" xfId="25375" xr:uid="{00000000-0005-0000-0000-0000DF380000}"/>
    <cellStyle name="Comma 2 6 2 7 3 2 2" xfId="56199" xr:uid="{00000000-0005-0000-0000-0000E0380000}"/>
    <cellStyle name="Comma 2 6 2 7 3 3" xfId="40789" xr:uid="{00000000-0005-0000-0000-0000E1380000}"/>
    <cellStyle name="Comma 2 6 2 7 4" xfId="17566" xr:uid="{00000000-0005-0000-0000-0000E2380000}"/>
    <cellStyle name="Comma 2 6 2 7 4 2" xfId="48390" xr:uid="{00000000-0005-0000-0000-0000E3380000}"/>
    <cellStyle name="Comma 2 6 2 7 5" xfId="32980" xr:uid="{00000000-0005-0000-0000-0000E4380000}"/>
    <cellStyle name="Comma 2 6 2 8" xfId="4058" xr:uid="{00000000-0005-0000-0000-0000E5380000}"/>
    <cellStyle name="Comma 2 6 2 8 2" xfId="11868" xr:uid="{00000000-0005-0000-0000-0000E6380000}"/>
    <cellStyle name="Comma 2 6 2 8 2 2" xfId="27279" xr:uid="{00000000-0005-0000-0000-0000E7380000}"/>
    <cellStyle name="Comma 2 6 2 8 2 2 2" xfId="58103" xr:uid="{00000000-0005-0000-0000-0000E8380000}"/>
    <cellStyle name="Comma 2 6 2 8 2 3" xfId="42693" xr:uid="{00000000-0005-0000-0000-0000E9380000}"/>
    <cellStyle name="Comma 2 6 2 8 3" xfId="19470" xr:uid="{00000000-0005-0000-0000-0000EA380000}"/>
    <cellStyle name="Comma 2 6 2 8 3 2" xfId="50294" xr:uid="{00000000-0005-0000-0000-0000EB380000}"/>
    <cellStyle name="Comma 2 6 2 8 4" xfId="34884" xr:uid="{00000000-0005-0000-0000-0000EC380000}"/>
    <cellStyle name="Comma 2 6 2 9" xfId="8065" xr:uid="{00000000-0005-0000-0000-0000ED380000}"/>
    <cellStyle name="Comma 2 6 2 9 2" xfId="23476" xr:uid="{00000000-0005-0000-0000-0000EE380000}"/>
    <cellStyle name="Comma 2 6 2 9 2 2" xfId="54300" xr:uid="{00000000-0005-0000-0000-0000EF380000}"/>
    <cellStyle name="Comma 2 6 2 9 3" xfId="38890" xr:uid="{00000000-0005-0000-0000-0000F0380000}"/>
    <cellStyle name="Comma 2 6 3" xfId="294" xr:uid="{00000000-0005-0000-0000-0000F1380000}"/>
    <cellStyle name="Comma 2 6 3 10" xfId="15707" xr:uid="{00000000-0005-0000-0000-0000F2380000}"/>
    <cellStyle name="Comma 2 6 3 10 2" xfId="46531" xr:uid="{00000000-0005-0000-0000-0000F3380000}"/>
    <cellStyle name="Comma 2 6 3 11" xfId="31121" xr:uid="{00000000-0005-0000-0000-0000F4380000}"/>
    <cellStyle name="Comma 2 6 3 2" xfId="717" xr:uid="{00000000-0005-0000-0000-0000F5380000}"/>
    <cellStyle name="Comma 2 6 3 2 2" xfId="1350" xr:uid="{00000000-0005-0000-0000-0000F6380000}"/>
    <cellStyle name="Comma 2 6 3 2 2 2" xfId="3249" xr:uid="{00000000-0005-0000-0000-0000F7380000}"/>
    <cellStyle name="Comma 2 6 3 2 2 2 2" xfId="7052" xr:uid="{00000000-0005-0000-0000-0000F8380000}"/>
    <cellStyle name="Comma 2 6 3 2 2 2 2 2" xfId="14862" xr:uid="{00000000-0005-0000-0000-0000F9380000}"/>
    <cellStyle name="Comma 2 6 3 2 2 2 2 2 2" xfId="30273" xr:uid="{00000000-0005-0000-0000-0000FA380000}"/>
    <cellStyle name="Comma 2 6 3 2 2 2 2 2 2 2" xfId="61097" xr:uid="{00000000-0005-0000-0000-0000FB380000}"/>
    <cellStyle name="Comma 2 6 3 2 2 2 2 2 3" xfId="45687" xr:uid="{00000000-0005-0000-0000-0000FC380000}"/>
    <cellStyle name="Comma 2 6 3 2 2 2 2 3" xfId="22464" xr:uid="{00000000-0005-0000-0000-0000FD380000}"/>
    <cellStyle name="Comma 2 6 3 2 2 2 2 3 2" xfId="53288" xr:uid="{00000000-0005-0000-0000-0000FE380000}"/>
    <cellStyle name="Comma 2 6 3 2 2 2 2 4" xfId="37878" xr:uid="{00000000-0005-0000-0000-0000FF380000}"/>
    <cellStyle name="Comma 2 6 3 2 2 2 3" xfId="11059" xr:uid="{00000000-0005-0000-0000-000000390000}"/>
    <cellStyle name="Comma 2 6 3 2 2 2 3 2" xfId="26470" xr:uid="{00000000-0005-0000-0000-000001390000}"/>
    <cellStyle name="Comma 2 6 3 2 2 2 3 2 2" xfId="57294" xr:uid="{00000000-0005-0000-0000-000002390000}"/>
    <cellStyle name="Comma 2 6 3 2 2 2 3 3" xfId="41884" xr:uid="{00000000-0005-0000-0000-000003390000}"/>
    <cellStyle name="Comma 2 6 3 2 2 2 4" xfId="18661" xr:uid="{00000000-0005-0000-0000-000004390000}"/>
    <cellStyle name="Comma 2 6 3 2 2 2 4 2" xfId="49485" xr:uid="{00000000-0005-0000-0000-000005390000}"/>
    <cellStyle name="Comma 2 6 3 2 2 2 5" xfId="34075" xr:uid="{00000000-0005-0000-0000-000006390000}"/>
    <cellStyle name="Comma 2 6 3 2 2 3" xfId="5153" xr:uid="{00000000-0005-0000-0000-000007390000}"/>
    <cellStyle name="Comma 2 6 3 2 2 3 2" xfId="12963" xr:uid="{00000000-0005-0000-0000-000008390000}"/>
    <cellStyle name="Comma 2 6 3 2 2 3 2 2" xfId="28374" xr:uid="{00000000-0005-0000-0000-000009390000}"/>
    <cellStyle name="Comma 2 6 3 2 2 3 2 2 2" xfId="59198" xr:uid="{00000000-0005-0000-0000-00000A390000}"/>
    <cellStyle name="Comma 2 6 3 2 2 3 2 3" xfId="43788" xr:uid="{00000000-0005-0000-0000-00000B390000}"/>
    <cellStyle name="Comma 2 6 3 2 2 3 3" xfId="20565" xr:uid="{00000000-0005-0000-0000-00000C390000}"/>
    <cellStyle name="Comma 2 6 3 2 2 3 3 2" xfId="51389" xr:uid="{00000000-0005-0000-0000-00000D390000}"/>
    <cellStyle name="Comma 2 6 3 2 2 3 4" xfId="35979" xr:uid="{00000000-0005-0000-0000-00000E390000}"/>
    <cellStyle name="Comma 2 6 3 2 2 4" xfId="9160" xr:uid="{00000000-0005-0000-0000-00000F390000}"/>
    <cellStyle name="Comma 2 6 3 2 2 4 2" xfId="24571" xr:uid="{00000000-0005-0000-0000-000010390000}"/>
    <cellStyle name="Comma 2 6 3 2 2 4 2 2" xfId="55395" xr:uid="{00000000-0005-0000-0000-000011390000}"/>
    <cellStyle name="Comma 2 6 3 2 2 4 3" xfId="39985" xr:uid="{00000000-0005-0000-0000-000012390000}"/>
    <cellStyle name="Comma 2 6 3 2 2 5" xfId="16762" xr:uid="{00000000-0005-0000-0000-000013390000}"/>
    <cellStyle name="Comma 2 6 3 2 2 5 2" xfId="47586" xr:uid="{00000000-0005-0000-0000-000014390000}"/>
    <cellStyle name="Comma 2 6 3 2 2 6" xfId="32176" xr:uid="{00000000-0005-0000-0000-000015390000}"/>
    <cellStyle name="Comma 2 6 3 2 3" xfId="1983" xr:uid="{00000000-0005-0000-0000-000016390000}"/>
    <cellStyle name="Comma 2 6 3 2 3 2" xfId="3882" xr:uid="{00000000-0005-0000-0000-000017390000}"/>
    <cellStyle name="Comma 2 6 3 2 3 2 2" xfId="7685" xr:uid="{00000000-0005-0000-0000-000018390000}"/>
    <cellStyle name="Comma 2 6 3 2 3 2 2 2" xfId="15495" xr:uid="{00000000-0005-0000-0000-000019390000}"/>
    <cellStyle name="Comma 2 6 3 2 3 2 2 2 2" xfId="30906" xr:uid="{00000000-0005-0000-0000-00001A390000}"/>
    <cellStyle name="Comma 2 6 3 2 3 2 2 2 2 2" xfId="61730" xr:uid="{00000000-0005-0000-0000-00001B390000}"/>
    <cellStyle name="Comma 2 6 3 2 3 2 2 2 3" xfId="46320" xr:uid="{00000000-0005-0000-0000-00001C390000}"/>
    <cellStyle name="Comma 2 6 3 2 3 2 2 3" xfId="23097" xr:uid="{00000000-0005-0000-0000-00001D390000}"/>
    <cellStyle name="Comma 2 6 3 2 3 2 2 3 2" xfId="53921" xr:uid="{00000000-0005-0000-0000-00001E390000}"/>
    <cellStyle name="Comma 2 6 3 2 3 2 2 4" xfId="38511" xr:uid="{00000000-0005-0000-0000-00001F390000}"/>
    <cellStyle name="Comma 2 6 3 2 3 2 3" xfId="11692" xr:uid="{00000000-0005-0000-0000-000020390000}"/>
    <cellStyle name="Comma 2 6 3 2 3 2 3 2" xfId="27103" xr:uid="{00000000-0005-0000-0000-000021390000}"/>
    <cellStyle name="Comma 2 6 3 2 3 2 3 2 2" xfId="57927" xr:uid="{00000000-0005-0000-0000-000022390000}"/>
    <cellStyle name="Comma 2 6 3 2 3 2 3 3" xfId="42517" xr:uid="{00000000-0005-0000-0000-000023390000}"/>
    <cellStyle name="Comma 2 6 3 2 3 2 4" xfId="19294" xr:uid="{00000000-0005-0000-0000-000024390000}"/>
    <cellStyle name="Comma 2 6 3 2 3 2 4 2" xfId="50118" xr:uid="{00000000-0005-0000-0000-000025390000}"/>
    <cellStyle name="Comma 2 6 3 2 3 2 5" xfId="34708" xr:uid="{00000000-0005-0000-0000-000026390000}"/>
    <cellStyle name="Comma 2 6 3 2 3 3" xfId="5786" xr:uid="{00000000-0005-0000-0000-000027390000}"/>
    <cellStyle name="Comma 2 6 3 2 3 3 2" xfId="13596" xr:uid="{00000000-0005-0000-0000-000028390000}"/>
    <cellStyle name="Comma 2 6 3 2 3 3 2 2" xfId="29007" xr:uid="{00000000-0005-0000-0000-000029390000}"/>
    <cellStyle name="Comma 2 6 3 2 3 3 2 2 2" xfId="59831" xr:uid="{00000000-0005-0000-0000-00002A390000}"/>
    <cellStyle name="Comma 2 6 3 2 3 3 2 3" xfId="44421" xr:uid="{00000000-0005-0000-0000-00002B390000}"/>
    <cellStyle name="Comma 2 6 3 2 3 3 3" xfId="21198" xr:uid="{00000000-0005-0000-0000-00002C390000}"/>
    <cellStyle name="Comma 2 6 3 2 3 3 3 2" xfId="52022" xr:uid="{00000000-0005-0000-0000-00002D390000}"/>
    <cellStyle name="Comma 2 6 3 2 3 3 4" xfId="36612" xr:uid="{00000000-0005-0000-0000-00002E390000}"/>
    <cellStyle name="Comma 2 6 3 2 3 4" xfId="9793" xr:uid="{00000000-0005-0000-0000-00002F390000}"/>
    <cellStyle name="Comma 2 6 3 2 3 4 2" xfId="25204" xr:uid="{00000000-0005-0000-0000-000030390000}"/>
    <cellStyle name="Comma 2 6 3 2 3 4 2 2" xfId="56028" xr:uid="{00000000-0005-0000-0000-000031390000}"/>
    <cellStyle name="Comma 2 6 3 2 3 4 3" xfId="40618" xr:uid="{00000000-0005-0000-0000-000032390000}"/>
    <cellStyle name="Comma 2 6 3 2 3 5" xfId="17395" xr:uid="{00000000-0005-0000-0000-000033390000}"/>
    <cellStyle name="Comma 2 6 3 2 3 5 2" xfId="48219" xr:uid="{00000000-0005-0000-0000-000034390000}"/>
    <cellStyle name="Comma 2 6 3 2 3 6" xfId="32809" xr:uid="{00000000-0005-0000-0000-000035390000}"/>
    <cellStyle name="Comma 2 6 3 2 4" xfId="2616" xr:uid="{00000000-0005-0000-0000-000036390000}"/>
    <cellStyle name="Comma 2 6 3 2 4 2" xfId="6419" xr:uid="{00000000-0005-0000-0000-000037390000}"/>
    <cellStyle name="Comma 2 6 3 2 4 2 2" xfId="14229" xr:uid="{00000000-0005-0000-0000-000038390000}"/>
    <cellStyle name="Comma 2 6 3 2 4 2 2 2" xfId="29640" xr:uid="{00000000-0005-0000-0000-000039390000}"/>
    <cellStyle name="Comma 2 6 3 2 4 2 2 2 2" xfId="60464" xr:uid="{00000000-0005-0000-0000-00003A390000}"/>
    <cellStyle name="Comma 2 6 3 2 4 2 2 3" xfId="45054" xr:uid="{00000000-0005-0000-0000-00003B390000}"/>
    <cellStyle name="Comma 2 6 3 2 4 2 3" xfId="21831" xr:uid="{00000000-0005-0000-0000-00003C390000}"/>
    <cellStyle name="Comma 2 6 3 2 4 2 3 2" xfId="52655" xr:uid="{00000000-0005-0000-0000-00003D390000}"/>
    <cellStyle name="Comma 2 6 3 2 4 2 4" xfId="37245" xr:uid="{00000000-0005-0000-0000-00003E390000}"/>
    <cellStyle name="Comma 2 6 3 2 4 3" xfId="10426" xr:uid="{00000000-0005-0000-0000-00003F390000}"/>
    <cellStyle name="Comma 2 6 3 2 4 3 2" xfId="25837" xr:uid="{00000000-0005-0000-0000-000040390000}"/>
    <cellStyle name="Comma 2 6 3 2 4 3 2 2" xfId="56661" xr:uid="{00000000-0005-0000-0000-000041390000}"/>
    <cellStyle name="Comma 2 6 3 2 4 3 3" xfId="41251" xr:uid="{00000000-0005-0000-0000-000042390000}"/>
    <cellStyle name="Comma 2 6 3 2 4 4" xfId="18028" xr:uid="{00000000-0005-0000-0000-000043390000}"/>
    <cellStyle name="Comma 2 6 3 2 4 4 2" xfId="48852" xr:uid="{00000000-0005-0000-0000-000044390000}"/>
    <cellStyle name="Comma 2 6 3 2 4 5" xfId="33442" xr:uid="{00000000-0005-0000-0000-000045390000}"/>
    <cellStyle name="Comma 2 6 3 2 5" xfId="4520" xr:uid="{00000000-0005-0000-0000-000046390000}"/>
    <cellStyle name="Comma 2 6 3 2 5 2" xfId="12330" xr:uid="{00000000-0005-0000-0000-000047390000}"/>
    <cellStyle name="Comma 2 6 3 2 5 2 2" xfId="27741" xr:uid="{00000000-0005-0000-0000-000048390000}"/>
    <cellStyle name="Comma 2 6 3 2 5 2 2 2" xfId="58565" xr:uid="{00000000-0005-0000-0000-000049390000}"/>
    <cellStyle name="Comma 2 6 3 2 5 2 3" xfId="43155" xr:uid="{00000000-0005-0000-0000-00004A390000}"/>
    <cellStyle name="Comma 2 6 3 2 5 3" xfId="19932" xr:uid="{00000000-0005-0000-0000-00004B390000}"/>
    <cellStyle name="Comma 2 6 3 2 5 3 2" xfId="50756" xr:uid="{00000000-0005-0000-0000-00004C390000}"/>
    <cellStyle name="Comma 2 6 3 2 5 4" xfId="35346" xr:uid="{00000000-0005-0000-0000-00004D390000}"/>
    <cellStyle name="Comma 2 6 3 2 6" xfId="8527" xr:uid="{00000000-0005-0000-0000-00004E390000}"/>
    <cellStyle name="Comma 2 6 3 2 6 2" xfId="23938" xr:uid="{00000000-0005-0000-0000-00004F390000}"/>
    <cellStyle name="Comma 2 6 3 2 6 2 2" xfId="54762" xr:uid="{00000000-0005-0000-0000-000050390000}"/>
    <cellStyle name="Comma 2 6 3 2 6 3" xfId="39352" xr:uid="{00000000-0005-0000-0000-000051390000}"/>
    <cellStyle name="Comma 2 6 3 2 7" xfId="16129" xr:uid="{00000000-0005-0000-0000-000052390000}"/>
    <cellStyle name="Comma 2 6 3 2 7 2" xfId="46953" xr:uid="{00000000-0005-0000-0000-000053390000}"/>
    <cellStyle name="Comma 2 6 3 2 8" xfId="31543" xr:uid="{00000000-0005-0000-0000-000054390000}"/>
    <cellStyle name="Comma 2 6 3 3" xfId="508" xr:uid="{00000000-0005-0000-0000-000055390000}"/>
    <cellStyle name="Comma 2 6 3 3 2" xfId="1141" xr:uid="{00000000-0005-0000-0000-000056390000}"/>
    <cellStyle name="Comma 2 6 3 3 2 2" xfId="3040" xr:uid="{00000000-0005-0000-0000-000057390000}"/>
    <cellStyle name="Comma 2 6 3 3 2 2 2" xfId="6843" xr:uid="{00000000-0005-0000-0000-000058390000}"/>
    <cellStyle name="Comma 2 6 3 3 2 2 2 2" xfId="14653" xr:uid="{00000000-0005-0000-0000-000059390000}"/>
    <cellStyle name="Comma 2 6 3 3 2 2 2 2 2" xfId="30064" xr:uid="{00000000-0005-0000-0000-00005A390000}"/>
    <cellStyle name="Comma 2 6 3 3 2 2 2 2 2 2" xfId="60888" xr:uid="{00000000-0005-0000-0000-00005B390000}"/>
    <cellStyle name="Comma 2 6 3 3 2 2 2 2 3" xfId="45478" xr:uid="{00000000-0005-0000-0000-00005C390000}"/>
    <cellStyle name="Comma 2 6 3 3 2 2 2 3" xfId="22255" xr:uid="{00000000-0005-0000-0000-00005D390000}"/>
    <cellStyle name="Comma 2 6 3 3 2 2 2 3 2" xfId="53079" xr:uid="{00000000-0005-0000-0000-00005E390000}"/>
    <cellStyle name="Comma 2 6 3 3 2 2 2 4" xfId="37669" xr:uid="{00000000-0005-0000-0000-00005F390000}"/>
    <cellStyle name="Comma 2 6 3 3 2 2 3" xfId="10850" xr:uid="{00000000-0005-0000-0000-000060390000}"/>
    <cellStyle name="Comma 2 6 3 3 2 2 3 2" xfId="26261" xr:uid="{00000000-0005-0000-0000-000061390000}"/>
    <cellStyle name="Comma 2 6 3 3 2 2 3 2 2" xfId="57085" xr:uid="{00000000-0005-0000-0000-000062390000}"/>
    <cellStyle name="Comma 2 6 3 3 2 2 3 3" xfId="41675" xr:uid="{00000000-0005-0000-0000-000063390000}"/>
    <cellStyle name="Comma 2 6 3 3 2 2 4" xfId="18452" xr:uid="{00000000-0005-0000-0000-000064390000}"/>
    <cellStyle name="Comma 2 6 3 3 2 2 4 2" xfId="49276" xr:uid="{00000000-0005-0000-0000-000065390000}"/>
    <cellStyle name="Comma 2 6 3 3 2 2 5" xfId="33866" xr:uid="{00000000-0005-0000-0000-000066390000}"/>
    <cellStyle name="Comma 2 6 3 3 2 3" xfId="4944" xr:uid="{00000000-0005-0000-0000-000067390000}"/>
    <cellStyle name="Comma 2 6 3 3 2 3 2" xfId="12754" xr:uid="{00000000-0005-0000-0000-000068390000}"/>
    <cellStyle name="Comma 2 6 3 3 2 3 2 2" xfId="28165" xr:uid="{00000000-0005-0000-0000-000069390000}"/>
    <cellStyle name="Comma 2 6 3 3 2 3 2 2 2" xfId="58989" xr:uid="{00000000-0005-0000-0000-00006A390000}"/>
    <cellStyle name="Comma 2 6 3 3 2 3 2 3" xfId="43579" xr:uid="{00000000-0005-0000-0000-00006B390000}"/>
    <cellStyle name="Comma 2 6 3 3 2 3 3" xfId="20356" xr:uid="{00000000-0005-0000-0000-00006C390000}"/>
    <cellStyle name="Comma 2 6 3 3 2 3 3 2" xfId="51180" xr:uid="{00000000-0005-0000-0000-00006D390000}"/>
    <cellStyle name="Comma 2 6 3 3 2 3 4" xfId="35770" xr:uid="{00000000-0005-0000-0000-00006E390000}"/>
    <cellStyle name="Comma 2 6 3 3 2 4" xfId="8951" xr:uid="{00000000-0005-0000-0000-00006F390000}"/>
    <cellStyle name="Comma 2 6 3 3 2 4 2" xfId="24362" xr:uid="{00000000-0005-0000-0000-000070390000}"/>
    <cellStyle name="Comma 2 6 3 3 2 4 2 2" xfId="55186" xr:uid="{00000000-0005-0000-0000-000071390000}"/>
    <cellStyle name="Comma 2 6 3 3 2 4 3" xfId="39776" xr:uid="{00000000-0005-0000-0000-000072390000}"/>
    <cellStyle name="Comma 2 6 3 3 2 5" xfId="16553" xr:uid="{00000000-0005-0000-0000-000073390000}"/>
    <cellStyle name="Comma 2 6 3 3 2 5 2" xfId="47377" xr:uid="{00000000-0005-0000-0000-000074390000}"/>
    <cellStyle name="Comma 2 6 3 3 2 6" xfId="31967" xr:uid="{00000000-0005-0000-0000-000075390000}"/>
    <cellStyle name="Comma 2 6 3 3 3" xfId="1774" xr:uid="{00000000-0005-0000-0000-000076390000}"/>
    <cellStyle name="Comma 2 6 3 3 3 2" xfId="3673" xr:uid="{00000000-0005-0000-0000-000077390000}"/>
    <cellStyle name="Comma 2 6 3 3 3 2 2" xfId="7476" xr:uid="{00000000-0005-0000-0000-000078390000}"/>
    <cellStyle name="Comma 2 6 3 3 3 2 2 2" xfId="15286" xr:uid="{00000000-0005-0000-0000-000079390000}"/>
    <cellStyle name="Comma 2 6 3 3 3 2 2 2 2" xfId="30697" xr:uid="{00000000-0005-0000-0000-00007A390000}"/>
    <cellStyle name="Comma 2 6 3 3 3 2 2 2 2 2" xfId="61521" xr:uid="{00000000-0005-0000-0000-00007B390000}"/>
    <cellStyle name="Comma 2 6 3 3 3 2 2 2 3" xfId="46111" xr:uid="{00000000-0005-0000-0000-00007C390000}"/>
    <cellStyle name="Comma 2 6 3 3 3 2 2 3" xfId="22888" xr:uid="{00000000-0005-0000-0000-00007D390000}"/>
    <cellStyle name="Comma 2 6 3 3 3 2 2 3 2" xfId="53712" xr:uid="{00000000-0005-0000-0000-00007E390000}"/>
    <cellStyle name="Comma 2 6 3 3 3 2 2 4" xfId="38302" xr:uid="{00000000-0005-0000-0000-00007F390000}"/>
    <cellStyle name="Comma 2 6 3 3 3 2 3" xfId="11483" xr:uid="{00000000-0005-0000-0000-000080390000}"/>
    <cellStyle name="Comma 2 6 3 3 3 2 3 2" xfId="26894" xr:uid="{00000000-0005-0000-0000-000081390000}"/>
    <cellStyle name="Comma 2 6 3 3 3 2 3 2 2" xfId="57718" xr:uid="{00000000-0005-0000-0000-000082390000}"/>
    <cellStyle name="Comma 2 6 3 3 3 2 3 3" xfId="42308" xr:uid="{00000000-0005-0000-0000-000083390000}"/>
    <cellStyle name="Comma 2 6 3 3 3 2 4" xfId="19085" xr:uid="{00000000-0005-0000-0000-000084390000}"/>
    <cellStyle name="Comma 2 6 3 3 3 2 4 2" xfId="49909" xr:uid="{00000000-0005-0000-0000-000085390000}"/>
    <cellStyle name="Comma 2 6 3 3 3 2 5" xfId="34499" xr:uid="{00000000-0005-0000-0000-000086390000}"/>
    <cellStyle name="Comma 2 6 3 3 3 3" xfId="5577" xr:uid="{00000000-0005-0000-0000-000087390000}"/>
    <cellStyle name="Comma 2 6 3 3 3 3 2" xfId="13387" xr:uid="{00000000-0005-0000-0000-000088390000}"/>
    <cellStyle name="Comma 2 6 3 3 3 3 2 2" xfId="28798" xr:uid="{00000000-0005-0000-0000-000089390000}"/>
    <cellStyle name="Comma 2 6 3 3 3 3 2 2 2" xfId="59622" xr:uid="{00000000-0005-0000-0000-00008A390000}"/>
    <cellStyle name="Comma 2 6 3 3 3 3 2 3" xfId="44212" xr:uid="{00000000-0005-0000-0000-00008B390000}"/>
    <cellStyle name="Comma 2 6 3 3 3 3 3" xfId="20989" xr:uid="{00000000-0005-0000-0000-00008C390000}"/>
    <cellStyle name="Comma 2 6 3 3 3 3 3 2" xfId="51813" xr:uid="{00000000-0005-0000-0000-00008D390000}"/>
    <cellStyle name="Comma 2 6 3 3 3 3 4" xfId="36403" xr:uid="{00000000-0005-0000-0000-00008E390000}"/>
    <cellStyle name="Comma 2 6 3 3 3 4" xfId="9584" xr:uid="{00000000-0005-0000-0000-00008F390000}"/>
    <cellStyle name="Comma 2 6 3 3 3 4 2" xfId="24995" xr:uid="{00000000-0005-0000-0000-000090390000}"/>
    <cellStyle name="Comma 2 6 3 3 3 4 2 2" xfId="55819" xr:uid="{00000000-0005-0000-0000-000091390000}"/>
    <cellStyle name="Comma 2 6 3 3 3 4 3" xfId="40409" xr:uid="{00000000-0005-0000-0000-000092390000}"/>
    <cellStyle name="Comma 2 6 3 3 3 5" xfId="17186" xr:uid="{00000000-0005-0000-0000-000093390000}"/>
    <cellStyle name="Comma 2 6 3 3 3 5 2" xfId="48010" xr:uid="{00000000-0005-0000-0000-000094390000}"/>
    <cellStyle name="Comma 2 6 3 3 3 6" xfId="32600" xr:uid="{00000000-0005-0000-0000-000095390000}"/>
    <cellStyle name="Comma 2 6 3 3 4" xfId="2407" xr:uid="{00000000-0005-0000-0000-000096390000}"/>
    <cellStyle name="Comma 2 6 3 3 4 2" xfId="6210" xr:uid="{00000000-0005-0000-0000-000097390000}"/>
    <cellStyle name="Comma 2 6 3 3 4 2 2" xfId="14020" xr:uid="{00000000-0005-0000-0000-000098390000}"/>
    <cellStyle name="Comma 2 6 3 3 4 2 2 2" xfId="29431" xr:uid="{00000000-0005-0000-0000-000099390000}"/>
    <cellStyle name="Comma 2 6 3 3 4 2 2 2 2" xfId="60255" xr:uid="{00000000-0005-0000-0000-00009A390000}"/>
    <cellStyle name="Comma 2 6 3 3 4 2 2 3" xfId="44845" xr:uid="{00000000-0005-0000-0000-00009B390000}"/>
    <cellStyle name="Comma 2 6 3 3 4 2 3" xfId="21622" xr:uid="{00000000-0005-0000-0000-00009C390000}"/>
    <cellStyle name="Comma 2 6 3 3 4 2 3 2" xfId="52446" xr:uid="{00000000-0005-0000-0000-00009D390000}"/>
    <cellStyle name="Comma 2 6 3 3 4 2 4" xfId="37036" xr:uid="{00000000-0005-0000-0000-00009E390000}"/>
    <cellStyle name="Comma 2 6 3 3 4 3" xfId="10217" xr:uid="{00000000-0005-0000-0000-00009F390000}"/>
    <cellStyle name="Comma 2 6 3 3 4 3 2" xfId="25628" xr:uid="{00000000-0005-0000-0000-0000A0390000}"/>
    <cellStyle name="Comma 2 6 3 3 4 3 2 2" xfId="56452" xr:uid="{00000000-0005-0000-0000-0000A1390000}"/>
    <cellStyle name="Comma 2 6 3 3 4 3 3" xfId="41042" xr:uid="{00000000-0005-0000-0000-0000A2390000}"/>
    <cellStyle name="Comma 2 6 3 3 4 4" xfId="17819" xr:uid="{00000000-0005-0000-0000-0000A3390000}"/>
    <cellStyle name="Comma 2 6 3 3 4 4 2" xfId="48643" xr:uid="{00000000-0005-0000-0000-0000A4390000}"/>
    <cellStyle name="Comma 2 6 3 3 4 5" xfId="33233" xr:uid="{00000000-0005-0000-0000-0000A5390000}"/>
    <cellStyle name="Comma 2 6 3 3 5" xfId="4311" xr:uid="{00000000-0005-0000-0000-0000A6390000}"/>
    <cellStyle name="Comma 2 6 3 3 5 2" xfId="12121" xr:uid="{00000000-0005-0000-0000-0000A7390000}"/>
    <cellStyle name="Comma 2 6 3 3 5 2 2" xfId="27532" xr:uid="{00000000-0005-0000-0000-0000A8390000}"/>
    <cellStyle name="Comma 2 6 3 3 5 2 2 2" xfId="58356" xr:uid="{00000000-0005-0000-0000-0000A9390000}"/>
    <cellStyle name="Comma 2 6 3 3 5 2 3" xfId="42946" xr:uid="{00000000-0005-0000-0000-0000AA390000}"/>
    <cellStyle name="Comma 2 6 3 3 5 3" xfId="19723" xr:uid="{00000000-0005-0000-0000-0000AB390000}"/>
    <cellStyle name="Comma 2 6 3 3 5 3 2" xfId="50547" xr:uid="{00000000-0005-0000-0000-0000AC390000}"/>
    <cellStyle name="Comma 2 6 3 3 5 4" xfId="35137" xr:uid="{00000000-0005-0000-0000-0000AD390000}"/>
    <cellStyle name="Comma 2 6 3 3 6" xfId="8318" xr:uid="{00000000-0005-0000-0000-0000AE390000}"/>
    <cellStyle name="Comma 2 6 3 3 6 2" xfId="23729" xr:uid="{00000000-0005-0000-0000-0000AF390000}"/>
    <cellStyle name="Comma 2 6 3 3 6 2 2" xfId="54553" xr:uid="{00000000-0005-0000-0000-0000B0390000}"/>
    <cellStyle name="Comma 2 6 3 3 6 3" xfId="39143" xr:uid="{00000000-0005-0000-0000-0000B1390000}"/>
    <cellStyle name="Comma 2 6 3 3 7" xfId="15920" xr:uid="{00000000-0005-0000-0000-0000B2390000}"/>
    <cellStyle name="Comma 2 6 3 3 7 2" xfId="46744" xr:uid="{00000000-0005-0000-0000-0000B3390000}"/>
    <cellStyle name="Comma 2 6 3 3 8" xfId="31334" xr:uid="{00000000-0005-0000-0000-0000B4390000}"/>
    <cellStyle name="Comma 2 6 3 4" xfId="928" xr:uid="{00000000-0005-0000-0000-0000B5390000}"/>
    <cellStyle name="Comma 2 6 3 4 2" xfId="2827" xr:uid="{00000000-0005-0000-0000-0000B6390000}"/>
    <cellStyle name="Comma 2 6 3 4 2 2" xfId="6630" xr:uid="{00000000-0005-0000-0000-0000B7390000}"/>
    <cellStyle name="Comma 2 6 3 4 2 2 2" xfId="14440" xr:uid="{00000000-0005-0000-0000-0000B8390000}"/>
    <cellStyle name="Comma 2 6 3 4 2 2 2 2" xfId="29851" xr:uid="{00000000-0005-0000-0000-0000B9390000}"/>
    <cellStyle name="Comma 2 6 3 4 2 2 2 2 2" xfId="60675" xr:uid="{00000000-0005-0000-0000-0000BA390000}"/>
    <cellStyle name="Comma 2 6 3 4 2 2 2 3" xfId="45265" xr:uid="{00000000-0005-0000-0000-0000BB390000}"/>
    <cellStyle name="Comma 2 6 3 4 2 2 3" xfId="22042" xr:uid="{00000000-0005-0000-0000-0000BC390000}"/>
    <cellStyle name="Comma 2 6 3 4 2 2 3 2" xfId="52866" xr:uid="{00000000-0005-0000-0000-0000BD390000}"/>
    <cellStyle name="Comma 2 6 3 4 2 2 4" xfId="37456" xr:uid="{00000000-0005-0000-0000-0000BE390000}"/>
    <cellStyle name="Comma 2 6 3 4 2 3" xfId="10637" xr:uid="{00000000-0005-0000-0000-0000BF390000}"/>
    <cellStyle name="Comma 2 6 3 4 2 3 2" xfId="26048" xr:uid="{00000000-0005-0000-0000-0000C0390000}"/>
    <cellStyle name="Comma 2 6 3 4 2 3 2 2" xfId="56872" xr:uid="{00000000-0005-0000-0000-0000C1390000}"/>
    <cellStyle name="Comma 2 6 3 4 2 3 3" xfId="41462" xr:uid="{00000000-0005-0000-0000-0000C2390000}"/>
    <cellStyle name="Comma 2 6 3 4 2 4" xfId="18239" xr:uid="{00000000-0005-0000-0000-0000C3390000}"/>
    <cellStyle name="Comma 2 6 3 4 2 4 2" xfId="49063" xr:uid="{00000000-0005-0000-0000-0000C4390000}"/>
    <cellStyle name="Comma 2 6 3 4 2 5" xfId="33653" xr:uid="{00000000-0005-0000-0000-0000C5390000}"/>
    <cellStyle name="Comma 2 6 3 4 3" xfId="4731" xr:uid="{00000000-0005-0000-0000-0000C6390000}"/>
    <cellStyle name="Comma 2 6 3 4 3 2" xfId="12541" xr:uid="{00000000-0005-0000-0000-0000C7390000}"/>
    <cellStyle name="Comma 2 6 3 4 3 2 2" xfId="27952" xr:uid="{00000000-0005-0000-0000-0000C8390000}"/>
    <cellStyle name="Comma 2 6 3 4 3 2 2 2" xfId="58776" xr:uid="{00000000-0005-0000-0000-0000C9390000}"/>
    <cellStyle name="Comma 2 6 3 4 3 2 3" xfId="43366" xr:uid="{00000000-0005-0000-0000-0000CA390000}"/>
    <cellStyle name="Comma 2 6 3 4 3 3" xfId="20143" xr:uid="{00000000-0005-0000-0000-0000CB390000}"/>
    <cellStyle name="Comma 2 6 3 4 3 3 2" xfId="50967" xr:uid="{00000000-0005-0000-0000-0000CC390000}"/>
    <cellStyle name="Comma 2 6 3 4 3 4" xfId="35557" xr:uid="{00000000-0005-0000-0000-0000CD390000}"/>
    <cellStyle name="Comma 2 6 3 4 4" xfId="8738" xr:uid="{00000000-0005-0000-0000-0000CE390000}"/>
    <cellStyle name="Comma 2 6 3 4 4 2" xfId="24149" xr:uid="{00000000-0005-0000-0000-0000CF390000}"/>
    <cellStyle name="Comma 2 6 3 4 4 2 2" xfId="54973" xr:uid="{00000000-0005-0000-0000-0000D0390000}"/>
    <cellStyle name="Comma 2 6 3 4 4 3" xfId="39563" xr:uid="{00000000-0005-0000-0000-0000D1390000}"/>
    <cellStyle name="Comma 2 6 3 4 5" xfId="16340" xr:uid="{00000000-0005-0000-0000-0000D2390000}"/>
    <cellStyle name="Comma 2 6 3 4 5 2" xfId="47164" xr:uid="{00000000-0005-0000-0000-0000D3390000}"/>
    <cellStyle name="Comma 2 6 3 4 6" xfId="31754" xr:uid="{00000000-0005-0000-0000-0000D4390000}"/>
    <cellStyle name="Comma 2 6 3 5" xfId="1561" xr:uid="{00000000-0005-0000-0000-0000D5390000}"/>
    <cellStyle name="Comma 2 6 3 5 2" xfId="3460" xr:uid="{00000000-0005-0000-0000-0000D6390000}"/>
    <cellStyle name="Comma 2 6 3 5 2 2" xfId="7263" xr:uid="{00000000-0005-0000-0000-0000D7390000}"/>
    <cellStyle name="Comma 2 6 3 5 2 2 2" xfId="15073" xr:uid="{00000000-0005-0000-0000-0000D8390000}"/>
    <cellStyle name="Comma 2 6 3 5 2 2 2 2" xfId="30484" xr:uid="{00000000-0005-0000-0000-0000D9390000}"/>
    <cellStyle name="Comma 2 6 3 5 2 2 2 2 2" xfId="61308" xr:uid="{00000000-0005-0000-0000-0000DA390000}"/>
    <cellStyle name="Comma 2 6 3 5 2 2 2 3" xfId="45898" xr:uid="{00000000-0005-0000-0000-0000DB390000}"/>
    <cellStyle name="Comma 2 6 3 5 2 2 3" xfId="22675" xr:uid="{00000000-0005-0000-0000-0000DC390000}"/>
    <cellStyle name="Comma 2 6 3 5 2 2 3 2" xfId="53499" xr:uid="{00000000-0005-0000-0000-0000DD390000}"/>
    <cellStyle name="Comma 2 6 3 5 2 2 4" xfId="38089" xr:uid="{00000000-0005-0000-0000-0000DE390000}"/>
    <cellStyle name="Comma 2 6 3 5 2 3" xfId="11270" xr:uid="{00000000-0005-0000-0000-0000DF390000}"/>
    <cellStyle name="Comma 2 6 3 5 2 3 2" xfId="26681" xr:uid="{00000000-0005-0000-0000-0000E0390000}"/>
    <cellStyle name="Comma 2 6 3 5 2 3 2 2" xfId="57505" xr:uid="{00000000-0005-0000-0000-0000E1390000}"/>
    <cellStyle name="Comma 2 6 3 5 2 3 3" xfId="42095" xr:uid="{00000000-0005-0000-0000-0000E2390000}"/>
    <cellStyle name="Comma 2 6 3 5 2 4" xfId="18872" xr:uid="{00000000-0005-0000-0000-0000E3390000}"/>
    <cellStyle name="Comma 2 6 3 5 2 4 2" xfId="49696" xr:uid="{00000000-0005-0000-0000-0000E4390000}"/>
    <cellStyle name="Comma 2 6 3 5 2 5" xfId="34286" xr:uid="{00000000-0005-0000-0000-0000E5390000}"/>
    <cellStyle name="Comma 2 6 3 5 3" xfId="5364" xr:uid="{00000000-0005-0000-0000-0000E6390000}"/>
    <cellStyle name="Comma 2 6 3 5 3 2" xfId="13174" xr:uid="{00000000-0005-0000-0000-0000E7390000}"/>
    <cellStyle name="Comma 2 6 3 5 3 2 2" xfId="28585" xr:uid="{00000000-0005-0000-0000-0000E8390000}"/>
    <cellStyle name="Comma 2 6 3 5 3 2 2 2" xfId="59409" xr:uid="{00000000-0005-0000-0000-0000E9390000}"/>
    <cellStyle name="Comma 2 6 3 5 3 2 3" xfId="43999" xr:uid="{00000000-0005-0000-0000-0000EA390000}"/>
    <cellStyle name="Comma 2 6 3 5 3 3" xfId="20776" xr:uid="{00000000-0005-0000-0000-0000EB390000}"/>
    <cellStyle name="Comma 2 6 3 5 3 3 2" xfId="51600" xr:uid="{00000000-0005-0000-0000-0000EC390000}"/>
    <cellStyle name="Comma 2 6 3 5 3 4" xfId="36190" xr:uid="{00000000-0005-0000-0000-0000ED390000}"/>
    <cellStyle name="Comma 2 6 3 5 4" xfId="9371" xr:uid="{00000000-0005-0000-0000-0000EE390000}"/>
    <cellStyle name="Comma 2 6 3 5 4 2" xfId="24782" xr:uid="{00000000-0005-0000-0000-0000EF390000}"/>
    <cellStyle name="Comma 2 6 3 5 4 2 2" xfId="55606" xr:uid="{00000000-0005-0000-0000-0000F0390000}"/>
    <cellStyle name="Comma 2 6 3 5 4 3" xfId="40196" xr:uid="{00000000-0005-0000-0000-0000F1390000}"/>
    <cellStyle name="Comma 2 6 3 5 5" xfId="16973" xr:uid="{00000000-0005-0000-0000-0000F2390000}"/>
    <cellStyle name="Comma 2 6 3 5 5 2" xfId="47797" xr:uid="{00000000-0005-0000-0000-0000F3390000}"/>
    <cellStyle name="Comma 2 6 3 5 6" xfId="32387" xr:uid="{00000000-0005-0000-0000-0000F4390000}"/>
    <cellStyle name="Comma 2 6 3 6" xfId="2194" xr:uid="{00000000-0005-0000-0000-0000F5390000}"/>
    <cellStyle name="Comma 2 6 3 6 2" xfId="5997" xr:uid="{00000000-0005-0000-0000-0000F6390000}"/>
    <cellStyle name="Comma 2 6 3 6 2 2" xfId="13807" xr:uid="{00000000-0005-0000-0000-0000F7390000}"/>
    <cellStyle name="Comma 2 6 3 6 2 2 2" xfId="29218" xr:uid="{00000000-0005-0000-0000-0000F8390000}"/>
    <cellStyle name="Comma 2 6 3 6 2 2 2 2" xfId="60042" xr:uid="{00000000-0005-0000-0000-0000F9390000}"/>
    <cellStyle name="Comma 2 6 3 6 2 2 3" xfId="44632" xr:uid="{00000000-0005-0000-0000-0000FA390000}"/>
    <cellStyle name="Comma 2 6 3 6 2 3" xfId="21409" xr:uid="{00000000-0005-0000-0000-0000FB390000}"/>
    <cellStyle name="Comma 2 6 3 6 2 3 2" xfId="52233" xr:uid="{00000000-0005-0000-0000-0000FC390000}"/>
    <cellStyle name="Comma 2 6 3 6 2 4" xfId="36823" xr:uid="{00000000-0005-0000-0000-0000FD390000}"/>
    <cellStyle name="Comma 2 6 3 6 3" xfId="10004" xr:uid="{00000000-0005-0000-0000-0000FE390000}"/>
    <cellStyle name="Comma 2 6 3 6 3 2" xfId="25415" xr:uid="{00000000-0005-0000-0000-0000FF390000}"/>
    <cellStyle name="Comma 2 6 3 6 3 2 2" xfId="56239" xr:uid="{00000000-0005-0000-0000-0000003A0000}"/>
    <cellStyle name="Comma 2 6 3 6 3 3" xfId="40829" xr:uid="{00000000-0005-0000-0000-0000013A0000}"/>
    <cellStyle name="Comma 2 6 3 6 4" xfId="17606" xr:uid="{00000000-0005-0000-0000-0000023A0000}"/>
    <cellStyle name="Comma 2 6 3 6 4 2" xfId="48430" xr:uid="{00000000-0005-0000-0000-0000033A0000}"/>
    <cellStyle name="Comma 2 6 3 6 5" xfId="33020" xr:uid="{00000000-0005-0000-0000-0000043A0000}"/>
    <cellStyle name="Comma 2 6 3 7" xfId="4098" xr:uid="{00000000-0005-0000-0000-0000053A0000}"/>
    <cellStyle name="Comma 2 6 3 7 2" xfId="11908" xr:uid="{00000000-0005-0000-0000-0000063A0000}"/>
    <cellStyle name="Comma 2 6 3 7 2 2" xfId="27319" xr:uid="{00000000-0005-0000-0000-0000073A0000}"/>
    <cellStyle name="Comma 2 6 3 7 2 2 2" xfId="58143" xr:uid="{00000000-0005-0000-0000-0000083A0000}"/>
    <cellStyle name="Comma 2 6 3 7 2 3" xfId="42733" xr:uid="{00000000-0005-0000-0000-0000093A0000}"/>
    <cellStyle name="Comma 2 6 3 7 3" xfId="19510" xr:uid="{00000000-0005-0000-0000-00000A3A0000}"/>
    <cellStyle name="Comma 2 6 3 7 3 2" xfId="50334" xr:uid="{00000000-0005-0000-0000-00000B3A0000}"/>
    <cellStyle name="Comma 2 6 3 7 4" xfId="34924" xr:uid="{00000000-0005-0000-0000-00000C3A0000}"/>
    <cellStyle name="Comma 2 6 3 8" xfId="8105" xr:uid="{00000000-0005-0000-0000-00000D3A0000}"/>
    <cellStyle name="Comma 2 6 3 8 2" xfId="23516" xr:uid="{00000000-0005-0000-0000-00000E3A0000}"/>
    <cellStyle name="Comma 2 6 3 8 2 2" xfId="54340" xr:uid="{00000000-0005-0000-0000-00000F3A0000}"/>
    <cellStyle name="Comma 2 6 3 8 3" xfId="38930" xr:uid="{00000000-0005-0000-0000-0000103A0000}"/>
    <cellStyle name="Comma 2 6 3 9" xfId="7896" xr:uid="{00000000-0005-0000-0000-0000113A0000}"/>
    <cellStyle name="Comma 2 6 3 9 2" xfId="23307" xr:uid="{00000000-0005-0000-0000-0000123A0000}"/>
    <cellStyle name="Comma 2 6 3 9 2 2" xfId="54131" xr:uid="{00000000-0005-0000-0000-0000133A0000}"/>
    <cellStyle name="Comma 2 6 3 9 3" xfId="38721" xr:uid="{00000000-0005-0000-0000-0000143A0000}"/>
    <cellStyle name="Comma 2 6 4" xfId="214" xr:uid="{00000000-0005-0000-0000-0000153A0000}"/>
    <cellStyle name="Comma 2 6 4 10" xfId="15627" xr:uid="{00000000-0005-0000-0000-0000163A0000}"/>
    <cellStyle name="Comma 2 6 4 10 2" xfId="46451" xr:uid="{00000000-0005-0000-0000-0000173A0000}"/>
    <cellStyle name="Comma 2 6 4 11" xfId="31041" xr:uid="{00000000-0005-0000-0000-0000183A0000}"/>
    <cellStyle name="Comma 2 6 4 2" xfId="637" xr:uid="{00000000-0005-0000-0000-0000193A0000}"/>
    <cellStyle name="Comma 2 6 4 2 2" xfId="1270" xr:uid="{00000000-0005-0000-0000-00001A3A0000}"/>
    <cellStyle name="Comma 2 6 4 2 2 2" xfId="3169" xr:uid="{00000000-0005-0000-0000-00001B3A0000}"/>
    <cellStyle name="Comma 2 6 4 2 2 2 2" xfId="6972" xr:uid="{00000000-0005-0000-0000-00001C3A0000}"/>
    <cellStyle name="Comma 2 6 4 2 2 2 2 2" xfId="14782" xr:uid="{00000000-0005-0000-0000-00001D3A0000}"/>
    <cellStyle name="Comma 2 6 4 2 2 2 2 2 2" xfId="30193" xr:uid="{00000000-0005-0000-0000-00001E3A0000}"/>
    <cellStyle name="Comma 2 6 4 2 2 2 2 2 2 2" xfId="61017" xr:uid="{00000000-0005-0000-0000-00001F3A0000}"/>
    <cellStyle name="Comma 2 6 4 2 2 2 2 2 3" xfId="45607" xr:uid="{00000000-0005-0000-0000-0000203A0000}"/>
    <cellStyle name="Comma 2 6 4 2 2 2 2 3" xfId="22384" xr:uid="{00000000-0005-0000-0000-0000213A0000}"/>
    <cellStyle name="Comma 2 6 4 2 2 2 2 3 2" xfId="53208" xr:uid="{00000000-0005-0000-0000-0000223A0000}"/>
    <cellStyle name="Comma 2 6 4 2 2 2 2 4" xfId="37798" xr:uid="{00000000-0005-0000-0000-0000233A0000}"/>
    <cellStyle name="Comma 2 6 4 2 2 2 3" xfId="10979" xr:uid="{00000000-0005-0000-0000-0000243A0000}"/>
    <cellStyle name="Comma 2 6 4 2 2 2 3 2" xfId="26390" xr:uid="{00000000-0005-0000-0000-0000253A0000}"/>
    <cellStyle name="Comma 2 6 4 2 2 2 3 2 2" xfId="57214" xr:uid="{00000000-0005-0000-0000-0000263A0000}"/>
    <cellStyle name="Comma 2 6 4 2 2 2 3 3" xfId="41804" xr:uid="{00000000-0005-0000-0000-0000273A0000}"/>
    <cellStyle name="Comma 2 6 4 2 2 2 4" xfId="18581" xr:uid="{00000000-0005-0000-0000-0000283A0000}"/>
    <cellStyle name="Comma 2 6 4 2 2 2 4 2" xfId="49405" xr:uid="{00000000-0005-0000-0000-0000293A0000}"/>
    <cellStyle name="Comma 2 6 4 2 2 2 5" xfId="33995" xr:uid="{00000000-0005-0000-0000-00002A3A0000}"/>
    <cellStyle name="Comma 2 6 4 2 2 3" xfId="5073" xr:uid="{00000000-0005-0000-0000-00002B3A0000}"/>
    <cellStyle name="Comma 2 6 4 2 2 3 2" xfId="12883" xr:uid="{00000000-0005-0000-0000-00002C3A0000}"/>
    <cellStyle name="Comma 2 6 4 2 2 3 2 2" xfId="28294" xr:uid="{00000000-0005-0000-0000-00002D3A0000}"/>
    <cellStyle name="Comma 2 6 4 2 2 3 2 2 2" xfId="59118" xr:uid="{00000000-0005-0000-0000-00002E3A0000}"/>
    <cellStyle name="Comma 2 6 4 2 2 3 2 3" xfId="43708" xr:uid="{00000000-0005-0000-0000-00002F3A0000}"/>
    <cellStyle name="Comma 2 6 4 2 2 3 3" xfId="20485" xr:uid="{00000000-0005-0000-0000-0000303A0000}"/>
    <cellStyle name="Comma 2 6 4 2 2 3 3 2" xfId="51309" xr:uid="{00000000-0005-0000-0000-0000313A0000}"/>
    <cellStyle name="Comma 2 6 4 2 2 3 4" xfId="35899" xr:uid="{00000000-0005-0000-0000-0000323A0000}"/>
    <cellStyle name="Comma 2 6 4 2 2 4" xfId="9080" xr:uid="{00000000-0005-0000-0000-0000333A0000}"/>
    <cellStyle name="Comma 2 6 4 2 2 4 2" xfId="24491" xr:uid="{00000000-0005-0000-0000-0000343A0000}"/>
    <cellStyle name="Comma 2 6 4 2 2 4 2 2" xfId="55315" xr:uid="{00000000-0005-0000-0000-0000353A0000}"/>
    <cellStyle name="Comma 2 6 4 2 2 4 3" xfId="39905" xr:uid="{00000000-0005-0000-0000-0000363A0000}"/>
    <cellStyle name="Comma 2 6 4 2 2 5" xfId="16682" xr:uid="{00000000-0005-0000-0000-0000373A0000}"/>
    <cellStyle name="Comma 2 6 4 2 2 5 2" xfId="47506" xr:uid="{00000000-0005-0000-0000-0000383A0000}"/>
    <cellStyle name="Comma 2 6 4 2 2 6" xfId="32096" xr:uid="{00000000-0005-0000-0000-0000393A0000}"/>
    <cellStyle name="Comma 2 6 4 2 3" xfId="1903" xr:uid="{00000000-0005-0000-0000-00003A3A0000}"/>
    <cellStyle name="Comma 2 6 4 2 3 2" xfId="3802" xr:uid="{00000000-0005-0000-0000-00003B3A0000}"/>
    <cellStyle name="Comma 2 6 4 2 3 2 2" xfId="7605" xr:uid="{00000000-0005-0000-0000-00003C3A0000}"/>
    <cellStyle name="Comma 2 6 4 2 3 2 2 2" xfId="15415" xr:uid="{00000000-0005-0000-0000-00003D3A0000}"/>
    <cellStyle name="Comma 2 6 4 2 3 2 2 2 2" xfId="30826" xr:uid="{00000000-0005-0000-0000-00003E3A0000}"/>
    <cellStyle name="Comma 2 6 4 2 3 2 2 2 2 2" xfId="61650" xr:uid="{00000000-0005-0000-0000-00003F3A0000}"/>
    <cellStyle name="Comma 2 6 4 2 3 2 2 2 3" xfId="46240" xr:uid="{00000000-0005-0000-0000-0000403A0000}"/>
    <cellStyle name="Comma 2 6 4 2 3 2 2 3" xfId="23017" xr:uid="{00000000-0005-0000-0000-0000413A0000}"/>
    <cellStyle name="Comma 2 6 4 2 3 2 2 3 2" xfId="53841" xr:uid="{00000000-0005-0000-0000-0000423A0000}"/>
    <cellStyle name="Comma 2 6 4 2 3 2 2 4" xfId="38431" xr:uid="{00000000-0005-0000-0000-0000433A0000}"/>
    <cellStyle name="Comma 2 6 4 2 3 2 3" xfId="11612" xr:uid="{00000000-0005-0000-0000-0000443A0000}"/>
    <cellStyle name="Comma 2 6 4 2 3 2 3 2" xfId="27023" xr:uid="{00000000-0005-0000-0000-0000453A0000}"/>
    <cellStyle name="Comma 2 6 4 2 3 2 3 2 2" xfId="57847" xr:uid="{00000000-0005-0000-0000-0000463A0000}"/>
    <cellStyle name="Comma 2 6 4 2 3 2 3 3" xfId="42437" xr:uid="{00000000-0005-0000-0000-0000473A0000}"/>
    <cellStyle name="Comma 2 6 4 2 3 2 4" xfId="19214" xr:uid="{00000000-0005-0000-0000-0000483A0000}"/>
    <cellStyle name="Comma 2 6 4 2 3 2 4 2" xfId="50038" xr:uid="{00000000-0005-0000-0000-0000493A0000}"/>
    <cellStyle name="Comma 2 6 4 2 3 2 5" xfId="34628" xr:uid="{00000000-0005-0000-0000-00004A3A0000}"/>
    <cellStyle name="Comma 2 6 4 2 3 3" xfId="5706" xr:uid="{00000000-0005-0000-0000-00004B3A0000}"/>
    <cellStyle name="Comma 2 6 4 2 3 3 2" xfId="13516" xr:uid="{00000000-0005-0000-0000-00004C3A0000}"/>
    <cellStyle name="Comma 2 6 4 2 3 3 2 2" xfId="28927" xr:uid="{00000000-0005-0000-0000-00004D3A0000}"/>
    <cellStyle name="Comma 2 6 4 2 3 3 2 2 2" xfId="59751" xr:uid="{00000000-0005-0000-0000-00004E3A0000}"/>
    <cellStyle name="Comma 2 6 4 2 3 3 2 3" xfId="44341" xr:uid="{00000000-0005-0000-0000-00004F3A0000}"/>
    <cellStyle name="Comma 2 6 4 2 3 3 3" xfId="21118" xr:uid="{00000000-0005-0000-0000-0000503A0000}"/>
    <cellStyle name="Comma 2 6 4 2 3 3 3 2" xfId="51942" xr:uid="{00000000-0005-0000-0000-0000513A0000}"/>
    <cellStyle name="Comma 2 6 4 2 3 3 4" xfId="36532" xr:uid="{00000000-0005-0000-0000-0000523A0000}"/>
    <cellStyle name="Comma 2 6 4 2 3 4" xfId="9713" xr:uid="{00000000-0005-0000-0000-0000533A0000}"/>
    <cellStyle name="Comma 2 6 4 2 3 4 2" xfId="25124" xr:uid="{00000000-0005-0000-0000-0000543A0000}"/>
    <cellStyle name="Comma 2 6 4 2 3 4 2 2" xfId="55948" xr:uid="{00000000-0005-0000-0000-0000553A0000}"/>
    <cellStyle name="Comma 2 6 4 2 3 4 3" xfId="40538" xr:uid="{00000000-0005-0000-0000-0000563A0000}"/>
    <cellStyle name="Comma 2 6 4 2 3 5" xfId="17315" xr:uid="{00000000-0005-0000-0000-0000573A0000}"/>
    <cellStyle name="Comma 2 6 4 2 3 5 2" xfId="48139" xr:uid="{00000000-0005-0000-0000-0000583A0000}"/>
    <cellStyle name="Comma 2 6 4 2 3 6" xfId="32729" xr:uid="{00000000-0005-0000-0000-0000593A0000}"/>
    <cellStyle name="Comma 2 6 4 2 4" xfId="2536" xr:uid="{00000000-0005-0000-0000-00005A3A0000}"/>
    <cellStyle name="Comma 2 6 4 2 4 2" xfId="6339" xr:uid="{00000000-0005-0000-0000-00005B3A0000}"/>
    <cellStyle name="Comma 2 6 4 2 4 2 2" xfId="14149" xr:uid="{00000000-0005-0000-0000-00005C3A0000}"/>
    <cellStyle name="Comma 2 6 4 2 4 2 2 2" xfId="29560" xr:uid="{00000000-0005-0000-0000-00005D3A0000}"/>
    <cellStyle name="Comma 2 6 4 2 4 2 2 2 2" xfId="60384" xr:uid="{00000000-0005-0000-0000-00005E3A0000}"/>
    <cellStyle name="Comma 2 6 4 2 4 2 2 3" xfId="44974" xr:uid="{00000000-0005-0000-0000-00005F3A0000}"/>
    <cellStyle name="Comma 2 6 4 2 4 2 3" xfId="21751" xr:uid="{00000000-0005-0000-0000-0000603A0000}"/>
    <cellStyle name="Comma 2 6 4 2 4 2 3 2" xfId="52575" xr:uid="{00000000-0005-0000-0000-0000613A0000}"/>
    <cellStyle name="Comma 2 6 4 2 4 2 4" xfId="37165" xr:uid="{00000000-0005-0000-0000-0000623A0000}"/>
    <cellStyle name="Comma 2 6 4 2 4 3" xfId="10346" xr:uid="{00000000-0005-0000-0000-0000633A0000}"/>
    <cellStyle name="Comma 2 6 4 2 4 3 2" xfId="25757" xr:uid="{00000000-0005-0000-0000-0000643A0000}"/>
    <cellStyle name="Comma 2 6 4 2 4 3 2 2" xfId="56581" xr:uid="{00000000-0005-0000-0000-0000653A0000}"/>
    <cellStyle name="Comma 2 6 4 2 4 3 3" xfId="41171" xr:uid="{00000000-0005-0000-0000-0000663A0000}"/>
    <cellStyle name="Comma 2 6 4 2 4 4" xfId="17948" xr:uid="{00000000-0005-0000-0000-0000673A0000}"/>
    <cellStyle name="Comma 2 6 4 2 4 4 2" xfId="48772" xr:uid="{00000000-0005-0000-0000-0000683A0000}"/>
    <cellStyle name="Comma 2 6 4 2 4 5" xfId="33362" xr:uid="{00000000-0005-0000-0000-0000693A0000}"/>
    <cellStyle name="Comma 2 6 4 2 5" xfId="4440" xr:uid="{00000000-0005-0000-0000-00006A3A0000}"/>
    <cellStyle name="Comma 2 6 4 2 5 2" xfId="12250" xr:uid="{00000000-0005-0000-0000-00006B3A0000}"/>
    <cellStyle name="Comma 2 6 4 2 5 2 2" xfId="27661" xr:uid="{00000000-0005-0000-0000-00006C3A0000}"/>
    <cellStyle name="Comma 2 6 4 2 5 2 2 2" xfId="58485" xr:uid="{00000000-0005-0000-0000-00006D3A0000}"/>
    <cellStyle name="Comma 2 6 4 2 5 2 3" xfId="43075" xr:uid="{00000000-0005-0000-0000-00006E3A0000}"/>
    <cellStyle name="Comma 2 6 4 2 5 3" xfId="19852" xr:uid="{00000000-0005-0000-0000-00006F3A0000}"/>
    <cellStyle name="Comma 2 6 4 2 5 3 2" xfId="50676" xr:uid="{00000000-0005-0000-0000-0000703A0000}"/>
    <cellStyle name="Comma 2 6 4 2 5 4" xfId="35266" xr:uid="{00000000-0005-0000-0000-0000713A0000}"/>
    <cellStyle name="Comma 2 6 4 2 6" xfId="8447" xr:uid="{00000000-0005-0000-0000-0000723A0000}"/>
    <cellStyle name="Comma 2 6 4 2 6 2" xfId="23858" xr:uid="{00000000-0005-0000-0000-0000733A0000}"/>
    <cellStyle name="Comma 2 6 4 2 6 2 2" xfId="54682" xr:uid="{00000000-0005-0000-0000-0000743A0000}"/>
    <cellStyle name="Comma 2 6 4 2 6 3" xfId="39272" xr:uid="{00000000-0005-0000-0000-0000753A0000}"/>
    <cellStyle name="Comma 2 6 4 2 7" xfId="16049" xr:uid="{00000000-0005-0000-0000-0000763A0000}"/>
    <cellStyle name="Comma 2 6 4 2 7 2" xfId="46873" xr:uid="{00000000-0005-0000-0000-0000773A0000}"/>
    <cellStyle name="Comma 2 6 4 2 8" xfId="31463" xr:uid="{00000000-0005-0000-0000-0000783A0000}"/>
    <cellStyle name="Comma 2 6 4 3" xfId="428" xr:uid="{00000000-0005-0000-0000-0000793A0000}"/>
    <cellStyle name="Comma 2 6 4 3 2" xfId="1061" xr:uid="{00000000-0005-0000-0000-00007A3A0000}"/>
    <cellStyle name="Comma 2 6 4 3 2 2" xfId="2960" xr:uid="{00000000-0005-0000-0000-00007B3A0000}"/>
    <cellStyle name="Comma 2 6 4 3 2 2 2" xfId="6763" xr:uid="{00000000-0005-0000-0000-00007C3A0000}"/>
    <cellStyle name="Comma 2 6 4 3 2 2 2 2" xfId="14573" xr:uid="{00000000-0005-0000-0000-00007D3A0000}"/>
    <cellStyle name="Comma 2 6 4 3 2 2 2 2 2" xfId="29984" xr:uid="{00000000-0005-0000-0000-00007E3A0000}"/>
    <cellStyle name="Comma 2 6 4 3 2 2 2 2 2 2" xfId="60808" xr:uid="{00000000-0005-0000-0000-00007F3A0000}"/>
    <cellStyle name="Comma 2 6 4 3 2 2 2 2 3" xfId="45398" xr:uid="{00000000-0005-0000-0000-0000803A0000}"/>
    <cellStyle name="Comma 2 6 4 3 2 2 2 3" xfId="22175" xr:uid="{00000000-0005-0000-0000-0000813A0000}"/>
    <cellStyle name="Comma 2 6 4 3 2 2 2 3 2" xfId="52999" xr:uid="{00000000-0005-0000-0000-0000823A0000}"/>
    <cellStyle name="Comma 2 6 4 3 2 2 2 4" xfId="37589" xr:uid="{00000000-0005-0000-0000-0000833A0000}"/>
    <cellStyle name="Comma 2 6 4 3 2 2 3" xfId="10770" xr:uid="{00000000-0005-0000-0000-0000843A0000}"/>
    <cellStyle name="Comma 2 6 4 3 2 2 3 2" xfId="26181" xr:uid="{00000000-0005-0000-0000-0000853A0000}"/>
    <cellStyle name="Comma 2 6 4 3 2 2 3 2 2" xfId="57005" xr:uid="{00000000-0005-0000-0000-0000863A0000}"/>
    <cellStyle name="Comma 2 6 4 3 2 2 3 3" xfId="41595" xr:uid="{00000000-0005-0000-0000-0000873A0000}"/>
    <cellStyle name="Comma 2 6 4 3 2 2 4" xfId="18372" xr:uid="{00000000-0005-0000-0000-0000883A0000}"/>
    <cellStyle name="Comma 2 6 4 3 2 2 4 2" xfId="49196" xr:uid="{00000000-0005-0000-0000-0000893A0000}"/>
    <cellStyle name="Comma 2 6 4 3 2 2 5" xfId="33786" xr:uid="{00000000-0005-0000-0000-00008A3A0000}"/>
    <cellStyle name="Comma 2 6 4 3 2 3" xfId="4864" xr:uid="{00000000-0005-0000-0000-00008B3A0000}"/>
    <cellStyle name="Comma 2 6 4 3 2 3 2" xfId="12674" xr:uid="{00000000-0005-0000-0000-00008C3A0000}"/>
    <cellStyle name="Comma 2 6 4 3 2 3 2 2" xfId="28085" xr:uid="{00000000-0005-0000-0000-00008D3A0000}"/>
    <cellStyle name="Comma 2 6 4 3 2 3 2 2 2" xfId="58909" xr:uid="{00000000-0005-0000-0000-00008E3A0000}"/>
    <cellStyle name="Comma 2 6 4 3 2 3 2 3" xfId="43499" xr:uid="{00000000-0005-0000-0000-00008F3A0000}"/>
    <cellStyle name="Comma 2 6 4 3 2 3 3" xfId="20276" xr:uid="{00000000-0005-0000-0000-0000903A0000}"/>
    <cellStyle name="Comma 2 6 4 3 2 3 3 2" xfId="51100" xr:uid="{00000000-0005-0000-0000-0000913A0000}"/>
    <cellStyle name="Comma 2 6 4 3 2 3 4" xfId="35690" xr:uid="{00000000-0005-0000-0000-0000923A0000}"/>
    <cellStyle name="Comma 2 6 4 3 2 4" xfId="8871" xr:uid="{00000000-0005-0000-0000-0000933A0000}"/>
    <cellStyle name="Comma 2 6 4 3 2 4 2" xfId="24282" xr:uid="{00000000-0005-0000-0000-0000943A0000}"/>
    <cellStyle name="Comma 2 6 4 3 2 4 2 2" xfId="55106" xr:uid="{00000000-0005-0000-0000-0000953A0000}"/>
    <cellStyle name="Comma 2 6 4 3 2 4 3" xfId="39696" xr:uid="{00000000-0005-0000-0000-0000963A0000}"/>
    <cellStyle name="Comma 2 6 4 3 2 5" xfId="16473" xr:uid="{00000000-0005-0000-0000-0000973A0000}"/>
    <cellStyle name="Comma 2 6 4 3 2 5 2" xfId="47297" xr:uid="{00000000-0005-0000-0000-0000983A0000}"/>
    <cellStyle name="Comma 2 6 4 3 2 6" xfId="31887" xr:uid="{00000000-0005-0000-0000-0000993A0000}"/>
    <cellStyle name="Comma 2 6 4 3 3" xfId="1694" xr:uid="{00000000-0005-0000-0000-00009A3A0000}"/>
    <cellStyle name="Comma 2 6 4 3 3 2" xfId="3593" xr:uid="{00000000-0005-0000-0000-00009B3A0000}"/>
    <cellStyle name="Comma 2 6 4 3 3 2 2" xfId="7396" xr:uid="{00000000-0005-0000-0000-00009C3A0000}"/>
    <cellStyle name="Comma 2 6 4 3 3 2 2 2" xfId="15206" xr:uid="{00000000-0005-0000-0000-00009D3A0000}"/>
    <cellStyle name="Comma 2 6 4 3 3 2 2 2 2" xfId="30617" xr:uid="{00000000-0005-0000-0000-00009E3A0000}"/>
    <cellStyle name="Comma 2 6 4 3 3 2 2 2 2 2" xfId="61441" xr:uid="{00000000-0005-0000-0000-00009F3A0000}"/>
    <cellStyle name="Comma 2 6 4 3 3 2 2 2 3" xfId="46031" xr:uid="{00000000-0005-0000-0000-0000A03A0000}"/>
    <cellStyle name="Comma 2 6 4 3 3 2 2 3" xfId="22808" xr:uid="{00000000-0005-0000-0000-0000A13A0000}"/>
    <cellStyle name="Comma 2 6 4 3 3 2 2 3 2" xfId="53632" xr:uid="{00000000-0005-0000-0000-0000A23A0000}"/>
    <cellStyle name="Comma 2 6 4 3 3 2 2 4" xfId="38222" xr:uid="{00000000-0005-0000-0000-0000A33A0000}"/>
    <cellStyle name="Comma 2 6 4 3 3 2 3" xfId="11403" xr:uid="{00000000-0005-0000-0000-0000A43A0000}"/>
    <cellStyle name="Comma 2 6 4 3 3 2 3 2" xfId="26814" xr:uid="{00000000-0005-0000-0000-0000A53A0000}"/>
    <cellStyle name="Comma 2 6 4 3 3 2 3 2 2" xfId="57638" xr:uid="{00000000-0005-0000-0000-0000A63A0000}"/>
    <cellStyle name="Comma 2 6 4 3 3 2 3 3" xfId="42228" xr:uid="{00000000-0005-0000-0000-0000A73A0000}"/>
    <cellStyle name="Comma 2 6 4 3 3 2 4" xfId="19005" xr:uid="{00000000-0005-0000-0000-0000A83A0000}"/>
    <cellStyle name="Comma 2 6 4 3 3 2 4 2" xfId="49829" xr:uid="{00000000-0005-0000-0000-0000A93A0000}"/>
    <cellStyle name="Comma 2 6 4 3 3 2 5" xfId="34419" xr:uid="{00000000-0005-0000-0000-0000AA3A0000}"/>
    <cellStyle name="Comma 2 6 4 3 3 3" xfId="5497" xr:uid="{00000000-0005-0000-0000-0000AB3A0000}"/>
    <cellStyle name="Comma 2 6 4 3 3 3 2" xfId="13307" xr:uid="{00000000-0005-0000-0000-0000AC3A0000}"/>
    <cellStyle name="Comma 2 6 4 3 3 3 2 2" xfId="28718" xr:uid="{00000000-0005-0000-0000-0000AD3A0000}"/>
    <cellStyle name="Comma 2 6 4 3 3 3 2 2 2" xfId="59542" xr:uid="{00000000-0005-0000-0000-0000AE3A0000}"/>
    <cellStyle name="Comma 2 6 4 3 3 3 2 3" xfId="44132" xr:uid="{00000000-0005-0000-0000-0000AF3A0000}"/>
    <cellStyle name="Comma 2 6 4 3 3 3 3" xfId="20909" xr:uid="{00000000-0005-0000-0000-0000B03A0000}"/>
    <cellStyle name="Comma 2 6 4 3 3 3 3 2" xfId="51733" xr:uid="{00000000-0005-0000-0000-0000B13A0000}"/>
    <cellStyle name="Comma 2 6 4 3 3 3 4" xfId="36323" xr:uid="{00000000-0005-0000-0000-0000B23A0000}"/>
    <cellStyle name="Comma 2 6 4 3 3 4" xfId="9504" xr:uid="{00000000-0005-0000-0000-0000B33A0000}"/>
    <cellStyle name="Comma 2 6 4 3 3 4 2" xfId="24915" xr:uid="{00000000-0005-0000-0000-0000B43A0000}"/>
    <cellStyle name="Comma 2 6 4 3 3 4 2 2" xfId="55739" xr:uid="{00000000-0005-0000-0000-0000B53A0000}"/>
    <cellStyle name="Comma 2 6 4 3 3 4 3" xfId="40329" xr:uid="{00000000-0005-0000-0000-0000B63A0000}"/>
    <cellStyle name="Comma 2 6 4 3 3 5" xfId="17106" xr:uid="{00000000-0005-0000-0000-0000B73A0000}"/>
    <cellStyle name="Comma 2 6 4 3 3 5 2" xfId="47930" xr:uid="{00000000-0005-0000-0000-0000B83A0000}"/>
    <cellStyle name="Comma 2 6 4 3 3 6" xfId="32520" xr:uid="{00000000-0005-0000-0000-0000B93A0000}"/>
    <cellStyle name="Comma 2 6 4 3 4" xfId="2327" xr:uid="{00000000-0005-0000-0000-0000BA3A0000}"/>
    <cellStyle name="Comma 2 6 4 3 4 2" xfId="6130" xr:uid="{00000000-0005-0000-0000-0000BB3A0000}"/>
    <cellStyle name="Comma 2 6 4 3 4 2 2" xfId="13940" xr:uid="{00000000-0005-0000-0000-0000BC3A0000}"/>
    <cellStyle name="Comma 2 6 4 3 4 2 2 2" xfId="29351" xr:uid="{00000000-0005-0000-0000-0000BD3A0000}"/>
    <cellStyle name="Comma 2 6 4 3 4 2 2 2 2" xfId="60175" xr:uid="{00000000-0005-0000-0000-0000BE3A0000}"/>
    <cellStyle name="Comma 2 6 4 3 4 2 2 3" xfId="44765" xr:uid="{00000000-0005-0000-0000-0000BF3A0000}"/>
    <cellStyle name="Comma 2 6 4 3 4 2 3" xfId="21542" xr:uid="{00000000-0005-0000-0000-0000C03A0000}"/>
    <cellStyle name="Comma 2 6 4 3 4 2 3 2" xfId="52366" xr:uid="{00000000-0005-0000-0000-0000C13A0000}"/>
    <cellStyle name="Comma 2 6 4 3 4 2 4" xfId="36956" xr:uid="{00000000-0005-0000-0000-0000C23A0000}"/>
    <cellStyle name="Comma 2 6 4 3 4 3" xfId="10137" xr:uid="{00000000-0005-0000-0000-0000C33A0000}"/>
    <cellStyle name="Comma 2 6 4 3 4 3 2" xfId="25548" xr:uid="{00000000-0005-0000-0000-0000C43A0000}"/>
    <cellStyle name="Comma 2 6 4 3 4 3 2 2" xfId="56372" xr:uid="{00000000-0005-0000-0000-0000C53A0000}"/>
    <cellStyle name="Comma 2 6 4 3 4 3 3" xfId="40962" xr:uid="{00000000-0005-0000-0000-0000C63A0000}"/>
    <cellStyle name="Comma 2 6 4 3 4 4" xfId="17739" xr:uid="{00000000-0005-0000-0000-0000C73A0000}"/>
    <cellStyle name="Comma 2 6 4 3 4 4 2" xfId="48563" xr:uid="{00000000-0005-0000-0000-0000C83A0000}"/>
    <cellStyle name="Comma 2 6 4 3 4 5" xfId="33153" xr:uid="{00000000-0005-0000-0000-0000C93A0000}"/>
    <cellStyle name="Comma 2 6 4 3 5" xfId="4231" xr:uid="{00000000-0005-0000-0000-0000CA3A0000}"/>
    <cellStyle name="Comma 2 6 4 3 5 2" xfId="12041" xr:uid="{00000000-0005-0000-0000-0000CB3A0000}"/>
    <cellStyle name="Comma 2 6 4 3 5 2 2" xfId="27452" xr:uid="{00000000-0005-0000-0000-0000CC3A0000}"/>
    <cellStyle name="Comma 2 6 4 3 5 2 2 2" xfId="58276" xr:uid="{00000000-0005-0000-0000-0000CD3A0000}"/>
    <cellStyle name="Comma 2 6 4 3 5 2 3" xfId="42866" xr:uid="{00000000-0005-0000-0000-0000CE3A0000}"/>
    <cellStyle name="Comma 2 6 4 3 5 3" xfId="19643" xr:uid="{00000000-0005-0000-0000-0000CF3A0000}"/>
    <cellStyle name="Comma 2 6 4 3 5 3 2" xfId="50467" xr:uid="{00000000-0005-0000-0000-0000D03A0000}"/>
    <cellStyle name="Comma 2 6 4 3 5 4" xfId="35057" xr:uid="{00000000-0005-0000-0000-0000D13A0000}"/>
    <cellStyle name="Comma 2 6 4 3 6" xfId="8238" xr:uid="{00000000-0005-0000-0000-0000D23A0000}"/>
    <cellStyle name="Comma 2 6 4 3 6 2" xfId="23649" xr:uid="{00000000-0005-0000-0000-0000D33A0000}"/>
    <cellStyle name="Comma 2 6 4 3 6 2 2" xfId="54473" xr:uid="{00000000-0005-0000-0000-0000D43A0000}"/>
    <cellStyle name="Comma 2 6 4 3 6 3" xfId="39063" xr:uid="{00000000-0005-0000-0000-0000D53A0000}"/>
    <cellStyle name="Comma 2 6 4 3 7" xfId="15840" xr:uid="{00000000-0005-0000-0000-0000D63A0000}"/>
    <cellStyle name="Comma 2 6 4 3 7 2" xfId="46664" xr:uid="{00000000-0005-0000-0000-0000D73A0000}"/>
    <cellStyle name="Comma 2 6 4 3 8" xfId="31254" xr:uid="{00000000-0005-0000-0000-0000D83A0000}"/>
    <cellStyle name="Comma 2 6 4 4" xfId="848" xr:uid="{00000000-0005-0000-0000-0000D93A0000}"/>
    <cellStyle name="Comma 2 6 4 4 2" xfId="2747" xr:uid="{00000000-0005-0000-0000-0000DA3A0000}"/>
    <cellStyle name="Comma 2 6 4 4 2 2" xfId="6550" xr:uid="{00000000-0005-0000-0000-0000DB3A0000}"/>
    <cellStyle name="Comma 2 6 4 4 2 2 2" xfId="14360" xr:uid="{00000000-0005-0000-0000-0000DC3A0000}"/>
    <cellStyle name="Comma 2 6 4 4 2 2 2 2" xfId="29771" xr:uid="{00000000-0005-0000-0000-0000DD3A0000}"/>
    <cellStyle name="Comma 2 6 4 4 2 2 2 2 2" xfId="60595" xr:uid="{00000000-0005-0000-0000-0000DE3A0000}"/>
    <cellStyle name="Comma 2 6 4 4 2 2 2 3" xfId="45185" xr:uid="{00000000-0005-0000-0000-0000DF3A0000}"/>
    <cellStyle name="Comma 2 6 4 4 2 2 3" xfId="21962" xr:uid="{00000000-0005-0000-0000-0000E03A0000}"/>
    <cellStyle name="Comma 2 6 4 4 2 2 3 2" xfId="52786" xr:uid="{00000000-0005-0000-0000-0000E13A0000}"/>
    <cellStyle name="Comma 2 6 4 4 2 2 4" xfId="37376" xr:uid="{00000000-0005-0000-0000-0000E23A0000}"/>
    <cellStyle name="Comma 2 6 4 4 2 3" xfId="10557" xr:uid="{00000000-0005-0000-0000-0000E33A0000}"/>
    <cellStyle name="Comma 2 6 4 4 2 3 2" xfId="25968" xr:uid="{00000000-0005-0000-0000-0000E43A0000}"/>
    <cellStyle name="Comma 2 6 4 4 2 3 2 2" xfId="56792" xr:uid="{00000000-0005-0000-0000-0000E53A0000}"/>
    <cellStyle name="Comma 2 6 4 4 2 3 3" xfId="41382" xr:uid="{00000000-0005-0000-0000-0000E63A0000}"/>
    <cellStyle name="Comma 2 6 4 4 2 4" xfId="18159" xr:uid="{00000000-0005-0000-0000-0000E73A0000}"/>
    <cellStyle name="Comma 2 6 4 4 2 4 2" xfId="48983" xr:uid="{00000000-0005-0000-0000-0000E83A0000}"/>
    <cellStyle name="Comma 2 6 4 4 2 5" xfId="33573" xr:uid="{00000000-0005-0000-0000-0000E93A0000}"/>
    <cellStyle name="Comma 2 6 4 4 3" xfId="4651" xr:uid="{00000000-0005-0000-0000-0000EA3A0000}"/>
    <cellStyle name="Comma 2 6 4 4 3 2" xfId="12461" xr:uid="{00000000-0005-0000-0000-0000EB3A0000}"/>
    <cellStyle name="Comma 2 6 4 4 3 2 2" xfId="27872" xr:uid="{00000000-0005-0000-0000-0000EC3A0000}"/>
    <cellStyle name="Comma 2 6 4 4 3 2 2 2" xfId="58696" xr:uid="{00000000-0005-0000-0000-0000ED3A0000}"/>
    <cellStyle name="Comma 2 6 4 4 3 2 3" xfId="43286" xr:uid="{00000000-0005-0000-0000-0000EE3A0000}"/>
    <cellStyle name="Comma 2 6 4 4 3 3" xfId="20063" xr:uid="{00000000-0005-0000-0000-0000EF3A0000}"/>
    <cellStyle name="Comma 2 6 4 4 3 3 2" xfId="50887" xr:uid="{00000000-0005-0000-0000-0000F03A0000}"/>
    <cellStyle name="Comma 2 6 4 4 3 4" xfId="35477" xr:uid="{00000000-0005-0000-0000-0000F13A0000}"/>
    <cellStyle name="Comma 2 6 4 4 4" xfId="8658" xr:uid="{00000000-0005-0000-0000-0000F23A0000}"/>
    <cellStyle name="Comma 2 6 4 4 4 2" xfId="24069" xr:uid="{00000000-0005-0000-0000-0000F33A0000}"/>
    <cellStyle name="Comma 2 6 4 4 4 2 2" xfId="54893" xr:uid="{00000000-0005-0000-0000-0000F43A0000}"/>
    <cellStyle name="Comma 2 6 4 4 4 3" xfId="39483" xr:uid="{00000000-0005-0000-0000-0000F53A0000}"/>
    <cellStyle name="Comma 2 6 4 4 5" xfId="16260" xr:uid="{00000000-0005-0000-0000-0000F63A0000}"/>
    <cellStyle name="Comma 2 6 4 4 5 2" xfId="47084" xr:uid="{00000000-0005-0000-0000-0000F73A0000}"/>
    <cellStyle name="Comma 2 6 4 4 6" xfId="31674" xr:uid="{00000000-0005-0000-0000-0000F83A0000}"/>
    <cellStyle name="Comma 2 6 4 5" xfId="1481" xr:uid="{00000000-0005-0000-0000-0000F93A0000}"/>
    <cellStyle name="Comma 2 6 4 5 2" xfId="3380" xr:uid="{00000000-0005-0000-0000-0000FA3A0000}"/>
    <cellStyle name="Comma 2 6 4 5 2 2" xfId="7183" xr:uid="{00000000-0005-0000-0000-0000FB3A0000}"/>
    <cellStyle name="Comma 2 6 4 5 2 2 2" xfId="14993" xr:uid="{00000000-0005-0000-0000-0000FC3A0000}"/>
    <cellStyle name="Comma 2 6 4 5 2 2 2 2" xfId="30404" xr:uid="{00000000-0005-0000-0000-0000FD3A0000}"/>
    <cellStyle name="Comma 2 6 4 5 2 2 2 2 2" xfId="61228" xr:uid="{00000000-0005-0000-0000-0000FE3A0000}"/>
    <cellStyle name="Comma 2 6 4 5 2 2 2 3" xfId="45818" xr:uid="{00000000-0005-0000-0000-0000FF3A0000}"/>
    <cellStyle name="Comma 2 6 4 5 2 2 3" xfId="22595" xr:uid="{00000000-0005-0000-0000-0000003B0000}"/>
    <cellStyle name="Comma 2 6 4 5 2 2 3 2" xfId="53419" xr:uid="{00000000-0005-0000-0000-0000013B0000}"/>
    <cellStyle name="Comma 2 6 4 5 2 2 4" xfId="38009" xr:uid="{00000000-0005-0000-0000-0000023B0000}"/>
    <cellStyle name="Comma 2 6 4 5 2 3" xfId="11190" xr:uid="{00000000-0005-0000-0000-0000033B0000}"/>
    <cellStyle name="Comma 2 6 4 5 2 3 2" xfId="26601" xr:uid="{00000000-0005-0000-0000-0000043B0000}"/>
    <cellStyle name="Comma 2 6 4 5 2 3 2 2" xfId="57425" xr:uid="{00000000-0005-0000-0000-0000053B0000}"/>
    <cellStyle name="Comma 2 6 4 5 2 3 3" xfId="42015" xr:uid="{00000000-0005-0000-0000-0000063B0000}"/>
    <cellStyle name="Comma 2 6 4 5 2 4" xfId="18792" xr:uid="{00000000-0005-0000-0000-0000073B0000}"/>
    <cellStyle name="Comma 2 6 4 5 2 4 2" xfId="49616" xr:uid="{00000000-0005-0000-0000-0000083B0000}"/>
    <cellStyle name="Comma 2 6 4 5 2 5" xfId="34206" xr:uid="{00000000-0005-0000-0000-0000093B0000}"/>
    <cellStyle name="Comma 2 6 4 5 3" xfId="5284" xr:uid="{00000000-0005-0000-0000-00000A3B0000}"/>
    <cellStyle name="Comma 2 6 4 5 3 2" xfId="13094" xr:uid="{00000000-0005-0000-0000-00000B3B0000}"/>
    <cellStyle name="Comma 2 6 4 5 3 2 2" xfId="28505" xr:uid="{00000000-0005-0000-0000-00000C3B0000}"/>
    <cellStyle name="Comma 2 6 4 5 3 2 2 2" xfId="59329" xr:uid="{00000000-0005-0000-0000-00000D3B0000}"/>
    <cellStyle name="Comma 2 6 4 5 3 2 3" xfId="43919" xr:uid="{00000000-0005-0000-0000-00000E3B0000}"/>
    <cellStyle name="Comma 2 6 4 5 3 3" xfId="20696" xr:uid="{00000000-0005-0000-0000-00000F3B0000}"/>
    <cellStyle name="Comma 2 6 4 5 3 3 2" xfId="51520" xr:uid="{00000000-0005-0000-0000-0000103B0000}"/>
    <cellStyle name="Comma 2 6 4 5 3 4" xfId="36110" xr:uid="{00000000-0005-0000-0000-0000113B0000}"/>
    <cellStyle name="Comma 2 6 4 5 4" xfId="9291" xr:uid="{00000000-0005-0000-0000-0000123B0000}"/>
    <cellStyle name="Comma 2 6 4 5 4 2" xfId="24702" xr:uid="{00000000-0005-0000-0000-0000133B0000}"/>
    <cellStyle name="Comma 2 6 4 5 4 2 2" xfId="55526" xr:uid="{00000000-0005-0000-0000-0000143B0000}"/>
    <cellStyle name="Comma 2 6 4 5 4 3" xfId="40116" xr:uid="{00000000-0005-0000-0000-0000153B0000}"/>
    <cellStyle name="Comma 2 6 4 5 5" xfId="16893" xr:uid="{00000000-0005-0000-0000-0000163B0000}"/>
    <cellStyle name="Comma 2 6 4 5 5 2" xfId="47717" xr:uid="{00000000-0005-0000-0000-0000173B0000}"/>
    <cellStyle name="Comma 2 6 4 5 6" xfId="32307" xr:uid="{00000000-0005-0000-0000-0000183B0000}"/>
    <cellStyle name="Comma 2 6 4 6" xfId="2114" xr:uid="{00000000-0005-0000-0000-0000193B0000}"/>
    <cellStyle name="Comma 2 6 4 6 2" xfId="5917" xr:uid="{00000000-0005-0000-0000-00001A3B0000}"/>
    <cellStyle name="Comma 2 6 4 6 2 2" xfId="13727" xr:uid="{00000000-0005-0000-0000-00001B3B0000}"/>
    <cellStyle name="Comma 2 6 4 6 2 2 2" xfId="29138" xr:uid="{00000000-0005-0000-0000-00001C3B0000}"/>
    <cellStyle name="Comma 2 6 4 6 2 2 2 2" xfId="59962" xr:uid="{00000000-0005-0000-0000-00001D3B0000}"/>
    <cellStyle name="Comma 2 6 4 6 2 2 3" xfId="44552" xr:uid="{00000000-0005-0000-0000-00001E3B0000}"/>
    <cellStyle name="Comma 2 6 4 6 2 3" xfId="21329" xr:uid="{00000000-0005-0000-0000-00001F3B0000}"/>
    <cellStyle name="Comma 2 6 4 6 2 3 2" xfId="52153" xr:uid="{00000000-0005-0000-0000-0000203B0000}"/>
    <cellStyle name="Comma 2 6 4 6 2 4" xfId="36743" xr:uid="{00000000-0005-0000-0000-0000213B0000}"/>
    <cellStyle name="Comma 2 6 4 6 3" xfId="9924" xr:uid="{00000000-0005-0000-0000-0000223B0000}"/>
    <cellStyle name="Comma 2 6 4 6 3 2" xfId="25335" xr:uid="{00000000-0005-0000-0000-0000233B0000}"/>
    <cellStyle name="Comma 2 6 4 6 3 2 2" xfId="56159" xr:uid="{00000000-0005-0000-0000-0000243B0000}"/>
    <cellStyle name="Comma 2 6 4 6 3 3" xfId="40749" xr:uid="{00000000-0005-0000-0000-0000253B0000}"/>
    <cellStyle name="Comma 2 6 4 6 4" xfId="17526" xr:uid="{00000000-0005-0000-0000-0000263B0000}"/>
    <cellStyle name="Comma 2 6 4 6 4 2" xfId="48350" xr:uid="{00000000-0005-0000-0000-0000273B0000}"/>
    <cellStyle name="Comma 2 6 4 6 5" xfId="32940" xr:uid="{00000000-0005-0000-0000-0000283B0000}"/>
    <cellStyle name="Comma 2 6 4 7" xfId="4018" xr:uid="{00000000-0005-0000-0000-0000293B0000}"/>
    <cellStyle name="Comma 2 6 4 7 2" xfId="11828" xr:uid="{00000000-0005-0000-0000-00002A3B0000}"/>
    <cellStyle name="Comma 2 6 4 7 2 2" xfId="27239" xr:uid="{00000000-0005-0000-0000-00002B3B0000}"/>
    <cellStyle name="Comma 2 6 4 7 2 2 2" xfId="58063" xr:uid="{00000000-0005-0000-0000-00002C3B0000}"/>
    <cellStyle name="Comma 2 6 4 7 2 3" xfId="42653" xr:uid="{00000000-0005-0000-0000-00002D3B0000}"/>
    <cellStyle name="Comma 2 6 4 7 3" xfId="19430" xr:uid="{00000000-0005-0000-0000-00002E3B0000}"/>
    <cellStyle name="Comma 2 6 4 7 3 2" xfId="50254" xr:uid="{00000000-0005-0000-0000-00002F3B0000}"/>
    <cellStyle name="Comma 2 6 4 7 4" xfId="34844" xr:uid="{00000000-0005-0000-0000-0000303B0000}"/>
    <cellStyle name="Comma 2 6 4 8" xfId="8025" xr:uid="{00000000-0005-0000-0000-0000313B0000}"/>
    <cellStyle name="Comma 2 6 4 8 2" xfId="23436" xr:uid="{00000000-0005-0000-0000-0000323B0000}"/>
    <cellStyle name="Comma 2 6 4 8 2 2" xfId="54260" xr:uid="{00000000-0005-0000-0000-0000333B0000}"/>
    <cellStyle name="Comma 2 6 4 8 3" xfId="38850" xr:uid="{00000000-0005-0000-0000-0000343B0000}"/>
    <cellStyle name="Comma 2 6 4 9" xfId="7816" xr:uid="{00000000-0005-0000-0000-0000353B0000}"/>
    <cellStyle name="Comma 2 6 4 9 2" xfId="23227" xr:uid="{00000000-0005-0000-0000-0000363B0000}"/>
    <cellStyle name="Comma 2 6 4 9 2 2" xfId="54051" xr:uid="{00000000-0005-0000-0000-0000373B0000}"/>
    <cellStyle name="Comma 2 6 4 9 3" xfId="38641" xr:uid="{00000000-0005-0000-0000-0000383B0000}"/>
    <cellStyle name="Comma 2 6 5" xfId="592" xr:uid="{00000000-0005-0000-0000-0000393B0000}"/>
    <cellStyle name="Comma 2 6 5 2" xfId="1225" xr:uid="{00000000-0005-0000-0000-00003A3B0000}"/>
    <cellStyle name="Comma 2 6 5 2 2" xfId="3124" xr:uid="{00000000-0005-0000-0000-00003B3B0000}"/>
    <cellStyle name="Comma 2 6 5 2 2 2" xfId="6927" xr:uid="{00000000-0005-0000-0000-00003C3B0000}"/>
    <cellStyle name="Comma 2 6 5 2 2 2 2" xfId="14737" xr:uid="{00000000-0005-0000-0000-00003D3B0000}"/>
    <cellStyle name="Comma 2 6 5 2 2 2 2 2" xfId="30148" xr:uid="{00000000-0005-0000-0000-00003E3B0000}"/>
    <cellStyle name="Comma 2 6 5 2 2 2 2 2 2" xfId="60972" xr:uid="{00000000-0005-0000-0000-00003F3B0000}"/>
    <cellStyle name="Comma 2 6 5 2 2 2 2 3" xfId="45562" xr:uid="{00000000-0005-0000-0000-0000403B0000}"/>
    <cellStyle name="Comma 2 6 5 2 2 2 3" xfId="22339" xr:uid="{00000000-0005-0000-0000-0000413B0000}"/>
    <cellStyle name="Comma 2 6 5 2 2 2 3 2" xfId="53163" xr:uid="{00000000-0005-0000-0000-0000423B0000}"/>
    <cellStyle name="Comma 2 6 5 2 2 2 4" xfId="37753" xr:uid="{00000000-0005-0000-0000-0000433B0000}"/>
    <cellStyle name="Comma 2 6 5 2 2 3" xfId="10934" xr:uid="{00000000-0005-0000-0000-0000443B0000}"/>
    <cellStyle name="Comma 2 6 5 2 2 3 2" xfId="26345" xr:uid="{00000000-0005-0000-0000-0000453B0000}"/>
    <cellStyle name="Comma 2 6 5 2 2 3 2 2" xfId="57169" xr:uid="{00000000-0005-0000-0000-0000463B0000}"/>
    <cellStyle name="Comma 2 6 5 2 2 3 3" xfId="41759" xr:uid="{00000000-0005-0000-0000-0000473B0000}"/>
    <cellStyle name="Comma 2 6 5 2 2 4" xfId="18536" xr:uid="{00000000-0005-0000-0000-0000483B0000}"/>
    <cellStyle name="Comma 2 6 5 2 2 4 2" xfId="49360" xr:uid="{00000000-0005-0000-0000-0000493B0000}"/>
    <cellStyle name="Comma 2 6 5 2 2 5" xfId="33950" xr:uid="{00000000-0005-0000-0000-00004A3B0000}"/>
    <cellStyle name="Comma 2 6 5 2 3" xfId="5028" xr:uid="{00000000-0005-0000-0000-00004B3B0000}"/>
    <cellStyle name="Comma 2 6 5 2 3 2" xfId="12838" xr:uid="{00000000-0005-0000-0000-00004C3B0000}"/>
    <cellStyle name="Comma 2 6 5 2 3 2 2" xfId="28249" xr:uid="{00000000-0005-0000-0000-00004D3B0000}"/>
    <cellStyle name="Comma 2 6 5 2 3 2 2 2" xfId="59073" xr:uid="{00000000-0005-0000-0000-00004E3B0000}"/>
    <cellStyle name="Comma 2 6 5 2 3 2 3" xfId="43663" xr:uid="{00000000-0005-0000-0000-00004F3B0000}"/>
    <cellStyle name="Comma 2 6 5 2 3 3" xfId="20440" xr:uid="{00000000-0005-0000-0000-0000503B0000}"/>
    <cellStyle name="Comma 2 6 5 2 3 3 2" xfId="51264" xr:uid="{00000000-0005-0000-0000-0000513B0000}"/>
    <cellStyle name="Comma 2 6 5 2 3 4" xfId="35854" xr:uid="{00000000-0005-0000-0000-0000523B0000}"/>
    <cellStyle name="Comma 2 6 5 2 4" xfId="9035" xr:uid="{00000000-0005-0000-0000-0000533B0000}"/>
    <cellStyle name="Comma 2 6 5 2 4 2" xfId="24446" xr:uid="{00000000-0005-0000-0000-0000543B0000}"/>
    <cellStyle name="Comma 2 6 5 2 4 2 2" xfId="55270" xr:uid="{00000000-0005-0000-0000-0000553B0000}"/>
    <cellStyle name="Comma 2 6 5 2 4 3" xfId="39860" xr:uid="{00000000-0005-0000-0000-0000563B0000}"/>
    <cellStyle name="Comma 2 6 5 2 5" xfId="16637" xr:uid="{00000000-0005-0000-0000-0000573B0000}"/>
    <cellStyle name="Comma 2 6 5 2 5 2" xfId="47461" xr:uid="{00000000-0005-0000-0000-0000583B0000}"/>
    <cellStyle name="Comma 2 6 5 2 6" xfId="32051" xr:uid="{00000000-0005-0000-0000-0000593B0000}"/>
    <cellStyle name="Comma 2 6 5 3" xfId="1858" xr:uid="{00000000-0005-0000-0000-00005A3B0000}"/>
    <cellStyle name="Comma 2 6 5 3 2" xfId="3757" xr:uid="{00000000-0005-0000-0000-00005B3B0000}"/>
    <cellStyle name="Comma 2 6 5 3 2 2" xfId="7560" xr:uid="{00000000-0005-0000-0000-00005C3B0000}"/>
    <cellStyle name="Comma 2 6 5 3 2 2 2" xfId="15370" xr:uid="{00000000-0005-0000-0000-00005D3B0000}"/>
    <cellStyle name="Comma 2 6 5 3 2 2 2 2" xfId="30781" xr:uid="{00000000-0005-0000-0000-00005E3B0000}"/>
    <cellStyle name="Comma 2 6 5 3 2 2 2 2 2" xfId="61605" xr:uid="{00000000-0005-0000-0000-00005F3B0000}"/>
    <cellStyle name="Comma 2 6 5 3 2 2 2 3" xfId="46195" xr:uid="{00000000-0005-0000-0000-0000603B0000}"/>
    <cellStyle name="Comma 2 6 5 3 2 2 3" xfId="22972" xr:uid="{00000000-0005-0000-0000-0000613B0000}"/>
    <cellStyle name="Comma 2 6 5 3 2 2 3 2" xfId="53796" xr:uid="{00000000-0005-0000-0000-0000623B0000}"/>
    <cellStyle name="Comma 2 6 5 3 2 2 4" xfId="38386" xr:uid="{00000000-0005-0000-0000-0000633B0000}"/>
    <cellStyle name="Comma 2 6 5 3 2 3" xfId="11567" xr:uid="{00000000-0005-0000-0000-0000643B0000}"/>
    <cellStyle name="Comma 2 6 5 3 2 3 2" xfId="26978" xr:uid="{00000000-0005-0000-0000-0000653B0000}"/>
    <cellStyle name="Comma 2 6 5 3 2 3 2 2" xfId="57802" xr:uid="{00000000-0005-0000-0000-0000663B0000}"/>
    <cellStyle name="Comma 2 6 5 3 2 3 3" xfId="42392" xr:uid="{00000000-0005-0000-0000-0000673B0000}"/>
    <cellStyle name="Comma 2 6 5 3 2 4" xfId="19169" xr:uid="{00000000-0005-0000-0000-0000683B0000}"/>
    <cellStyle name="Comma 2 6 5 3 2 4 2" xfId="49993" xr:uid="{00000000-0005-0000-0000-0000693B0000}"/>
    <cellStyle name="Comma 2 6 5 3 2 5" xfId="34583" xr:uid="{00000000-0005-0000-0000-00006A3B0000}"/>
    <cellStyle name="Comma 2 6 5 3 3" xfId="5661" xr:uid="{00000000-0005-0000-0000-00006B3B0000}"/>
    <cellStyle name="Comma 2 6 5 3 3 2" xfId="13471" xr:uid="{00000000-0005-0000-0000-00006C3B0000}"/>
    <cellStyle name="Comma 2 6 5 3 3 2 2" xfId="28882" xr:uid="{00000000-0005-0000-0000-00006D3B0000}"/>
    <cellStyle name="Comma 2 6 5 3 3 2 2 2" xfId="59706" xr:uid="{00000000-0005-0000-0000-00006E3B0000}"/>
    <cellStyle name="Comma 2 6 5 3 3 2 3" xfId="44296" xr:uid="{00000000-0005-0000-0000-00006F3B0000}"/>
    <cellStyle name="Comma 2 6 5 3 3 3" xfId="21073" xr:uid="{00000000-0005-0000-0000-0000703B0000}"/>
    <cellStyle name="Comma 2 6 5 3 3 3 2" xfId="51897" xr:uid="{00000000-0005-0000-0000-0000713B0000}"/>
    <cellStyle name="Comma 2 6 5 3 3 4" xfId="36487" xr:uid="{00000000-0005-0000-0000-0000723B0000}"/>
    <cellStyle name="Comma 2 6 5 3 4" xfId="9668" xr:uid="{00000000-0005-0000-0000-0000733B0000}"/>
    <cellStyle name="Comma 2 6 5 3 4 2" xfId="25079" xr:uid="{00000000-0005-0000-0000-0000743B0000}"/>
    <cellStyle name="Comma 2 6 5 3 4 2 2" xfId="55903" xr:uid="{00000000-0005-0000-0000-0000753B0000}"/>
    <cellStyle name="Comma 2 6 5 3 4 3" xfId="40493" xr:uid="{00000000-0005-0000-0000-0000763B0000}"/>
    <cellStyle name="Comma 2 6 5 3 5" xfId="17270" xr:uid="{00000000-0005-0000-0000-0000773B0000}"/>
    <cellStyle name="Comma 2 6 5 3 5 2" xfId="48094" xr:uid="{00000000-0005-0000-0000-0000783B0000}"/>
    <cellStyle name="Comma 2 6 5 3 6" xfId="32684" xr:uid="{00000000-0005-0000-0000-0000793B0000}"/>
    <cellStyle name="Comma 2 6 5 4" xfId="2491" xr:uid="{00000000-0005-0000-0000-00007A3B0000}"/>
    <cellStyle name="Comma 2 6 5 4 2" xfId="6294" xr:uid="{00000000-0005-0000-0000-00007B3B0000}"/>
    <cellStyle name="Comma 2 6 5 4 2 2" xfId="14104" xr:uid="{00000000-0005-0000-0000-00007C3B0000}"/>
    <cellStyle name="Comma 2 6 5 4 2 2 2" xfId="29515" xr:uid="{00000000-0005-0000-0000-00007D3B0000}"/>
    <cellStyle name="Comma 2 6 5 4 2 2 2 2" xfId="60339" xr:uid="{00000000-0005-0000-0000-00007E3B0000}"/>
    <cellStyle name="Comma 2 6 5 4 2 2 3" xfId="44929" xr:uid="{00000000-0005-0000-0000-00007F3B0000}"/>
    <cellStyle name="Comma 2 6 5 4 2 3" xfId="21706" xr:uid="{00000000-0005-0000-0000-0000803B0000}"/>
    <cellStyle name="Comma 2 6 5 4 2 3 2" xfId="52530" xr:uid="{00000000-0005-0000-0000-0000813B0000}"/>
    <cellStyle name="Comma 2 6 5 4 2 4" xfId="37120" xr:uid="{00000000-0005-0000-0000-0000823B0000}"/>
    <cellStyle name="Comma 2 6 5 4 3" xfId="10301" xr:uid="{00000000-0005-0000-0000-0000833B0000}"/>
    <cellStyle name="Comma 2 6 5 4 3 2" xfId="25712" xr:uid="{00000000-0005-0000-0000-0000843B0000}"/>
    <cellStyle name="Comma 2 6 5 4 3 2 2" xfId="56536" xr:uid="{00000000-0005-0000-0000-0000853B0000}"/>
    <cellStyle name="Comma 2 6 5 4 3 3" xfId="41126" xr:uid="{00000000-0005-0000-0000-0000863B0000}"/>
    <cellStyle name="Comma 2 6 5 4 4" xfId="17903" xr:uid="{00000000-0005-0000-0000-0000873B0000}"/>
    <cellStyle name="Comma 2 6 5 4 4 2" xfId="48727" xr:uid="{00000000-0005-0000-0000-0000883B0000}"/>
    <cellStyle name="Comma 2 6 5 4 5" xfId="33317" xr:uid="{00000000-0005-0000-0000-0000893B0000}"/>
    <cellStyle name="Comma 2 6 5 5" xfId="4395" xr:uid="{00000000-0005-0000-0000-00008A3B0000}"/>
    <cellStyle name="Comma 2 6 5 5 2" xfId="12205" xr:uid="{00000000-0005-0000-0000-00008B3B0000}"/>
    <cellStyle name="Comma 2 6 5 5 2 2" xfId="27616" xr:uid="{00000000-0005-0000-0000-00008C3B0000}"/>
    <cellStyle name="Comma 2 6 5 5 2 2 2" xfId="58440" xr:uid="{00000000-0005-0000-0000-00008D3B0000}"/>
    <cellStyle name="Comma 2 6 5 5 2 3" xfId="43030" xr:uid="{00000000-0005-0000-0000-00008E3B0000}"/>
    <cellStyle name="Comma 2 6 5 5 3" xfId="19807" xr:uid="{00000000-0005-0000-0000-00008F3B0000}"/>
    <cellStyle name="Comma 2 6 5 5 3 2" xfId="50631" xr:uid="{00000000-0005-0000-0000-0000903B0000}"/>
    <cellStyle name="Comma 2 6 5 5 4" xfId="35221" xr:uid="{00000000-0005-0000-0000-0000913B0000}"/>
    <cellStyle name="Comma 2 6 5 6" xfId="8402" xr:uid="{00000000-0005-0000-0000-0000923B0000}"/>
    <cellStyle name="Comma 2 6 5 6 2" xfId="23813" xr:uid="{00000000-0005-0000-0000-0000933B0000}"/>
    <cellStyle name="Comma 2 6 5 6 2 2" xfId="54637" xr:uid="{00000000-0005-0000-0000-0000943B0000}"/>
    <cellStyle name="Comma 2 6 5 6 3" xfId="39227" xr:uid="{00000000-0005-0000-0000-0000953B0000}"/>
    <cellStyle name="Comma 2 6 5 7" xfId="16004" xr:uid="{00000000-0005-0000-0000-0000963B0000}"/>
    <cellStyle name="Comma 2 6 5 7 2" xfId="46828" xr:uid="{00000000-0005-0000-0000-0000973B0000}"/>
    <cellStyle name="Comma 2 6 5 8" xfId="31418" xr:uid="{00000000-0005-0000-0000-0000983B0000}"/>
    <cellStyle name="Comma 2 6 6" xfId="383" xr:uid="{00000000-0005-0000-0000-0000993B0000}"/>
    <cellStyle name="Comma 2 6 6 2" xfId="1016" xr:uid="{00000000-0005-0000-0000-00009A3B0000}"/>
    <cellStyle name="Comma 2 6 6 2 2" xfId="2915" xr:uid="{00000000-0005-0000-0000-00009B3B0000}"/>
    <cellStyle name="Comma 2 6 6 2 2 2" xfId="6718" xr:uid="{00000000-0005-0000-0000-00009C3B0000}"/>
    <cellStyle name="Comma 2 6 6 2 2 2 2" xfId="14528" xr:uid="{00000000-0005-0000-0000-00009D3B0000}"/>
    <cellStyle name="Comma 2 6 6 2 2 2 2 2" xfId="29939" xr:uid="{00000000-0005-0000-0000-00009E3B0000}"/>
    <cellStyle name="Comma 2 6 6 2 2 2 2 2 2" xfId="60763" xr:uid="{00000000-0005-0000-0000-00009F3B0000}"/>
    <cellStyle name="Comma 2 6 6 2 2 2 2 3" xfId="45353" xr:uid="{00000000-0005-0000-0000-0000A03B0000}"/>
    <cellStyle name="Comma 2 6 6 2 2 2 3" xfId="22130" xr:uid="{00000000-0005-0000-0000-0000A13B0000}"/>
    <cellStyle name="Comma 2 6 6 2 2 2 3 2" xfId="52954" xr:uid="{00000000-0005-0000-0000-0000A23B0000}"/>
    <cellStyle name="Comma 2 6 6 2 2 2 4" xfId="37544" xr:uid="{00000000-0005-0000-0000-0000A33B0000}"/>
    <cellStyle name="Comma 2 6 6 2 2 3" xfId="10725" xr:uid="{00000000-0005-0000-0000-0000A43B0000}"/>
    <cellStyle name="Comma 2 6 6 2 2 3 2" xfId="26136" xr:uid="{00000000-0005-0000-0000-0000A53B0000}"/>
    <cellStyle name="Comma 2 6 6 2 2 3 2 2" xfId="56960" xr:uid="{00000000-0005-0000-0000-0000A63B0000}"/>
    <cellStyle name="Comma 2 6 6 2 2 3 3" xfId="41550" xr:uid="{00000000-0005-0000-0000-0000A73B0000}"/>
    <cellStyle name="Comma 2 6 6 2 2 4" xfId="18327" xr:uid="{00000000-0005-0000-0000-0000A83B0000}"/>
    <cellStyle name="Comma 2 6 6 2 2 4 2" xfId="49151" xr:uid="{00000000-0005-0000-0000-0000A93B0000}"/>
    <cellStyle name="Comma 2 6 6 2 2 5" xfId="33741" xr:uid="{00000000-0005-0000-0000-0000AA3B0000}"/>
    <cellStyle name="Comma 2 6 6 2 3" xfId="4819" xr:uid="{00000000-0005-0000-0000-0000AB3B0000}"/>
    <cellStyle name="Comma 2 6 6 2 3 2" xfId="12629" xr:uid="{00000000-0005-0000-0000-0000AC3B0000}"/>
    <cellStyle name="Comma 2 6 6 2 3 2 2" xfId="28040" xr:uid="{00000000-0005-0000-0000-0000AD3B0000}"/>
    <cellStyle name="Comma 2 6 6 2 3 2 2 2" xfId="58864" xr:uid="{00000000-0005-0000-0000-0000AE3B0000}"/>
    <cellStyle name="Comma 2 6 6 2 3 2 3" xfId="43454" xr:uid="{00000000-0005-0000-0000-0000AF3B0000}"/>
    <cellStyle name="Comma 2 6 6 2 3 3" xfId="20231" xr:uid="{00000000-0005-0000-0000-0000B03B0000}"/>
    <cellStyle name="Comma 2 6 6 2 3 3 2" xfId="51055" xr:uid="{00000000-0005-0000-0000-0000B13B0000}"/>
    <cellStyle name="Comma 2 6 6 2 3 4" xfId="35645" xr:uid="{00000000-0005-0000-0000-0000B23B0000}"/>
    <cellStyle name="Comma 2 6 6 2 4" xfId="8826" xr:uid="{00000000-0005-0000-0000-0000B33B0000}"/>
    <cellStyle name="Comma 2 6 6 2 4 2" xfId="24237" xr:uid="{00000000-0005-0000-0000-0000B43B0000}"/>
    <cellStyle name="Comma 2 6 6 2 4 2 2" xfId="55061" xr:uid="{00000000-0005-0000-0000-0000B53B0000}"/>
    <cellStyle name="Comma 2 6 6 2 4 3" xfId="39651" xr:uid="{00000000-0005-0000-0000-0000B63B0000}"/>
    <cellStyle name="Comma 2 6 6 2 5" xfId="16428" xr:uid="{00000000-0005-0000-0000-0000B73B0000}"/>
    <cellStyle name="Comma 2 6 6 2 5 2" xfId="47252" xr:uid="{00000000-0005-0000-0000-0000B83B0000}"/>
    <cellStyle name="Comma 2 6 6 2 6" xfId="31842" xr:uid="{00000000-0005-0000-0000-0000B93B0000}"/>
    <cellStyle name="Comma 2 6 6 3" xfId="1649" xr:uid="{00000000-0005-0000-0000-0000BA3B0000}"/>
    <cellStyle name="Comma 2 6 6 3 2" xfId="3548" xr:uid="{00000000-0005-0000-0000-0000BB3B0000}"/>
    <cellStyle name="Comma 2 6 6 3 2 2" xfId="7351" xr:uid="{00000000-0005-0000-0000-0000BC3B0000}"/>
    <cellStyle name="Comma 2 6 6 3 2 2 2" xfId="15161" xr:uid="{00000000-0005-0000-0000-0000BD3B0000}"/>
    <cellStyle name="Comma 2 6 6 3 2 2 2 2" xfId="30572" xr:uid="{00000000-0005-0000-0000-0000BE3B0000}"/>
    <cellStyle name="Comma 2 6 6 3 2 2 2 2 2" xfId="61396" xr:uid="{00000000-0005-0000-0000-0000BF3B0000}"/>
    <cellStyle name="Comma 2 6 6 3 2 2 2 3" xfId="45986" xr:uid="{00000000-0005-0000-0000-0000C03B0000}"/>
    <cellStyle name="Comma 2 6 6 3 2 2 3" xfId="22763" xr:uid="{00000000-0005-0000-0000-0000C13B0000}"/>
    <cellStyle name="Comma 2 6 6 3 2 2 3 2" xfId="53587" xr:uid="{00000000-0005-0000-0000-0000C23B0000}"/>
    <cellStyle name="Comma 2 6 6 3 2 2 4" xfId="38177" xr:uid="{00000000-0005-0000-0000-0000C33B0000}"/>
    <cellStyle name="Comma 2 6 6 3 2 3" xfId="11358" xr:uid="{00000000-0005-0000-0000-0000C43B0000}"/>
    <cellStyle name="Comma 2 6 6 3 2 3 2" xfId="26769" xr:uid="{00000000-0005-0000-0000-0000C53B0000}"/>
    <cellStyle name="Comma 2 6 6 3 2 3 2 2" xfId="57593" xr:uid="{00000000-0005-0000-0000-0000C63B0000}"/>
    <cellStyle name="Comma 2 6 6 3 2 3 3" xfId="42183" xr:uid="{00000000-0005-0000-0000-0000C73B0000}"/>
    <cellStyle name="Comma 2 6 6 3 2 4" xfId="18960" xr:uid="{00000000-0005-0000-0000-0000C83B0000}"/>
    <cellStyle name="Comma 2 6 6 3 2 4 2" xfId="49784" xr:uid="{00000000-0005-0000-0000-0000C93B0000}"/>
    <cellStyle name="Comma 2 6 6 3 2 5" xfId="34374" xr:uid="{00000000-0005-0000-0000-0000CA3B0000}"/>
    <cellStyle name="Comma 2 6 6 3 3" xfId="5452" xr:uid="{00000000-0005-0000-0000-0000CB3B0000}"/>
    <cellStyle name="Comma 2 6 6 3 3 2" xfId="13262" xr:uid="{00000000-0005-0000-0000-0000CC3B0000}"/>
    <cellStyle name="Comma 2 6 6 3 3 2 2" xfId="28673" xr:uid="{00000000-0005-0000-0000-0000CD3B0000}"/>
    <cellStyle name="Comma 2 6 6 3 3 2 2 2" xfId="59497" xr:uid="{00000000-0005-0000-0000-0000CE3B0000}"/>
    <cellStyle name="Comma 2 6 6 3 3 2 3" xfId="44087" xr:uid="{00000000-0005-0000-0000-0000CF3B0000}"/>
    <cellStyle name="Comma 2 6 6 3 3 3" xfId="20864" xr:uid="{00000000-0005-0000-0000-0000D03B0000}"/>
    <cellStyle name="Comma 2 6 6 3 3 3 2" xfId="51688" xr:uid="{00000000-0005-0000-0000-0000D13B0000}"/>
    <cellStyle name="Comma 2 6 6 3 3 4" xfId="36278" xr:uid="{00000000-0005-0000-0000-0000D23B0000}"/>
    <cellStyle name="Comma 2 6 6 3 4" xfId="9459" xr:uid="{00000000-0005-0000-0000-0000D33B0000}"/>
    <cellStyle name="Comma 2 6 6 3 4 2" xfId="24870" xr:uid="{00000000-0005-0000-0000-0000D43B0000}"/>
    <cellStyle name="Comma 2 6 6 3 4 2 2" xfId="55694" xr:uid="{00000000-0005-0000-0000-0000D53B0000}"/>
    <cellStyle name="Comma 2 6 6 3 4 3" xfId="40284" xr:uid="{00000000-0005-0000-0000-0000D63B0000}"/>
    <cellStyle name="Comma 2 6 6 3 5" xfId="17061" xr:uid="{00000000-0005-0000-0000-0000D73B0000}"/>
    <cellStyle name="Comma 2 6 6 3 5 2" xfId="47885" xr:uid="{00000000-0005-0000-0000-0000D83B0000}"/>
    <cellStyle name="Comma 2 6 6 3 6" xfId="32475" xr:uid="{00000000-0005-0000-0000-0000D93B0000}"/>
    <cellStyle name="Comma 2 6 6 4" xfId="2282" xr:uid="{00000000-0005-0000-0000-0000DA3B0000}"/>
    <cellStyle name="Comma 2 6 6 4 2" xfId="6085" xr:uid="{00000000-0005-0000-0000-0000DB3B0000}"/>
    <cellStyle name="Comma 2 6 6 4 2 2" xfId="13895" xr:uid="{00000000-0005-0000-0000-0000DC3B0000}"/>
    <cellStyle name="Comma 2 6 6 4 2 2 2" xfId="29306" xr:uid="{00000000-0005-0000-0000-0000DD3B0000}"/>
    <cellStyle name="Comma 2 6 6 4 2 2 2 2" xfId="60130" xr:uid="{00000000-0005-0000-0000-0000DE3B0000}"/>
    <cellStyle name="Comma 2 6 6 4 2 2 3" xfId="44720" xr:uid="{00000000-0005-0000-0000-0000DF3B0000}"/>
    <cellStyle name="Comma 2 6 6 4 2 3" xfId="21497" xr:uid="{00000000-0005-0000-0000-0000E03B0000}"/>
    <cellStyle name="Comma 2 6 6 4 2 3 2" xfId="52321" xr:uid="{00000000-0005-0000-0000-0000E13B0000}"/>
    <cellStyle name="Comma 2 6 6 4 2 4" xfId="36911" xr:uid="{00000000-0005-0000-0000-0000E23B0000}"/>
    <cellStyle name="Comma 2 6 6 4 3" xfId="10092" xr:uid="{00000000-0005-0000-0000-0000E33B0000}"/>
    <cellStyle name="Comma 2 6 6 4 3 2" xfId="25503" xr:uid="{00000000-0005-0000-0000-0000E43B0000}"/>
    <cellStyle name="Comma 2 6 6 4 3 2 2" xfId="56327" xr:uid="{00000000-0005-0000-0000-0000E53B0000}"/>
    <cellStyle name="Comma 2 6 6 4 3 3" xfId="40917" xr:uid="{00000000-0005-0000-0000-0000E63B0000}"/>
    <cellStyle name="Comma 2 6 6 4 4" xfId="17694" xr:uid="{00000000-0005-0000-0000-0000E73B0000}"/>
    <cellStyle name="Comma 2 6 6 4 4 2" xfId="48518" xr:uid="{00000000-0005-0000-0000-0000E83B0000}"/>
    <cellStyle name="Comma 2 6 6 4 5" xfId="33108" xr:uid="{00000000-0005-0000-0000-0000E93B0000}"/>
    <cellStyle name="Comma 2 6 6 5" xfId="4186" xr:uid="{00000000-0005-0000-0000-0000EA3B0000}"/>
    <cellStyle name="Comma 2 6 6 5 2" xfId="11996" xr:uid="{00000000-0005-0000-0000-0000EB3B0000}"/>
    <cellStyle name="Comma 2 6 6 5 2 2" xfId="27407" xr:uid="{00000000-0005-0000-0000-0000EC3B0000}"/>
    <cellStyle name="Comma 2 6 6 5 2 2 2" xfId="58231" xr:uid="{00000000-0005-0000-0000-0000ED3B0000}"/>
    <cellStyle name="Comma 2 6 6 5 2 3" xfId="42821" xr:uid="{00000000-0005-0000-0000-0000EE3B0000}"/>
    <cellStyle name="Comma 2 6 6 5 3" xfId="19598" xr:uid="{00000000-0005-0000-0000-0000EF3B0000}"/>
    <cellStyle name="Comma 2 6 6 5 3 2" xfId="50422" xr:uid="{00000000-0005-0000-0000-0000F03B0000}"/>
    <cellStyle name="Comma 2 6 6 5 4" xfId="35012" xr:uid="{00000000-0005-0000-0000-0000F13B0000}"/>
    <cellStyle name="Comma 2 6 6 6" xfId="8193" xr:uid="{00000000-0005-0000-0000-0000F23B0000}"/>
    <cellStyle name="Comma 2 6 6 6 2" xfId="23604" xr:uid="{00000000-0005-0000-0000-0000F33B0000}"/>
    <cellStyle name="Comma 2 6 6 6 2 2" xfId="54428" xr:uid="{00000000-0005-0000-0000-0000F43B0000}"/>
    <cellStyle name="Comma 2 6 6 6 3" xfId="39018" xr:uid="{00000000-0005-0000-0000-0000F53B0000}"/>
    <cellStyle name="Comma 2 6 6 7" xfId="15795" xr:uid="{00000000-0005-0000-0000-0000F63B0000}"/>
    <cellStyle name="Comma 2 6 6 7 2" xfId="46619" xr:uid="{00000000-0005-0000-0000-0000F73B0000}"/>
    <cellStyle name="Comma 2 6 6 8" xfId="31209" xr:uid="{00000000-0005-0000-0000-0000F83B0000}"/>
    <cellStyle name="Comma 2 6 7" xfId="803" xr:uid="{00000000-0005-0000-0000-0000F93B0000}"/>
    <cellStyle name="Comma 2 6 7 2" xfId="2702" xr:uid="{00000000-0005-0000-0000-0000FA3B0000}"/>
    <cellStyle name="Comma 2 6 7 2 2" xfId="6505" xr:uid="{00000000-0005-0000-0000-0000FB3B0000}"/>
    <cellStyle name="Comma 2 6 7 2 2 2" xfId="14315" xr:uid="{00000000-0005-0000-0000-0000FC3B0000}"/>
    <cellStyle name="Comma 2 6 7 2 2 2 2" xfId="29726" xr:uid="{00000000-0005-0000-0000-0000FD3B0000}"/>
    <cellStyle name="Comma 2 6 7 2 2 2 2 2" xfId="60550" xr:uid="{00000000-0005-0000-0000-0000FE3B0000}"/>
    <cellStyle name="Comma 2 6 7 2 2 2 3" xfId="45140" xr:uid="{00000000-0005-0000-0000-0000FF3B0000}"/>
    <cellStyle name="Comma 2 6 7 2 2 3" xfId="21917" xr:uid="{00000000-0005-0000-0000-0000003C0000}"/>
    <cellStyle name="Comma 2 6 7 2 2 3 2" xfId="52741" xr:uid="{00000000-0005-0000-0000-0000013C0000}"/>
    <cellStyle name="Comma 2 6 7 2 2 4" xfId="37331" xr:uid="{00000000-0005-0000-0000-0000023C0000}"/>
    <cellStyle name="Comma 2 6 7 2 3" xfId="10512" xr:uid="{00000000-0005-0000-0000-0000033C0000}"/>
    <cellStyle name="Comma 2 6 7 2 3 2" xfId="25923" xr:uid="{00000000-0005-0000-0000-0000043C0000}"/>
    <cellStyle name="Comma 2 6 7 2 3 2 2" xfId="56747" xr:uid="{00000000-0005-0000-0000-0000053C0000}"/>
    <cellStyle name="Comma 2 6 7 2 3 3" xfId="41337" xr:uid="{00000000-0005-0000-0000-0000063C0000}"/>
    <cellStyle name="Comma 2 6 7 2 4" xfId="18114" xr:uid="{00000000-0005-0000-0000-0000073C0000}"/>
    <cellStyle name="Comma 2 6 7 2 4 2" xfId="48938" xr:uid="{00000000-0005-0000-0000-0000083C0000}"/>
    <cellStyle name="Comma 2 6 7 2 5" xfId="33528" xr:uid="{00000000-0005-0000-0000-0000093C0000}"/>
    <cellStyle name="Comma 2 6 7 3" xfId="4606" xr:uid="{00000000-0005-0000-0000-00000A3C0000}"/>
    <cellStyle name="Comma 2 6 7 3 2" xfId="12416" xr:uid="{00000000-0005-0000-0000-00000B3C0000}"/>
    <cellStyle name="Comma 2 6 7 3 2 2" xfId="27827" xr:uid="{00000000-0005-0000-0000-00000C3C0000}"/>
    <cellStyle name="Comma 2 6 7 3 2 2 2" xfId="58651" xr:uid="{00000000-0005-0000-0000-00000D3C0000}"/>
    <cellStyle name="Comma 2 6 7 3 2 3" xfId="43241" xr:uid="{00000000-0005-0000-0000-00000E3C0000}"/>
    <cellStyle name="Comma 2 6 7 3 3" xfId="20018" xr:uid="{00000000-0005-0000-0000-00000F3C0000}"/>
    <cellStyle name="Comma 2 6 7 3 3 2" xfId="50842" xr:uid="{00000000-0005-0000-0000-0000103C0000}"/>
    <cellStyle name="Comma 2 6 7 3 4" xfId="35432" xr:uid="{00000000-0005-0000-0000-0000113C0000}"/>
    <cellStyle name="Comma 2 6 7 4" xfId="8613" xr:uid="{00000000-0005-0000-0000-0000123C0000}"/>
    <cellStyle name="Comma 2 6 7 4 2" xfId="24024" xr:uid="{00000000-0005-0000-0000-0000133C0000}"/>
    <cellStyle name="Comma 2 6 7 4 2 2" xfId="54848" xr:uid="{00000000-0005-0000-0000-0000143C0000}"/>
    <cellStyle name="Comma 2 6 7 4 3" xfId="39438" xr:uid="{00000000-0005-0000-0000-0000153C0000}"/>
    <cellStyle name="Comma 2 6 7 5" xfId="16215" xr:uid="{00000000-0005-0000-0000-0000163C0000}"/>
    <cellStyle name="Comma 2 6 7 5 2" xfId="47039" xr:uid="{00000000-0005-0000-0000-0000173C0000}"/>
    <cellStyle name="Comma 2 6 7 6" xfId="31629" xr:uid="{00000000-0005-0000-0000-0000183C0000}"/>
    <cellStyle name="Comma 2 6 8" xfId="1436" xr:uid="{00000000-0005-0000-0000-0000193C0000}"/>
    <cellStyle name="Comma 2 6 8 2" xfId="3335" xr:uid="{00000000-0005-0000-0000-00001A3C0000}"/>
    <cellStyle name="Comma 2 6 8 2 2" xfId="7138" xr:uid="{00000000-0005-0000-0000-00001B3C0000}"/>
    <cellStyle name="Comma 2 6 8 2 2 2" xfId="14948" xr:uid="{00000000-0005-0000-0000-00001C3C0000}"/>
    <cellStyle name="Comma 2 6 8 2 2 2 2" xfId="30359" xr:uid="{00000000-0005-0000-0000-00001D3C0000}"/>
    <cellStyle name="Comma 2 6 8 2 2 2 2 2" xfId="61183" xr:uid="{00000000-0005-0000-0000-00001E3C0000}"/>
    <cellStyle name="Comma 2 6 8 2 2 2 3" xfId="45773" xr:uid="{00000000-0005-0000-0000-00001F3C0000}"/>
    <cellStyle name="Comma 2 6 8 2 2 3" xfId="22550" xr:uid="{00000000-0005-0000-0000-0000203C0000}"/>
    <cellStyle name="Comma 2 6 8 2 2 3 2" xfId="53374" xr:uid="{00000000-0005-0000-0000-0000213C0000}"/>
    <cellStyle name="Comma 2 6 8 2 2 4" xfId="37964" xr:uid="{00000000-0005-0000-0000-0000223C0000}"/>
    <cellStyle name="Comma 2 6 8 2 3" xfId="11145" xr:uid="{00000000-0005-0000-0000-0000233C0000}"/>
    <cellStyle name="Comma 2 6 8 2 3 2" xfId="26556" xr:uid="{00000000-0005-0000-0000-0000243C0000}"/>
    <cellStyle name="Comma 2 6 8 2 3 2 2" xfId="57380" xr:uid="{00000000-0005-0000-0000-0000253C0000}"/>
    <cellStyle name="Comma 2 6 8 2 3 3" xfId="41970" xr:uid="{00000000-0005-0000-0000-0000263C0000}"/>
    <cellStyle name="Comma 2 6 8 2 4" xfId="18747" xr:uid="{00000000-0005-0000-0000-0000273C0000}"/>
    <cellStyle name="Comma 2 6 8 2 4 2" xfId="49571" xr:uid="{00000000-0005-0000-0000-0000283C0000}"/>
    <cellStyle name="Comma 2 6 8 2 5" xfId="34161" xr:uid="{00000000-0005-0000-0000-0000293C0000}"/>
    <cellStyle name="Comma 2 6 8 3" xfId="5239" xr:uid="{00000000-0005-0000-0000-00002A3C0000}"/>
    <cellStyle name="Comma 2 6 8 3 2" xfId="13049" xr:uid="{00000000-0005-0000-0000-00002B3C0000}"/>
    <cellStyle name="Comma 2 6 8 3 2 2" xfId="28460" xr:uid="{00000000-0005-0000-0000-00002C3C0000}"/>
    <cellStyle name="Comma 2 6 8 3 2 2 2" xfId="59284" xr:uid="{00000000-0005-0000-0000-00002D3C0000}"/>
    <cellStyle name="Comma 2 6 8 3 2 3" xfId="43874" xr:uid="{00000000-0005-0000-0000-00002E3C0000}"/>
    <cellStyle name="Comma 2 6 8 3 3" xfId="20651" xr:uid="{00000000-0005-0000-0000-00002F3C0000}"/>
    <cellStyle name="Comma 2 6 8 3 3 2" xfId="51475" xr:uid="{00000000-0005-0000-0000-0000303C0000}"/>
    <cellStyle name="Comma 2 6 8 3 4" xfId="36065" xr:uid="{00000000-0005-0000-0000-0000313C0000}"/>
    <cellStyle name="Comma 2 6 8 4" xfId="9246" xr:uid="{00000000-0005-0000-0000-0000323C0000}"/>
    <cellStyle name="Comma 2 6 8 4 2" xfId="24657" xr:uid="{00000000-0005-0000-0000-0000333C0000}"/>
    <cellStyle name="Comma 2 6 8 4 2 2" xfId="55481" xr:uid="{00000000-0005-0000-0000-0000343C0000}"/>
    <cellStyle name="Comma 2 6 8 4 3" xfId="40071" xr:uid="{00000000-0005-0000-0000-0000353C0000}"/>
    <cellStyle name="Comma 2 6 8 5" xfId="16848" xr:uid="{00000000-0005-0000-0000-0000363C0000}"/>
    <cellStyle name="Comma 2 6 8 5 2" xfId="47672" xr:uid="{00000000-0005-0000-0000-0000373C0000}"/>
    <cellStyle name="Comma 2 6 8 6" xfId="32262" xr:uid="{00000000-0005-0000-0000-0000383C0000}"/>
    <cellStyle name="Comma 2 6 9" xfId="2069" xr:uid="{00000000-0005-0000-0000-0000393C0000}"/>
    <cellStyle name="Comma 2 6 9 2" xfId="5872" xr:uid="{00000000-0005-0000-0000-00003A3C0000}"/>
    <cellStyle name="Comma 2 6 9 2 2" xfId="13682" xr:uid="{00000000-0005-0000-0000-00003B3C0000}"/>
    <cellStyle name="Comma 2 6 9 2 2 2" xfId="29093" xr:uid="{00000000-0005-0000-0000-00003C3C0000}"/>
    <cellStyle name="Comma 2 6 9 2 2 2 2" xfId="59917" xr:uid="{00000000-0005-0000-0000-00003D3C0000}"/>
    <cellStyle name="Comma 2 6 9 2 2 3" xfId="44507" xr:uid="{00000000-0005-0000-0000-00003E3C0000}"/>
    <cellStyle name="Comma 2 6 9 2 3" xfId="21284" xr:uid="{00000000-0005-0000-0000-00003F3C0000}"/>
    <cellStyle name="Comma 2 6 9 2 3 2" xfId="52108" xr:uid="{00000000-0005-0000-0000-0000403C0000}"/>
    <cellStyle name="Comma 2 6 9 2 4" xfId="36698" xr:uid="{00000000-0005-0000-0000-0000413C0000}"/>
    <cellStyle name="Comma 2 6 9 3" xfId="9879" xr:uid="{00000000-0005-0000-0000-0000423C0000}"/>
    <cellStyle name="Comma 2 6 9 3 2" xfId="25290" xr:uid="{00000000-0005-0000-0000-0000433C0000}"/>
    <cellStyle name="Comma 2 6 9 3 2 2" xfId="56114" xr:uid="{00000000-0005-0000-0000-0000443C0000}"/>
    <cellStyle name="Comma 2 6 9 3 3" xfId="40704" xr:uid="{00000000-0005-0000-0000-0000453C0000}"/>
    <cellStyle name="Comma 2 6 9 4" xfId="17481" xr:uid="{00000000-0005-0000-0000-0000463C0000}"/>
    <cellStyle name="Comma 2 6 9 4 2" xfId="48305" xr:uid="{00000000-0005-0000-0000-0000473C0000}"/>
    <cellStyle name="Comma 2 6 9 5" xfId="32895" xr:uid="{00000000-0005-0000-0000-0000483C0000}"/>
    <cellStyle name="Comma 2 7" xfId="189" xr:uid="{00000000-0005-0000-0000-0000493C0000}"/>
    <cellStyle name="Comma 2 7 10" xfId="8000" xr:uid="{00000000-0005-0000-0000-00004A3C0000}"/>
    <cellStyle name="Comma 2 7 10 2" xfId="23411" xr:uid="{00000000-0005-0000-0000-00004B3C0000}"/>
    <cellStyle name="Comma 2 7 10 2 2" xfId="54235" xr:uid="{00000000-0005-0000-0000-00004C3C0000}"/>
    <cellStyle name="Comma 2 7 10 3" xfId="38825" xr:uid="{00000000-0005-0000-0000-00004D3C0000}"/>
    <cellStyle name="Comma 2 7 11" xfId="7791" xr:uid="{00000000-0005-0000-0000-00004E3C0000}"/>
    <cellStyle name="Comma 2 7 11 2" xfId="23202" xr:uid="{00000000-0005-0000-0000-00004F3C0000}"/>
    <cellStyle name="Comma 2 7 11 2 2" xfId="54026" xr:uid="{00000000-0005-0000-0000-0000503C0000}"/>
    <cellStyle name="Comma 2 7 11 3" xfId="38616" xr:uid="{00000000-0005-0000-0000-0000513C0000}"/>
    <cellStyle name="Comma 2 7 12" xfId="15602" xr:uid="{00000000-0005-0000-0000-0000523C0000}"/>
    <cellStyle name="Comma 2 7 12 2" xfId="46426" xr:uid="{00000000-0005-0000-0000-0000533C0000}"/>
    <cellStyle name="Comma 2 7 13" xfId="31016" xr:uid="{00000000-0005-0000-0000-0000543C0000}"/>
    <cellStyle name="Comma 2 7 2" xfId="314" xr:uid="{00000000-0005-0000-0000-0000553C0000}"/>
    <cellStyle name="Comma 2 7 2 10" xfId="15727" xr:uid="{00000000-0005-0000-0000-0000563C0000}"/>
    <cellStyle name="Comma 2 7 2 10 2" xfId="46551" xr:uid="{00000000-0005-0000-0000-0000573C0000}"/>
    <cellStyle name="Comma 2 7 2 11" xfId="31141" xr:uid="{00000000-0005-0000-0000-0000583C0000}"/>
    <cellStyle name="Comma 2 7 2 2" xfId="737" xr:uid="{00000000-0005-0000-0000-0000593C0000}"/>
    <cellStyle name="Comma 2 7 2 2 2" xfId="1370" xr:uid="{00000000-0005-0000-0000-00005A3C0000}"/>
    <cellStyle name="Comma 2 7 2 2 2 2" xfId="3269" xr:uid="{00000000-0005-0000-0000-00005B3C0000}"/>
    <cellStyle name="Comma 2 7 2 2 2 2 2" xfId="7072" xr:uid="{00000000-0005-0000-0000-00005C3C0000}"/>
    <cellStyle name="Comma 2 7 2 2 2 2 2 2" xfId="14882" xr:uid="{00000000-0005-0000-0000-00005D3C0000}"/>
    <cellStyle name="Comma 2 7 2 2 2 2 2 2 2" xfId="30293" xr:uid="{00000000-0005-0000-0000-00005E3C0000}"/>
    <cellStyle name="Comma 2 7 2 2 2 2 2 2 2 2" xfId="61117" xr:uid="{00000000-0005-0000-0000-00005F3C0000}"/>
    <cellStyle name="Comma 2 7 2 2 2 2 2 2 3" xfId="45707" xr:uid="{00000000-0005-0000-0000-0000603C0000}"/>
    <cellStyle name="Comma 2 7 2 2 2 2 2 3" xfId="22484" xr:uid="{00000000-0005-0000-0000-0000613C0000}"/>
    <cellStyle name="Comma 2 7 2 2 2 2 2 3 2" xfId="53308" xr:uid="{00000000-0005-0000-0000-0000623C0000}"/>
    <cellStyle name="Comma 2 7 2 2 2 2 2 4" xfId="37898" xr:uid="{00000000-0005-0000-0000-0000633C0000}"/>
    <cellStyle name="Comma 2 7 2 2 2 2 3" xfId="11079" xr:uid="{00000000-0005-0000-0000-0000643C0000}"/>
    <cellStyle name="Comma 2 7 2 2 2 2 3 2" xfId="26490" xr:uid="{00000000-0005-0000-0000-0000653C0000}"/>
    <cellStyle name="Comma 2 7 2 2 2 2 3 2 2" xfId="57314" xr:uid="{00000000-0005-0000-0000-0000663C0000}"/>
    <cellStyle name="Comma 2 7 2 2 2 2 3 3" xfId="41904" xr:uid="{00000000-0005-0000-0000-0000673C0000}"/>
    <cellStyle name="Comma 2 7 2 2 2 2 4" xfId="18681" xr:uid="{00000000-0005-0000-0000-0000683C0000}"/>
    <cellStyle name="Comma 2 7 2 2 2 2 4 2" xfId="49505" xr:uid="{00000000-0005-0000-0000-0000693C0000}"/>
    <cellStyle name="Comma 2 7 2 2 2 2 5" xfId="34095" xr:uid="{00000000-0005-0000-0000-00006A3C0000}"/>
    <cellStyle name="Comma 2 7 2 2 2 3" xfId="5173" xr:uid="{00000000-0005-0000-0000-00006B3C0000}"/>
    <cellStyle name="Comma 2 7 2 2 2 3 2" xfId="12983" xr:uid="{00000000-0005-0000-0000-00006C3C0000}"/>
    <cellStyle name="Comma 2 7 2 2 2 3 2 2" xfId="28394" xr:uid="{00000000-0005-0000-0000-00006D3C0000}"/>
    <cellStyle name="Comma 2 7 2 2 2 3 2 2 2" xfId="59218" xr:uid="{00000000-0005-0000-0000-00006E3C0000}"/>
    <cellStyle name="Comma 2 7 2 2 2 3 2 3" xfId="43808" xr:uid="{00000000-0005-0000-0000-00006F3C0000}"/>
    <cellStyle name="Comma 2 7 2 2 2 3 3" xfId="20585" xr:uid="{00000000-0005-0000-0000-0000703C0000}"/>
    <cellStyle name="Comma 2 7 2 2 2 3 3 2" xfId="51409" xr:uid="{00000000-0005-0000-0000-0000713C0000}"/>
    <cellStyle name="Comma 2 7 2 2 2 3 4" xfId="35999" xr:uid="{00000000-0005-0000-0000-0000723C0000}"/>
    <cellStyle name="Comma 2 7 2 2 2 4" xfId="9180" xr:uid="{00000000-0005-0000-0000-0000733C0000}"/>
    <cellStyle name="Comma 2 7 2 2 2 4 2" xfId="24591" xr:uid="{00000000-0005-0000-0000-0000743C0000}"/>
    <cellStyle name="Comma 2 7 2 2 2 4 2 2" xfId="55415" xr:uid="{00000000-0005-0000-0000-0000753C0000}"/>
    <cellStyle name="Comma 2 7 2 2 2 4 3" xfId="40005" xr:uid="{00000000-0005-0000-0000-0000763C0000}"/>
    <cellStyle name="Comma 2 7 2 2 2 5" xfId="16782" xr:uid="{00000000-0005-0000-0000-0000773C0000}"/>
    <cellStyle name="Comma 2 7 2 2 2 5 2" xfId="47606" xr:uid="{00000000-0005-0000-0000-0000783C0000}"/>
    <cellStyle name="Comma 2 7 2 2 2 6" xfId="32196" xr:uid="{00000000-0005-0000-0000-0000793C0000}"/>
    <cellStyle name="Comma 2 7 2 2 3" xfId="2003" xr:uid="{00000000-0005-0000-0000-00007A3C0000}"/>
    <cellStyle name="Comma 2 7 2 2 3 2" xfId="3902" xr:uid="{00000000-0005-0000-0000-00007B3C0000}"/>
    <cellStyle name="Comma 2 7 2 2 3 2 2" xfId="7705" xr:uid="{00000000-0005-0000-0000-00007C3C0000}"/>
    <cellStyle name="Comma 2 7 2 2 3 2 2 2" xfId="15515" xr:uid="{00000000-0005-0000-0000-00007D3C0000}"/>
    <cellStyle name="Comma 2 7 2 2 3 2 2 2 2" xfId="30926" xr:uid="{00000000-0005-0000-0000-00007E3C0000}"/>
    <cellStyle name="Comma 2 7 2 2 3 2 2 2 2 2" xfId="61750" xr:uid="{00000000-0005-0000-0000-00007F3C0000}"/>
    <cellStyle name="Comma 2 7 2 2 3 2 2 2 3" xfId="46340" xr:uid="{00000000-0005-0000-0000-0000803C0000}"/>
    <cellStyle name="Comma 2 7 2 2 3 2 2 3" xfId="23117" xr:uid="{00000000-0005-0000-0000-0000813C0000}"/>
    <cellStyle name="Comma 2 7 2 2 3 2 2 3 2" xfId="53941" xr:uid="{00000000-0005-0000-0000-0000823C0000}"/>
    <cellStyle name="Comma 2 7 2 2 3 2 2 4" xfId="38531" xr:uid="{00000000-0005-0000-0000-0000833C0000}"/>
    <cellStyle name="Comma 2 7 2 2 3 2 3" xfId="11712" xr:uid="{00000000-0005-0000-0000-0000843C0000}"/>
    <cellStyle name="Comma 2 7 2 2 3 2 3 2" xfId="27123" xr:uid="{00000000-0005-0000-0000-0000853C0000}"/>
    <cellStyle name="Comma 2 7 2 2 3 2 3 2 2" xfId="57947" xr:uid="{00000000-0005-0000-0000-0000863C0000}"/>
    <cellStyle name="Comma 2 7 2 2 3 2 3 3" xfId="42537" xr:uid="{00000000-0005-0000-0000-0000873C0000}"/>
    <cellStyle name="Comma 2 7 2 2 3 2 4" xfId="19314" xr:uid="{00000000-0005-0000-0000-0000883C0000}"/>
    <cellStyle name="Comma 2 7 2 2 3 2 4 2" xfId="50138" xr:uid="{00000000-0005-0000-0000-0000893C0000}"/>
    <cellStyle name="Comma 2 7 2 2 3 2 5" xfId="34728" xr:uid="{00000000-0005-0000-0000-00008A3C0000}"/>
    <cellStyle name="Comma 2 7 2 2 3 3" xfId="5806" xr:uid="{00000000-0005-0000-0000-00008B3C0000}"/>
    <cellStyle name="Comma 2 7 2 2 3 3 2" xfId="13616" xr:uid="{00000000-0005-0000-0000-00008C3C0000}"/>
    <cellStyle name="Comma 2 7 2 2 3 3 2 2" xfId="29027" xr:uid="{00000000-0005-0000-0000-00008D3C0000}"/>
    <cellStyle name="Comma 2 7 2 2 3 3 2 2 2" xfId="59851" xr:uid="{00000000-0005-0000-0000-00008E3C0000}"/>
    <cellStyle name="Comma 2 7 2 2 3 3 2 3" xfId="44441" xr:uid="{00000000-0005-0000-0000-00008F3C0000}"/>
    <cellStyle name="Comma 2 7 2 2 3 3 3" xfId="21218" xr:uid="{00000000-0005-0000-0000-0000903C0000}"/>
    <cellStyle name="Comma 2 7 2 2 3 3 3 2" xfId="52042" xr:uid="{00000000-0005-0000-0000-0000913C0000}"/>
    <cellStyle name="Comma 2 7 2 2 3 3 4" xfId="36632" xr:uid="{00000000-0005-0000-0000-0000923C0000}"/>
    <cellStyle name="Comma 2 7 2 2 3 4" xfId="9813" xr:uid="{00000000-0005-0000-0000-0000933C0000}"/>
    <cellStyle name="Comma 2 7 2 2 3 4 2" xfId="25224" xr:uid="{00000000-0005-0000-0000-0000943C0000}"/>
    <cellStyle name="Comma 2 7 2 2 3 4 2 2" xfId="56048" xr:uid="{00000000-0005-0000-0000-0000953C0000}"/>
    <cellStyle name="Comma 2 7 2 2 3 4 3" xfId="40638" xr:uid="{00000000-0005-0000-0000-0000963C0000}"/>
    <cellStyle name="Comma 2 7 2 2 3 5" xfId="17415" xr:uid="{00000000-0005-0000-0000-0000973C0000}"/>
    <cellStyle name="Comma 2 7 2 2 3 5 2" xfId="48239" xr:uid="{00000000-0005-0000-0000-0000983C0000}"/>
    <cellStyle name="Comma 2 7 2 2 3 6" xfId="32829" xr:uid="{00000000-0005-0000-0000-0000993C0000}"/>
    <cellStyle name="Comma 2 7 2 2 4" xfId="2636" xr:uid="{00000000-0005-0000-0000-00009A3C0000}"/>
    <cellStyle name="Comma 2 7 2 2 4 2" xfId="6439" xr:uid="{00000000-0005-0000-0000-00009B3C0000}"/>
    <cellStyle name="Comma 2 7 2 2 4 2 2" xfId="14249" xr:uid="{00000000-0005-0000-0000-00009C3C0000}"/>
    <cellStyle name="Comma 2 7 2 2 4 2 2 2" xfId="29660" xr:uid="{00000000-0005-0000-0000-00009D3C0000}"/>
    <cellStyle name="Comma 2 7 2 2 4 2 2 2 2" xfId="60484" xr:uid="{00000000-0005-0000-0000-00009E3C0000}"/>
    <cellStyle name="Comma 2 7 2 2 4 2 2 3" xfId="45074" xr:uid="{00000000-0005-0000-0000-00009F3C0000}"/>
    <cellStyle name="Comma 2 7 2 2 4 2 3" xfId="21851" xr:uid="{00000000-0005-0000-0000-0000A03C0000}"/>
    <cellStyle name="Comma 2 7 2 2 4 2 3 2" xfId="52675" xr:uid="{00000000-0005-0000-0000-0000A13C0000}"/>
    <cellStyle name="Comma 2 7 2 2 4 2 4" xfId="37265" xr:uid="{00000000-0005-0000-0000-0000A23C0000}"/>
    <cellStyle name="Comma 2 7 2 2 4 3" xfId="10446" xr:uid="{00000000-0005-0000-0000-0000A33C0000}"/>
    <cellStyle name="Comma 2 7 2 2 4 3 2" xfId="25857" xr:uid="{00000000-0005-0000-0000-0000A43C0000}"/>
    <cellStyle name="Comma 2 7 2 2 4 3 2 2" xfId="56681" xr:uid="{00000000-0005-0000-0000-0000A53C0000}"/>
    <cellStyle name="Comma 2 7 2 2 4 3 3" xfId="41271" xr:uid="{00000000-0005-0000-0000-0000A63C0000}"/>
    <cellStyle name="Comma 2 7 2 2 4 4" xfId="18048" xr:uid="{00000000-0005-0000-0000-0000A73C0000}"/>
    <cellStyle name="Comma 2 7 2 2 4 4 2" xfId="48872" xr:uid="{00000000-0005-0000-0000-0000A83C0000}"/>
    <cellStyle name="Comma 2 7 2 2 4 5" xfId="33462" xr:uid="{00000000-0005-0000-0000-0000A93C0000}"/>
    <cellStyle name="Comma 2 7 2 2 5" xfId="4540" xr:uid="{00000000-0005-0000-0000-0000AA3C0000}"/>
    <cellStyle name="Comma 2 7 2 2 5 2" xfId="12350" xr:uid="{00000000-0005-0000-0000-0000AB3C0000}"/>
    <cellStyle name="Comma 2 7 2 2 5 2 2" xfId="27761" xr:uid="{00000000-0005-0000-0000-0000AC3C0000}"/>
    <cellStyle name="Comma 2 7 2 2 5 2 2 2" xfId="58585" xr:uid="{00000000-0005-0000-0000-0000AD3C0000}"/>
    <cellStyle name="Comma 2 7 2 2 5 2 3" xfId="43175" xr:uid="{00000000-0005-0000-0000-0000AE3C0000}"/>
    <cellStyle name="Comma 2 7 2 2 5 3" xfId="19952" xr:uid="{00000000-0005-0000-0000-0000AF3C0000}"/>
    <cellStyle name="Comma 2 7 2 2 5 3 2" xfId="50776" xr:uid="{00000000-0005-0000-0000-0000B03C0000}"/>
    <cellStyle name="Comma 2 7 2 2 5 4" xfId="35366" xr:uid="{00000000-0005-0000-0000-0000B13C0000}"/>
    <cellStyle name="Comma 2 7 2 2 6" xfId="8547" xr:uid="{00000000-0005-0000-0000-0000B23C0000}"/>
    <cellStyle name="Comma 2 7 2 2 6 2" xfId="23958" xr:uid="{00000000-0005-0000-0000-0000B33C0000}"/>
    <cellStyle name="Comma 2 7 2 2 6 2 2" xfId="54782" xr:uid="{00000000-0005-0000-0000-0000B43C0000}"/>
    <cellStyle name="Comma 2 7 2 2 6 3" xfId="39372" xr:uid="{00000000-0005-0000-0000-0000B53C0000}"/>
    <cellStyle name="Comma 2 7 2 2 7" xfId="16149" xr:uid="{00000000-0005-0000-0000-0000B63C0000}"/>
    <cellStyle name="Comma 2 7 2 2 7 2" xfId="46973" xr:uid="{00000000-0005-0000-0000-0000B73C0000}"/>
    <cellStyle name="Comma 2 7 2 2 8" xfId="31563" xr:uid="{00000000-0005-0000-0000-0000B83C0000}"/>
    <cellStyle name="Comma 2 7 2 3" xfId="528" xr:uid="{00000000-0005-0000-0000-0000B93C0000}"/>
    <cellStyle name="Comma 2 7 2 3 2" xfId="1161" xr:uid="{00000000-0005-0000-0000-0000BA3C0000}"/>
    <cellStyle name="Comma 2 7 2 3 2 2" xfId="3060" xr:uid="{00000000-0005-0000-0000-0000BB3C0000}"/>
    <cellStyle name="Comma 2 7 2 3 2 2 2" xfId="6863" xr:uid="{00000000-0005-0000-0000-0000BC3C0000}"/>
    <cellStyle name="Comma 2 7 2 3 2 2 2 2" xfId="14673" xr:uid="{00000000-0005-0000-0000-0000BD3C0000}"/>
    <cellStyle name="Comma 2 7 2 3 2 2 2 2 2" xfId="30084" xr:uid="{00000000-0005-0000-0000-0000BE3C0000}"/>
    <cellStyle name="Comma 2 7 2 3 2 2 2 2 2 2" xfId="60908" xr:uid="{00000000-0005-0000-0000-0000BF3C0000}"/>
    <cellStyle name="Comma 2 7 2 3 2 2 2 2 3" xfId="45498" xr:uid="{00000000-0005-0000-0000-0000C03C0000}"/>
    <cellStyle name="Comma 2 7 2 3 2 2 2 3" xfId="22275" xr:uid="{00000000-0005-0000-0000-0000C13C0000}"/>
    <cellStyle name="Comma 2 7 2 3 2 2 2 3 2" xfId="53099" xr:uid="{00000000-0005-0000-0000-0000C23C0000}"/>
    <cellStyle name="Comma 2 7 2 3 2 2 2 4" xfId="37689" xr:uid="{00000000-0005-0000-0000-0000C33C0000}"/>
    <cellStyle name="Comma 2 7 2 3 2 2 3" xfId="10870" xr:uid="{00000000-0005-0000-0000-0000C43C0000}"/>
    <cellStyle name="Comma 2 7 2 3 2 2 3 2" xfId="26281" xr:uid="{00000000-0005-0000-0000-0000C53C0000}"/>
    <cellStyle name="Comma 2 7 2 3 2 2 3 2 2" xfId="57105" xr:uid="{00000000-0005-0000-0000-0000C63C0000}"/>
    <cellStyle name="Comma 2 7 2 3 2 2 3 3" xfId="41695" xr:uid="{00000000-0005-0000-0000-0000C73C0000}"/>
    <cellStyle name="Comma 2 7 2 3 2 2 4" xfId="18472" xr:uid="{00000000-0005-0000-0000-0000C83C0000}"/>
    <cellStyle name="Comma 2 7 2 3 2 2 4 2" xfId="49296" xr:uid="{00000000-0005-0000-0000-0000C93C0000}"/>
    <cellStyle name="Comma 2 7 2 3 2 2 5" xfId="33886" xr:uid="{00000000-0005-0000-0000-0000CA3C0000}"/>
    <cellStyle name="Comma 2 7 2 3 2 3" xfId="4964" xr:uid="{00000000-0005-0000-0000-0000CB3C0000}"/>
    <cellStyle name="Comma 2 7 2 3 2 3 2" xfId="12774" xr:uid="{00000000-0005-0000-0000-0000CC3C0000}"/>
    <cellStyle name="Comma 2 7 2 3 2 3 2 2" xfId="28185" xr:uid="{00000000-0005-0000-0000-0000CD3C0000}"/>
    <cellStyle name="Comma 2 7 2 3 2 3 2 2 2" xfId="59009" xr:uid="{00000000-0005-0000-0000-0000CE3C0000}"/>
    <cellStyle name="Comma 2 7 2 3 2 3 2 3" xfId="43599" xr:uid="{00000000-0005-0000-0000-0000CF3C0000}"/>
    <cellStyle name="Comma 2 7 2 3 2 3 3" xfId="20376" xr:uid="{00000000-0005-0000-0000-0000D03C0000}"/>
    <cellStyle name="Comma 2 7 2 3 2 3 3 2" xfId="51200" xr:uid="{00000000-0005-0000-0000-0000D13C0000}"/>
    <cellStyle name="Comma 2 7 2 3 2 3 4" xfId="35790" xr:uid="{00000000-0005-0000-0000-0000D23C0000}"/>
    <cellStyle name="Comma 2 7 2 3 2 4" xfId="8971" xr:uid="{00000000-0005-0000-0000-0000D33C0000}"/>
    <cellStyle name="Comma 2 7 2 3 2 4 2" xfId="24382" xr:uid="{00000000-0005-0000-0000-0000D43C0000}"/>
    <cellStyle name="Comma 2 7 2 3 2 4 2 2" xfId="55206" xr:uid="{00000000-0005-0000-0000-0000D53C0000}"/>
    <cellStyle name="Comma 2 7 2 3 2 4 3" xfId="39796" xr:uid="{00000000-0005-0000-0000-0000D63C0000}"/>
    <cellStyle name="Comma 2 7 2 3 2 5" xfId="16573" xr:uid="{00000000-0005-0000-0000-0000D73C0000}"/>
    <cellStyle name="Comma 2 7 2 3 2 5 2" xfId="47397" xr:uid="{00000000-0005-0000-0000-0000D83C0000}"/>
    <cellStyle name="Comma 2 7 2 3 2 6" xfId="31987" xr:uid="{00000000-0005-0000-0000-0000D93C0000}"/>
    <cellStyle name="Comma 2 7 2 3 3" xfId="1794" xr:uid="{00000000-0005-0000-0000-0000DA3C0000}"/>
    <cellStyle name="Comma 2 7 2 3 3 2" xfId="3693" xr:uid="{00000000-0005-0000-0000-0000DB3C0000}"/>
    <cellStyle name="Comma 2 7 2 3 3 2 2" xfId="7496" xr:uid="{00000000-0005-0000-0000-0000DC3C0000}"/>
    <cellStyle name="Comma 2 7 2 3 3 2 2 2" xfId="15306" xr:uid="{00000000-0005-0000-0000-0000DD3C0000}"/>
    <cellStyle name="Comma 2 7 2 3 3 2 2 2 2" xfId="30717" xr:uid="{00000000-0005-0000-0000-0000DE3C0000}"/>
    <cellStyle name="Comma 2 7 2 3 3 2 2 2 2 2" xfId="61541" xr:uid="{00000000-0005-0000-0000-0000DF3C0000}"/>
    <cellStyle name="Comma 2 7 2 3 3 2 2 2 3" xfId="46131" xr:uid="{00000000-0005-0000-0000-0000E03C0000}"/>
    <cellStyle name="Comma 2 7 2 3 3 2 2 3" xfId="22908" xr:uid="{00000000-0005-0000-0000-0000E13C0000}"/>
    <cellStyle name="Comma 2 7 2 3 3 2 2 3 2" xfId="53732" xr:uid="{00000000-0005-0000-0000-0000E23C0000}"/>
    <cellStyle name="Comma 2 7 2 3 3 2 2 4" xfId="38322" xr:uid="{00000000-0005-0000-0000-0000E33C0000}"/>
    <cellStyle name="Comma 2 7 2 3 3 2 3" xfId="11503" xr:uid="{00000000-0005-0000-0000-0000E43C0000}"/>
    <cellStyle name="Comma 2 7 2 3 3 2 3 2" xfId="26914" xr:uid="{00000000-0005-0000-0000-0000E53C0000}"/>
    <cellStyle name="Comma 2 7 2 3 3 2 3 2 2" xfId="57738" xr:uid="{00000000-0005-0000-0000-0000E63C0000}"/>
    <cellStyle name="Comma 2 7 2 3 3 2 3 3" xfId="42328" xr:uid="{00000000-0005-0000-0000-0000E73C0000}"/>
    <cellStyle name="Comma 2 7 2 3 3 2 4" xfId="19105" xr:uid="{00000000-0005-0000-0000-0000E83C0000}"/>
    <cellStyle name="Comma 2 7 2 3 3 2 4 2" xfId="49929" xr:uid="{00000000-0005-0000-0000-0000E93C0000}"/>
    <cellStyle name="Comma 2 7 2 3 3 2 5" xfId="34519" xr:uid="{00000000-0005-0000-0000-0000EA3C0000}"/>
    <cellStyle name="Comma 2 7 2 3 3 3" xfId="5597" xr:uid="{00000000-0005-0000-0000-0000EB3C0000}"/>
    <cellStyle name="Comma 2 7 2 3 3 3 2" xfId="13407" xr:uid="{00000000-0005-0000-0000-0000EC3C0000}"/>
    <cellStyle name="Comma 2 7 2 3 3 3 2 2" xfId="28818" xr:uid="{00000000-0005-0000-0000-0000ED3C0000}"/>
    <cellStyle name="Comma 2 7 2 3 3 3 2 2 2" xfId="59642" xr:uid="{00000000-0005-0000-0000-0000EE3C0000}"/>
    <cellStyle name="Comma 2 7 2 3 3 3 2 3" xfId="44232" xr:uid="{00000000-0005-0000-0000-0000EF3C0000}"/>
    <cellStyle name="Comma 2 7 2 3 3 3 3" xfId="21009" xr:uid="{00000000-0005-0000-0000-0000F03C0000}"/>
    <cellStyle name="Comma 2 7 2 3 3 3 3 2" xfId="51833" xr:uid="{00000000-0005-0000-0000-0000F13C0000}"/>
    <cellStyle name="Comma 2 7 2 3 3 3 4" xfId="36423" xr:uid="{00000000-0005-0000-0000-0000F23C0000}"/>
    <cellStyle name="Comma 2 7 2 3 3 4" xfId="9604" xr:uid="{00000000-0005-0000-0000-0000F33C0000}"/>
    <cellStyle name="Comma 2 7 2 3 3 4 2" xfId="25015" xr:uid="{00000000-0005-0000-0000-0000F43C0000}"/>
    <cellStyle name="Comma 2 7 2 3 3 4 2 2" xfId="55839" xr:uid="{00000000-0005-0000-0000-0000F53C0000}"/>
    <cellStyle name="Comma 2 7 2 3 3 4 3" xfId="40429" xr:uid="{00000000-0005-0000-0000-0000F63C0000}"/>
    <cellStyle name="Comma 2 7 2 3 3 5" xfId="17206" xr:uid="{00000000-0005-0000-0000-0000F73C0000}"/>
    <cellStyle name="Comma 2 7 2 3 3 5 2" xfId="48030" xr:uid="{00000000-0005-0000-0000-0000F83C0000}"/>
    <cellStyle name="Comma 2 7 2 3 3 6" xfId="32620" xr:uid="{00000000-0005-0000-0000-0000F93C0000}"/>
    <cellStyle name="Comma 2 7 2 3 4" xfId="2427" xr:uid="{00000000-0005-0000-0000-0000FA3C0000}"/>
    <cellStyle name="Comma 2 7 2 3 4 2" xfId="6230" xr:uid="{00000000-0005-0000-0000-0000FB3C0000}"/>
    <cellStyle name="Comma 2 7 2 3 4 2 2" xfId="14040" xr:uid="{00000000-0005-0000-0000-0000FC3C0000}"/>
    <cellStyle name="Comma 2 7 2 3 4 2 2 2" xfId="29451" xr:uid="{00000000-0005-0000-0000-0000FD3C0000}"/>
    <cellStyle name="Comma 2 7 2 3 4 2 2 2 2" xfId="60275" xr:uid="{00000000-0005-0000-0000-0000FE3C0000}"/>
    <cellStyle name="Comma 2 7 2 3 4 2 2 3" xfId="44865" xr:uid="{00000000-0005-0000-0000-0000FF3C0000}"/>
    <cellStyle name="Comma 2 7 2 3 4 2 3" xfId="21642" xr:uid="{00000000-0005-0000-0000-0000003D0000}"/>
    <cellStyle name="Comma 2 7 2 3 4 2 3 2" xfId="52466" xr:uid="{00000000-0005-0000-0000-0000013D0000}"/>
    <cellStyle name="Comma 2 7 2 3 4 2 4" xfId="37056" xr:uid="{00000000-0005-0000-0000-0000023D0000}"/>
    <cellStyle name="Comma 2 7 2 3 4 3" xfId="10237" xr:uid="{00000000-0005-0000-0000-0000033D0000}"/>
    <cellStyle name="Comma 2 7 2 3 4 3 2" xfId="25648" xr:uid="{00000000-0005-0000-0000-0000043D0000}"/>
    <cellStyle name="Comma 2 7 2 3 4 3 2 2" xfId="56472" xr:uid="{00000000-0005-0000-0000-0000053D0000}"/>
    <cellStyle name="Comma 2 7 2 3 4 3 3" xfId="41062" xr:uid="{00000000-0005-0000-0000-0000063D0000}"/>
    <cellStyle name="Comma 2 7 2 3 4 4" xfId="17839" xr:uid="{00000000-0005-0000-0000-0000073D0000}"/>
    <cellStyle name="Comma 2 7 2 3 4 4 2" xfId="48663" xr:uid="{00000000-0005-0000-0000-0000083D0000}"/>
    <cellStyle name="Comma 2 7 2 3 4 5" xfId="33253" xr:uid="{00000000-0005-0000-0000-0000093D0000}"/>
    <cellStyle name="Comma 2 7 2 3 5" xfId="4331" xr:uid="{00000000-0005-0000-0000-00000A3D0000}"/>
    <cellStyle name="Comma 2 7 2 3 5 2" xfId="12141" xr:uid="{00000000-0005-0000-0000-00000B3D0000}"/>
    <cellStyle name="Comma 2 7 2 3 5 2 2" xfId="27552" xr:uid="{00000000-0005-0000-0000-00000C3D0000}"/>
    <cellStyle name="Comma 2 7 2 3 5 2 2 2" xfId="58376" xr:uid="{00000000-0005-0000-0000-00000D3D0000}"/>
    <cellStyle name="Comma 2 7 2 3 5 2 3" xfId="42966" xr:uid="{00000000-0005-0000-0000-00000E3D0000}"/>
    <cellStyle name="Comma 2 7 2 3 5 3" xfId="19743" xr:uid="{00000000-0005-0000-0000-00000F3D0000}"/>
    <cellStyle name="Comma 2 7 2 3 5 3 2" xfId="50567" xr:uid="{00000000-0005-0000-0000-0000103D0000}"/>
    <cellStyle name="Comma 2 7 2 3 5 4" xfId="35157" xr:uid="{00000000-0005-0000-0000-0000113D0000}"/>
    <cellStyle name="Comma 2 7 2 3 6" xfId="8338" xr:uid="{00000000-0005-0000-0000-0000123D0000}"/>
    <cellStyle name="Comma 2 7 2 3 6 2" xfId="23749" xr:uid="{00000000-0005-0000-0000-0000133D0000}"/>
    <cellStyle name="Comma 2 7 2 3 6 2 2" xfId="54573" xr:uid="{00000000-0005-0000-0000-0000143D0000}"/>
    <cellStyle name="Comma 2 7 2 3 6 3" xfId="39163" xr:uid="{00000000-0005-0000-0000-0000153D0000}"/>
    <cellStyle name="Comma 2 7 2 3 7" xfId="15940" xr:uid="{00000000-0005-0000-0000-0000163D0000}"/>
    <cellStyle name="Comma 2 7 2 3 7 2" xfId="46764" xr:uid="{00000000-0005-0000-0000-0000173D0000}"/>
    <cellStyle name="Comma 2 7 2 3 8" xfId="31354" xr:uid="{00000000-0005-0000-0000-0000183D0000}"/>
    <cellStyle name="Comma 2 7 2 4" xfId="948" xr:uid="{00000000-0005-0000-0000-0000193D0000}"/>
    <cellStyle name="Comma 2 7 2 4 2" xfId="2847" xr:uid="{00000000-0005-0000-0000-00001A3D0000}"/>
    <cellStyle name="Comma 2 7 2 4 2 2" xfId="6650" xr:uid="{00000000-0005-0000-0000-00001B3D0000}"/>
    <cellStyle name="Comma 2 7 2 4 2 2 2" xfId="14460" xr:uid="{00000000-0005-0000-0000-00001C3D0000}"/>
    <cellStyle name="Comma 2 7 2 4 2 2 2 2" xfId="29871" xr:uid="{00000000-0005-0000-0000-00001D3D0000}"/>
    <cellStyle name="Comma 2 7 2 4 2 2 2 2 2" xfId="60695" xr:uid="{00000000-0005-0000-0000-00001E3D0000}"/>
    <cellStyle name="Comma 2 7 2 4 2 2 2 3" xfId="45285" xr:uid="{00000000-0005-0000-0000-00001F3D0000}"/>
    <cellStyle name="Comma 2 7 2 4 2 2 3" xfId="22062" xr:uid="{00000000-0005-0000-0000-0000203D0000}"/>
    <cellStyle name="Comma 2 7 2 4 2 2 3 2" xfId="52886" xr:uid="{00000000-0005-0000-0000-0000213D0000}"/>
    <cellStyle name="Comma 2 7 2 4 2 2 4" xfId="37476" xr:uid="{00000000-0005-0000-0000-0000223D0000}"/>
    <cellStyle name="Comma 2 7 2 4 2 3" xfId="10657" xr:uid="{00000000-0005-0000-0000-0000233D0000}"/>
    <cellStyle name="Comma 2 7 2 4 2 3 2" xfId="26068" xr:uid="{00000000-0005-0000-0000-0000243D0000}"/>
    <cellStyle name="Comma 2 7 2 4 2 3 2 2" xfId="56892" xr:uid="{00000000-0005-0000-0000-0000253D0000}"/>
    <cellStyle name="Comma 2 7 2 4 2 3 3" xfId="41482" xr:uid="{00000000-0005-0000-0000-0000263D0000}"/>
    <cellStyle name="Comma 2 7 2 4 2 4" xfId="18259" xr:uid="{00000000-0005-0000-0000-0000273D0000}"/>
    <cellStyle name="Comma 2 7 2 4 2 4 2" xfId="49083" xr:uid="{00000000-0005-0000-0000-0000283D0000}"/>
    <cellStyle name="Comma 2 7 2 4 2 5" xfId="33673" xr:uid="{00000000-0005-0000-0000-0000293D0000}"/>
    <cellStyle name="Comma 2 7 2 4 3" xfId="4751" xr:uid="{00000000-0005-0000-0000-00002A3D0000}"/>
    <cellStyle name="Comma 2 7 2 4 3 2" xfId="12561" xr:uid="{00000000-0005-0000-0000-00002B3D0000}"/>
    <cellStyle name="Comma 2 7 2 4 3 2 2" xfId="27972" xr:uid="{00000000-0005-0000-0000-00002C3D0000}"/>
    <cellStyle name="Comma 2 7 2 4 3 2 2 2" xfId="58796" xr:uid="{00000000-0005-0000-0000-00002D3D0000}"/>
    <cellStyle name="Comma 2 7 2 4 3 2 3" xfId="43386" xr:uid="{00000000-0005-0000-0000-00002E3D0000}"/>
    <cellStyle name="Comma 2 7 2 4 3 3" xfId="20163" xr:uid="{00000000-0005-0000-0000-00002F3D0000}"/>
    <cellStyle name="Comma 2 7 2 4 3 3 2" xfId="50987" xr:uid="{00000000-0005-0000-0000-0000303D0000}"/>
    <cellStyle name="Comma 2 7 2 4 3 4" xfId="35577" xr:uid="{00000000-0005-0000-0000-0000313D0000}"/>
    <cellStyle name="Comma 2 7 2 4 4" xfId="8758" xr:uid="{00000000-0005-0000-0000-0000323D0000}"/>
    <cellStyle name="Comma 2 7 2 4 4 2" xfId="24169" xr:uid="{00000000-0005-0000-0000-0000333D0000}"/>
    <cellStyle name="Comma 2 7 2 4 4 2 2" xfId="54993" xr:uid="{00000000-0005-0000-0000-0000343D0000}"/>
    <cellStyle name="Comma 2 7 2 4 4 3" xfId="39583" xr:uid="{00000000-0005-0000-0000-0000353D0000}"/>
    <cellStyle name="Comma 2 7 2 4 5" xfId="16360" xr:uid="{00000000-0005-0000-0000-0000363D0000}"/>
    <cellStyle name="Comma 2 7 2 4 5 2" xfId="47184" xr:uid="{00000000-0005-0000-0000-0000373D0000}"/>
    <cellStyle name="Comma 2 7 2 4 6" xfId="31774" xr:uid="{00000000-0005-0000-0000-0000383D0000}"/>
    <cellStyle name="Comma 2 7 2 5" xfId="1581" xr:uid="{00000000-0005-0000-0000-0000393D0000}"/>
    <cellStyle name="Comma 2 7 2 5 2" xfId="3480" xr:uid="{00000000-0005-0000-0000-00003A3D0000}"/>
    <cellStyle name="Comma 2 7 2 5 2 2" xfId="7283" xr:uid="{00000000-0005-0000-0000-00003B3D0000}"/>
    <cellStyle name="Comma 2 7 2 5 2 2 2" xfId="15093" xr:uid="{00000000-0005-0000-0000-00003C3D0000}"/>
    <cellStyle name="Comma 2 7 2 5 2 2 2 2" xfId="30504" xr:uid="{00000000-0005-0000-0000-00003D3D0000}"/>
    <cellStyle name="Comma 2 7 2 5 2 2 2 2 2" xfId="61328" xr:uid="{00000000-0005-0000-0000-00003E3D0000}"/>
    <cellStyle name="Comma 2 7 2 5 2 2 2 3" xfId="45918" xr:uid="{00000000-0005-0000-0000-00003F3D0000}"/>
    <cellStyle name="Comma 2 7 2 5 2 2 3" xfId="22695" xr:uid="{00000000-0005-0000-0000-0000403D0000}"/>
    <cellStyle name="Comma 2 7 2 5 2 2 3 2" xfId="53519" xr:uid="{00000000-0005-0000-0000-0000413D0000}"/>
    <cellStyle name="Comma 2 7 2 5 2 2 4" xfId="38109" xr:uid="{00000000-0005-0000-0000-0000423D0000}"/>
    <cellStyle name="Comma 2 7 2 5 2 3" xfId="11290" xr:uid="{00000000-0005-0000-0000-0000433D0000}"/>
    <cellStyle name="Comma 2 7 2 5 2 3 2" xfId="26701" xr:uid="{00000000-0005-0000-0000-0000443D0000}"/>
    <cellStyle name="Comma 2 7 2 5 2 3 2 2" xfId="57525" xr:uid="{00000000-0005-0000-0000-0000453D0000}"/>
    <cellStyle name="Comma 2 7 2 5 2 3 3" xfId="42115" xr:uid="{00000000-0005-0000-0000-0000463D0000}"/>
    <cellStyle name="Comma 2 7 2 5 2 4" xfId="18892" xr:uid="{00000000-0005-0000-0000-0000473D0000}"/>
    <cellStyle name="Comma 2 7 2 5 2 4 2" xfId="49716" xr:uid="{00000000-0005-0000-0000-0000483D0000}"/>
    <cellStyle name="Comma 2 7 2 5 2 5" xfId="34306" xr:uid="{00000000-0005-0000-0000-0000493D0000}"/>
    <cellStyle name="Comma 2 7 2 5 3" xfId="5384" xr:uid="{00000000-0005-0000-0000-00004A3D0000}"/>
    <cellStyle name="Comma 2 7 2 5 3 2" xfId="13194" xr:uid="{00000000-0005-0000-0000-00004B3D0000}"/>
    <cellStyle name="Comma 2 7 2 5 3 2 2" xfId="28605" xr:uid="{00000000-0005-0000-0000-00004C3D0000}"/>
    <cellStyle name="Comma 2 7 2 5 3 2 2 2" xfId="59429" xr:uid="{00000000-0005-0000-0000-00004D3D0000}"/>
    <cellStyle name="Comma 2 7 2 5 3 2 3" xfId="44019" xr:uid="{00000000-0005-0000-0000-00004E3D0000}"/>
    <cellStyle name="Comma 2 7 2 5 3 3" xfId="20796" xr:uid="{00000000-0005-0000-0000-00004F3D0000}"/>
    <cellStyle name="Comma 2 7 2 5 3 3 2" xfId="51620" xr:uid="{00000000-0005-0000-0000-0000503D0000}"/>
    <cellStyle name="Comma 2 7 2 5 3 4" xfId="36210" xr:uid="{00000000-0005-0000-0000-0000513D0000}"/>
    <cellStyle name="Comma 2 7 2 5 4" xfId="9391" xr:uid="{00000000-0005-0000-0000-0000523D0000}"/>
    <cellStyle name="Comma 2 7 2 5 4 2" xfId="24802" xr:uid="{00000000-0005-0000-0000-0000533D0000}"/>
    <cellStyle name="Comma 2 7 2 5 4 2 2" xfId="55626" xr:uid="{00000000-0005-0000-0000-0000543D0000}"/>
    <cellStyle name="Comma 2 7 2 5 4 3" xfId="40216" xr:uid="{00000000-0005-0000-0000-0000553D0000}"/>
    <cellStyle name="Comma 2 7 2 5 5" xfId="16993" xr:uid="{00000000-0005-0000-0000-0000563D0000}"/>
    <cellStyle name="Comma 2 7 2 5 5 2" xfId="47817" xr:uid="{00000000-0005-0000-0000-0000573D0000}"/>
    <cellStyle name="Comma 2 7 2 5 6" xfId="32407" xr:uid="{00000000-0005-0000-0000-0000583D0000}"/>
    <cellStyle name="Comma 2 7 2 6" xfId="2214" xr:uid="{00000000-0005-0000-0000-0000593D0000}"/>
    <cellStyle name="Comma 2 7 2 6 2" xfId="6017" xr:uid="{00000000-0005-0000-0000-00005A3D0000}"/>
    <cellStyle name="Comma 2 7 2 6 2 2" xfId="13827" xr:uid="{00000000-0005-0000-0000-00005B3D0000}"/>
    <cellStyle name="Comma 2 7 2 6 2 2 2" xfId="29238" xr:uid="{00000000-0005-0000-0000-00005C3D0000}"/>
    <cellStyle name="Comma 2 7 2 6 2 2 2 2" xfId="60062" xr:uid="{00000000-0005-0000-0000-00005D3D0000}"/>
    <cellStyle name="Comma 2 7 2 6 2 2 3" xfId="44652" xr:uid="{00000000-0005-0000-0000-00005E3D0000}"/>
    <cellStyle name="Comma 2 7 2 6 2 3" xfId="21429" xr:uid="{00000000-0005-0000-0000-00005F3D0000}"/>
    <cellStyle name="Comma 2 7 2 6 2 3 2" xfId="52253" xr:uid="{00000000-0005-0000-0000-0000603D0000}"/>
    <cellStyle name="Comma 2 7 2 6 2 4" xfId="36843" xr:uid="{00000000-0005-0000-0000-0000613D0000}"/>
    <cellStyle name="Comma 2 7 2 6 3" xfId="10024" xr:uid="{00000000-0005-0000-0000-0000623D0000}"/>
    <cellStyle name="Comma 2 7 2 6 3 2" xfId="25435" xr:uid="{00000000-0005-0000-0000-0000633D0000}"/>
    <cellStyle name="Comma 2 7 2 6 3 2 2" xfId="56259" xr:uid="{00000000-0005-0000-0000-0000643D0000}"/>
    <cellStyle name="Comma 2 7 2 6 3 3" xfId="40849" xr:uid="{00000000-0005-0000-0000-0000653D0000}"/>
    <cellStyle name="Comma 2 7 2 6 4" xfId="17626" xr:uid="{00000000-0005-0000-0000-0000663D0000}"/>
    <cellStyle name="Comma 2 7 2 6 4 2" xfId="48450" xr:uid="{00000000-0005-0000-0000-0000673D0000}"/>
    <cellStyle name="Comma 2 7 2 6 5" xfId="33040" xr:uid="{00000000-0005-0000-0000-0000683D0000}"/>
    <cellStyle name="Comma 2 7 2 7" xfId="4118" xr:uid="{00000000-0005-0000-0000-0000693D0000}"/>
    <cellStyle name="Comma 2 7 2 7 2" xfId="11928" xr:uid="{00000000-0005-0000-0000-00006A3D0000}"/>
    <cellStyle name="Comma 2 7 2 7 2 2" xfId="27339" xr:uid="{00000000-0005-0000-0000-00006B3D0000}"/>
    <cellStyle name="Comma 2 7 2 7 2 2 2" xfId="58163" xr:uid="{00000000-0005-0000-0000-00006C3D0000}"/>
    <cellStyle name="Comma 2 7 2 7 2 3" xfId="42753" xr:uid="{00000000-0005-0000-0000-00006D3D0000}"/>
    <cellStyle name="Comma 2 7 2 7 3" xfId="19530" xr:uid="{00000000-0005-0000-0000-00006E3D0000}"/>
    <cellStyle name="Comma 2 7 2 7 3 2" xfId="50354" xr:uid="{00000000-0005-0000-0000-00006F3D0000}"/>
    <cellStyle name="Comma 2 7 2 7 4" xfId="34944" xr:uid="{00000000-0005-0000-0000-0000703D0000}"/>
    <cellStyle name="Comma 2 7 2 8" xfId="8125" xr:uid="{00000000-0005-0000-0000-0000713D0000}"/>
    <cellStyle name="Comma 2 7 2 8 2" xfId="23536" xr:uid="{00000000-0005-0000-0000-0000723D0000}"/>
    <cellStyle name="Comma 2 7 2 8 2 2" xfId="54360" xr:uid="{00000000-0005-0000-0000-0000733D0000}"/>
    <cellStyle name="Comma 2 7 2 8 3" xfId="38950" xr:uid="{00000000-0005-0000-0000-0000743D0000}"/>
    <cellStyle name="Comma 2 7 2 9" xfId="7916" xr:uid="{00000000-0005-0000-0000-0000753D0000}"/>
    <cellStyle name="Comma 2 7 2 9 2" xfId="23327" xr:uid="{00000000-0005-0000-0000-0000763D0000}"/>
    <cellStyle name="Comma 2 7 2 9 2 2" xfId="54151" xr:uid="{00000000-0005-0000-0000-0000773D0000}"/>
    <cellStyle name="Comma 2 7 2 9 3" xfId="38741" xr:uid="{00000000-0005-0000-0000-0000783D0000}"/>
    <cellStyle name="Comma 2 7 3" xfId="234" xr:uid="{00000000-0005-0000-0000-0000793D0000}"/>
    <cellStyle name="Comma 2 7 3 10" xfId="15647" xr:uid="{00000000-0005-0000-0000-00007A3D0000}"/>
    <cellStyle name="Comma 2 7 3 10 2" xfId="46471" xr:uid="{00000000-0005-0000-0000-00007B3D0000}"/>
    <cellStyle name="Comma 2 7 3 11" xfId="31061" xr:uid="{00000000-0005-0000-0000-00007C3D0000}"/>
    <cellStyle name="Comma 2 7 3 2" xfId="657" xr:uid="{00000000-0005-0000-0000-00007D3D0000}"/>
    <cellStyle name="Comma 2 7 3 2 2" xfId="1290" xr:uid="{00000000-0005-0000-0000-00007E3D0000}"/>
    <cellStyle name="Comma 2 7 3 2 2 2" xfId="3189" xr:uid="{00000000-0005-0000-0000-00007F3D0000}"/>
    <cellStyle name="Comma 2 7 3 2 2 2 2" xfId="6992" xr:uid="{00000000-0005-0000-0000-0000803D0000}"/>
    <cellStyle name="Comma 2 7 3 2 2 2 2 2" xfId="14802" xr:uid="{00000000-0005-0000-0000-0000813D0000}"/>
    <cellStyle name="Comma 2 7 3 2 2 2 2 2 2" xfId="30213" xr:uid="{00000000-0005-0000-0000-0000823D0000}"/>
    <cellStyle name="Comma 2 7 3 2 2 2 2 2 2 2" xfId="61037" xr:uid="{00000000-0005-0000-0000-0000833D0000}"/>
    <cellStyle name="Comma 2 7 3 2 2 2 2 2 3" xfId="45627" xr:uid="{00000000-0005-0000-0000-0000843D0000}"/>
    <cellStyle name="Comma 2 7 3 2 2 2 2 3" xfId="22404" xr:uid="{00000000-0005-0000-0000-0000853D0000}"/>
    <cellStyle name="Comma 2 7 3 2 2 2 2 3 2" xfId="53228" xr:uid="{00000000-0005-0000-0000-0000863D0000}"/>
    <cellStyle name="Comma 2 7 3 2 2 2 2 4" xfId="37818" xr:uid="{00000000-0005-0000-0000-0000873D0000}"/>
    <cellStyle name="Comma 2 7 3 2 2 2 3" xfId="10999" xr:uid="{00000000-0005-0000-0000-0000883D0000}"/>
    <cellStyle name="Comma 2 7 3 2 2 2 3 2" xfId="26410" xr:uid="{00000000-0005-0000-0000-0000893D0000}"/>
    <cellStyle name="Comma 2 7 3 2 2 2 3 2 2" xfId="57234" xr:uid="{00000000-0005-0000-0000-00008A3D0000}"/>
    <cellStyle name="Comma 2 7 3 2 2 2 3 3" xfId="41824" xr:uid="{00000000-0005-0000-0000-00008B3D0000}"/>
    <cellStyle name="Comma 2 7 3 2 2 2 4" xfId="18601" xr:uid="{00000000-0005-0000-0000-00008C3D0000}"/>
    <cellStyle name="Comma 2 7 3 2 2 2 4 2" xfId="49425" xr:uid="{00000000-0005-0000-0000-00008D3D0000}"/>
    <cellStyle name="Comma 2 7 3 2 2 2 5" xfId="34015" xr:uid="{00000000-0005-0000-0000-00008E3D0000}"/>
    <cellStyle name="Comma 2 7 3 2 2 3" xfId="5093" xr:uid="{00000000-0005-0000-0000-00008F3D0000}"/>
    <cellStyle name="Comma 2 7 3 2 2 3 2" xfId="12903" xr:uid="{00000000-0005-0000-0000-0000903D0000}"/>
    <cellStyle name="Comma 2 7 3 2 2 3 2 2" xfId="28314" xr:uid="{00000000-0005-0000-0000-0000913D0000}"/>
    <cellStyle name="Comma 2 7 3 2 2 3 2 2 2" xfId="59138" xr:uid="{00000000-0005-0000-0000-0000923D0000}"/>
    <cellStyle name="Comma 2 7 3 2 2 3 2 3" xfId="43728" xr:uid="{00000000-0005-0000-0000-0000933D0000}"/>
    <cellStyle name="Comma 2 7 3 2 2 3 3" xfId="20505" xr:uid="{00000000-0005-0000-0000-0000943D0000}"/>
    <cellStyle name="Comma 2 7 3 2 2 3 3 2" xfId="51329" xr:uid="{00000000-0005-0000-0000-0000953D0000}"/>
    <cellStyle name="Comma 2 7 3 2 2 3 4" xfId="35919" xr:uid="{00000000-0005-0000-0000-0000963D0000}"/>
    <cellStyle name="Comma 2 7 3 2 2 4" xfId="9100" xr:uid="{00000000-0005-0000-0000-0000973D0000}"/>
    <cellStyle name="Comma 2 7 3 2 2 4 2" xfId="24511" xr:uid="{00000000-0005-0000-0000-0000983D0000}"/>
    <cellStyle name="Comma 2 7 3 2 2 4 2 2" xfId="55335" xr:uid="{00000000-0005-0000-0000-0000993D0000}"/>
    <cellStyle name="Comma 2 7 3 2 2 4 3" xfId="39925" xr:uid="{00000000-0005-0000-0000-00009A3D0000}"/>
    <cellStyle name="Comma 2 7 3 2 2 5" xfId="16702" xr:uid="{00000000-0005-0000-0000-00009B3D0000}"/>
    <cellStyle name="Comma 2 7 3 2 2 5 2" xfId="47526" xr:uid="{00000000-0005-0000-0000-00009C3D0000}"/>
    <cellStyle name="Comma 2 7 3 2 2 6" xfId="32116" xr:uid="{00000000-0005-0000-0000-00009D3D0000}"/>
    <cellStyle name="Comma 2 7 3 2 3" xfId="1923" xr:uid="{00000000-0005-0000-0000-00009E3D0000}"/>
    <cellStyle name="Comma 2 7 3 2 3 2" xfId="3822" xr:uid="{00000000-0005-0000-0000-00009F3D0000}"/>
    <cellStyle name="Comma 2 7 3 2 3 2 2" xfId="7625" xr:uid="{00000000-0005-0000-0000-0000A03D0000}"/>
    <cellStyle name="Comma 2 7 3 2 3 2 2 2" xfId="15435" xr:uid="{00000000-0005-0000-0000-0000A13D0000}"/>
    <cellStyle name="Comma 2 7 3 2 3 2 2 2 2" xfId="30846" xr:uid="{00000000-0005-0000-0000-0000A23D0000}"/>
    <cellStyle name="Comma 2 7 3 2 3 2 2 2 2 2" xfId="61670" xr:uid="{00000000-0005-0000-0000-0000A33D0000}"/>
    <cellStyle name="Comma 2 7 3 2 3 2 2 2 3" xfId="46260" xr:uid="{00000000-0005-0000-0000-0000A43D0000}"/>
    <cellStyle name="Comma 2 7 3 2 3 2 2 3" xfId="23037" xr:uid="{00000000-0005-0000-0000-0000A53D0000}"/>
    <cellStyle name="Comma 2 7 3 2 3 2 2 3 2" xfId="53861" xr:uid="{00000000-0005-0000-0000-0000A63D0000}"/>
    <cellStyle name="Comma 2 7 3 2 3 2 2 4" xfId="38451" xr:uid="{00000000-0005-0000-0000-0000A73D0000}"/>
    <cellStyle name="Comma 2 7 3 2 3 2 3" xfId="11632" xr:uid="{00000000-0005-0000-0000-0000A83D0000}"/>
    <cellStyle name="Comma 2 7 3 2 3 2 3 2" xfId="27043" xr:uid="{00000000-0005-0000-0000-0000A93D0000}"/>
    <cellStyle name="Comma 2 7 3 2 3 2 3 2 2" xfId="57867" xr:uid="{00000000-0005-0000-0000-0000AA3D0000}"/>
    <cellStyle name="Comma 2 7 3 2 3 2 3 3" xfId="42457" xr:uid="{00000000-0005-0000-0000-0000AB3D0000}"/>
    <cellStyle name="Comma 2 7 3 2 3 2 4" xfId="19234" xr:uid="{00000000-0005-0000-0000-0000AC3D0000}"/>
    <cellStyle name="Comma 2 7 3 2 3 2 4 2" xfId="50058" xr:uid="{00000000-0005-0000-0000-0000AD3D0000}"/>
    <cellStyle name="Comma 2 7 3 2 3 2 5" xfId="34648" xr:uid="{00000000-0005-0000-0000-0000AE3D0000}"/>
    <cellStyle name="Comma 2 7 3 2 3 3" xfId="5726" xr:uid="{00000000-0005-0000-0000-0000AF3D0000}"/>
    <cellStyle name="Comma 2 7 3 2 3 3 2" xfId="13536" xr:uid="{00000000-0005-0000-0000-0000B03D0000}"/>
    <cellStyle name="Comma 2 7 3 2 3 3 2 2" xfId="28947" xr:uid="{00000000-0005-0000-0000-0000B13D0000}"/>
    <cellStyle name="Comma 2 7 3 2 3 3 2 2 2" xfId="59771" xr:uid="{00000000-0005-0000-0000-0000B23D0000}"/>
    <cellStyle name="Comma 2 7 3 2 3 3 2 3" xfId="44361" xr:uid="{00000000-0005-0000-0000-0000B33D0000}"/>
    <cellStyle name="Comma 2 7 3 2 3 3 3" xfId="21138" xr:uid="{00000000-0005-0000-0000-0000B43D0000}"/>
    <cellStyle name="Comma 2 7 3 2 3 3 3 2" xfId="51962" xr:uid="{00000000-0005-0000-0000-0000B53D0000}"/>
    <cellStyle name="Comma 2 7 3 2 3 3 4" xfId="36552" xr:uid="{00000000-0005-0000-0000-0000B63D0000}"/>
    <cellStyle name="Comma 2 7 3 2 3 4" xfId="9733" xr:uid="{00000000-0005-0000-0000-0000B73D0000}"/>
    <cellStyle name="Comma 2 7 3 2 3 4 2" xfId="25144" xr:uid="{00000000-0005-0000-0000-0000B83D0000}"/>
    <cellStyle name="Comma 2 7 3 2 3 4 2 2" xfId="55968" xr:uid="{00000000-0005-0000-0000-0000B93D0000}"/>
    <cellStyle name="Comma 2 7 3 2 3 4 3" xfId="40558" xr:uid="{00000000-0005-0000-0000-0000BA3D0000}"/>
    <cellStyle name="Comma 2 7 3 2 3 5" xfId="17335" xr:uid="{00000000-0005-0000-0000-0000BB3D0000}"/>
    <cellStyle name="Comma 2 7 3 2 3 5 2" xfId="48159" xr:uid="{00000000-0005-0000-0000-0000BC3D0000}"/>
    <cellStyle name="Comma 2 7 3 2 3 6" xfId="32749" xr:uid="{00000000-0005-0000-0000-0000BD3D0000}"/>
    <cellStyle name="Comma 2 7 3 2 4" xfId="2556" xr:uid="{00000000-0005-0000-0000-0000BE3D0000}"/>
    <cellStyle name="Comma 2 7 3 2 4 2" xfId="6359" xr:uid="{00000000-0005-0000-0000-0000BF3D0000}"/>
    <cellStyle name="Comma 2 7 3 2 4 2 2" xfId="14169" xr:uid="{00000000-0005-0000-0000-0000C03D0000}"/>
    <cellStyle name="Comma 2 7 3 2 4 2 2 2" xfId="29580" xr:uid="{00000000-0005-0000-0000-0000C13D0000}"/>
    <cellStyle name="Comma 2 7 3 2 4 2 2 2 2" xfId="60404" xr:uid="{00000000-0005-0000-0000-0000C23D0000}"/>
    <cellStyle name="Comma 2 7 3 2 4 2 2 3" xfId="44994" xr:uid="{00000000-0005-0000-0000-0000C33D0000}"/>
    <cellStyle name="Comma 2 7 3 2 4 2 3" xfId="21771" xr:uid="{00000000-0005-0000-0000-0000C43D0000}"/>
    <cellStyle name="Comma 2 7 3 2 4 2 3 2" xfId="52595" xr:uid="{00000000-0005-0000-0000-0000C53D0000}"/>
    <cellStyle name="Comma 2 7 3 2 4 2 4" xfId="37185" xr:uid="{00000000-0005-0000-0000-0000C63D0000}"/>
    <cellStyle name="Comma 2 7 3 2 4 3" xfId="10366" xr:uid="{00000000-0005-0000-0000-0000C73D0000}"/>
    <cellStyle name="Comma 2 7 3 2 4 3 2" xfId="25777" xr:uid="{00000000-0005-0000-0000-0000C83D0000}"/>
    <cellStyle name="Comma 2 7 3 2 4 3 2 2" xfId="56601" xr:uid="{00000000-0005-0000-0000-0000C93D0000}"/>
    <cellStyle name="Comma 2 7 3 2 4 3 3" xfId="41191" xr:uid="{00000000-0005-0000-0000-0000CA3D0000}"/>
    <cellStyle name="Comma 2 7 3 2 4 4" xfId="17968" xr:uid="{00000000-0005-0000-0000-0000CB3D0000}"/>
    <cellStyle name="Comma 2 7 3 2 4 4 2" xfId="48792" xr:uid="{00000000-0005-0000-0000-0000CC3D0000}"/>
    <cellStyle name="Comma 2 7 3 2 4 5" xfId="33382" xr:uid="{00000000-0005-0000-0000-0000CD3D0000}"/>
    <cellStyle name="Comma 2 7 3 2 5" xfId="4460" xr:uid="{00000000-0005-0000-0000-0000CE3D0000}"/>
    <cellStyle name="Comma 2 7 3 2 5 2" xfId="12270" xr:uid="{00000000-0005-0000-0000-0000CF3D0000}"/>
    <cellStyle name="Comma 2 7 3 2 5 2 2" xfId="27681" xr:uid="{00000000-0005-0000-0000-0000D03D0000}"/>
    <cellStyle name="Comma 2 7 3 2 5 2 2 2" xfId="58505" xr:uid="{00000000-0005-0000-0000-0000D13D0000}"/>
    <cellStyle name="Comma 2 7 3 2 5 2 3" xfId="43095" xr:uid="{00000000-0005-0000-0000-0000D23D0000}"/>
    <cellStyle name="Comma 2 7 3 2 5 3" xfId="19872" xr:uid="{00000000-0005-0000-0000-0000D33D0000}"/>
    <cellStyle name="Comma 2 7 3 2 5 3 2" xfId="50696" xr:uid="{00000000-0005-0000-0000-0000D43D0000}"/>
    <cellStyle name="Comma 2 7 3 2 5 4" xfId="35286" xr:uid="{00000000-0005-0000-0000-0000D53D0000}"/>
    <cellStyle name="Comma 2 7 3 2 6" xfId="8467" xr:uid="{00000000-0005-0000-0000-0000D63D0000}"/>
    <cellStyle name="Comma 2 7 3 2 6 2" xfId="23878" xr:uid="{00000000-0005-0000-0000-0000D73D0000}"/>
    <cellStyle name="Comma 2 7 3 2 6 2 2" xfId="54702" xr:uid="{00000000-0005-0000-0000-0000D83D0000}"/>
    <cellStyle name="Comma 2 7 3 2 6 3" xfId="39292" xr:uid="{00000000-0005-0000-0000-0000D93D0000}"/>
    <cellStyle name="Comma 2 7 3 2 7" xfId="16069" xr:uid="{00000000-0005-0000-0000-0000DA3D0000}"/>
    <cellStyle name="Comma 2 7 3 2 7 2" xfId="46893" xr:uid="{00000000-0005-0000-0000-0000DB3D0000}"/>
    <cellStyle name="Comma 2 7 3 2 8" xfId="31483" xr:uid="{00000000-0005-0000-0000-0000DC3D0000}"/>
    <cellStyle name="Comma 2 7 3 3" xfId="448" xr:uid="{00000000-0005-0000-0000-0000DD3D0000}"/>
    <cellStyle name="Comma 2 7 3 3 2" xfId="1081" xr:uid="{00000000-0005-0000-0000-0000DE3D0000}"/>
    <cellStyle name="Comma 2 7 3 3 2 2" xfId="2980" xr:uid="{00000000-0005-0000-0000-0000DF3D0000}"/>
    <cellStyle name="Comma 2 7 3 3 2 2 2" xfId="6783" xr:uid="{00000000-0005-0000-0000-0000E03D0000}"/>
    <cellStyle name="Comma 2 7 3 3 2 2 2 2" xfId="14593" xr:uid="{00000000-0005-0000-0000-0000E13D0000}"/>
    <cellStyle name="Comma 2 7 3 3 2 2 2 2 2" xfId="30004" xr:uid="{00000000-0005-0000-0000-0000E23D0000}"/>
    <cellStyle name="Comma 2 7 3 3 2 2 2 2 2 2" xfId="60828" xr:uid="{00000000-0005-0000-0000-0000E33D0000}"/>
    <cellStyle name="Comma 2 7 3 3 2 2 2 2 3" xfId="45418" xr:uid="{00000000-0005-0000-0000-0000E43D0000}"/>
    <cellStyle name="Comma 2 7 3 3 2 2 2 3" xfId="22195" xr:uid="{00000000-0005-0000-0000-0000E53D0000}"/>
    <cellStyle name="Comma 2 7 3 3 2 2 2 3 2" xfId="53019" xr:uid="{00000000-0005-0000-0000-0000E63D0000}"/>
    <cellStyle name="Comma 2 7 3 3 2 2 2 4" xfId="37609" xr:uid="{00000000-0005-0000-0000-0000E73D0000}"/>
    <cellStyle name="Comma 2 7 3 3 2 2 3" xfId="10790" xr:uid="{00000000-0005-0000-0000-0000E83D0000}"/>
    <cellStyle name="Comma 2 7 3 3 2 2 3 2" xfId="26201" xr:uid="{00000000-0005-0000-0000-0000E93D0000}"/>
    <cellStyle name="Comma 2 7 3 3 2 2 3 2 2" xfId="57025" xr:uid="{00000000-0005-0000-0000-0000EA3D0000}"/>
    <cellStyle name="Comma 2 7 3 3 2 2 3 3" xfId="41615" xr:uid="{00000000-0005-0000-0000-0000EB3D0000}"/>
    <cellStyle name="Comma 2 7 3 3 2 2 4" xfId="18392" xr:uid="{00000000-0005-0000-0000-0000EC3D0000}"/>
    <cellStyle name="Comma 2 7 3 3 2 2 4 2" xfId="49216" xr:uid="{00000000-0005-0000-0000-0000ED3D0000}"/>
    <cellStyle name="Comma 2 7 3 3 2 2 5" xfId="33806" xr:uid="{00000000-0005-0000-0000-0000EE3D0000}"/>
    <cellStyle name="Comma 2 7 3 3 2 3" xfId="4884" xr:uid="{00000000-0005-0000-0000-0000EF3D0000}"/>
    <cellStyle name="Comma 2 7 3 3 2 3 2" xfId="12694" xr:uid="{00000000-0005-0000-0000-0000F03D0000}"/>
    <cellStyle name="Comma 2 7 3 3 2 3 2 2" xfId="28105" xr:uid="{00000000-0005-0000-0000-0000F13D0000}"/>
    <cellStyle name="Comma 2 7 3 3 2 3 2 2 2" xfId="58929" xr:uid="{00000000-0005-0000-0000-0000F23D0000}"/>
    <cellStyle name="Comma 2 7 3 3 2 3 2 3" xfId="43519" xr:uid="{00000000-0005-0000-0000-0000F33D0000}"/>
    <cellStyle name="Comma 2 7 3 3 2 3 3" xfId="20296" xr:uid="{00000000-0005-0000-0000-0000F43D0000}"/>
    <cellStyle name="Comma 2 7 3 3 2 3 3 2" xfId="51120" xr:uid="{00000000-0005-0000-0000-0000F53D0000}"/>
    <cellStyle name="Comma 2 7 3 3 2 3 4" xfId="35710" xr:uid="{00000000-0005-0000-0000-0000F63D0000}"/>
    <cellStyle name="Comma 2 7 3 3 2 4" xfId="8891" xr:uid="{00000000-0005-0000-0000-0000F73D0000}"/>
    <cellStyle name="Comma 2 7 3 3 2 4 2" xfId="24302" xr:uid="{00000000-0005-0000-0000-0000F83D0000}"/>
    <cellStyle name="Comma 2 7 3 3 2 4 2 2" xfId="55126" xr:uid="{00000000-0005-0000-0000-0000F93D0000}"/>
    <cellStyle name="Comma 2 7 3 3 2 4 3" xfId="39716" xr:uid="{00000000-0005-0000-0000-0000FA3D0000}"/>
    <cellStyle name="Comma 2 7 3 3 2 5" xfId="16493" xr:uid="{00000000-0005-0000-0000-0000FB3D0000}"/>
    <cellStyle name="Comma 2 7 3 3 2 5 2" xfId="47317" xr:uid="{00000000-0005-0000-0000-0000FC3D0000}"/>
    <cellStyle name="Comma 2 7 3 3 2 6" xfId="31907" xr:uid="{00000000-0005-0000-0000-0000FD3D0000}"/>
    <cellStyle name="Comma 2 7 3 3 3" xfId="1714" xr:uid="{00000000-0005-0000-0000-0000FE3D0000}"/>
    <cellStyle name="Comma 2 7 3 3 3 2" xfId="3613" xr:uid="{00000000-0005-0000-0000-0000FF3D0000}"/>
    <cellStyle name="Comma 2 7 3 3 3 2 2" xfId="7416" xr:uid="{00000000-0005-0000-0000-0000003E0000}"/>
    <cellStyle name="Comma 2 7 3 3 3 2 2 2" xfId="15226" xr:uid="{00000000-0005-0000-0000-0000013E0000}"/>
    <cellStyle name="Comma 2 7 3 3 3 2 2 2 2" xfId="30637" xr:uid="{00000000-0005-0000-0000-0000023E0000}"/>
    <cellStyle name="Comma 2 7 3 3 3 2 2 2 2 2" xfId="61461" xr:uid="{00000000-0005-0000-0000-0000033E0000}"/>
    <cellStyle name="Comma 2 7 3 3 3 2 2 2 3" xfId="46051" xr:uid="{00000000-0005-0000-0000-0000043E0000}"/>
    <cellStyle name="Comma 2 7 3 3 3 2 2 3" xfId="22828" xr:uid="{00000000-0005-0000-0000-0000053E0000}"/>
    <cellStyle name="Comma 2 7 3 3 3 2 2 3 2" xfId="53652" xr:uid="{00000000-0005-0000-0000-0000063E0000}"/>
    <cellStyle name="Comma 2 7 3 3 3 2 2 4" xfId="38242" xr:uid="{00000000-0005-0000-0000-0000073E0000}"/>
    <cellStyle name="Comma 2 7 3 3 3 2 3" xfId="11423" xr:uid="{00000000-0005-0000-0000-0000083E0000}"/>
    <cellStyle name="Comma 2 7 3 3 3 2 3 2" xfId="26834" xr:uid="{00000000-0005-0000-0000-0000093E0000}"/>
    <cellStyle name="Comma 2 7 3 3 3 2 3 2 2" xfId="57658" xr:uid="{00000000-0005-0000-0000-00000A3E0000}"/>
    <cellStyle name="Comma 2 7 3 3 3 2 3 3" xfId="42248" xr:uid="{00000000-0005-0000-0000-00000B3E0000}"/>
    <cellStyle name="Comma 2 7 3 3 3 2 4" xfId="19025" xr:uid="{00000000-0005-0000-0000-00000C3E0000}"/>
    <cellStyle name="Comma 2 7 3 3 3 2 4 2" xfId="49849" xr:uid="{00000000-0005-0000-0000-00000D3E0000}"/>
    <cellStyle name="Comma 2 7 3 3 3 2 5" xfId="34439" xr:uid="{00000000-0005-0000-0000-00000E3E0000}"/>
    <cellStyle name="Comma 2 7 3 3 3 3" xfId="5517" xr:uid="{00000000-0005-0000-0000-00000F3E0000}"/>
    <cellStyle name="Comma 2 7 3 3 3 3 2" xfId="13327" xr:uid="{00000000-0005-0000-0000-0000103E0000}"/>
    <cellStyle name="Comma 2 7 3 3 3 3 2 2" xfId="28738" xr:uid="{00000000-0005-0000-0000-0000113E0000}"/>
    <cellStyle name="Comma 2 7 3 3 3 3 2 2 2" xfId="59562" xr:uid="{00000000-0005-0000-0000-0000123E0000}"/>
    <cellStyle name="Comma 2 7 3 3 3 3 2 3" xfId="44152" xr:uid="{00000000-0005-0000-0000-0000133E0000}"/>
    <cellStyle name="Comma 2 7 3 3 3 3 3" xfId="20929" xr:uid="{00000000-0005-0000-0000-0000143E0000}"/>
    <cellStyle name="Comma 2 7 3 3 3 3 3 2" xfId="51753" xr:uid="{00000000-0005-0000-0000-0000153E0000}"/>
    <cellStyle name="Comma 2 7 3 3 3 3 4" xfId="36343" xr:uid="{00000000-0005-0000-0000-0000163E0000}"/>
    <cellStyle name="Comma 2 7 3 3 3 4" xfId="9524" xr:uid="{00000000-0005-0000-0000-0000173E0000}"/>
    <cellStyle name="Comma 2 7 3 3 3 4 2" xfId="24935" xr:uid="{00000000-0005-0000-0000-0000183E0000}"/>
    <cellStyle name="Comma 2 7 3 3 3 4 2 2" xfId="55759" xr:uid="{00000000-0005-0000-0000-0000193E0000}"/>
    <cellStyle name="Comma 2 7 3 3 3 4 3" xfId="40349" xr:uid="{00000000-0005-0000-0000-00001A3E0000}"/>
    <cellStyle name="Comma 2 7 3 3 3 5" xfId="17126" xr:uid="{00000000-0005-0000-0000-00001B3E0000}"/>
    <cellStyle name="Comma 2 7 3 3 3 5 2" xfId="47950" xr:uid="{00000000-0005-0000-0000-00001C3E0000}"/>
    <cellStyle name="Comma 2 7 3 3 3 6" xfId="32540" xr:uid="{00000000-0005-0000-0000-00001D3E0000}"/>
    <cellStyle name="Comma 2 7 3 3 4" xfId="2347" xr:uid="{00000000-0005-0000-0000-00001E3E0000}"/>
    <cellStyle name="Comma 2 7 3 3 4 2" xfId="6150" xr:uid="{00000000-0005-0000-0000-00001F3E0000}"/>
    <cellStyle name="Comma 2 7 3 3 4 2 2" xfId="13960" xr:uid="{00000000-0005-0000-0000-0000203E0000}"/>
    <cellStyle name="Comma 2 7 3 3 4 2 2 2" xfId="29371" xr:uid="{00000000-0005-0000-0000-0000213E0000}"/>
    <cellStyle name="Comma 2 7 3 3 4 2 2 2 2" xfId="60195" xr:uid="{00000000-0005-0000-0000-0000223E0000}"/>
    <cellStyle name="Comma 2 7 3 3 4 2 2 3" xfId="44785" xr:uid="{00000000-0005-0000-0000-0000233E0000}"/>
    <cellStyle name="Comma 2 7 3 3 4 2 3" xfId="21562" xr:uid="{00000000-0005-0000-0000-0000243E0000}"/>
    <cellStyle name="Comma 2 7 3 3 4 2 3 2" xfId="52386" xr:uid="{00000000-0005-0000-0000-0000253E0000}"/>
    <cellStyle name="Comma 2 7 3 3 4 2 4" xfId="36976" xr:uid="{00000000-0005-0000-0000-0000263E0000}"/>
    <cellStyle name="Comma 2 7 3 3 4 3" xfId="10157" xr:uid="{00000000-0005-0000-0000-0000273E0000}"/>
    <cellStyle name="Comma 2 7 3 3 4 3 2" xfId="25568" xr:uid="{00000000-0005-0000-0000-0000283E0000}"/>
    <cellStyle name="Comma 2 7 3 3 4 3 2 2" xfId="56392" xr:uid="{00000000-0005-0000-0000-0000293E0000}"/>
    <cellStyle name="Comma 2 7 3 3 4 3 3" xfId="40982" xr:uid="{00000000-0005-0000-0000-00002A3E0000}"/>
    <cellStyle name="Comma 2 7 3 3 4 4" xfId="17759" xr:uid="{00000000-0005-0000-0000-00002B3E0000}"/>
    <cellStyle name="Comma 2 7 3 3 4 4 2" xfId="48583" xr:uid="{00000000-0005-0000-0000-00002C3E0000}"/>
    <cellStyle name="Comma 2 7 3 3 4 5" xfId="33173" xr:uid="{00000000-0005-0000-0000-00002D3E0000}"/>
    <cellStyle name="Comma 2 7 3 3 5" xfId="4251" xr:uid="{00000000-0005-0000-0000-00002E3E0000}"/>
    <cellStyle name="Comma 2 7 3 3 5 2" xfId="12061" xr:uid="{00000000-0005-0000-0000-00002F3E0000}"/>
    <cellStyle name="Comma 2 7 3 3 5 2 2" xfId="27472" xr:uid="{00000000-0005-0000-0000-0000303E0000}"/>
    <cellStyle name="Comma 2 7 3 3 5 2 2 2" xfId="58296" xr:uid="{00000000-0005-0000-0000-0000313E0000}"/>
    <cellStyle name="Comma 2 7 3 3 5 2 3" xfId="42886" xr:uid="{00000000-0005-0000-0000-0000323E0000}"/>
    <cellStyle name="Comma 2 7 3 3 5 3" xfId="19663" xr:uid="{00000000-0005-0000-0000-0000333E0000}"/>
    <cellStyle name="Comma 2 7 3 3 5 3 2" xfId="50487" xr:uid="{00000000-0005-0000-0000-0000343E0000}"/>
    <cellStyle name="Comma 2 7 3 3 5 4" xfId="35077" xr:uid="{00000000-0005-0000-0000-0000353E0000}"/>
    <cellStyle name="Comma 2 7 3 3 6" xfId="8258" xr:uid="{00000000-0005-0000-0000-0000363E0000}"/>
    <cellStyle name="Comma 2 7 3 3 6 2" xfId="23669" xr:uid="{00000000-0005-0000-0000-0000373E0000}"/>
    <cellStyle name="Comma 2 7 3 3 6 2 2" xfId="54493" xr:uid="{00000000-0005-0000-0000-0000383E0000}"/>
    <cellStyle name="Comma 2 7 3 3 6 3" xfId="39083" xr:uid="{00000000-0005-0000-0000-0000393E0000}"/>
    <cellStyle name="Comma 2 7 3 3 7" xfId="15860" xr:uid="{00000000-0005-0000-0000-00003A3E0000}"/>
    <cellStyle name="Comma 2 7 3 3 7 2" xfId="46684" xr:uid="{00000000-0005-0000-0000-00003B3E0000}"/>
    <cellStyle name="Comma 2 7 3 3 8" xfId="31274" xr:uid="{00000000-0005-0000-0000-00003C3E0000}"/>
    <cellStyle name="Comma 2 7 3 4" xfId="868" xr:uid="{00000000-0005-0000-0000-00003D3E0000}"/>
    <cellStyle name="Comma 2 7 3 4 2" xfId="2767" xr:uid="{00000000-0005-0000-0000-00003E3E0000}"/>
    <cellStyle name="Comma 2 7 3 4 2 2" xfId="6570" xr:uid="{00000000-0005-0000-0000-00003F3E0000}"/>
    <cellStyle name="Comma 2 7 3 4 2 2 2" xfId="14380" xr:uid="{00000000-0005-0000-0000-0000403E0000}"/>
    <cellStyle name="Comma 2 7 3 4 2 2 2 2" xfId="29791" xr:uid="{00000000-0005-0000-0000-0000413E0000}"/>
    <cellStyle name="Comma 2 7 3 4 2 2 2 2 2" xfId="60615" xr:uid="{00000000-0005-0000-0000-0000423E0000}"/>
    <cellStyle name="Comma 2 7 3 4 2 2 2 3" xfId="45205" xr:uid="{00000000-0005-0000-0000-0000433E0000}"/>
    <cellStyle name="Comma 2 7 3 4 2 2 3" xfId="21982" xr:uid="{00000000-0005-0000-0000-0000443E0000}"/>
    <cellStyle name="Comma 2 7 3 4 2 2 3 2" xfId="52806" xr:uid="{00000000-0005-0000-0000-0000453E0000}"/>
    <cellStyle name="Comma 2 7 3 4 2 2 4" xfId="37396" xr:uid="{00000000-0005-0000-0000-0000463E0000}"/>
    <cellStyle name="Comma 2 7 3 4 2 3" xfId="10577" xr:uid="{00000000-0005-0000-0000-0000473E0000}"/>
    <cellStyle name="Comma 2 7 3 4 2 3 2" xfId="25988" xr:uid="{00000000-0005-0000-0000-0000483E0000}"/>
    <cellStyle name="Comma 2 7 3 4 2 3 2 2" xfId="56812" xr:uid="{00000000-0005-0000-0000-0000493E0000}"/>
    <cellStyle name="Comma 2 7 3 4 2 3 3" xfId="41402" xr:uid="{00000000-0005-0000-0000-00004A3E0000}"/>
    <cellStyle name="Comma 2 7 3 4 2 4" xfId="18179" xr:uid="{00000000-0005-0000-0000-00004B3E0000}"/>
    <cellStyle name="Comma 2 7 3 4 2 4 2" xfId="49003" xr:uid="{00000000-0005-0000-0000-00004C3E0000}"/>
    <cellStyle name="Comma 2 7 3 4 2 5" xfId="33593" xr:uid="{00000000-0005-0000-0000-00004D3E0000}"/>
    <cellStyle name="Comma 2 7 3 4 3" xfId="4671" xr:uid="{00000000-0005-0000-0000-00004E3E0000}"/>
    <cellStyle name="Comma 2 7 3 4 3 2" xfId="12481" xr:uid="{00000000-0005-0000-0000-00004F3E0000}"/>
    <cellStyle name="Comma 2 7 3 4 3 2 2" xfId="27892" xr:uid="{00000000-0005-0000-0000-0000503E0000}"/>
    <cellStyle name="Comma 2 7 3 4 3 2 2 2" xfId="58716" xr:uid="{00000000-0005-0000-0000-0000513E0000}"/>
    <cellStyle name="Comma 2 7 3 4 3 2 3" xfId="43306" xr:uid="{00000000-0005-0000-0000-0000523E0000}"/>
    <cellStyle name="Comma 2 7 3 4 3 3" xfId="20083" xr:uid="{00000000-0005-0000-0000-0000533E0000}"/>
    <cellStyle name="Comma 2 7 3 4 3 3 2" xfId="50907" xr:uid="{00000000-0005-0000-0000-0000543E0000}"/>
    <cellStyle name="Comma 2 7 3 4 3 4" xfId="35497" xr:uid="{00000000-0005-0000-0000-0000553E0000}"/>
    <cellStyle name="Comma 2 7 3 4 4" xfId="8678" xr:uid="{00000000-0005-0000-0000-0000563E0000}"/>
    <cellStyle name="Comma 2 7 3 4 4 2" xfId="24089" xr:uid="{00000000-0005-0000-0000-0000573E0000}"/>
    <cellStyle name="Comma 2 7 3 4 4 2 2" xfId="54913" xr:uid="{00000000-0005-0000-0000-0000583E0000}"/>
    <cellStyle name="Comma 2 7 3 4 4 3" xfId="39503" xr:uid="{00000000-0005-0000-0000-0000593E0000}"/>
    <cellStyle name="Comma 2 7 3 4 5" xfId="16280" xr:uid="{00000000-0005-0000-0000-00005A3E0000}"/>
    <cellStyle name="Comma 2 7 3 4 5 2" xfId="47104" xr:uid="{00000000-0005-0000-0000-00005B3E0000}"/>
    <cellStyle name="Comma 2 7 3 4 6" xfId="31694" xr:uid="{00000000-0005-0000-0000-00005C3E0000}"/>
    <cellStyle name="Comma 2 7 3 5" xfId="1501" xr:uid="{00000000-0005-0000-0000-00005D3E0000}"/>
    <cellStyle name="Comma 2 7 3 5 2" xfId="3400" xr:uid="{00000000-0005-0000-0000-00005E3E0000}"/>
    <cellStyle name="Comma 2 7 3 5 2 2" xfId="7203" xr:uid="{00000000-0005-0000-0000-00005F3E0000}"/>
    <cellStyle name="Comma 2 7 3 5 2 2 2" xfId="15013" xr:uid="{00000000-0005-0000-0000-0000603E0000}"/>
    <cellStyle name="Comma 2 7 3 5 2 2 2 2" xfId="30424" xr:uid="{00000000-0005-0000-0000-0000613E0000}"/>
    <cellStyle name="Comma 2 7 3 5 2 2 2 2 2" xfId="61248" xr:uid="{00000000-0005-0000-0000-0000623E0000}"/>
    <cellStyle name="Comma 2 7 3 5 2 2 2 3" xfId="45838" xr:uid="{00000000-0005-0000-0000-0000633E0000}"/>
    <cellStyle name="Comma 2 7 3 5 2 2 3" xfId="22615" xr:uid="{00000000-0005-0000-0000-0000643E0000}"/>
    <cellStyle name="Comma 2 7 3 5 2 2 3 2" xfId="53439" xr:uid="{00000000-0005-0000-0000-0000653E0000}"/>
    <cellStyle name="Comma 2 7 3 5 2 2 4" xfId="38029" xr:uid="{00000000-0005-0000-0000-0000663E0000}"/>
    <cellStyle name="Comma 2 7 3 5 2 3" xfId="11210" xr:uid="{00000000-0005-0000-0000-0000673E0000}"/>
    <cellStyle name="Comma 2 7 3 5 2 3 2" xfId="26621" xr:uid="{00000000-0005-0000-0000-0000683E0000}"/>
    <cellStyle name="Comma 2 7 3 5 2 3 2 2" xfId="57445" xr:uid="{00000000-0005-0000-0000-0000693E0000}"/>
    <cellStyle name="Comma 2 7 3 5 2 3 3" xfId="42035" xr:uid="{00000000-0005-0000-0000-00006A3E0000}"/>
    <cellStyle name="Comma 2 7 3 5 2 4" xfId="18812" xr:uid="{00000000-0005-0000-0000-00006B3E0000}"/>
    <cellStyle name="Comma 2 7 3 5 2 4 2" xfId="49636" xr:uid="{00000000-0005-0000-0000-00006C3E0000}"/>
    <cellStyle name="Comma 2 7 3 5 2 5" xfId="34226" xr:uid="{00000000-0005-0000-0000-00006D3E0000}"/>
    <cellStyle name="Comma 2 7 3 5 3" xfId="5304" xr:uid="{00000000-0005-0000-0000-00006E3E0000}"/>
    <cellStyle name="Comma 2 7 3 5 3 2" xfId="13114" xr:uid="{00000000-0005-0000-0000-00006F3E0000}"/>
    <cellStyle name="Comma 2 7 3 5 3 2 2" xfId="28525" xr:uid="{00000000-0005-0000-0000-0000703E0000}"/>
    <cellStyle name="Comma 2 7 3 5 3 2 2 2" xfId="59349" xr:uid="{00000000-0005-0000-0000-0000713E0000}"/>
    <cellStyle name="Comma 2 7 3 5 3 2 3" xfId="43939" xr:uid="{00000000-0005-0000-0000-0000723E0000}"/>
    <cellStyle name="Comma 2 7 3 5 3 3" xfId="20716" xr:uid="{00000000-0005-0000-0000-0000733E0000}"/>
    <cellStyle name="Comma 2 7 3 5 3 3 2" xfId="51540" xr:uid="{00000000-0005-0000-0000-0000743E0000}"/>
    <cellStyle name="Comma 2 7 3 5 3 4" xfId="36130" xr:uid="{00000000-0005-0000-0000-0000753E0000}"/>
    <cellStyle name="Comma 2 7 3 5 4" xfId="9311" xr:uid="{00000000-0005-0000-0000-0000763E0000}"/>
    <cellStyle name="Comma 2 7 3 5 4 2" xfId="24722" xr:uid="{00000000-0005-0000-0000-0000773E0000}"/>
    <cellStyle name="Comma 2 7 3 5 4 2 2" xfId="55546" xr:uid="{00000000-0005-0000-0000-0000783E0000}"/>
    <cellStyle name="Comma 2 7 3 5 4 3" xfId="40136" xr:uid="{00000000-0005-0000-0000-0000793E0000}"/>
    <cellStyle name="Comma 2 7 3 5 5" xfId="16913" xr:uid="{00000000-0005-0000-0000-00007A3E0000}"/>
    <cellStyle name="Comma 2 7 3 5 5 2" xfId="47737" xr:uid="{00000000-0005-0000-0000-00007B3E0000}"/>
    <cellStyle name="Comma 2 7 3 5 6" xfId="32327" xr:uid="{00000000-0005-0000-0000-00007C3E0000}"/>
    <cellStyle name="Comma 2 7 3 6" xfId="2134" xr:uid="{00000000-0005-0000-0000-00007D3E0000}"/>
    <cellStyle name="Comma 2 7 3 6 2" xfId="5937" xr:uid="{00000000-0005-0000-0000-00007E3E0000}"/>
    <cellStyle name="Comma 2 7 3 6 2 2" xfId="13747" xr:uid="{00000000-0005-0000-0000-00007F3E0000}"/>
    <cellStyle name="Comma 2 7 3 6 2 2 2" xfId="29158" xr:uid="{00000000-0005-0000-0000-0000803E0000}"/>
    <cellStyle name="Comma 2 7 3 6 2 2 2 2" xfId="59982" xr:uid="{00000000-0005-0000-0000-0000813E0000}"/>
    <cellStyle name="Comma 2 7 3 6 2 2 3" xfId="44572" xr:uid="{00000000-0005-0000-0000-0000823E0000}"/>
    <cellStyle name="Comma 2 7 3 6 2 3" xfId="21349" xr:uid="{00000000-0005-0000-0000-0000833E0000}"/>
    <cellStyle name="Comma 2 7 3 6 2 3 2" xfId="52173" xr:uid="{00000000-0005-0000-0000-0000843E0000}"/>
    <cellStyle name="Comma 2 7 3 6 2 4" xfId="36763" xr:uid="{00000000-0005-0000-0000-0000853E0000}"/>
    <cellStyle name="Comma 2 7 3 6 3" xfId="9944" xr:uid="{00000000-0005-0000-0000-0000863E0000}"/>
    <cellStyle name="Comma 2 7 3 6 3 2" xfId="25355" xr:uid="{00000000-0005-0000-0000-0000873E0000}"/>
    <cellStyle name="Comma 2 7 3 6 3 2 2" xfId="56179" xr:uid="{00000000-0005-0000-0000-0000883E0000}"/>
    <cellStyle name="Comma 2 7 3 6 3 3" xfId="40769" xr:uid="{00000000-0005-0000-0000-0000893E0000}"/>
    <cellStyle name="Comma 2 7 3 6 4" xfId="17546" xr:uid="{00000000-0005-0000-0000-00008A3E0000}"/>
    <cellStyle name="Comma 2 7 3 6 4 2" xfId="48370" xr:uid="{00000000-0005-0000-0000-00008B3E0000}"/>
    <cellStyle name="Comma 2 7 3 6 5" xfId="32960" xr:uid="{00000000-0005-0000-0000-00008C3E0000}"/>
    <cellStyle name="Comma 2 7 3 7" xfId="4038" xr:uid="{00000000-0005-0000-0000-00008D3E0000}"/>
    <cellStyle name="Comma 2 7 3 7 2" xfId="11848" xr:uid="{00000000-0005-0000-0000-00008E3E0000}"/>
    <cellStyle name="Comma 2 7 3 7 2 2" xfId="27259" xr:uid="{00000000-0005-0000-0000-00008F3E0000}"/>
    <cellStyle name="Comma 2 7 3 7 2 2 2" xfId="58083" xr:uid="{00000000-0005-0000-0000-0000903E0000}"/>
    <cellStyle name="Comma 2 7 3 7 2 3" xfId="42673" xr:uid="{00000000-0005-0000-0000-0000913E0000}"/>
    <cellStyle name="Comma 2 7 3 7 3" xfId="19450" xr:uid="{00000000-0005-0000-0000-0000923E0000}"/>
    <cellStyle name="Comma 2 7 3 7 3 2" xfId="50274" xr:uid="{00000000-0005-0000-0000-0000933E0000}"/>
    <cellStyle name="Comma 2 7 3 7 4" xfId="34864" xr:uid="{00000000-0005-0000-0000-0000943E0000}"/>
    <cellStyle name="Comma 2 7 3 8" xfId="8045" xr:uid="{00000000-0005-0000-0000-0000953E0000}"/>
    <cellStyle name="Comma 2 7 3 8 2" xfId="23456" xr:uid="{00000000-0005-0000-0000-0000963E0000}"/>
    <cellStyle name="Comma 2 7 3 8 2 2" xfId="54280" xr:uid="{00000000-0005-0000-0000-0000973E0000}"/>
    <cellStyle name="Comma 2 7 3 8 3" xfId="38870" xr:uid="{00000000-0005-0000-0000-0000983E0000}"/>
    <cellStyle name="Comma 2 7 3 9" xfId="7836" xr:uid="{00000000-0005-0000-0000-0000993E0000}"/>
    <cellStyle name="Comma 2 7 3 9 2" xfId="23247" xr:uid="{00000000-0005-0000-0000-00009A3E0000}"/>
    <cellStyle name="Comma 2 7 3 9 2 2" xfId="54071" xr:uid="{00000000-0005-0000-0000-00009B3E0000}"/>
    <cellStyle name="Comma 2 7 3 9 3" xfId="38661" xr:uid="{00000000-0005-0000-0000-00009C3E0000}"/>
    <cellStyle name="Comma 2 7 4" xfId="612" xr:uid="{00000000-0005-0000-0000-00009D3E0000}"/>
    <cellStyle name="Comma 2 7 4 2" xfId="1245" xr:uid="{00000000-0005-0000-0000-00009E3E0000}"/>
    <cellStyle name="Comma 2 7 4 2 2" xfId="3144" xr:uid="{00000000-0005-0000-0000-00009F3E0000}"/>
    <cellStyle name="Comma 2 7 4 2 2 2" xfId="6947" xr:uid="{00000000-0005-0000-0000-0000A03E0000}"/>
    <cellStyle name="Comma 2 7 4 2 2 2 2" xfId="14757" xr:uid="{00000000-0005-0000-0000-0000A13E0000}"/>
    <cellStyle name="Comma 2 7 4 2 2 2 2 2" xfId="30168" xr:uid="{00000000-0005-0000-0000-0000A23E0000}"/>
    <cellStyle name="Comma 2 7 4 2 2 2 2 2 2" xfId="60992" xr:uid="{00000000-0005-0000-0000-0000A33E0000}"/>
    <cellStyle name="Comma 2 7 4 2 2 2 2 3" xfId="45582" xr:uid="{00000000-0005-0000-0000-0000A43E0000}"/>
    <cellStyle name="Comma 2 7 4 2 2 2 3" xfId="22359" xr:uid="{00000000-0005-0000-0000-0000A53E0000}"/>
    <cellStyle name="Comma 2 7 4 2 2 2 3 2" xfId="53183" xr:uid="{00000000-0005-0000-0000-0000A63E0000}"/>
    <cellStyle name="Comma 2 7 4 2 2 2 4" xfId="37773" xr:uid="{00000000-0005-0000-0000-0000A73E0000}"/>
    <cellStyle name="Comma 2 7 4 2 2 3" xfId="10954" xr:uid="{00000000-0005-0000-0000-0000A83E0000}"/>
    <cellStyle name="Comma 2 7 4 2 2 3 2" xfId="26365" xr:uid="{00000000-0005-0000-0000-0000A93E0000}"/>
    <cellStyle name="Comma 2 7 4 2 2 3 2 2" xfId="57189" xr:uid="{00000000-0005-0000-0000-0000AA3E0000}"/>
    <cellStyle name="Comma 2 7 4 2 2 3 3" xfId="41779" xr:uid="{00000000-0005-0000-0000-0000AB3E0000}"/>
    <cellStyle name="Comma 2 7 4 2 2 4" xfId="18556" xr:uid="{00000000-0005-0000-0000-0000AC3E0000}"/>
    <cellStyle name="Comma 2 7 4 2 2 4 2" xfId="49380" xr:uid="{00000000-0005-0000-0000-0000AD3E0000}"/>
    <cellStyle name="Comma 2 7 4 2 2 5" xfId="33970" xr:uid="{00000000-0005-0000-0000-0000AE3E0000}"/>
    <cellStyle name="Comma 2 7 4 2 3" xfId="5048" xr:uid="{00000000-0005-0000-0000-0000AF3E0000}"/>
    <cellStyle name="Comma 2 7 4 2 3 2" xfId="12858" xr:uid="{00000000-0005-0000-0000-0000B03E0000}"/>
    <cellStyle name="Comma 2 7 4 2 3 2 2" xfId="28269" xr:uid="{00000000-0005-0000-0000-0000B13E0000}"/>
    <cellStyle name="Comma 2 7 4 2 3 2 2 2" xfId="59093" xr:uid="{00000000-0005-0000-0000-0000B23E0000}"/>
    <cellStyle name="Comma 2 7 4 2 3 2 3" xfId="43683" xr:uid="{00000000-0005-0000-0000-0000B33E0000}"/>
    <cellStyle name="Comma 2 7 4 2 3 3" xfId="20460" xr:uid="{00000000-0005-0000-0000-0000B43E0000}"/>
    <cellStyle name="Comma 2 7 4 2 3 3 2" xfId="51284" xr:uid="{00000000-0005-0000-0000-0000B53E0000}"/>
    <cellStyle name="Comma 2 7 4 2 3 4" xfId="35874" xr:uid="{00000000-0005-0000-0000-0000B63E0000}"/>
    <cellStyle name="Comma 2 7 4 2 4" xfId="9055" xr:uid="{00000000-0005-0000-0000-0000B73E0000}"/>
    <cellStyle name="Comma 2 7 4 2 4 2" xfId="24466" xr:uid="{00000000-0005-0000-0000-0000B83E0000}"/>
    <cellStyle name="Comma 2 7 4 2 4 2 2" xfId="55290" xr:uid="{00000000-0005-0000-0000-0000B93E0000}"/>
    <cellStyle name="Comma 2 7 4 2 4 3" xfId="39880" xr:uid="{00000000-0005-0000-0000-0000BA3E0000}"/>
    <cellStyle name="Comma 2 7 4 2 5" xfId="16657" xr:uid="{00000000-0005-0000-0000-0000BB3E0000}"/>
    <cellStyle name="Comma 2 7 4 2 5 2" xfId="47481" xr:uid="{00000000-0005-0000-0000-0000BC3E0000}"/>
    <cellStyle name="Comma 2 7 4 2 6" xfId="32071" xr:uid="{00000000-0005-0000-0000-0000BD3E0000}"/>
    <cellStyle name="Comma 2 7 4 3" xfId="1878" xr:uid="{00000000-0005-0000-0000-0000BE3E0000}"/>
    <cellStyle name="Comma 2 7 4 3 2" xfId="3777" xr:uid="{00000000-0005-0000-0000-0000BF3E0000}"/>
    <cellStyle name="Comma 2 7 4 3 2 2" xfId="7580" xr:uid="{00000000-0005-0000-0000-0000C03E0000}"/>
    <cellStyle name="Comma 2 7 4 3 2 2 2" xfId="15390" xr:uid="{00000000-0005-0000-0000-0000C13E0000}"/>
    <cellStyle name="Comma 2 7 4 3 2 2 2 2" xfId="30801" xr:uid="{00000000-0005-0000-0000-0000C23E0000}"/>
    <cellStyle name="Comma 2 7 4 3 2 2 2 2 2" xfId="61625" xr:uid="{00000000-0005-0000-0000-0000C33E0000}"/>
    <cellStyle name="Comma 2 7 4 3 2 2 2 3" xfId="46215" xr:uid="{00000000-0005-0000-0000-0000C43E0000}"/>
    <cellStyle name="Comma 2 7 4 3 2 2 3" xfId="22992" xr:uid="{00000000-0005-0000-0000-0000C53E0000}"/>
    <cellStyle name="Comma 2 7 4 3 2 2 3 2" xfId="53816" xr:uid="{00000000-0005-0000-0000-0000C63E0000}"/>
    <cellStyle name="Comma 2 7 4 3 2 2 4" xfId="38406" xr:uid="{00000000-0005-0000-0000-0000C73E0000}"/>
    <cellStyle name="Comma 2 7 4 3 2 3" xfId="11587" xr:uid="{00000000-0005-0000-0000-0000C83E0000}"/>
    <cellStyle name="Comma 2 7 4 3 2 3 2" xfId="26998" xr:uid="{00000000-0005-0000-0000-0000C93E0000}"/>
    <cellStyle name="Comma 2 7 4 3 2 3 2 2" xfId="57822" xr:uid="{00000000-0005-0000-0000-0000CA3E0000}"/>
    <cellStyle name="Comma 2 7 4 3 2 3 3" xfId="42412" xr:uid="{00000000-0005-0000-0000-0000CB3E0000}"/>
    <cellStyle name="Comma 2 7 4 3 2 4" xfId="19189" xr:uid="{00000000-0005-0000-0000-0000CC3E0000}"/>
    <cellStyle name="Comma 2 7 4 3 2 4 2" xfId="50013" xr:uid="{00000000-0005-0000-0000-0000CD3E0000}"/>
    <cellStyle name="Comma 2 7 4 3 2 5" xfId="34603" xr:uid="{00000000-0005-0000-0000-0000CE3E0000}"/>
    <cellStyle name="Comma 2 7 4 3 3" xfId="5681" xr:uid="{00000000-0005-0000-0000-0000CF3E0000}"/>
    <cellStyle name="Comma 2 7 4 3 3 2" xfId="13491" xr:uid="{00000000-0005-0000-0000-0000D03E0000}"/>
    <cellStyle name="Comma 2 7 4 3 3 2 2" xfId="28902" xr:uid="{00000000-0005-0000-0000-0000D13E0000}"/>
    <cellStyle name="Comma 2 7 4 3 3 2 2 2" xfId="59726" xr:uid="{00000000-0005-0000-0000-0000D23E0000}"/>
    <cellStyle name="Comma 2 7 4 3 3 2 3" xfId="44316" xr:uid="{00000000-0005-0000-0000-0000D33E0000}"/>
    <cellStyle name="Comma 2 7 4 3 3 3" xfId="21093" xr:uid="{00000000-0005-0000-0000-0000D43E0000}"/>
    <cellStyle name="Comma 2 7 4 3 3 3 2" xfId="51917" xr:uid="{00000000-0005-0000-0000-0000D53E0000}"/>
    <cellStyle name="Comma 2 7 4 3 3 4" xfId="36507" xr:uid="{00000000-0005-0000-0000-0000D63E0000}"/>
    <cellStyle name="Comma 2 7 4 3 4" xfId="9688" xr:uid="{00000000-0005-0000-0000-0000D73E0000}"/>
    <cellStyle name="Comma 2 7 4 3 4 2" xfId="25099" xr:uid="{00000000-0005-0000-0000-0000D83E0000}"/>
    <cellStyle name="Comma 2 7 4 3 4 2 2" xfId="55923" xr:uid="{00000000-0005-0000-0000-0000D93E0000}"/>
    <cellStyle name="Comma 2 7 4 3 4 3" xfId="40513" xr:uid="{00000000-0005-0000-0000-0000DA3E0000}"/>
    <cellStyle name="Comma 2 7 4 3 5" xfId="17290" xr:uid="{00000000-0005-0000-0000-0000DB3E0000}"/>
    <cellStyle name="Comma 2 7 4 3 5 2" xfId="48114" xr:uid="{00000000-0005-0000-0000-0000DC3E0000}"/>
    <cellStyle name="Comma 2 7 4 3 6" xfId="32704" xr:uid="{00000000-0005-0000-0000-0000DD3E0000}"/>
    <cellStyle name="Comma 2 7 4 4" xfId="2511" xr:uid="{00000000-0005-0000-0000-0000DE3E0000}"/>
    <cellStyle name="Comma 2 7 4 4 2" xfId="6314" xr:uid="{00000000-0005-0000-0000-0000DF3E0000}"/>
    <cellStyle name="Comma 2 7 4 4 2 2" xfId="14124" xr:uid="{00000000-0005-0000-0000-0000E03E0000}"/>
    <cellStyle name="Comma 2 7 4 4 2 2 2" xfId="29535" xr:uid="{00000000-0005-0000-0000-0000E13E0000}"/>
    <cellStyle name="Comma 2 7 4 4 2 2 2 2" xfId="60359" xr:uid="{00000000-0005-0000-0000-0000E23E0000}"/>
    <cellStyle name="Comma 2 7 4 4 2 2 3" xfId="44949" xr:uid="{00000000-0005-0000-0000-0000E33E0000}"/>
    <cellStyle name="Comma 2 7 4 4 2 3" xfId="21726" xr:uid="{00000000-0005-0000-0000-0000E43E0000}"/>
    <cellStyle name="Comma 2 7 4 4 2 3 2" xfId="52550" xr:uid="{00000000-0005-0000-0000-0000E53E0000}"/>
    <cellStyle name="Comma 2 7 4 4 2 4" xfId="37140" xr:uid="{00000000-0005-0000-0000-0000E63E0000}"/>
    <cellStyle name="Comma 2 7 4 4 3" xfId="10321" xr:uid="{00000000-0005-0000-0000-0000E73E0000}"/>
    <cellStyle name="Comma 2 7 4 4 3 2" xfId="25732" xr:uid="{00000000-0005-0000-0000-0000E83E0000}"/>
    <cellStyle name="Comma 2 7 4 4 3 2 2" xfId="56556" xr:uid="{00000000-0005-0000-0000-0000E93E0000}"/>
    <cellStyle name="Comma 2 7 4 4 3 3" xfId="41146" xr:uid="{00000000-0005-0000-0000-0000EA3E0000}"/>
    <cellStyle name="Comma 2 7 4 4 4" xfId="17923" xr:uid="{00000000-0005-0000-0000-0000EB3E0000}"/>
    <cellStyle name="Comma 2 7 4 4 4 2" xfId="48747" xr:uid="{00000000-0005-0000-0000-0000EC3E0000}"/>
    <cellStyle name="Comma 2 7 4 4 5" xfId="33337" xr:uid="{00000000-0005-0000-0000-0000ED3E0000}"/>
    <cellStyle name="Comma 2 7 4 5" xfId="4415" xr:uid="{00000000-0005-0000-0000-0000EE3E0000}"/>
    <cellStyle name="Comma 2 7 4 5 2" xfId="12225" xr:uid="{00000000-0005-0000-0000-0000EF3E0000}"/>
    <cellStyle name="Comma 2 7 4 5 2 2" xfId="27636" xr:uid="{00000000-0005-0000-0000-0000F03E0000}"/>
    <cellStyle name="Comma 2 7 4 5 2 2 2" xfId="58460" xr:uid="{00000000-0005-0000-0000-0000F13E0000}"/>
    <cellStyle name="Comma 2 7 4 5 2 3" xfId="43050" xr:uid="{00000000-0005-0000-0000-0000F23E0000}"/>
    <cellStyle name="Comma 2 7 4 5 3" xfId="19827" xr:uid="{00000000-0005-0000-0000-0000F33E0000}"/>
    <cellStyle name="Comma 2 7 4 5 3 2" xfId="50651" xr:uid="{00000000-0005-0000-0000-0000F43E0000}"/>
    <cellStyle name="Comma 2 7 4 5 4" xfId="35241" xr:uid="{00000000-0005-0000-0000-0000F53E0000}"/>
    <cellStyle name="Comma 2 7 4 6" xfId="8422" xr:uid="{00000000-0005-0000-0000-0000F63E0000}"/>
    <cellStyle name="Comma 2 7 4 6 2" xfId="23833" xr:uid="{00000000-0005-0000-0000-0000F73E0000}"/>
    <cellStyle name="Comma 2 7 4 6 2 2" xfId="54657" xr:uid="{00000000-0005-0000-0000-0000F83E0000}"/>
    <cellStyle name="Comma 2 7 4 6 3" xfId="39247" xr:uid="{00000000-0005-0000-0000-0000F93E0000}"/>
    <cellStyle name="Comma 2 7 4 7" xfId="16024" xr:uid="{00000000-0005-0000-0000-0000FA3E0000}"/>
    <cellStyle name="Comma 2 7 4 7 2" xfId="46848" xr:uid="{00000000-0005-0000-0000-0000FB3E0000}"/>
    <cellStyle name="Comma 2 7 4 8" xfId="31438" xr:uid="{00000000-0005-0000-0000-0000FC3E0000}"/>
    <cellStyle name="Comma 2 7 5" xfId="403" xr:uid="{00000000-0005-0000-0000-0000FD3E0000}"/>
    <cellStyle name="Comma 2 7 5 2" xfId="1036" xr:uid="{00000000-0005-0000-0000-0000FE3E0000}"/>
    <cellStyle name="Comma 2 7 5 2 2" xfId="2935" xr:uid="{00000000-0005-0000-0000-0000FF3E0000}"/>
    <cellStyle name="Comma 2 7 5 2 2 2" xfId="6738" xr:uid="{00000000-0005-0000-0000-0000003F0000}"/>
    <cellStyle name="Comma 2 7 5 2 2 2 2" xfId="14548" xr:uid="{00000000-0005-0000-0000-0000013F0000}"/>
    <cellStyle name="Comma 2 7 5 2 2 2 2 2" xfId="29959" xr:uid="{00000000-0005-0000-0000-0000023F0000}"/>
    <cellStyle name="Comma 2 7 5 2 2 2 2 2 2" xfId="60783" xr:uid="{00000000-0005-0000-0000-0000033F0000}"/>
    <cellStyle name="Comma 2 7 5 2 2 2 2 3" xfId="45373" xr:uid="{00000000-0005-0000-0000-0000043F0000}"/>
    <cellStyle name="Comma 2 7 5 2 2 2 3" xfId="22150" xr:uid="{00000000-0005-0000-0000-0000053F0000}"/>
    <cellStyle name="Comma 2 7 5 2 2 2 3 2" xfId="52974" xr:uid="{00000000-0005-0000-0000-0000063F0000}"/>
    <cellStyle name="Comma 2 7 5 2 2 2 4" xfId="37564" xr:uid="{00000000-0005-0000-0000-0000073F0000}"/>
    <cellStyle name="Comma 2 7 5 2 2 3" xfId="10745" xr:uid="{00000000-0005-0000-0000-0000083F0000}"/>
    <cellStyle name="Comma 2 7 5 2 2 3 2" xfId="26156" xr:uid="{00000000-0005-0000-0000-0000093F0000}"/>
    <cellStyle name="Comma 2 7 5 2 2 3 2 2" xfId="56980" xr:uid="{00000000-0005-0000-0000-00000A3F0000}"/>
    <cellStyle name="Comma 2 7 5 2 2 3 3" xfId="41570" xr:uid="{00000000-0005-0000-0000-00000B3F0000}"/>
    <cellStyle name="Comma 2 7 5 2 2 4" xfId="18347" xr:uid="{00000000-0005-0000-0000-00000C3F0000}"/>
    <cellStyle name="Comma 2 7 5 2 2 4 2" xfId="49171" xr:uid="{00000000-0005-0000-0000-00000D3F0000}"/>
    <cellStyle name="Comma 2 7 5 2 2 5" xfId="33761" xr:uid="{00000000-0005-0000-0000-00000E3F0000}"/>
    <cellStyle name="Comma 2 7 5 2 3" xfId="4839" xr:uid="{00000000-0005-0000-0000-00000F3F0000}"/>
    <cellStyle name="Comma 2 7 5 2 3 2" xfId="12649" xr:uid="{00000000-0005-0000-0000-0000103F0000}"/>
    <cellStyle name="Comma 2 7 5 2 3 2 2" xfId="28060" xr:uid="{00000000-0005-0000-0000-0000113F0000}"/>
    <cellStyle name="Comma 2 7 5 2 3 2 2 2" xfId="58884" xr:uid="{00000000-0005-0000-0000-0000123F0000}"/>
    <cellStyle name="Comma 2 7 5 2 3 2 3" xfId="43474" xr:uid="{00000000-0005-0000-0000-0000133F0000}"/>
    <cellStyle name="Comma 2 7 5 2 3 3" xfId="20251" xr:uid="{00000000-0005-0000-0000-0000143F0000}"/>
    <cellStyle name="Comma 2 7 5 2 3 3 2" xfId="51075" xr:uid="{00000000-0005-0000-0000-0000153F0000}"/>
    <cellStyle name="Comma 2 7 5 2 3 4" xfId="35665" xr:uid="{00000000-0005-0000-0000-0000163F0000}"/>
    <cellStyle name="Comma 2 7 5 2 4" xfId="8846" xr:uid="{00000000-0005-0000-0000-0000173F0000}"/>
    <cellStyle name="Comma 2 7 5 2 4 2" xfId="24257" xr:uid="{00000000-0005-0000-0000-0000183F0000}"/>
    <cellStyle name="Comma 2 7 5 2 4 2 2" xfId="55081" xr:uid="{00000000-0005-0000-0000-0000193F0000}"/>
    <cellStyle name="Comma 2 7 5 2 4 3" xfId="39671" xr:uid="{00000000-0005-0000-0000-00001A3F0000}"/>
    <cellStyle name="Comma 2 7 5 2 5" xfId="16448" xr:uid="{00000000-0005-0000-0000-00001B3F0000}"/>
    <cellStyle name="Comma 2 7 5 2 5 2" xfId="47272" xr:uid="{00000000-0005-0000-0000-00001C3F0000}"/>
    <cellStyle name="Comma 2 7 5 2 6" xfId="31862" xr:uid="{00000000-0005-0000-0000-00001D3F0000}"/>
    <cellStyle name="Comma 2 7 5 3" xfId="1669" xr:uid="{00000000-0005-0000-0000-00001E3F0000}"/>
    <cellStyle name="Comma 2 7 5 3 2" xfId="3568" xr:uid="{00000000-0005-0000-0000-00001F3F0000}"/>
    <cellStyle name="Comma 2 7 5 3 2 2" xfId="7371" xr:uid="{00000000-0005-0000-0000-0000203F0000}"/>
    <cellStyle name="Comma 2 7 5 3 2 2 2" xfId="15181" xr:uid="{00000000-0005-0000-0000-0000213F0000}"/>
    <cellStyle name="Comma 2 7 5 3 2 2 2 2" xfId="30592" xr:uid="{00000000-0005-0000-0000-0000223F0000}"/>
    <cellStyle name="Comma 2 7 5 3 2 2 2 2 2" xfId="61416" xr:uid="{00000000-0005-0000-0000-0000233F0000}"/>
    <cellStyle name="Comma 2 7 5 3 2 2 2 3" xfId="46006" xr:uid="{00000000-0005-0000-0000-0000243F0000}"/>
    <cellStyle name="Comma 2 7 5 3 2 2 3" xfId="22783" xr:uid="{00000000-0005-0000-0000-0000253F0000}"/>
    <cellStyle name="Comma 2 7 5 3 2 2 3 2" xfId="53607" xr:uid="{00000000-0005-0000-0000-0000263F0000}"/>
    <cellStyle name="Comma 2 7 5 3 2 2 4" xfId="38197" xr:uid="{00000000-0005-0000-0000-0000273F0000}"/>
    <cellStyle name="Comma 2 7 5 3 2 3" xfId="11378" xr:uid="{00000000-0005-0000-0000-0000283F0000}"/>
    <cellStyle name="Comma 2 7 5 3 2 3 2" xfId="26789" xr:uid="{00000000-0005-0000-0000-0000293F0000}"/>
    <cellStyle name="Comma 2 7 5 3 2 3 2 2" xfId="57613" xr:uid="{00000000-0005-0000-0000-00002A3F0000}"/>
    <cellStyle name="Comma 2 7 5 3 2 3 3" xfId="42203" xr:uid="{00000000-0005-0000-0000-00002B3F0000}"/>
    <cellStyle name="Comma 2 7 5 3 2 4" xfId="18980" xr:uid="{00000000-0005-0000-0000-00002C3F0000}"/>
    <cellStyle name="Comma 2 7 5 3 2 4 2" xfId="49804" xr:uid="{00000000-0005-0000-0000-00002D3F0000}"/>
    <cellStyle name="Comma 2 7 5 3 2 5" xfId="34394" xr:uid="{00000000-0005-0000-0000-00002E3F0000}"/>
    <cellStyle name="Comma 2 7 5 3 3" xfId="5472" xr:uid="{00000000-0005-0000-0000-00002F3F0000}"/>
    <cellStyle name="Comma 2 7 5 3 3 2" xfId="13282" xr:uid="{00000000-0005-0000-0000-0000303F0000}"/>
    <cellStyle name="Comma 2 7 5 3 3 2 2" xfId="28693" xr:uid="{00000000-0005-0000-0000-0000313F0000}"/>
    <cellStyle name="Comma 2 7 5 3 3 2 2 2" xfId="59517" xr:uid="{00000000-0005-0000-0000-0000323F0000}"/>
    <cellStyle name="Comma 2 7 5 3 3 2 3" xfId="44107" xr:uid="{00000000-0005-0000-0000-0000333F0000}"/>
    <cellStyle name="Comma 2 7 5 3 3 3" xfId="20884" xr:uid="{00000000-0005-0000-0000-0000343F0000}"/>
    <cellStyle name="Comma 2 7 5 3 3 3 2" xfId="51708" xr:uid="{00000000-0005-0000-0000-0000353F0000}"/>
    <cellStyle name="Comma 2 7 5 3 3 4" xfId="36298" xr:uid="{00000000-0005-0000-0000-0000363F0000}"/>
    <cellStyle name="Comma 2 7 5 3 4" xfId="9479" xr:uid="{00000000-0005-0000-0000-0000373F0000}"/>
    <cellStyle name="Comma 2 7 5 3 4 2" xfId="24890" xr:uid="{00000000-0005-0000-0000-0000383F0000}"/>
    <cellStyle name="Comma 2 7 5 3 4 2 2" xfId="55714" xr:uid="{00000000-0005-0000-0000-0000393F0000}"/>
    <cellStyle name="Comma 2 7 5 3 4 3" xfId="40304" xr:uid="{00000000-0005-0000-0000-00003A3F0000}"/>
    <cellStyle name="Comma 2 7 5 3 5" xfId="17081" xr:uid="{00000000-0005-0000-0000-00003B3F0000}"/>
    <cellStyle name="Comma 2 7 5 3 5 2" xfId="47905" xr:uid="{00000000-0005-0000-0000-00003C3F0000}"/>
    <cellStyle name="Comma 2 7 5 3 6" xfId="32495" xr:uid="{00000000-0005-0000-0000-00003D3F0000}"/>
    <cellStyle name="Comma 2 7 5 4" xfId="2302" xr:uid="{00000000-0005-0000-0000-00003E3F0000}"/>
    <cellStyle name="Comma 2 7 5 4 2" xfId="6105" xr:uid="{00000000-0005-0000-0000-00003F3F0000}"/>
    <cellStyle name="Comma 2 7 5 4 2 2" xfId="13915" xr:uid="{00000000-0005-0000-0000-0000403F0000}"/>
    <cellStyle name="Comma 2 7 5 4 2 2 2" xfId="29326" xr:uid="{00000000-0005-0000-0000-0000413F0000}"/>
    <cellStyle name="Comma 2 7 5 4 2 2 2 2" xfId="60150" xr:uid="{00000000-0005-0000-0000-0000423F0000}"/>
    <cellStyle name="Comma 2 7 5 4 2 2 3" xfId="44740" xr:uid="{00000000-0005-0000-0000-0000433F0000}"/>
    <cellStyle name="Comma 2 7 5 4 2 3" xfId="21517" xr:uid="{00000000-0005-0000-0000-0000443F0000}"/>
    <cellStyle name="Comma 2 7 5 4 2 3 2" xfId="52341" xr:uid="{00000000-0005-0000-0000-0000453F0000}"/>
    <cellStyle name="Comma 2 7 5 4 2 4" xfId="36931" xr:uid="{00000000-0005-0000-0000-0000463F0000}"/>
    <cellStyle name="Comma 2 7 5 4 3" xfId="10112" xr:uid="{00000000-0005-0000-0000-0000473F0000}"/>
    <cellStyle name="Comma 2 7 5 4 3 2" xfId="25523" xr:uid="{00000000-0005-0000-0000-0000483F0000}"/>
    <cellStyle name="Comma 2 7 5 4 3 2 2" xfId="56347" xr:uid="{00000000-0005-0000-0000-0000493F0000}"/>
    <cellStyle name="Comma 2 7 5 4 3 3" xfId="40937" xr:uid="{00000000-0005-0000-0000-00004A3F0000}"/>
    <cellStyle name="Comma 2 7 5 4 4" xfId="17714" xr:uid="{00000000-0005-0000-0000-00004B3F0000}"/>
    <cellStyle name="Comma 2 7 5 4 4 2" xfId="48538" xr:uid="{00000000-0005-0000-0000-00004C3F0000}"/>
    <cellStyle name="Comma 2 7 5 4 5" xfId="33128" xr:uid="{00000000-0005-0000-0000-00004D3F0000}"/>
    <cellStyle name="Comma 2 7 5 5" xfId="4206" xr:uid="{00000000-0005-0000-0000-00004E3F0000}"/>
    <cellStyle name="Comma 2 7 5 5 2" xfId="12016" xr:uid="{00000000-0005-0000-0000-00004F3F0000}"/>
    <cellStyle name="Comma 2 7 5 5 2 2" xfId="27427" xr:uid="{00000000-0005-0000-0000-0000503F0000}"/>
    <cellStyle name="Comma 2 7 5 5 2 2 2" xfId="58251" xr:uid="{00000000-0005-0000-0000-0000513F0000}"/>
    <cellStyle name="Comma 2 7 5 5 2 3" xfId="42841" xr:uid="{00000000-0005-0000-0000-0000523F0000}"/>
    <cellStyle name="Comma 2 7 5 5 3" xfId="19618" xr:uid="{00000000-0005-0000-0000-0000533F0000}"/>
    <cellStyle name="Comma 2 7 5 5 3 2" xfId="50442" xr:uid="{00000000-0005-0000-0000-0000543F0000}"/>
    <cellStyle name="Comma 2 7 5 5 4" xfId="35032" xr:uid="{00000000-0005-0000-0000-0000553F0000}"/>
    <cellStyle name="Comma 2 7 5 6" xfId="8213" xr:uid="{00000000-0005-0000-0000-0000563F0000}"/>
    <cellStyle name="Comma 2 7 5 6 2" xfId="23624" xr:uid="{00000000-0005-0000-0000-0000573F0000}"/>
    <cellStyle name="Comma 2 7 5 6 2 2" xfId="54448" xr:uid="{00000000-0005-0000-0000-0000583F0000}"/>
    <cellStyle name="Comma 2 7 5 6 3" xfId="39038" xr:uid="{00000000-0005-0000-0000-0000593F0000}"/>
    <cellStyle name="Comma 2 7 5 7" xfId="15815" xr:uid="{00000000-0005-0000-0000-00005A3F0000}"/>
    <cellStyle name="Comma 2 7 5 7 2" xfId="46639" xr:uid="{00000000-0005-0000-0000-00005B3F0000}"/>
    <cellStyle name="Comma 2 7 5 8" xfId="31229" xr:uid="{00000000-0005-0000-0000-00005C3F0000}"/>
    <cellStyle name="Comma 2 7 6" xfId="823" xr:uid="{00000000-0005-0000-0000-00005D3F0000}"/>
    <cellStyle name="Comma 2 7 6 2" xfId="2722" xr:uid="{00000000-0005-0000-0000-00005E3F0000}"/>
    <cellStyle name="Comma 2 7 6 2 2" xfId="6525" xr:uid="{00000000-0005-0000-0000-00005F3F0000}"/>
    <cellStyle name="Comma 2 7 6 2 2 2" xfId="14335" xr:uid="{00000000-0005-0000-0000-0000603F0000}"/>
    <cellStyle name="Comma 2 7 6 2 2 2 2" xfId="29746" xr:uid="{00000000-0005-0000-0000-0000613F0000}"/>
    <cellStyle name="Comma 2 7 6 2 2 2 2 2" xfId="60570" xr:uid="{00000000-0005-0000-0000-0000623F0000}"/>
    <cellStyle name="Comma 2 7 6 2 2 2 3" xfId="45160" xr:uid="{00000000-0005-0000-0000-0000633F0000}"/>
    <cellStyle name="Comma 2 7 6 2 2 3" xfId="21937" xr:uid="{00000000-0005-0000-0000-0000643F0000}"/>
    <cellStyle name="Comma 2 7 6 2 2 3 2" xfId="52761" xr:uid="{00000000-0005-0000-0000-0000653F0000}"/>
    <cellStyle name="Comma 2 7 6 2 2 4" xfId="37351" xr:uid="{00000000-0005-0000-0000-0000663F0000}"/>
    <cellStyle name="Comma 2 7 6 2 3" xfId="10532" xr:uid="{00000000-0005-0000-0000-0000673F0000}"/>
    <cellStyle name="Comma 2 7 6 2 3 2" xfId="25943" xr:uid="{00000000-0005-0000-0000-0000683F0000}"/>
    <cellStyle name="Comma 2 7 6 2 3 2 2" xfId="56767" xr:uid="{00000000-0005-0000-0000-0000693F0000}"/>
    <cellStyle name="Comma 2 7 6 2 3 3" xfId="41357" xr:uid="{00000000-0005-0000-0000-00006A3F0000}"/>
    <cellStyle name="Comma 2 7 6 2 4" xfId="18134" xr:uid="{00000000-0005-0000-0000-00006B3F0000}"/>
    <cellStyle name="Comma 2 7 6 2 4 2" xfId="48958" xr:uid="{00000000-0005-0000-0000-00006C3F0000}"/>
    <cellStyle name="Comma 2 7 6 2 5" xfId="33548" xr:uid="{00000000-0005-0000-0000-00006D3F0000}"/>
    <cellStyle name="Comma 2 7 6 3" xfId="4626" xr:uid="{00000000-0005-0000-0000-00006E3F0000}"/>
    <cellStyle name="Comma 2 7 6 3 2" xfId="12436" xr:uid="{00000000-0005-0000-0000-00006F3F0000}"/>
    <cellStyle name="Comma 2 7 6 3 2 2" xfId="27847" xr:uid="{00000000-0005-0000-0000-0000703F0000}"/>
    <cellStyle name="Comma 2 7 6 3 2 2 2" xfId="58671" xr:uid="{00000000-0005-0000-0000-0000713F0000}"/>
    <cellStyle name="Comma 2 7 6 3 2 3" xfId="43261" xr:uid="{00000000-0005-0000-0000-0000723F0000}"/>
    <cellStyle name="Comma 2 7 6 3 3" xfId="20038" xr:uid="{00000000-0005-0000-0000-0000733F0000}"/>
    <cellStyle name="Comma 2 7 6 3 3 2" xfId="50862" xr:uid="{00000000-0005-0000-0000-0000743F0000}"/>
    <cellStyle name="Comma 2 7 6 3 4" xfId="35452" xr:uid="{00000000-0005-0000-0000-0000753F0000}"/>
    <cellStyle name="Comma 2 7 6 4" xfId="8633" xr:uid="{00000000-0005-0000-0000-0000763F0000}"/>
    <cellStyle name="Comma 2 7 6 4 2" xfId="24044" xr:uid="{00000000-0005-0000-0000-0000773F0000}"/>
    <cellStyle name="Comma 2 7 6 4 2 2" xfId="54868" xr:uid="{00000000-0005-0000-0000-0000783F0000}"/>
    <cellStyle name="Comma 2 7 6 4 3" xfId="39458" xr:uid="{00000000-0005-0000-0000-0000793F0000}"/>
    <cellStyle name="Comma 2 7 6 5" xfId="16235" xr:uid="{00000000-0005-0000-0000-00007A3F0000}"/>
    <cellStyle name="Comma 2 7 6 5 2" xfId="47059" xr:uid="{00000000-0005-0000-0000-00007B3F0000}"/>
    <cellStyle name="Comma 2 7 6 6" xfId="31649" xr:uid="{00000000-0005-0000-0000-00007C3F0000}"/>
    <cellStyle name="Comma 2 7 7" xfId="1456" xr:uid="{00000000-0005-0000-0000-00007D3F0000}"/>
    <cellStyle name="Comma 2 7 7 2" xfId="3355" xr:uid="{00000000-0005-0000-0000-00007E3F0000}"/>
    <cellStyle name="Comma 2 7 7 2 2" xfId="7158" xr:uid="{00000000-0005-0000-0000-00007F3F0000}"/>
    <cellStyle name="Comma 2 7 7 2 2 2" xfId="14968" xr:uid="{00000000-0005-0000-0000-0000803F0000}"/>
    <cellStyle name="Comma 2 7 7 2 2 2 2" xfId="30379" xr:uid="{00000000-0005-0000-0000-0000813F0000}"/>
    <cellStyle name="Comma 2 7 7 2 2 2 2 2" xfId="61203" xr:uid="{00000000-0005-0000-0000-0000823F0000}"/>
    <cellStyle name="Comma 2 7 7 2 2 2 3" xfId="45793" xr:uid="{00000000-0005-0000-0000-0000833F0000}"/>
    <cellStyle name="Comma 2 7 7 2 2 3" xfId="22570" xr:uid="{00000000-0005-0000-0000-0000843F0000}"/>
    <cellStyle name="Comma 2 7 7 2 2 3 2" xfId="53394" xr:uid="{00000000-0005-0000-0000-0000853F0000}"/>
    <cellStyle name="Comma 2 7 7 2 2 4" xfId="37984" xr:uid="{00000000-0005-0000-0000-0000863F0000}"/>
    <cellStyle name="Comma 2 7 7 2 3" xfId="11165" xr:uid="{00000000-0005-0000-0000-0000873F0000}"/>
    <cellStyle name="Comma 2 7 7 2 3 2" xfId="26576" xr:uid="{00000000-0005-0000-0000-0000883F0000}"/>
    <cellStyle name="Comma 2 7 7 2 3 2 2" xfId="57400" xr:uid="{00000000-0005-0000-0000-0000893F0000}"/>
    <cellStyle name="Comma 2 7 7 2 3 3" xfId="41990" xr:uid="{00000000-0005-0000-0000-00008A3F0000}"/>
    <cellStyle name="Comma 2 7 7 2 4" xfId="18767" xr:uid="{00000000-0005-0000-0000-00008B3F0000}"/>
    <cellStyle name="Comma 2 7 7 2 4 2" xfId="49591" xr:uid="{00000000-0005-0000-0000-00008C3F0000}"/>
    <cellStyle name="Comma 2 7 7 2 5" xfId="34181" xr:uid="{00000000-0005-0000-0000-00008D3F0000}"/>
    <cellStyle name="Comma 2 7 7 3" xfId="5259" xr:uid="{00000000-0005-0000-0000-00008E3F0000}"/>
    <cellStyle name="Comma 2 7 7 3 2" xfId="13069" xr:uid="{00000000-0005-0000-0000-00008F3F0000}"/>
    <cellStyle name="Comma 2 7 7 3 2 2" xfId="28480" xr:uid="{00000000-0005-0000-0000-0000903F0000}"/>
    <cellStyle name="Comma 2 7 7 3 2 2 2" xfId="59304" xr:uid="{00000000-0005-0000-0000-0000913F0000}"/>
    <cellStyle name="Comma 2 7 7 3 2 3" xfId="43894" xr:uid="{00000000-0005-0000-0000-0000923F0000}"/>
    <cellStyle name="Comma 2 7 7 3 3" xfId="20671" xr:uid="{00000000-0005-0000-0000-0000933F0000}"/>
    <cellStyle name="Comma 2 7 7 3 3 2" xfId="51495" xr:uid="{00000000-0005-0000-0000-0000943F0000}"/>
    <cellStyle name="Comma 2 7 7 3 4" xfId="36085" xr:uid="{00000000-0005-0000-0000-0000953F0000}"/>
    <cellStyle name="Comma 2 7 7 4" xfId="9266" xr:uid="{00000000-0005-0000-0000-0000963F0000}"/>
    <cellStyle name="Comma 2 7 7 4 2" xfId="24677" xr:uid="{00000000-0005-0000-0000-0000973F0000}"/>
    <cellStyle name="Comma 2 7 7 4 2 2" xfId="55501" xr:uid="{00000000-0005-0000-0000-0000983F0000}"/>
    <cellStyle name="Comma 2 7 7 4 3" xfId="40091" xr:uid="{00000000-0005-0000-0000-0000993F0000}"/>
    <cellStyle name="Comma 2 7 7 5" xfId="16868" xr:uid="{00000000-0005-0000-0000-00009A3F0000}"/>
    <cellStyle name="Comma 2 7 7 5 2" xfId="47692" xr:uid="{00000000-0005-0000-0000-00009B3F0000}"/>
    <cellStyle name="Comma 2 7 7 6" xfId="32282" xr:uid="{00000000-0005-0000-0000-00009C3F0000}"/>
    <cellStyle name="Comma 2 7 8" xfId="2089" xr:uid="{00000000-0005-0000-0000-00009D3F0000}"/>
    <cellStyle name="Comma 2 7 8 2" xfId="5892" xr:uid="{00000000-0005-0000-0000-00009E3F0000}"/>
    <cellStyle name="Comma 2 7 8 2 2" xfId="13702" xr:uid="{00000000-0005-0000-0000-00009F3F0000}"/>
    <cellStyle name="Comma 2 7 8 2 2 2" xfId="29113" xr:uid="{00000000-0005-0000-0000-0000A03F0000}"/>
    <cellStyle name="Comma 2 7 8 2 2 2 2" xfId="59937" xr:uid="{00000000-0005-0000-0000-0000A13F0000}"/>
    <cellStyle name="Comma 2 7 8 2 2 3" xfId="44527" xr:uid="{00000000-0005-0000-0000-0000A23F0000}"/>
    <cellStyle name="Comma 2 7 8 2 3" xfId="21304" xr:uid="{00000000-0005-0000-0000-0000A33F0000}"/>
    <cellStyle name="Comma 2 7 8 2 3 2" xfId="52128" xr:uid="{00000000-0005-0000-0000-0000A43F0000}"/>
    <cellStyle name="Comma 2 7 8 2 4" xfId="36718" xr:uid="{00000000-0005-0000-0000-0000A53F0000}"/>
    <cellStyle name="Comma 2 7 8 3" xfId="9899" xr:uid="{00000000-0005-0000-0000-0000A63F0000}"/>
    <cellStyle name="Comma 2 7 8 3 2" xfId="25310" xr:uid="{00000000-0005-0000-0000-0000A73F0000}"/>
    <cellStyle name="Comma 2 7 8 3 2 2" xfId="56134" xr:uid="{00000000-0005-0000-0000-0000A83F0000}"/>
    <cellStyle name="Comma 2 7 8 3 3" xfId="40724" xr:uid="{00000000-0005-0000-0000-0000A93F0000}"/>
    <cellStyle name="Comma 2 7 8 4" xfId="17501" xr:uid="{00000000-0005-0000-0000-0000AA3F0000}"/>
    <cellStyle name="Comma 2 7 8 4 2" xfId="48325" xr:uid="{00000000-0005-0000-0000-0000AB3F0000}"/>
    <cellStyle name="Comma 2 7 8 5" xfId="32915" xr:uid="{00000000-0005-0000-0000-0000AC3F0000}"/>
    <cellStyle name="Comma 2 7 9" xfId="3993" xr:uid="{00000000-0005-0000-0000-0000AD3F0000}"/>
    <cellStyle name="Comma 2 7 9 2" xfId="11803" xr:uid="{00000000-0005-0000-0000-0000AE3F0000}"/>
    <cellStyle name="Comma 2 7 9 2 2" xfId="27214" xr:uid="{00000000-0005-0000-0000-0000AF3F0000}"/>
    <cellStyle name="Comma 2 7 9 2 2 2" xfId="58038" xr:uid="{00000000-0005-0000-0000-0000B03F0000}"/>
    <cellStyle name="Comma 2 7 9 2 3" xfId="42628" xr:uid="{00000000-0005-0000-0000-0000B13F0000}"/>
    <cellStyle name="Comma 2 7 9 3" xfId="19405" xr:uid="{00000000-0005-0000-0000-0000B23F0000}"/>
    <cellStyle name="Comma 2 7 9 3 2" xfId="50229" xr:uid="{00000000-0005-0000-0000-0000B33F0000}"/>
    <cellStyle name="Comma 2 7 9 4" xfId="34819" xr:uid="{00000000-0005-0000-0000-0000B43F0000}"/>
    <cellStyle name="Comma 2 8" xfId="274" xr:uid="{00000000-0005-0000-0000-0000B53F0000}"/>
    <cellStyle name="Comma 2 8 10" xfId="15687" xr:uid="{00000000-0005-0000-0000-0000B63F0000}"/>
    <cellStyle name="Comma 2 8 10 2" xfId="46511" xr:uid="{00000000-0005-0000-0000-0000B73F0000}"/>
    <cellStyle name="Comma 2 8 11" xfId="31101" xr:uid="{00000000-0005-0000-0000-0000B83F0000}"/>
    <cellStyle name="Comma 2 8 2" xfId="697" xr:uid="{00000000-0005-0000-0000-0000B93F0000}"/>
    <cellStyle name="Comma 2 8 2 2" xfId="1330" xr:uid="{00000000-0005-0000-0000-0000BA3F0000}"/>
    <cellStyle name="Comma 2 8 2 2 2" xfId="3229" xr:uid="{00000000-0005-0000-0000-0000BB3F0000}"/>
    <cellStyle name="Comma 2 8 2 2 2 2" xfId="7032" xr:uid="{00000000-0005-0000-0000-0000BC3F0000}"/>
    <cellStyle name="Comma 2 8 2 2 2 2 2" xfId="14842" xr:uid="{00000000-0005-0000-0000-0000BD3F0000}"/>
    <cellStyle name="Comma 2 8 2 2 2 2 2 2" xfId="30253" xr:uid="{00000000-0005-0000-0000-0000BE3F0000}"/>
    <cellStyle name="Comma 2 8 2 2 2 2 2 2 2" xfId="61077" xr:uid="{00000000-0005-0000-0000-0000BF3F0000}"/>
    <cellStyle name="Comma 2 8 2 2 2 2 2 3" xfId="45667" xr:uid="{00000000-0005-0000-0000-0000C03F0000}"/>
    <cellStyle name="Comma 2 8 2 2 2 2 3" xfId="22444" xr:uid="{00000000-0005-0000-0000-0000C13F0000}"/>
    <cellStyle name="Comma 2 8 2 2 2 2 3 2" xfId="53268" xr:uid="{00000000-0005-0000-0000-0000C23F0000}"/>
    <cellStyle name="Comma 2 8 2 2 2 2 4" xfId="37858" xr:uid="{00000000-0005-0000-0000-0000C33F0000}"/>
    <cellStyle name="Comma 2 8 2 2 2 3" xfId="11039" xr:uid="{00000000-0005-0000-0000-0000C43F0000}"/>
    <cellStyle name="Comma 2 8 2 2 2 3 2" xfId="26450" xr:uid="{00000000-0005-0000-0000-0000C53F0000}"/>
    <cellStyle name="Comma 2 8 2 2 2 3 2 2" xfId="57274" xr:uid="{00000000-0005-0000-0000-0000C63F0000}"/>
    <cellStyle name="Comma 2 8 2 2 2 3 3" xfId="41864" xr:uid="{00000000-0005-0000-0000-0000C73F0000}"/>
    <cellStyle name="Comma 2 8 2 2 2 4" xfId="18641" xr:uid="{00000000-0005-0000-0000-0000C83F0000}"/>
    <cellStyle name="Comma 2 8 2 2 2 4 2" xfId="49465" xr:uid="{00000000-0005-0000-0000-0000C93F0000}"/>
    <cellStyle name="Comma 2 8 2 2 2 5" xfId="34055" xr:uid="{00000000-0005-0000-0000-0000CA3F0000}"/>
    <cellStyle name="Comma 2 8 2 2 3" xfId="5133" xr:uid="{00000000-0005-0000-0000-0000CB3F0000}"/>
    <cellStyle name="Comma 2 8 2 2 3 2" xfId="12943" xr:uid="{00000000-0005-0000-0000-0000CC3F0000}"/>
    <cellStyle name="Comma 2 8 2 2 3 2 2" xfId="28354" xr:uid="{00000000-0005-0000-0000-0000CD3F0000}"/>
    <cellStyle name="Comma 2 8 2 2 3 2 2 2" xfId="59178" xr:uid="{00000000-0005-0000-0000-0000CE3F0000}"/>
    <cellStyle name="Comma 2 8 2 2 3 2 3" xfId="43768" xr:uid="{00000000-0005-0000-0000-0000CF3F0000}"/>
    <cellStyle name="Comma 2 8 2 2 3 3" xfId="20545" xr:uid="{00000000-0005-0000-0000-0000D03F0000}"/>
    <cellStyle name="Comma 2 8 2 2 3 3 2" xfId="51369" xr:uid="{00000000-0005-0000-0000-0000D13F0000}"/>
    <cellStyle name="Comma 2 8 2 2 3 4" xfId="35959" xr:uid="{00000000-0005-0000-0000-0000D23F0000}"/>
    <cellStyle name="Comma 2 8 2 2 4" xfId="9140" xr:uid="{00000000-0005-0000-0000-0000D33F0000}"/>
    <cellStyle name="Comma 2 8 2 2 4 2" xfId="24551" xr:uid="{00000000-0005-0000-0000-0000D43F0000}"/>
    <cellStyle name="Comma 2 8 2 2 4 2 2" xfId="55375" xr:uid="{00000000-0005-0000-0000-0000D53F0000}"/>
    <cellStyle name="Comma 2 8 2 2 4 3" xfId="39965" xr:uid="{00000000-0005-0000-0000-0000D63F0000}"/>
    <cellStyle name="Comma 2 8 2 2 5" xfId="16742" xr:uid="{00000000-0005-0000-0000-0000D73F0000}"/>
    <cellStyle name="Comma 2 8 2 2 5 2" xfId="47566" xr:uid="{00000000-0005-0000-0000-0000D83F0000}"/>
    <cellStyle name="Comma 2 8 2 2 6" xfId="32156" xr:uid="{00000000-0005-0000-0000-0000D93F0000}"/>
    <cellStyle name="Comma 2 8 2 3" xfId="1963" xr:uid="{00000000-0005-0000-0000-0000DA3F0000}"/>
    <cellStyle name="Comma 2 8 2 3 2" xfId="3862" xr:uid="{00000000-0005-0000-0000-0000DB3F0000}"/>
    <cellStyle name="Comma 2 8 2 3 2 2" xfId="7665" xr:uid="{00000000-0005-0000-0000-0000DC3F0000}"/>
    <cellStyle name="Comma 2 8 2 3 2 2 2" xfId="15475" xr:uid="{00000000-0005-0000-0000-0000DD3F0000}"/>
    <cellStyle name="Comma 2 8 2 3 2 2 2 2" xfId="30886" xr:uid="{00000000-0005-0000-0000-0000DE3F0000}"/>
    <cellStyle name="Comma 2 8 2 3 2 2 2 2 2" xfId="61710" xr:uid="{00000000-0005-0000-0000-0000DF3F0000}"/>
    <cellStyle name="Comma 2 8 2 3 2 2 2 3" xfId="46300" xr:uid="{00000000-0005-0000-0000-0000E03F0000}"/>
    <cellStyle name="Comma 2 8 2 3 2 2 3" xfId="23077" xr:uid="{00000000-0005-0000-0000-0000E13F0000}"/>
    <cellStyle name="Comma 2 8 2 3 2 2 3 2" xfId="53901" xr:uid="{00000000-0005-0000-0000-0000E23F0000}"/>
    <cellStyle name="Comma 2 8 2 3 2 2 4" xfId="38491" xr:uid="{00000000-0005-0000-0000-0000E33F0000}"/>
    <cellStyle name="Comma 2 8 2 3 2 3" xfId="11672" xr:uid="{00000000-0005-0000-0000-0000E43F0000}"/>
    <cellStyle name="Comma 2 8 2 3 2 3 2" xfId="27083" xr:uid="{00000000-0005-0000-0000-0000E53F0000}"/>
    <cellStyle name="Comma 2 8 2 3 2 3 2 2" xfId="57907" xr:uid="{00000000-0005-0000-0000-0000E63F0000}"/>
    <cellStyle name="Comma 2 8 2 3 2 3 3" xfId="42497" xr:uid="{00000000-0005-0000-0000-0000E73F0000}"/>
    <cellStyle name="Comma 2 8 2 3 2 4" xfId="19274" xr:uid="{00000000-0005-0000-0000-0000E83F0000}"/>
    <cellStyle name="Comma 2 8 2 3 2 4 2" xfId="50098" xr:uid="{00000000-0005-0000-0000-0000E93F0000}"/>
    <cellStyle name="Comma 2 8 2 3 2 5" xfId="34688" xr:uid="{00000000-0005-0000-0000-0000EA3F0000}"/>
    <cellStyle name="Comma 2 8 2 3 3" xfId="5766" xr:uid="{00000000-0005-0000-0000-0000EB3F0000}"/>
    <cellStyle name="Comma 2 8 2 3 3 2" xfId="13576" xr:uid="{00000000-0005-0000-0000-0000EC3F0000}"/>
    <cellStyle name="Comma 2 8 2 3 3 2 2" xfId="28987" xr:uid="{00000000-0005-0000-0000-0000ED3F0000}"/>
    <cellStyle name="Comma 2 8 2 3 3 2 2 2" xfId="59811" xr:uid="{00000000-0005-0000-0000-0000EE3F0000}"/>
    <cellStyle name="Comma 2 8 2 3 3 2 3" xfId="44401" xr:uid="{00000000-0005-0000-0000-0000EF3F0000}"/>
    <cellStyle name="Comma 2 8 2 3 3 3" xfId="21178" xr:uid="{00000000-0005-0000-0000-0000F03F0000}"/>
    <cellStyle name="Comma 2 8 2 3 3 3 2" xfId="52002" xr:uid="{00000000-0005-0000-0000-0000F13F0000}"/>
    <cellStyle name="Comma 2 8 2 3 3 4" xfId="36592" xr:uid="{00000000-0005-0000-0000-0000F23F0000}"/>
    <cellStyle name="Comma 2 8 2 3 4" xfId="9773" xr:uid="{00000000-0005-0000-0000-0000F33F0000}"/>
    <cellStyle name="Comma 2 8 2 3 4 2" xfId="25184" xr:uid="{00000000-0005-0000-0000-0000F43F0000}"/>
    <cellStyle name="Comma 2 8 2 3 4 2 2" xfId="56008" xr:uid="{00000000-0005-0000-0000-0000F53F0000}"/>
    <cellStyle name="Comma 2 8 2 3 4 3" xfId="40598" xr:uid="{00000000-0005-0000-0000-0000F63F0000}"/>
    <cellStyle name="Comma 2 8 2 3 5" xfId="17375" xr:uid="{00000000-0005-0000-0000-0000F73F0000}"/>
    <cellStyle name="Comma 2 8 2 3 5 2" xfId="48199" xr:uid="{00000000-0005-0000-0000-0000F83F0000}"/>
    <cellStyle name="Comma 2 8 2 3 6" xfId="32789" xr:uid="{00000000-0005-0000-0000-0000F93F0000}"/>
    <cellStyle name="Comma 2 8 2 4" xfId="2596" xr:uid="{00000000-0005-0000-0000-0000FA3F0000}"/>
    <cellStyle name="Comma 2 8 2 4 2" xfId="6399" xr:uid="{00000000-0005-0000-0000-0000FB3F0000}"/>
    <cellStyle name="Comma 2 8 2 4 2 2" xfId="14209" xr:uid="{00000000-0005-0000-0000-0000FC3F0000}"/>
    <cellStyle name="Comma 2 8 2 4 2 2 2" xfId="29620" xr:uid="{00000000-0005-0000-0000-0000FD3F0000}"/>
    <cellStyle name="Comma 2 8 2 4 2 2 2 2" xfId="60444" xr:uid="{00000000-0005-0000-0000-0000FE3F0000}"/>
    <cellStyle name="Comma 2 8 2 4 2 2 3" xfId="45034" xr:uid="{00000000-0005-0000-0000-0000FF3F0000}"/>
    <cellStyle name="Comma 2 8 2 4 2 3" xfId="21811" xr:uid="{00000000-0005-0000-0000-000000400000}"/>
    <cellStyle name="Comma 2 8 2 4 2 3 2" xfId="52635" xr:uid="{00000000-0005-0000-0000-000001400000}"/>
    <cellStyle name="Comma 2 8 2 4 2 4" xfId="37225" xr:uid="{00000000-0005-0000-0000-000002400000}"/>
    <cellStyle name="Comma 2 8 2 4 3" xfId="10406" xr:uid="{00000000-0005-0000-0000-000003400000}"/>
    <cellStyle name="Comma 2 8 2 4 3 2" xfId="25817" xr:uid="{00000000-0005-0000-0000-000004400000}"/>
    <cellStyle name="Comma 2 8 2 4 3 2 2" xfId="56641" xr:uid="{00000000-0005-0000-0000-000005400000}"/>
    <cellStyle name="Comma 2 8 2 4 3 3" xfId="41231" xr:uid="{00000000-0005-0000-0000-000006400000}"/>
    <cellStyle name="Comma 2 8 2 4 4" xfId="18008" xr:uid="{00000000-0005-0000-0000-000007400000}"/>
    <cellStyle name="Comma 2 8 2 4 4 2" xfId="48832" xr:uid="{00000000-0005-0000-0000-000008400000}"/>
    <cellStyle name="Comma 2 8 2 4 5" xfId="33422" xr:uid="{00000000-0005-0000-0000-000009400000}"/>
    <cellStyle name="Comma 2 8 2 5" xfId="4500" xr:uid="{00000000-0005-0000-0000-00000A400000}"/>
    <cellStyle name="Comma 2 8 2 5 2" xfId="12310" xr:uid="{00000000-0005-0000-0000-00000B400000}"/>
    <cellStyle name="Comma 2 8 2 5 2 2" xfId="27721" xr:uid="{00000000-0005-0000-0000-00000C400000}"/>
    <cellStyle name="Comma 2 8 2 5 2 2 2" xfId="58545" xr:uid="{00000000-0005-0000-0000-00000D400000}"/>
    <cellStyle name="Comma 2 8 2 5 2 3" xfId="43135" xr:uid="{00000000-0005-0000-0000-00000E400000}"/>
    <cellStyle name="Comma 2 8 2 5 3" xfId="19912" xr:uid="{00000000-0005-0000-0000-00000F400000}"/>
    <cellStyle name="Comma 2 8 2 5 3 2" xfId="50736" xr:uid="{00000000-0005-0000-0000-000010400000}"/>
    <cellStyle name="Comma 2 8 2 5 4" xfId="35326" xr:uid="{00000000-0005-0000-0000-000011400000}"/>
    <cellStyle name="Comma 2 8 2 6" xfId="8507" xr:uid="{00000000-0005-0000-0000-000012400000}"/>
    <cellStyle name="Comma 2 8 2 6 2" xfId="23918" xr:uid="{00000000-0005-0000-0000-000013400000}"/>
    <cellStyle name="Comma 2 8 2 6 2 2" xfId="54742" xr:uid="{00000000-0005-0000-0000-000014400000}"/>
    <cellStyle name="Comma 2 8 2 6 3" xfId="39332" xr:uid="{00000000-0005-0000-0000-000015400000}"/>
    <cellStyle name="Comma 2 8 2 7" xfId="16109" xr:uid="{00000000-0005-0000-0000-000016400000}"/>
    <cellStyle name="Comma 2 8 2 7 2" xfId="46933" xr:uid="{00000000-0005-0000-0000-000017400000}"/>
    <cellStyle name="Comma 2 8 2 8" xfId="31523" xr:uid="{00000000-0005-0000-0000-000018400000}"/>
    <cellStyle name="Comma 2 8 3" xfId="488" xr:uid="{00000000-0005-0000-0000-000019400000}"/>
    <cellStyle name="Comma 2 8 3 2" xfId="1121" xr:uid="{00000000-0005-0000-0000-00001A400000}"/>
    <cellStyle name="Comma 2 8 3 2 2" xfId="3020" xr:uid="{00000000-0005-0000-0000-00001B400000}"/>
    <cellStyle name="Comma 2 8 3 2 2 2" xfId="6823" xr:uid="{00000000-0005-0000-0000-00001C400000}"/>
    <cellStyle name="Comma 2 8 3 2 2 2 2" xfId="14633" xr:uid="{00000000-0005-0000-0000-00001D400000}"/>
    <cellStyle name="Comma 2 8 3 2 2 2 2 2" xfId="30044" xr:uid="{00000000-0005-0000-0000-00001E400000}"/>
    <cellStyle name="Comma 2 8 3 2 2 2 2 2 2" xfId="60868" xr:uid="{00000000-0005-0000-0000-00001F400000}"/>
    <cellStyle name="Comma 2 8 3 2 2 2 2 3" xfId="45458" xr:uid="{00000000-0005-0000-0000-000020400000}"/>
    <cellStyle name="Comma 2 8 3 2 2 2 3" xfId="22235" xr:uid="{00000000-0005-0000-0000-000021400000}"/>
    <cellStyle name="Comma 2 8 3 2 2 2 3 2" xfId="53059" xr:uid="{00000000-0005-0000-0000-000022400000}"/>
    <cellStyle name="Comma 2 8 3 2 2 2 4" xfId="37649" xr:uid="{00000000-0005-0000-0000-000023400000}"/>
    <cellStyle name="Comma 2 8 3 2 2 3" xfId="10830" xr:uid="{00000000-0005-0000-0000-000024400000}"/>
    <cellStyle name="Comma 2 8 3 2 2 3 2" xfId="26241" xr:uid="{00000000-0005-0000-0000-000025400000}"/>
    <cellStyle name="Comma 2 8 3 2 2 3 2 2" xfId="57065" xr:uid="{00000000-0005-0000-0000-000026400000}"/>
    <cellStyle name="Comma 2 8 3 2 2 3 3" xfId="41655" xr:uid="{00000000-0005-0000-0000-000027400000}"/>
    <cellStyle name="Comma 2 8 3 2 2 4" xfId="18432" xr:uid="{00000000-0005-0000-0000-000028400000}"/>
    <cellStyle name="Comma 2 8 3 2 2 4 2" xfId="49256" xr:uid="{00000000-0005-0000-0000-000029400000}"/>
    <cellStyle name="Comma 2 8 3 2 2 5" xfId="33846" xr:uid="{00000000-0005-0000-0000-00002A400000}"/>
    <cellStyle name="Comma 2 8 3 2 3" xfId="4924" xr:uid="{00000000-0005-0000-0000-00002B400000}"/>
    <cellStyle name="Comma 2 8 3 2 3 2" xfId="12734" xr:uid="{00000000-0005-0000-0000-00002C400000}"/>
    <cellStyle name="Comma 2 8 3 2 3 2 2" xfId="28145" xr:uid="{00000000-0005-0000-0000-00002D400000}"/>
    <cellStyle name="Comma 2 8 3 2 3 2 2 2" xfId="58969" xr:uid="{00000000-0005-0000-0000-00002E400000}"/>
    <cellStyle name="Comma 2 8 3 2 3 2 3" xfId="43559" xr:uid="{00000000-0005-0000-0000-00002F400000}"/>
    <cellStyle name="Comma 2 8 3 2 3 3" xfId="20336" xr:uid="{00000000-0005-0000-0000-000030400000}"/>
    <cellStyle name="Comma 2 8 3 2 3 3 2" xfId="51160" xr:uid="{00000000-0005-0000-0000-000031400000}"/>
    <cellStyle name="Comma 2 8 3 2 3 4" xfId="35750" xr:uid="{00000000-0005-0000-0000-000032400000}"/>
    <cellStyle name="Comma 2 8 3 2 4" xfId="8931" xr:uid="{00000000-0005-0000-0000-000033400000}"/>
    <cellStyle name="Comma 2 8 3 2 4 2" xfId="24342" xr:uid="{00000000-0005-0000-0000-000034400000}"/>
    <cellStyle name="Comma 2 8 3 2 4 2 2" xfId="55166" xr:uid="{00000000-0005-0000-0000-000035400000}"/>
    <cellStyle name="Comma 2 8 3 2 4 3" xfId="39756" xr:uid="{00000000-0005-0000-0000-000036400000}"/>
    <cellStyle name="Comma 2 8 3 2 5" xfId="16533" xr:uid="{00000000-0005-0000-0000-000037400000}"/>
    <cellStyle name="Comma 2 8 3 2 5 2" xfId="47357" xr:uid="{00000000-0005-0000-0000-000038400000}"/>
    <cellStyle name="Comma 2 8 3 2 6" xfId="31947" xr:uid="{00000000-0005-0000-0000-000039400000}"/>
    <cellStyle name="Comma 2 8 3 3" xfId="1754" xr:uid="{00000000-0005-0000-0000-00003A400000}"/>
    <cellStyle name="Comma 2 8 3 3 2" xfId="3653" xr:uid="{00000000-0005-0000-0000-00003B400000}"/>
    <cellStyle name="Comma 2 8 3 3 2 2" xfId="7456" xr:uid="{00000000-0005-0000-0000-00003C400000}"/>
    <cellStyle name="Comma 2 8 3 3 2 2 2" xfId="15266" xr:uid="{00000000-0005-0000-0000-00003D400000}"/>
    <cellStyle name="Comma 2 8 3 3 2 2 2 2" xfId="30677" xr:uid="{00000000-0005-0000-0000-00003E400000}"/>
    <cellStyle name="Comma 2 8 3 3 2 2 2 2 2" xfId="61501" xr:uid="{00000000-0005-0000-0000-00003F400000}"/>
    <cellStyle name="Comma 2 8 3 3 2 2 2 3" xfId="46091" xr:uid="{00000000-0005-0000-0000-000040400000}"/>
    <cellStyle name="Comma 2 8 3 3 2 2 3" xfId="22868" xr:uid="{00000000-0005-0000-0000-000041400000}"/>
    <cellStyle name="Comma 2 8 3 3 2 2 3 2" xfId="53692" xr:uid="{00000000-0005-0000-0000-000042400000}"/>
    <cellStyle name="Comma 2 8 3 3 2 2 4" xfId="38282" xr:uid="{00000000-0005-0000-0000-000043400000}"/>
    <cellStyle name="Comma 2 8 3 3 2 3" xfId="11463" xr:uid="{00000000-0005-0000-0000-000044400000}"/>
    <cellStyle name="Comma 2 8 3 3 2 3 2" xfId="26874" xr:uid="{00000000-0005-0000-0000-000045400000}"/>
    <cellStyle name="Comma 2 8 3 3 2 3 2 2" xfId="57698" xr:uid="{00000000-0005-0000-0000-000046400000}"/>
    <cellStyle name="Comma 2 8 3 3 2 3 3" xfId="42288" xr:uid="{00000000-0005-0000-0000-000047400000}"/>
    <cellStyle name="Comma 2 8 3 3 2 4" xfId="19065" xr:uid="{00000000-0005-0000-0000-000048400000}"/>
    <cellStyle name="Comma 2 8 3 3 2 4 2" xfId="49889" xr:uid="{00000000-0005-0000-0000-000049400000}"/>
    <cellStyle name="Comma 2 8 3 3 2 5" xfId="34479" xr:uid="{00000000-0005-0000-0000-00004A400000}"/>
    <cellStyle name="Comma 2 8 3 3 3" xfId="5557" xr:uid="{00000000-0005-0000-0000-00004B400000}"/>
    <cellStyle name="Comma 2 8 3 3 3 2" xfId="13367" xr:uid="{00000000-0005-0000-0000-00004C400000}"/>
    <cellStyle name="Comma 2 8 3 3 3 2 2" xfId="28778" xr:uid="{00000000-0005-0000-0000-00004D400000}"/>
    <cellStyle name="Comma 2 8 3 3 3 2 2 2" xfId="59602" xr:uid="{00000000-0005-0000-0000-00004E400000}"/>
    <cellStyle name="Comma 2 8 3 3 3 2 3" xfId="44192" xr:uid="{00000000-0005-0000-0000-00004F400000}"/>
    <cellStyle name="Comma 2 8 3 3 3 3" xfId="20969" xr:uid="{00000000-0005-0000-0000-000050400000}"/>
    <cellStyle name="Comma 2 8 3 3 3 3 2" xfId="51793" xr:uid="{00000000-0005-0000-0000-000051400000}"/>
    <cellStyle name="Comma 2 8 3 3 3 4" xfId="36383" xr:uid="{00000000-0005-0000-0000-000052400000}"/>
    <cellStyle name="Comma 2 8 3 3 4" xfId="9564" xr:uid="{00000000-0005-0000-0000-000053400000}"/>
    <cellStyle name="Comma 2 8 3 3 4 2" xfId="24975" xr:uid="{00000000-0005-0000-0000-000054400000}"/>
    <cellStyle name="Comma 2 8 3 3 4 2 2" xfId="55799" xr:uid="{00000000-0005-0000-0000-000055400000}"/>
    <cellStyle name="Comma 2 8 3 3 4 3" xfId="40389" xr:uid="{00000000-0005-0000-0000-000056400000}"/>
    <cellStyle name="Comma 2 8 3 3 5" xfId="17166" xr:uid="{00000000-0005-0000-0000-000057400000}"/>
    <cellStyle name="Comma 2 8 3 3 5 2" xfId="47990" xr:uid="{00000000-0005-0000-0000-000058400000}"/>
    <cellStyle name="Comma 2 8 3 3 6" xfId="32580" xr:uid="{00000000-0005-0000-0000-000059400000}"/>
    <cellStyle name="Comma 2 8 3 4" xfId="2387" xr:uid="{00000000-0005-0000-0000-00005A400000}"/>
    <cellStyle name="Comma 2 8 3 4 2" xfId="6190" xr:uid="{00000000-0005-0000-0000-00005B400000}"/>
    <cellStyle name="Comma 2 8 3 4 2 2" xfId="14000" xr:uid="{00000000-0005-0000-0000-00005C400000}"/>
    <cellStyle name="Comma 2 8 3 4 2 2 2" xfId="29411" xr:uid="{00000000-0005-0000-0000-00005D400000}"/>
    <cellStyle name="Comma 2 8 3 4 2 2 2 2" xfId="60235" xr:uid="{00000000-0005-0000-0000-00005E400000}"/>
    <cellStyle name="Comma 2 8 3 4 2 2 3" xfId="44825" xr:uid="{00000000-0005-0000-0000-00005F400000}"/>
    <cellStyle name="Comma 2 8 3 4 2 3" xfId="21602" xr:uid="{00000000-0005-0000-0000-000060400000}"/>
    <cellStyle name="Comma 2 8 3 4 2 3 2" xfId="52426" xr:uid="{00000000-0005-0000-0000-000061400000}"/>
    <cellStyle name="Comma 2 8 3 4 2 4" xfId="37016" xr:uid="{00000000-0005-0000-0000-000062400000}"/>
    <cellStyle name="Comma 2 8 3 4 3" xfId="10197" xr:uid="{00000000-0005-0000-0000-000063400000}"/>
    <cellStyle name="Comma 2 8 3 4 3 2" xfId="25608" xr:uid="{00000000-0005-0000-0000-000064400000}"/>
    <cellStyle name="Comma 2 8 3 4 3 2 2" xfId="56432" xr:uid="{00000000-0005-0000-0000-000065400000}"/>
    <cellStyle name="Comma 2 8 3 4 3 3" xfId="41022" xr:uid="{00000000-0005-0000-0000-000066400000}"/>
    <cellStyle name="Comma 2 8 3 4 4" xfId="17799" xr:uid="{00000000-0005-0000-0000-000067400000}"/>
    <cellStyle name="Comma 2 8 3 4 4 2" xfId="48623" xr:uid="{00000000-0005-0000-0000-000068400000}"/>
    <cellStyle name="Comma 2 8 3 4 5" xfId="33213" xr:uid="{00000000-0005-0000-0000-000069400000}"/>
    <cellStyle name="Comma 2 8 3 5" xfId="4291" xr:uid="{00000000-0005-0000-0000-00006A400000}"/>
    <cellStyle name="Comma 2 8 3 5 2" xfId="12101" xr:uid="{00000000-0005-0000-0000-00006B400000}"/>
    <cellStyle name="Comma 2 8 3 5 2 2" xfId="27512" xr:uid="{00000000-0005-0000-0000-00006C400000}"/>
    <cellStyle name="Comma 2 8 3 5 2 2 2" xfId="58336" xr:uid="{00000000-0005-0000-0000-00006D400000}"/>
    <cellStyle name="Comma 2 8 3 5 2 3" xfId="42926" xr:uid="{00000000-0005-0000-0000-00006E400000}"/>
    <cellStyle name="Comma 2 8 3 5 3" xfId="19703" xr:uid="{00000000-0005-0000-0000-00006F400000}"/>
    <cellStyle name="Comma 2 8 3 5 3 2" xfId="50527" xr:uid="{00000000-0005-0000-0000-000070400000}"/>
    <cellStyle name="Comma 2 8 3 5 4" xfId="35117" xr:uid="{00000000-0005-0000-0000-000071400000}"/>
    <cellStyle name="Comma 2 8 3 6" xfId="8298" xr:uid="{00000000-0005-0000-0000-000072400000}"/>
    <cellStyle name="Comma 2 8 3 6 2" xfId="23709" xr:uid="{00000000-0005-0000-0000-000073400000}"/>
    <cellStyle name="Comma 2 8 3 6 2 2" xfId="54533" xr:uid="{00000000-0005-0000-0000-000074400000}"/>
    <cellStyle name="Comma 2 8 3 6 3" xfId="39123" xr:uid="{00000000-0005-0000-0000-000075400000}"/>
    <cellStyle name="Comma 2 8 3 7" xfId="15900" xr:uid="{00000000-0005-0000-0000-000076400000}"/>
    <cellStyle name="Comma 2 8 3 7 2" xfId="46724" xr:uid="{00000000-0005-0000-0000-000077400000}"/>
    <cellStyle name="Comma 2 8 3 8" xfId="31314" xr:uid="{00000000-0005-0000-0000-000078400000}"/>
    <cellStyle name="Comma 2 8 4" xfId="908" xr:uid="{00000000-0005-0000-0000-000079400000}"/>
    <cellStyle name="Comma 2 8 4 2" xfId="2807" xr:uid="{00000000-0005-0000-0000-00007A400000}"/>
    <cellStyle name="Comma 2 8 4 2 2" xfId="6610" xr:uid="{00000000-0005-0000-0000-00007B400000}"/>
    <cellStyle name="Comma 2 8 4 2 2 2" xfId="14420" xr:uid="{00000000-0005-0000-0000-00007C400000}"/>
    <cellStyle name="Comma 2 8 4 2 2 2 2" xfId="29831" xr:uid="{00000000-0005-0000-0000-00007D400000}"/>
    <cellStyle name="Comma 2 8 4 2 2 2 2 2" xfId="60655" xr:uid="{00000000-0005-0000-0000-00007E400000}"/>
    <cellStyle name="Comma 2 8 4 2 2 2 3" xfId="45245" xr:uid="{00000000-0005-0000-0000-00007F400000}"/>
    <cellStyle name="Comma 2 8 4 2 2 3" xfId="22022" xr:uid="{00000000-0005-0000-0000-000080400000}"/>
    <cellStyle name="Comma 2 8 4 2 2 3 2" xfId="52846" xr:uid="{00000000-0005-0000-0000-000081400000}"/>
    <cellStyle name="Comma 2 8 4 2 2 4" xfId="37436" xr:uid="{00000000-0005-0000-0000-000082400000}"/>
    <cellStyle name="Comma 2 8 4 2 3" xfId="10617" xr:uid="{00000000-0005-0000-0000-000083400000}"/>
    <cellStyle name="Comma 2 8 4 2 3 2" xfId="26028" xr:uid="{00000000-0005-0000-0000-000084400000}"/>
    <cellStyle name="Comma 2 8 4 2 3 2 2" xfId="56852" xr:uid="{00000000-0005-0000-0000-000085400000}"/>
    <cellStyle name="Comma 2 8 4 2 3 3" xfId="41442" xr:uid="{00000000-0005-0000-0000-000086400000}"/>
    <cellStyle name="Comma 2 8 4 2 4" xfId="18219" xr:uid="{00000000-0005-0000-0000-000087400000}"/>
    <cellStyle name="Comma 2 8 4 2 4 2" xfId="49043" xr:uid="{00000000-0005-0000-0000-000088400000}"/>
    <cellStyle name="Comma 2 8 4 2 5" xfId="33633" xr:uid="{00000000-0005-0000-0000-000089400000}"/>
    <cellStyle name="Comma 2 8 4 3" xfId="4711" xr:uid="{00000000-0005-0000-0000-00008A400000}"/>
    <cellStyle name="Comma 2 8 4 3 2" xfId="12521" xr:uid="{00000000-0005-0000-0000-00008B400000}"/>
    <cellStyle name="Comma 2 8 4 3 2 2" xfId="27932" xr:uid="{00000000-0005-0000-0000-00008C400000}"/>
    <cellStyle name="Comma 2 8 4 3 2 2 2" xfId="58756" xr:uid="{00000000-0005-0000-0000-00008D400000}"/>
    <cellStyle name="Comma 2 8 4 3 2 3" xfId="43346" xr:uid="{00000000-0005-0000-0000-00008E400000}"/>
    <cellStyle name="Comma 2 8 4 3 3" xfId="20123" xr:uid="{00000000-0005-0000-0000-00008F400000}"/>
    <cellStyle name="Comma 2 8 4 3 3 2" xfId="50947" xr:uid="{00000000-0005-0000-0000-000090400000}"/>
    <cellStyle name="Comma 2 8 4 3 4" xfId="35537" xr:uid="{00000000-0005-0000-0000-000091400000}"/>
    <cellStyle name="Comma 2 8 4 4" xfId="8718" xr:uid="{00000000-0005-0000-0000-000092400000}"/>
    <cellStyle name="Comma 2 8 4 4 2" xfId="24129" xr:uid="{00000000-0005-0000-0000-000093400000}"/>
    <cellStyle name="Comma 2 8 4 4 2 2" xfId="54953" xr:uid="{00000000-0005-0000-0000-000094400000}"/>
    <cellStyle name="Comma 2 8 4 4 3" xfId="39543" xr:uid="{00000000-0005-0000-0000-000095400000}"/>
    <cellStyle name="Comma 2 8 4 5" xfId="16320" xr:uid="{00000000-0005-0000-0000-000096400000}"/>
    <cellStyle name="Comma 2 8 4 5 2" xfId="47144" xr:uid="{00000000-0005-0000-0000-000097400000}"/>
    <cellStyle name="Comma 2 8 4 6" xfId="31734" xr:uid="{00000000-0005-0000-0000-000098400000}"/>
    <cellStyle name="Comma 2 8 5" xfId="1541" xr:uid="{00000000-0005-0000-0000-000099400000}"/>
    <cellStyle name="Comma 2 8 5 2" xfId="3440" xr:uid="{00000000-0005-0000-0000-00009A400000}"/>
    <cellStyle name="Comma 2 8 5 2 2" xfId="7243" xr:uid="{00000000-0005-0000-0000-00009B400000}"/>
    <cellStyle name="Comma 2 8 5 2 2 2" xfId="15053" xr:uid="{00000000-0005-0000-0000-00009C400000}"/>
    <cellStyle name="Comma 2 8 5 2 2 2 2" xfId="30464" xr:uid="{00000000-0005-0000-0000-00009D400000}"/>
    <cellStyle name="Comma 2 8 5 2 2 2 2 2" xfId="61288" xr:uid="{00000000-0005-0000-0000-00009E400000}"/>
    <cellStyle name="Comma 2 8 5 2 2 2 3" xfId="45878" xr:uid="{00000000-0005-0000-0000-00009F400000}"/>
    <cellStyle name="Comma 2 8 5 2 2 3" xfId="22655" xr:uid="{00000000-0005-0000-0000-0000A0400000}"/>
    <cellStyle name="Comma 2 8 5 2 2 3 2" xfId="53479" xr:uid="{00000000-0005-0000-0000-0000A1400000}"/>
    <cellStyle name="Comma 2 8 5 2 2 4" xfId="38069" xr:uid="{00000000-0005-0000-0000-0000A2400000}"/>
    <cellStyle name="Comma 2 8 5 2 3" xfId="11250" xr:uid="{00000000-0005-0000-0000-0000A3400000}"/>
    <cellStyle name="Comma 2 8 5 2 3 2" xfId="26661" xr:uid="{00000000-0005-0000-0000-0000A4400000}"/>
    <cellStyle name="Comma 2 8 5 2 3 2 2" xfId="57485" xr:uid="{00000000-0005-0000-0000-0000A5400000}"/>
    <cellStyle name="Comma 2 8 5 2 3 3" xfId="42075" xr:uid="{00000000-0005-0000-0000-0000A6400000}"/>
    <cellStyle name="Comma 2 8 5 2 4" xfId="18852" xr:uid="{00000000-0005-0000-0000-0000A7400000}"/>
    <cellStyle name="Comma 2 8 5 2 4 2" xfId="49676" xr:uid="{00000000-0005-0000-0000-0000A8400000}"/>
    <cellStyle name="Comma 2 8 5 2 5" xfId="34266" xr:uid="{00000000-0005-0000-0000-0000A9400000}"/>
    <cellStyle name="Comma 2 8 5 3" xfId="5344" xr:uid="{00000000-0005-0000-0000-0000AA400000}"/>
    <cellStyle name="Comma 2 8 5 3 2" xfId="13154" xr:uid="{00000000-0005-0000-0000-0000AB400000}"/>
    <cellStyle name="Comma 2 8 5 3 2 2" xfId="28565" xr:uid="{00000000-0005-0000-0000-0000AC400000}"/>
    <cellStyle name="Comma 2 8 5 3 2 2 2" xfId="59389" xr:uid="{00000000-0005-0000-0000-0000AD400000}"/>
    <cellStyle name="Comma 2 8 5 3 2 3" xfId="43979" xr:uid="{00000000-0005-0000-0000-0000AE400000}"/>
    <cellStyle name="Comma 2 8 5 3 3" xfId="20756" xr:uid="{00000000-0005-0000-0000-0000AF400000}"/>
    <cellStyle name="Comma 2 8 5 3 3 2" xfId="51580" xr:uid="{00000000-0005-0000-0000-0000B0400000}"/>
    <cellStyle name="Comma 2 8 5 3 4" xfId="36170" xr:uid="{00000000-0005-0000-0000-0000B1400000}"/>
    <cellStyle name="Comma 2 8 5 4" xfId="9351" xr:uid="{00000000-0005-0000-0000-0000B2400000}"/>
    <cellStyle name="Comma 2 8 5 4 2" xfId="24762" xr:uid="{00000000-0005-0000-0000-0000B3400000}"/>
    <cellStyle name="Comma 2 8 5 4 2 2" xfId="55586" xr:uid="{00000000-0005-0000-0000-0000B4400000}"/>
    <cellStyle name="Comma 2 8 5 4 3" xfId="40176" xr:uid="{00000000-0005-0000-0000-0000B5400000}"/>
    <cellStyle name="Comma 2 8 5 5" xfId="16953" xr:uid="{00000000-0005-0000-0000-0000B6400000}"/>
    <cellStyle name="Comma 2 8 5 5 2" xfId="47777" xr:uid="{00000000-0005-0000-0000-0000B7400000}"/>
    <cellStyle name="Comma 2 8 5 6" xfId="32367" xr:uid="{00000000-0005-0000-0000-0000B8400000}"/>
    <cellStyle name="Comma 2 8 6" xfId="2174" xr:uid="{00000000-0005-0000-0000-0000B9400000}"/>
    <cellStyle name="Comma 2 8 6 2" xfId="5977" xr:uid="{00000000-0005-0000-0000-0000BA400000}"/>
    <cellStyle name="Comma 2 8 6 2 2" xfId="13787" xr:uid="{00000000-0005-0000-0000-0000BB400000}"/>
    <cellStyle name="Comma 2 8 6 2 2 2" xfId="29198" xr:uid="{00000000-0005-0000-0000-0000BC400000}"/>
    <cellStyle name="Comma 2 8 6 2 2 2 2" xfId="60022" xr:uid="{00000000-0005-0000-0000-0000BD400000}"/>
    <cellStyle name="Comma 2 8 6 2 2 3" xfId="44612" xr:uid="{00000000-0005-0000-0000-0000BE400000}"/>
    <cellStyle name="Comma 2 8 6 2 3" xfId="21389" xr:uid="{00000000-0005-0000-0000-0000BF400000}"/>
    <cellStyle name="Comma 2 8 6 2 3 2" xfId="52213" xr:uid="{00000000-0005-0000-0000-0000C0400000}"/>
    <cellStyle name="Comma 2 8 6 2 4" xfId="36803" xr:uid="{00000000-0005-0000-0000-0000C1400000}"/>
    <cellStyle name="Comma 2 8 6 3" xfId="9984" xr:uid="{00000000-0005-0000-0000-0000C2400000}"/>
    <cellStyle name="Comma 2 8 6 3 2" xfId="25395" xr:uid="{00000000-0005-0000-0000-0000C3400000}"/>
    <cellStyle name="Comma 2 8 6 3 2 2" xfId="56219" xr:uid="{00000000-0005-0000-0000-0000C4400000}"/>
    <cellStyle name="Comma 2 8 6 3 3" xfId="40809" xr:uid="{00000000-0005-0000-0000-0000C5400000}"/>
    <cellStyle name="Comma 2 8 6 4" xfId="17586" xr:uid="{00000000-0005-0000-0000-0000C6400000}"/>
    <cellStyle name="Comma 2 8 6 4 2" xfId="48410" xr:uid="{00000000-0005-0000-0000-0000C7400000}"/>
    <cellStyle name="Comma 2 8 6 5" xfId="33000" xr:uid="{00000000-0005-0000-0000-0000C8400000}"/>
    <cellStyle name="Comma 2 8 7" xfId="4078" xr:uid="{00000000-0005-0000-0000-0000C9400000}"/>
    <cellStyle name="Comma 2 8 7 2" xfId="11888" xr:uid="{00000000-0005-0000-0000-0000CA400000}"/>
    <cellStyle name="Comma 2 8 7 2 2" xfId="27299" xr:uid="{00000000-0005-0000-0000-0000CB400000}"/>
    <cellStyle name="Comma 2 8 7 2 2 2" xfId="58123" xr:uid="{00000000-0005-0000-0000-0000CC400000}"/>
    <cellStyle name="Comma 2 8 7 2 3" xfId="42713" xr:uid="{00000000-0005-0000-0000-0000CD400000}"/>
    <cellStyle name="Comma 2 8 7 3" xfId="19490" xr:uid="{00000000-0005-0000-0000-0000CE400000}"/>
    <cellStyle name="Comma 2 8 7 3 2" xfId="50314" xr:uid="{00000000-0005-0000-0000-0000CF400000}"/>
    <cellStyle name="Comma 2 8 7 4" xfId="34904" xr:uid="{00000000-0005-0000-0000-0000D0400000}"/>
    <cellStyle name="Comma 2 8 8" xfId="8085" xr:uid="{00000000-0005-0000-0000-0000D1400000}"/>
    <cellStyle name="Comma 2 8 8 2" xfId="23496" xr:uid="{00000000-0005-0000-0000-0000D2400000}"/>
    <cellStyle name="Comma 2 8 8 2 2" xfId="54320" xr:uid="{00000000-0005-0000-0000-0000D3400000}"/>
    <cellStyle name="Comma 2 8 8 3" xfId="38910" xr:uid="{00000000-0005-0000-0000-0000D4400000}"/>
    <cellStyle name="Comma 2 8 9" xfId="7876" xr:uid="{00000000-0005-0000-0000-0000D5400000}"/>
    <cellStyle name="Comma 2 8 9 2" xfId="23287" xr:uid="{00000000-0005-0000-0000-0000D6400000}"/>
    <cellStyle name="Comma 2 8 9 2 2" xfId="54111" xr:uid="{00000000-0005-0000-0000-0000D7400000}"/>
    <cellStyle name="Comma 2 8 9 3" xfId="38701" xr:uid="{00000000-0005-0000-0000-0000D8400000}"/>
    <cellStyle name="Comma 2 9" xfId="194" xr:uid="{00000000-0005-0000-0000-0000D9400000}"/>
    <cellStyle name="Comma 2 9 10" xfId="15607" xr:uid="{00000000-0005-0000-0000-0000DA400000}"/>
    <cellStyle name="Comma 2 9 10 2" xfId="46431" xr:uid="{00000000-0005-0000-0000-0000DB400000}"/>
    <cellStyle name="Comma 2 9 11" xfId="31021" xr:uid="{00000000-0005-0000-0000-0000DC400000}"/>
    <cellStyle name="Comma 2 9 2" xfId="617" xr:uid="{00000000-0005-0000-0000-0000DD400000}"/>
    <cellStyle name="Comma 2 9 2 2" xfId="1250" xr:uid="{00000000-0005-0000-0000-0000DE400000}"/>
    <cellStyle name="Comma 2 9 2 2 2" xfId="3149" xr:uid="{00000000-0005-0000-0000-0000DF400000}"/>
    <cellStyle name="Comma 2 9 2 2 2 2" xfId="6952" xr:uid="{00000000-0005-0000-0000-0000E0400000}"/>
    <cellStyle name="Comma 2 9 2 2 2 2 2" xfId="14762" xr:uid="{00000000-0005-0000-0000-0000E1400000}"/>
    <cellStyle name="Comma 2 9 2 2 2 2 2 2" xfId="30173" xr:uid="{00000000-0005-0000-0000-0000E2400000}"/>
    <cellStyle name="Comma 2 9 2 2 2 2 2 2 2" xfId="60997" xr:uid="{00000000-0005-0000-0000-0000E3400000}"/>
    <cellStyle name="Comma 2 9 2 2 2 2 2 3" xfId="45587" xr:uid="{00000000-0005-0000-0000-0000E4400000}"/>
    <cellStyle name="Comma 2 9 2 2 2 2 3" xfId="22364" xr:uid="{00000000-0005-0000-0000-0000E5400000}"/>
    <cellStyle name="Comma 2 9 2 2 2 2 3 2" xfId="53188" xr:uid="{00000000-0005-0000-0000-0000E6400000}"/>
    <cellStyle name="Comma 2 9 2 2 2 2 4" xfId="37778" xr:uid="{00000000-0005-0000-0000-0000E7400000}"/>
    <cellStyle name="Comma 2 9 2 2 2 3" xfId="10959" xr:uid="{00000000-0005-0000-0000-0000E8400000}"/>
    <cellStyle name="Comma 2 9 2 2 2 3 2" xfId="26370" xr:uid="{00000000-0005-0000-0000-0000E9400000}"/>
    <cellStyle name="Comma 2 9 2 2 2 3 2 2" xfId="57194" xr:uid="{00000000-0005-0000-0000-0000EA400000}"/>
    <cellStyle name="Comma 2 9 2 2 2 3 3" xfId="41784" xr:uid="{00000000-0005-0000-0000-0000EB400000}"/>
    <cellStyle name="Comma 2 9 2 2 2 4" xfId="18561" xr:uid="{00000000-0005-0000-0000-0000EC400000}"/>
    <cellStyle name="Comma 2 9 2 2 2 4 2" xfId="49385" xr:uid="{00000000-0005-0000-0000-0000ED400000}"/>
    <cellStyle name="Comma 2 9 2 2 2 5" xfId="33975" xr:uid="{00000000-0005-0000-0000-0000EE400000}"/>
    <cellStyle name="Comma 2 9 2 2 3" xfId="5053" xr:uid="{00000000-0005-0000-0000-0000EF400000}"/>
    <cellStyle name="Comma 2 9 2 2 3 2" xfId="12863" xr:uid="{00000000-0005-0000-0000-0000F0400000}"/>
    <cellStyle name="Comma 2 9 2 2 3 2 2" xfId="28274" xr:uid="{00000000-0005-0000-0000-0000F1400000}"/>
    <cellStyle name="Comma 2 9 2 2 3 2 2 2" xfId="59098" xr:uid="{00000000-0005-0000-0000-0000F2400000}"/>
    <cellStyle name="Comma 2 9 2 2 3 2 3" xfId="43688" xr:uid="{00000000-0005-0000-0000-0000F3400000}"/>
    <cellStyle name="Comma 2 9 2 2 3 3" xfId="20465" xr:uid="{00000000-0005-0000-0000-0000F4400000}"/>
    <cellStyle name="Comma 2 9 2 2 3 3 2" xfId="51289" xr:uid="{00000000-0005-0000-0000-0000F5400000}"/>
    <cellStyle name="Comma 2 9 2 2 3 4" xfId="35879" xr:uid="{00000000-0005-0000-0000-0000F6400000}"/>
    <cellStyle name="Comma 2 9 2 2 4" xfId="9060" xr:uid="{00000000-0005-0000-0000-0000F7400000}"/>
    <cellStyle name="Comma 2 9 2 2 4 2" xfId="24471" xr:uid="{00000000-0005-0000-0000-0000F8400000}"/>
    <cellStyle name="Comma 2 9 2 2 4 2 2" xfId="55295" xr:uid="{00000000-0005-0000-0000-0000F9400000}"/>
    <cellStyle name="Comma 2 9 2 2 4 3" xfId="39885" xr:uid="{00000000-0005-0000-0000-0000FA400000}"/>
    <cellStyle name="Comma 2 9 2 2 5" xfId="16662" xr:uid="{00000000-0005-0000-0000-0000FB400000}"/>
    <cellStyle name="Comma 2 9 2 2 5 2" xfId="47486" xr:uid="{00000000-0005-0000-0000-0000FC400000}"/>
    <cellStyle name="Comma 2 9 2 2 6" xfId="32076" xr:uid="{00000000-0005-0000-0000-0000FD400000}"/>
    <cellStyle name="Comma 2 9 2 3" xfId="1883" xr:uid="{00000000-0005-0000-0000-0000FE400000}"/>
    <cellStyle name="Comma 2 9 2 3 2" xfId="3782" xr:uid="{00000000-0005-0000-0000-0000FF400000}"/>
    <cellStyle name="Comma 2 9 2 3 2 2" xfId="7585" xr:uid="{00000000-0005-0000-0000-000000410000}"/>
    <cellStyle name="Comma 2 9 2 3 2 2 2" xfId="15395" xr:uid="{00000000-0005-0000-0000-000001410000}"/>
    <cellStyle name="Comma 2 9 2 3 2 2 2 2" xfId="30806" xr:uid="{00000000-0005-0000-0000-000002410000}"/>
    <cellStyle name="Comma 2 9 2 3 2 2 2 2 2" xfId="61630" xr:uid="{00000000-0005-0000-0000-000003410000}"/>
    <cellStyle name="Comma 2 9 2 3 2 2 2 3" xfId="46220" xr:uid="{00000000-0005-0000-0000-000004410000}"/>
    <cellStyle name="Comma 2 9 2 3 2 2 3" xfId="22997" xr:uid="{00000000-0005-0000-0000-000005410000}"/>
    <cellStyle name="Comma 2 9 2 3 2 2 3 2" xfId="53821" xr:uid="{00000000-0005-0000-0000-000006410000}"/>
    <cellStyle name="Comma 2 9 2 3 2 2 4" xfId="38411" xr:uid="{00000000-0005-0000-0000-000007410000}"/>
    <cellStyle name="Comma 2 9 2 3 2 3" xfId="11592" xr:uid="{00000000-0005-0000-0000-000008410000}"/>
    <cellStyle name="Comma 2 9 2 3 2 3 2" xfId="27003" xr:uid="{00000000-0005-0000-0000-000009410000}"/>
    <cellStyle name="Comma 2 9 2 3 2 3 2 2" xfId="57827" xr:uid="{00000000-0005-0000-0000-00000A410000}"/>
    <cellStyle name="Comma 2 9 2 3 2 3 3" xfId="42417" xr:uid="{00000000-0005-0000-0000-00000B410000}"/>
    <cellStyle name="Comma 2 9 2 3 2 4" xfId="19194" xr:uid="{00000000-0005-0000-0000-00000C410000}"/>
    <cellStyle name="Comma 2 9 2 3 2 4 2" xfId="50018" xr:uid="{00000000-0005-0000-0000-00000D410000}"/>
    <cellStyle name="Comma 2 9 2 3 2 5" xfId="34608" xr:uid="{00000000-0005-0000-0000-00000E410000}"/>
    <cellStyle name="Comma 2 9 2 3 3" xfId="5686" xr:uid="{00000000-0005-0000-0000-00000F410000}"/>
    <cellStyle name="Comma 2 9 2 3 3 2" xfId="13496" xr:uid="{00000000-0005-0000-0000-000010410000}"/>
    <cellStyle name="Comma 2 9 2 3 3 2 2" xfId="28907" xr:uid="{00000000-0005-0000-0000-000011410000}"/>
    <cellStyle name="Comma 2 9 2 3 3 2 2 2" xfId="59731" xr:uid="{00000000-0005-0000-0000-000012410000}"/>
    <cellStyle name="Comma 2 9 2 3 3 2 3" xfId="44321" xr:uid="{00000000-0005-0000-0000-000013410000}"/>
    <cellStyle name="Comma 2 9 2 3 3 3" xfId="21098" xr:uid="{00000000-0005-0000-0000-000014410000}"/>
    <cellStyle name="Comma 2 9 2 3 3 3 2" xfId="51922" xr:uid="{00000000-0005-0000-0000-000015410000}"/>
    <cellStyle name="Comma 2 9 2 3 3 4" xfId="36512" xr:uid="{00000000-0005-0000-0000-000016410000}"/>
    <cellStyle name="Comma 2 9 2 3 4" xfId="9693" xr:uid="{00000000-0005-0000-0000-000017410000}"/>
    <cellStyle name="Comma 2 9 2 3 4 2" xfId="25104" xr:uid="{00000000-0005-0000-0000-000018410000}"/>
    <cellStyle name="Comma 2 9 2 3 4 2 2" xfId="55928" xr:uid="{00000000-0005-0000-0000-000019410000}"/>
    <cellStyle name="Comma 2 9 2 3 4 3" xfId="40518" xr:uid="{00000000-0005-0000-0000-00001A410000}"/>
    <cellStyle name="Comma 2 9 2 3 5" xfId="17295" xr:uid="{00000000-0005-0000-0000-00001B410000}"/>
    <cellStyle name="Comma 2 9 2 3 5 2" xfId="48119" xr:uid="{00000000-0005-0000-0000-00001C410000}"/>
    <cellStyle name="Comma 2 9 2 3 6" xfId="32709" xr:uid="{00000000-0005-0000-0000-00001D410000}"/>
    <cellStyle name="Comma 2 9 2 4" xfId="2516" xr:uid="{00000000-0005-0000-0000-00001E410000}"/>
    <cellStyle name="Comma 2 9 2 4 2" xfId="6319" xr:uid="{00000000-0005-0000-0000-00001F410000}"/>
    <cellStyle name="Comma 2 9 2 4 2 2" xfId="14129" xr:uid="{00000000-0005-0000-0000-000020410000}"/>
    <cellStyle name="Comma 2 9 2 4 2 2 2" xfId="29540" xr:uid="{00000000-0005-0000-0000-000021410000}"/>
    <cellStyle name="Comma 2 9 2 4 2 2 2 2" xfId="60364" xr:uid="{00000000-0005-0000-0000-000022410000}"/>
    <cellStyle name="Comma 2 9 2 4 2 2 3" xfId="44954" xr:uid="{00000000-0005-0000-0000-000023410000}"/>
    <cellStyle name="Comma 2 9 2 4 2 3" xfId="21731" xr:uid="{00000000-0005-0000-0000-000024410000}"/>
    <cellStyle name="Comma 2 9 2 4 2 3 2" xfId="52555" xr:uid="{00000000-0005-0000-0000-000025410000}"/>
    <cellStyle name="Comma 2 9 2 4 2 4" xfId="37145" xr:uid="{00000000-0005-0000-0000-000026410000}"/>
    <cellStyle name="Comma 2 9 2 4 3" xfId="10326" xr:uid="{00000000-0005-0000-0000-000027410000}"/>
    <cellStyle name="Comma 2 9 2 4 3 2" xfId="25737" xr:uid="{00000000-0005-0000-0000-000028410000}"/>
    <cellStyle name="Comma 2 9 2 4 3 2 2" xfId="56561" xr:uid="{00000000-0005-0000-0000-000029410000}"/>
    <cellStyle name="Comma 2 9 2 4 3 3" xfId="41151" xr:uid="{00000000-0005-0000-0000-00002A410000}"/>
    <cellStyle name="Comma 2 9 2 4 4" xfId="17928" xr:uid="{00000000-0005-0000-0000-00002B410000}"/>
    <cellStyle name="Comma 2 9 2 4 4 2" xfId="48752" xr:uid="{00000000-0005-0000-0000-00002C410000}"/>
    <cellStyle name="Comma 2 9 2 4 5" xfId="33342" xr:uid="{00000000-0005-0000-0000-00002D410000}"/>
    <cellStyle name="Comma 2 9 2 5" xfId="4420" xr:uid="{00000000-0005-0000-0000-00002E410000}"/>
    <cellStyle name="Comma 2 9 2 5 2" xfId="12230" xr:uid="{00000000-0005-0000-0000-00002F410000}"/>
    <cellStyle name="Comma 2 9 2 5 2 2" xfId="27641" xr:uid="{00000000-0005-0000-0000-000030410000}"/>
    <cellStyle name="Comma 2 9 2 5 2 2 2" xfId="58465" xr:uid="{00000000-0005-0000-0000-000031410000}"/>
    <cellStyle name="Comma 2 9 2 5 2 3" xfId="43055" xr:uid="{00000000-0005-0000-0000-000032410000}"/>
    <cellStyle name="Comma 2 9 2 5 3" xfId="19832" xr:uid="{00000000-0005-0000-0000-000033410000}"/>
    <cellStyle name="Comma 2 9 2 5 3 2" xfId="50656" xr:uid="{00000000-0005-0000-0000-000034410000}"/>
    <cellStyle name="Comma 2 9 2 5 4" xfId="35246" xr:uid="{00000000-0005-0000-0000-000035410000}"/>
    <cellStyle name="Comma 2 9 2 6" xfId="8427" xr:uid="{00000000-0005-0000-0000-000036410000}"/>
    <cellStyle name="Comma 2 9 2 6 2" xfId="23838" xr:uid="{00000000-0005-0000-0000-000037410000}"/>
    <cellStyle name="Comma 2 9 2 6 2 2" xfId="54662" xr:uid="{00000000-0005-0000-0000-000038410000}"/>
    <cellStyle name="Comma 2 9 2 6 3" xfId="39252" xr:uid="{00000000-0005-0000-0000-000039410000}"/>
    <cellStyle name="Comma 2 9 2 7" xfId="16029" xr:uid="{00000000-0005-0000-0000-00003A410000}"/>
    <cellStyle name="Comma 2 9 2 7 2" xfId="46853" xr:uid="{00000000-0005-0000-0000-00003B410000}"/>
    <cellStyle name="Comma 2 9 2 8" xfId="31443" xr:uid="{00000000-0005-0000-0000-00003C410000}"/>
    <cellStyle name="Comma 2 9 3" xfId="408" xr:uid="{00000000-0005-0000-0000-00003D410000}"/>
    <cellStyle name="Comma 2 9 3 2" xfId="1041" xr:uid="{00000000-0005-0000-0000-00003E410000}"/>
    <cellStyle name="Comma 2 9 3 2 2" xfId="2940" xr:uid="{00000000-0005-0000-0000-00003F410000}"/>
    <cellStyle name="Comma 2 9 3 2 2 2" xfId="6743" xr:uid="{00000000-0005-0000-0000-000040410000}"/>
    <cellStyle name="Comma 2 9 3 2 2 2 2" xfId="14553" xr:uid="{00000000-0005-0000-0000-000041410000}"/>
    <cellStyle name="Comma 2 9 3 2 2 2 2 2" xfId="29964" xr:uid="{00000000-0005-0000-0000-000042410000}"/>
    <cellStyle name="Comma 2 9 3 2 2 2 2 2 2" xfId="60788" xr:uid="{00000000-0005-0000-0000-000043410000}"/>
    <cellStyle name="Comma 2 9 3 2 2 2 2 3" xfId="45378" xr:uid="{00000000-0005-0000-0000-000044410000}"/>
    <cellStyle name="Comma 2 9 3 2 2 2 3" xfId="22155" xr:uid="{00000000-0005-0000-0000-000045410000}"/>
    <cellStyle name="Comma 2 9 3 2 2 2 3 2" xfId="52979" xr:uid="{00000000-0005-0000-0000-000046410000}"/>
    <cellStyle name="Comma 2 9 3 2 2 2 4" xfId="37569" xr:uid="{00000000-0005-0000-0000-000047410000}"/>
    <cellStyle name="Comma 2 9 3 2 2 3" xfId="10750" xr:uid="{00000000-0005-0000-0000-000048410000}"/>
    <cellStyle name="Comma 2 9 3 2 2 3 2" xfId="26161" xr:uid="{00000000-0005-0000-0000-000049410000}"/>
    <cellStyle name="Comma 2 9 3 2 2 3 2 2" xfId="56985" xr:uid="{00000000-0005-0000-0000-00004A410000}"/>
    <cellStyle name="Comma 2 9 3 2 2 3 3" xfId="41575" xr:uid="{00000000-0005-0000-0000-00004B410000}"/>
    <cellStyle name="Comma 2 9 3 2 2 4" xfId="18352" xr:uid="{00000000-0005-0000-0000-00004C410000}"/>
    <cellStyle name="Comma 2 9 3 2 2 4 2" xfId="49176" xr:uid="{00000000-0005-0000-0000-00004D410000}"/>
    <cellStyle name="Comma 2 9 3 2 2 5" xfId="33766" xr:uid="{00000000-0005-0000-0000-00004E410000}"/>
    <cellStyle name="Comma 2 9 3 2 3" xfId="4844" xr:uid="{00000000-0005-0000-0000-00004F410000}"/>
    <cellStyle name="Comma 2 9 3 2 3 2" xfId="12654" xr:uid="{00000000-0005-0000-0000-000050410000}"/>
    <cellStyle name="Comma 2 9 3 2 3 2 2" xfId="28065" xr:uid="{00000000-0005-0000-0000-000051410000}"/>
    <cellStyle name="Comma 2 9 3 2 3 2 2 2" xfId="58889" xr:uid="{00000000-0005-0000-0000-000052410000}"/>
    <cellStyle name="Comma 2 9 3 2 3 2 3" xfId="43479" xr:uid="{00000000-0005-0000-0000-000053410000}"/>
    <cellStyle name="Comma 2 9 3 2 3 3" xfId="20256" xr:uid="{00000000-0005-0000-0000-000054410000}"/>
    <cellStyle name="Comma 2 9 3 2 3 3 2" xfId="51080" xr:uid="{00000000-0005-0000-0000-000055410000}"/>
    <cellStyle name="Comma 2 9 3 2 3 4" xfId="35670" xr:uid="{00000000-0005-0000-0000-000056410000}"/>
    <cellStyle name="Comma 2 9 3 2 4" xfId="8851" xr:uid="{00000000-0005-0000-0000-000057410000}"/>
    <cellStyle name="Comma 2 9 3 2 4 2" xfId="24262" xr:uid="{00000000-0005-0000-0000-000058410000}"/>
    <cellStyle name="Comma 2 9 3 2 4 2 2" xfId="55086" xr:uid="{00000000-0005-0000-0000-000059410000}"/>
    <cellStyle name="Comma 2 9 3 2 4 3" xfId="39676" xr:uid="{00000000-0005-0000-0000-00005A410000}"/>
    <cellStyle name="Comma 2 9 3 2 5" xfId="16453" xr:uid="{00000000-0005-0000-0000-00005B410000}"/>
    <cellStyle name="Comma 2 9 3 2 5 2" xfId="47277" xr:uid="{00000000-0005-0000-0000-00005C410000}"/>
    <cellStyle name="Comma 2 9 3 2 6" xfId="31867" xr:uid="{00000000-0005-0000-0000-00005D410000}"/>
    <cellStyle name="Comma 2 9 3 3" xfId="1674" xr:uid="{00000000-0005-0000-0000-00005E410000}"/>
    <cellStyle name="Comma 2 9 3 3 2" xfId="3573" xr:uid="{00000000-0005-0000-0000-00005F410000}"/>
    <cellStyle name="Comma 2 9 3 3 2 2" xfId="7376" xr:uid="{00000000-0005-0000-0000-000060410000}"/>
    <cellStyle name="Comma 2 9 3 3 2 2 2" xfId="15186" xr:uid="{00000000-0005-0000-0000-000061410000}"/>
    <cellStyle name="Comma 2 9 3 3 2 2 2 2" xfId="30597" xr:uid="{00000000-0005-0000-0000-000062410000}"/>
    <cellStyle name="Comma 2 9 3 3 2 2 2 2 2" xfId="61421" xr:uid="{00000000-0005-0000-0000-000063410000}"/>
    <cellStyle name="Comma 2 9 3 3 2 2 2 3" xfId="46011" xr:uid="{00000000-0005-0000-0000-000064410000}"/>
    <cellStyle name="Comma 2 9 3 3 2 2 3" xfId="22788" xr:uid="{00000000-0005-0000-0000-000065410000}"/>
    <cellStyle name="Comma 2 9 3 3 2 2 3 2" xfId="53612" xr:uid="{00000000-0005-0000-0000-000066410000}"/>
    <cellStyle name="Comma 2 9 3 3 2 2 4" xfId="38202" xr:uid="{00000000-0005-0000-0000-000067410000}"/>
    <cellStyle name="Comma 2 9 3 3 2 3" xfId="11383" xr:uid="{00000000-0005-0000-0000-000068410000}"/>
    <cellStyle name="Comma 2 9 3 3 2 3 2" xfId="26794" xr:uid="{00000000-0005-0000-0000-000069410000}"/>
    <cellStyle name="Comma 2 9 3 3 2 3 2 2" xfId="57618" xr:uid="{00000000-0005-0000-0000-00006A410000}"/>
    <cellStyle name="Comma 2 9 3 3 2 3 3" xfId="42208" xr:uid="{00000000-0005-0000-0000-00006B410000}"/>
    <cellStyle name="Comma 2 9 3 3 2 4" xfId="18985" xr:uid="{00000000-0005-0000-0000-00006C410000}"/>
    <cellStyle name="Comma 2 9 3 3 2 4 2" xfId="49809" xr:uid="{00000000-0005-0000-0000-00006D410000}"/>
    <cellStyle name="Comma 2 9 3 3 2 5" xfId="34399" xr:uid="{00000000-0005-0000-0000-00006E410000}"/>
    <cellStyle name="Comma 2 9 3 3 3" xfId="5477" xr:uid="{00000000-0005-0000-0000-00006F410000}"/>
    <cellStyle name="Comma 2 9 3 3 3 2" xfId="13287" xr:uid="{00000000-0005-0000-0000-000070410000}"/>
    <cellStyle name="Comma 2 9 3 3 3 2 2" xfId="28698" xr:uid="{00000000-0005-0000-0000-000071410000}"/>
    <cellStyle name="Comma 2 9 3 3 3 2 2 2" xfId="59522" xr:uid="{00000000-0005-0000-0000-000072410000}"/>
    <cellStyle name="Comma 2 9 3 3 3 2 3" xfId="44112" xr:uid="{00000000-0005-0000-0000-000073410000}"/>
    <cellStyle name="Comma 2 9 3 3 3 3" xfId="20889" xr:uid="{00000000-0005-0000-0000-000074410000}"/>
    <cellStyle name="Comma 2 9 3 3 3 3 2" xfId="51713" xr:uid="{00000000-0005-0000-0000-000075410000}"/>
    <cellStyle name="Comma 2 9 3 3 3 4" xfId="36303" xr:uid="{00000000-0005-0000-0000-000076410000}"/>
    <cellStyle name="Comma 2 9 3 3 4" xfId="9484" xr:uid="{00000000-0005-0000-0000-000077410000}"/>
    <cellStyle name="Comma 2 9 3 3 4 2" xfId="24895" xr:uid="{00000000-0005-0000-0000-000078410000}"/>
    <cellStyle name="Comma 2 9 3 3 4 2 2" xfId="55719" xr:uid="{00000000-0005-0000-0000-000079410000}"/>
    <cellStyle name="Comma 2 9 3 3 4 3" xfId="40309" xr:uid="{00000000-0005-0000-0000-00007A410000}"/>
    <cellStyle name="Comma 2 9 3 3 5" xfId="17086" xr:uid="{00000000-0005-0000-0000-00007B410000}"/>
    <cellStyle name="Comma 2 9 3 3 5 2" xfId="47910" xr:uid="{00000000-0005-0000-0000-00007C410000}"/>
    <cellStyle name="Comma 2 9 3 3 6" xfId="32500" xr:uid="{00000000-0005-0000-0000-00007D410000}"/>
    <cellStyle name="Comma 2 9 3 4" xfId="2307" xr:uid="{00000000-0005-0000-0000-00007E410000}"/>
    <cellStyle name="Comma 2 9 3 4 2" xfId="6110" xr:uid="{00000000-0005-0000-0000-00007F410000}"/>
    <cellStyle name="Comma 2 9 3 4 2 2" xfId="13920" xr:uid="{00000000-0005-0000-0000-000080410000}"/>
    <cellStyle name="Comma 2 9 3 4 2 2 2" xfId="29331" xr:uid="{00000000-0005-0000-0000-000081410000}"/>
    <cellStyle name="Comma 2 9 3 4 2 2 2 2" xfId="60155" xr:uid="{00000000-0005-0000-0000-000082410000}"/>
    <cellStyle name="Comma 2 9 3 4 2 2 3" xfId="44745" xr:uid="{00000000-0005-0000-0000-000083410000}"/>
    <cellStyle name="Comma 2 9 3 4 2 3" xfId="21522" xr:uid="{00000000-0005-0000-0000-000084410000}"/>
    <cellStyle name="Comma 2 9 3 4 2 3 2" xfId="52346" xr:uid="{00000000-0005-0000-0000-000085410000}"/>
    <cellStyle name="Comma 2 9 3 4 2 4" xfId="36936" xr:uid="{00000000-0005-0000-0000-000086410000}"/>
    <cellStyle name="Comma 2 9 3 4 3" xfId="10117" xr:uid="{00000000-0005-0000-0000-000087410000}"/>
    <cellStyle name="Comma 2 9 3 4 3 2" xfId="25528" xr:uid="{00000000-0005-0000-0000-000088410000}"/>
    <cellStyle name="Comma 2 9 3 4 3 2 2" xfId="56352" xr:uid="{00000000-0005-0000-0000-000089410000}"/>
    <cellStyle name="Comma 2 9 3 4 3 3" xfId="40942" xr:uid="{00000000-0005-0000-0000-00008A410000}"/>
    <cellStyle name="Comma 2 9 3 4 4" xfId="17719" xr:uid="{00000000-0005-0000-0000-00008B410000}"/>
    <cellStyle name="Comma 2 9 3 4 4 2" xfId="48543" xr:uid="{00000000-0005-0000-0000-00008C410000}"/>
    <cellStyle name="Comma 2 9 3 4 5" xfId="33133" xr:uid="{00000000-0005-0000-0000-00008D410000}"/>
    <cellStyle name="Comma 2 9 3 5" xfId="4211" xr:uid="{00000000-0005-0000-0000-00008E410000}"/>
    <cellStyle name="Comma 2 9 3 5 2" xfId="12021" xr:uid="{00000000-0005-0000-0000-00008F410000}"/>
    <cellStyle name="Comma 2 9 3 5 2 2" xfId="27432" xr:uid="{00000000-0005-0000-0000-000090410000}"/>
    <cellStyle name="Comma 2 9 3 5 2 2 2" xfId="58256" xr:uid="{00000000-0005-0000-0000-000091410000}"/>
    <cellStyle name="Comma 2 9 3 5 2 3" xfId="42846" xr:uid="{00000000-0005-0000-0000-000092410000}"/>
    <cellStyle name="Comma 2 9 3 5 3" xfId="19623" xr:uid="{00000000-0005-0000-0000-000093410000}"/>
    <cellStyle name="Comma 2 9 3 5 3 2" xfId="50447" xr:uid="{00000000-0005-0000-0000-000094410000}"/>
    <cellStyle name="Comma 2 9 3 5 4" xfId="35037" xr:uid="{00000000-0005-0000-0000-000095410000}"/>
    <cellStyle name="Comma 2 9 3 6" xfId="8218" xr:uid="{00000000-0005-0000-0000-000096410000}"/>
    <cellStyle name="Comma 2 9 3 6 2" xfId="23629" xr:uid="{00000000-0005-0000-0000-000097410000}"/>
    <cellStyle name="Comma 2 9 3 6 2 2" xfId="54453" xr:uid="{00000000-0005-0000-0000-000098410000}"/>
    <cellStyle name="Comma 2 9 3 6 3" xfId="39043" xr:uid="{00000000-0005-0000-0000-000099410000}"/>
    <cellStyle name="Comma 2 9 3 7" xfId="15820" xr:uid="{00000000-0005-0000-0000-00009A410000}"/>
    <cellStyle name="Comma 2 9 3 7 2" xfId="46644" xr:uid="{00000000-0005-0000-0000-00009B410000}"/>
    <cellStyle name="Comma 2 9 3 8" xfId="31234" xr:uid="{00000000-0005-0000-0000-00009C410000}"/>
    <cellStyle name="Comma 2 9 4" xfId="828" xr:uid="{00000000-0005-0000-0000-00009D410000}"/>
    <cellStyle name="Comma 2 9 4 2" xfId="2727" xr:uid="{00000000-0005-0000-0000-00009E410000}"/>
    <cellStyle name="Comma 2 9 4 2 2" xfId="6530" xr:uid="{00000000-0005-0000-0000-00009F410000}"/>
    <cellStyle name="Comma 2 9 4 2 2 2" xfId="14340" xr:uid="{00000000-0005-0000-0000-0000A0410000}"/>
    <cellStyle name="Comma 2 9 4 2 2 2 2" xfId="29751" xr:uid="{00000000-0005-0000-0000-0000A1410000}"/>
    <cellStyle name="Comma 2 9 4 2 2 2 2 2" xfId="60575" xr:uid="{00000000-0005-0000-0000-0000A2410000}"/>
    <cellStyle name="Comma 2 9 4 2 2 2 3" xfId="45165" xr:uid="{00000000-0005-0000-0000-0000A3410000}"/>
    <cellStyle name="Comma 2 9 4 2 2 3" xfId="21942" xr:uid="{00000000-0005-0000-0000-0000A4410000}"/>
    <cellStyle name="Comma 2 9 4 2 2 3 2" xfId="52766" xr:uid="{00000000-0005-0000-0000-0000A5410000}"/>
    <cellStyle name="Comma 2 9 4 2 2 4" xfId="37356" xr:uid="{00000000-0005-0000-0000-0000A6410000}"/>
    <cellStyle name="Comma 2 9 4 2 3" xfId="10537" xr:uid="{00000000-0005-0000-0000-0000A7410000}"/>
    <cellStyle name="Comma 2 9 4 2 3 2" xfId="25948" xr:uid="{00000000-0005-0000-0000-0000A8410000}"/>
    <cellStyle name="Comma 2 9 4 2 3 2 2" xfId="56772" xr:uid="{00000000-0005-0000-0000-0000A9410000}"/>
    <cellStyle name="Comma 2 9 4 2 3 3" xfId="41362" xr:uid="{00000000-0005-0000-0000-0000AA410000}"/>
    <cellStyle name="Comma 2 9 4 2 4" xfId="18139" xr:uid="{00000000-0005-0000-0000-0000AB410000}"/>
    <cellStyle name="Comma 2 9 4 2 4 2" xfId="48963" xr:uid="{00000000-0005-0000-0000-0000AC410000}"/>
    <cellStyle name="Comma 2 9 4 2 5" xfId="33553" xr:uid="{00000000-0005-0000-0000-0000AD410000}"/>
    <cellStyle name="Comma 2 9 4 3" xfId="4631" xr:uid="{00000000-0005-0000-0000-0000AE410000}"/>
    <cellStyle name="Comma 2 9 4 3 2" xfId="12441" xr:uid="{00000000-0005-0000-0000-0000AF410000}"/>
    <cellStyle name="Comma 2 9 4 3 2 2" xfId="27852" xr:uid="{00000000-0005-0000-0000-0000B0410000}"/>
    <cellStyle name="Comma 2 9 4 3 2 2 2" xfId="58676" xr:uid="{00000000-0005-0000-0000-0000B1410000}"/>
    <cellStyle name="Comma 2 9 4 3 2 3" xfId="43266" xr:uid="{00000000-0005-0000-0000-0000B2410000}"/>
    <cellStyle name="Comma 2 9 4 3 3" xfId="20043" xr:uid="{00000000-0005-0000-0000-0000B3410000}"/>
    <cellStyle name="Comma 2 9 4 3 3 2" xfId="50867" xr:uid="{00000000-0005-0000-0000-0000B4410000}"/>
    <cellStyle name="Comma 2 9 4 3 4" xfId="35457" xr:uid="{00000000-0005-0000-0000-0000B5410000}"/>
    <cellStyle name="Comma 2 9 4 4" xfId="8638" xr:uid="{00000000-0005-0000-0000-0000B6410000}"/>
    <cellStyle name="Comma 2 9 4 4 2" xfId="24049" xr:uid="{00000000-0005-0000-0000-0000B7410000}"/>
    <cellStyle name="Comma 2 9 4 4 2 2" xfId="54873" xr:uid="{00000000-0005-0000-0000-0000B8410000}"/>
    <cellStyle name="Comma 2 9 4 4 3" xfId="39463" xr:uid="{00000000-0005-0000-0000-0000B9410000}"/>
    <cellStyle name="Comma 2 9 4 5" xfId="16240" xr:uid="{00000000-0005-0000-0000-0000BA410000}"/>
    <cellStyle name="Comma 2 9 4 5 2" xfId="47064" xr:uid="{00000000-0005-0000-0000-0000BB410000}"/>
    <cellStyle name="Comma 2 9 4 6" xfId="31654" xr:uid="{00000000-0005-0000-0000-0000BC410000}"/>
    <cellStyle name="Comma 2 9 5" xfId="1461" xr:uid="{00000000-0005-0000-0000-0000BD410000}"/>
    <cellStyle name="Comma 2 9 5 2" xfId="3360" xr:uid="{00000000-0005-0000-0000-0000BE410000}"/>
    <cellStyle name="Comma 2 9 5 2 2" xfId="7163" xr:uid="{00000000-0005-0000-0000-0000BF410000}"/>
    <cellStyle name="Comma 2 9 5 2 2 2" xfId="14973" xr:uid="{00000000-0005-0000-0000-0000C0410000}"/>
    <cellStyle name="Comma 2 9 5 2 2 2 2" xfId="30384" xr:uid="{00000000-0005-0000-0000-0000C1410000}"/>
    <cellStyle name="Comma 2 9 5 2 2 2 2 2" xfId="61208" xr:uid="{00000000-0005-0000-0000-0000C2410000}"/>
    <cellStyle name="Comma 2 9 5 2 2 2 3" xfId="45798" xr:uid="{00000000-0005-0000-0000-0000C3410000}"/>
    <cellStyle name="Comma 2 9 5 2 2 3" xfId="22575" xr:uid="{00000000-0005-0000-0000-0000C4410000}"/>
    <cellStyle name="Comma 2 9 5 2 2 3 2" xfId="53399" xr:uid="{00000000-0005-0000-0000-0000C5410000}"/>
    <cellStyle name="Comma 2 9 5 2 2 4" xfId="37989" xr:uid="{00000000-0005-0000-0000-0000C6410000}"/>
    <cellStyle name="Comma 2 9 5 2 3" xfId="11170" xr:uid="{00000000-0005-0000-0000-0000C7410000}"/>
    <cellStyle name="Comma 2 9 5 2 3 2" xfId="26581" xr:uid="{00000000-0005-0000-0000-0000C8410000}"/>
    <cellStyle name="Comma 2 9 5 2 3 2 2" xfId="57405" xr:uid="{00000000-0005-0000-0000-0000C9410000}"/>
    <cellStyle name="Comma 2 9 5 2 3 3" xfId="41995" xr:uid="{00000000-0005-0000-0000-0000CA410000}"/>
    <cellStyle name="Comma 2 9 5 2 4" xfId="18772" xr:uid="{00000000-0005-0000-0000-0000CB410000}"/>
    <cellStyle name="Comma 2 9 5 2 4 2" xfId="49596" xr:uid="{00000000-0005-0000-0000-0000CC410000}"/>
    <cellStyle name="Comma 2 9 5 2 5" xfId="34186" xr:uid="{00000000-0005-0000-0000-0000CD410000}"/>
    <cellStyle name="Comma 2 9 5 3" xfId="5264" xr:uid="{00000000-0005-0000-0000-0000CE410000}"/>
    <cellStyle name="Comma 2 9 5 3 2" xfId="13074" xr:uid="{00000000-0005-0000-0000-0000CF410000}"/>
    <cellStyle name="Comma 2 9 5 3 2 2" xfId="28485" xr:uid="{00000000-0005-0000-0000-0000D0410000}"/>
    <cellStyle name="Comma 2 9 5 3 2 2 2" xfId="59309" xr:uid="{00000000-0005-0000-0000-0000D1410000}"/>
    <cellStyle name="Comma 2 9 5 3 2 3" xfId="43899" xr:uid="{00000000-0005-0000-0000-0000D2410000}"/>
    <cellStyle name="Comma 2 9 5 3 3" xfId="20676" xr:uid="{00000000-0005-0000-0000-0000D3410000}"/>
    <cellStyle name="Comma 2 9 5 3 3 2" xfId="51500" xr:uid="{00000000-0005-0000-0000-0000D4410000}"/>
    <cellStyle name="Comma 2 9 5 3 4" xfId="36090" xr:uid="{00000000-0005-0000-0000-0000D5410000}"/>
    <cellStyle name="Comma 2 9 5 4" xfId="9271" xr:uid="{00000000-0005-0000-0000-0000D6410000}"/>
    <cellStyle name="Comma 2 9 5 4 2" xfId="24682" xr:uid="{00000000-0005-0000-0000-0000D7410000}"/>
    <cellStyle name="Comma 2 9 5 4 2 2" xfId="55506" xr:uid="{00000000-0005-0000-0000-0000D8410000}"/>
    <cellStyle name="Comma 2 9 5 4 3" xfId="40096" xr:uid="{00000000-0005-0000-0000-0000D9410000}"/>
    <cellStyle name="Comma 2 9 5 5" xfId="16873" xr:uid="{00000000-0005-0000-0000-0000DA410000}"/>
    <cellStyle name="Comma 2 9 5 5 2" xfId="47697" xr:uid="{00000000-0005-0000-0000-0000DB410000}"/>
    <cellStyle name="Comma 2 9 5 6" xfId="32287" xr:uid="{00000000-0005-0000-0000-0000DC410000}"/>
    <cellStyle name="Comma 2 9 6" xfId="2094" xr:uid="{00000000-0005-0000-0000-0000DD410000}"/>
    <cellStyle name="Comma 2 9 6 2" xfId="5897" xr:uid="{00000000-0005-0000-0000-0000DE410000}"/>
    <cellStyle name="Comma 2 9 6 2 2" xfId="13707" xr:uid="{00000000-0005-0000-0000-0000DF410000}"/>
    <cellStyle name="Comma 2 9 6 2 2 2" xfId="29118" xr:uid="{00000000-0005-0000-0000-0000E0410000}"/>
    <cellStyle name="Comma 2 9 6 2 2 2 2" xfId="59942" xr:uid="{00000000-0005-0000-0000-0000E1410000}"/>
    <cellStyle name="Comma 2 9 6 2 2 3" xfId="44532" xr:uid="{00000000-0005-0000-0000-0000E2410000}"/>
    <cellStyle name="Comma 2 9 6 2 3" xfId="21309" xr:uid="{00000000-0005-0000-0000-0000E3410000}"/>
    <cellStyle name="Comma 2 9 6 2 3 2" xfId="52133" xr:uid="{00000000-0005-0000-0000-0000E4410000}"/>
    <cellStyle name="Comma 2 9 6 2 4" xfId="36723" xr:uid="{00000000-0005-0000-0000-0000E5410000}"/>
    <cellStyle name="Comma 2 9 6 3" xfId="9904" xr:uid="{00000000-0005-0000-0000-0000E6410000}"/>
    <cellStyle name="Comma 2 9 6 3 2" xfId="25315" xr:uid="{00000000-0005-0000-0000-0000E7410000}"/>
    <cellStyle name="Comma 2 9 6 3 2 2" xfId="56139" xr:uid="{00000000-0005-0000-0000-0000E8410000}"/>
    <cellStyle name="Comma 2 9 6 3 3" xfId="40729" xr:uid="{00000000-0005-0000-0000-0000E9410000}"/>
    <cellStyle name="Comma 2 9 6 4" xfId="17506" xr:uid="{00000000-0005-0000-0000-0000EA410000}"/>
    <cellStyle name="Comma 2 9 6 4 2" xfId="48330" xr:uid="{00000000-0005-0000-0000-0000EB410000}"/>
    <cellStyle name="Comma 2 9 6 5" xfId="32920" xr:uid="{00000000-0005-0000-0000-0000EC410000}"/>
    <cellStyle name="Comma 2 9 7" xfId="3998" xr:uid="{00000000-0005-0000-0000-0000ED410000}"/>
    <cellStyle name="Comma 2 9 7 2" xfId="11808" xr:uid="{00000000-0005-0000-0000-0000EE410000}"/>
    <cellStyle name="Comma 2 9 7 2 2" xfId="27219" xr:uid="{00000000-0005-0000-0000-0000EF410000}"/>
    <cellStyle name="Comma 2 9 7 2 2 2" xfId="58043" xr:uid="{00000000-0005-0000-0000-0000F0410000}"/>
    <cellStyle name="Comma 2 9 7 2 3" xfId="42633" xr:uid="{00000000-0005-0000-0000-0000F1410000}"/>
    <cellStyle name="Comma 2 9 7 3" xfId="19410" xr:uid="{00000000-0005-0000-0000-0000F2410000}"/>
    <cellStyle name="Comma 2 9 7 3 2" xfId="50234" xr:uid="{00000000-0005-0000-0000-0000F3410000}"/>
    <cellStyle name="Comma 2 9 7 4" xfId="34824" xr:uid="{00000000-0005-0000-0000-0000F4410000}"/>
    <cellStyle name="Comma 2 9 8" xfId="8005" xr:uid="{00000000-0005-0000-0000-0000F5410000}"/>
    <cellStyle name="Comma 2 9 8 2" xfId="23416" xr:uid="{00000000-0005-0000-0000-0000F6410000}"/>
    <cellStyle name="Comma 2 9 8 2 2" xfId="54240" xr:uid="{00000000-0005-0000-0000-0000F7410000}"/>
    <cellStyle name="Comma 2 9 8 3" xfId="38830" xr:uid="{00000000-0005-0000-0000-0000F8410000}"/>
    <cellStyle name="Comma 2 9 9" xfId="7796" xr:uid="{00000000-0005-0000-0000-0000F9410000}"/>
    <cellStyle name="Comma 2 9 9 2" xfId="23207" xr:uid="{00000000-0005-0000-0000-0000FA410000}"/>
    <cellStyle name="Comma 2 9 9 2 2" xfId="54031" xr:uid="{00000000-0005-0000-0000-0000FB410000}"/>
    <cellStyle name="Comma 2 9 9 3" xfId="38621" xr:uid="{00000000-0005-0000-0000-0000FC410000}"/>
    <cellStyle name="Comma 20" xfId="7959" xr:uid="{00000000-0005-0000-0000-0000FD410000}"/>
    <cellStyle name="Comma 20 2" xfId="23370" xr:uid="{00000000-0005-0000-0000-0000FE410000}"/>
    <cellStyle name="Comma 20 2 2" xfId="54194" xr:uid="{00000000-0005-0000-0000-0000FF410000}"/>
    <cellStyle name="Comma 20 3" xfId="38784" xr:uid="{00000000-0005-0000-0000-000000420000}"/>
    <cellStyle name="Comma 21" xfId="15560" xr:uid="{00000000-0005-0000-0000-000001420000}"/>
    <cellStyle name="Comma 21 2" xfId="46385" xr:uid="{00000000-0005-0000-0000-000002420000}"/>
    <cellStyle name="Comma 22" xfId="30972" xr:uid="{00000000-0005-0000-0000-000003420000}"/>
    <cellStyle name="Comma 23" xfId="30971" xr:uid="{00000000-0005-0000-0000-000004420000}"/>
    <cellStyle name="Comma 24" xfId="61795" xr:uid="{00000000-0005-0000-0000-000005420000}"/>
    <cellStyle name="Comma 25" xfId="61797" xr:uid="{00000000-0005-0000-0000-000006420000}"/>
    <cellStyle name="Comma 26" xfId="61799" xr:uid="{00000000-0005-0000-0000-000007420000}"/>
    <cellStyle name="Comma 27" xfId="61800" xr:uid="{00000000-0005-0000-0000-000008420000}"/>
    <cellStyle name="Comma 28" xfId="61805" xr:uid="{00000000-0005-0000-0000-000009420000}"/>
    <cellStyle name="Comma 29" xfId="124" xr:uid="{00000000-0005-0000-0000-00000A420000}"/>
    <cellStyle name="Comma 3" xfId="45" xr:uid="{00000000-0005-0000-0000-00000B420000}"/>
    <cellStyle name="Comma 3 10" xfId="786" xr:uid="{00000000-0005-0000-0000-00000C420000}"/>
    <cellStyle name="Comma 3 10 2" xfId="2685" xr:uid="{00000000-0005-0000-0000-00000D420000}"/>
    <cellStyle name="Comma 3 10 2 2" xfId="6488" xr:uid="{00000000-0005-0000-0000-00000E420000}"/>
    <cellStyle name="Comma 3 10 2 2 2" xfId="14298" xr:uid="{00000000-0005-0000-0000-00000F420000}"/>
    <cellStyle name="Comma 3 10 2 2 2 2" xfId="29709" xr:uid="{00000000-0005-0000-0000-000010420000}"/>
    <cellStyle name="Comma 3 10 2 2 2 2 2" xfId="60533" xr:uid="{00000000-0005-0000-0000-000011420000}"/>
    <cellStyle name="Comma 3 10 2 2 2 3" xfId="45123" xr:uid="{00000000-0005-0000-0000-000012420000}"/>
    <cellStyle name="Comma 3 10 2 2 3" xfId="21900" xr:uid="{00000000-0005-0000-0000-000013420000}"/>
    <cellStyle name="Comma 3 10 2 2 3 2" xfId="52724" xr:uid="{00000000-0005-0000-0000-000014420000}"/>
    <cellStyle name="Comma 3 10 2 2 4" xfId="37314" xr:uid="{00000000-0005-0000-0000-000015420000}"/>
    <cellStyle name="Comma 3 10 2 3" xfId="10495" xr:uid="{00000000-0005-0000-0000-000016420000}"/>
    <cellStyle name="Comma 3 10 2 3 2" xfId="25906" xr:uid="{00000000-0005-0000-0000-000017420000}"/>
    <cellStyle name="Comma 3 10 2 3 2 2" xfId="56730" xr:uid="{00000000-0005-0000-0000-000018420000}"/>
    <cellStyle name="Comma 3 10 2 3 3" xfId="41320" xr:uid="{00000000-0005-0000-0000-000019420000}"/>
    <cellStyle name="Comma 3 10 2 4" xfId="18097" xr:uid="{00000000-0005-0000-0000-00001A420000}"/>
    <cellStyle name="Comma 3 10 2 4 2" xfId="48921" xr:uid="{00000000-0005-0000-0000-00001B420000}"/>
    <cellStyle name="Comma 3 10 2 5" xfId="33511" xr:uid="{00000000-0005-0000-0000-00001C420000}"/>
    <cellStyle name="Comma 3 10 3" xfId="4589" xr:uid="{00000000-0005-0000-0000-00001D420000}"/>
    <cellStyle name="Comma 3 10 3 2" xfId="12399" xr:uid="{00000000-0005-0000-0000-00001E420000}"/>
    <cellStyle name="Comma 3 10 3 2 2" xfId="27810" xr:uid="{00000000-0005-0000-0000-00001F420000}"/>
    <cellStyle name="Comma 3 10 3 2 2 2" xfId="58634" xr:uid="{00000000-0005-0000-0000-000020420000}"/>
    <cellStyle name="Comma 3 10 3 2 3" xfId="43224" xr:uid="{00000000-0005-0000-0000-000021420000}"/>
    <cellStyle name="Comma 3 10 3 3" xfId="20001" xr:uid="{00000000-0005-0000-0000-000022420000}"/>
    <cellStyle name="Comma 3 10 3 3 2" xfId="50825" xr:uid="{00000000-0005-0000-0000-000023420000}"/>
    <cellStyle name="Comma 3 10 3 4" xfId="35415" xr:uid="{00000000-0005-0000-0000-000024420000}"/>
    <cellStyle name="Comma 3 10 4" xfId="8596" xr:uid="{00000000-0005-0000-0000-000025420000}"/>
    <cellStyle name="Comma 3 10 4 2" xfId="24007" xr:uid="{00000000-0005-0000-0000-000026420000}"/>
    <cellStyle name="Comma 3 10 4 2 2" xfId="54831" xr:uid="{00000000-0005-0000-0000-000027420000}"/>
    <cellStyle name="Comma 3 10 4 3" xfId="39421" xr:uid="{00000000-0005-0000-0000-000028420000}"/>
    <cellStyle name="Comma 3 10 5" xfId="16198" xr:uid="{00000000-0005-0000-0000-000029420000}"/>
    <cellStyle name="Comma 3 10 5 2" xfId="47022" xr:uid="{00000000-0005-0000-0000-00002A420000}"/>
    <cellStyle name="Comma 3 10 6" xfId="31612" xr:uid="{00000000-0005-0000-0000-00002B420000}"/>
    <cellStyle name="Comma 3 11" xfId="1419" xr:uid="{00000000-0005-0000-0000-00002C420000}"/>
    <cellStyle name="Comma 3 11 2" xfId="3318" xr:uid="{00000000-0005-0000-0000-00002D420000}"/>
    <cellStyle name="Comma 3 11 2 2" xfId="7121" xr:uid="{00000000-0005-0000-0000-00002E420000}"/>
    <cellStyle name="Comma 3 11 2 2 2" xfId="14931" xr:uid="{00000000-0005-0000-0000-00002F420000}"/>
    <cellStyle name="Comma 3 11 2 2 2 2" xfId="30342" xr:uid="{00000000-0005-0000-0000-000030420000}"/>
    <cellStyle name="Comma 3 11 2 2 2 2 2" xfId="61166" xr:uid="{00000000-0005-0000-0000-000031420000}"/>
    <cellStyle name="Comma 3 11 2 2 2 3" xfId="45756" xr:uid="{00000000-0005-0000-0000-000032420000}"/>
    <cellStyle name="Comma 3 11 2 2 3" xfId="22533" xr:uid="{00000000-0005-0000-0000-000033420000}"/>
    <cellStyle name="Comma 3 11 2 2 3 2" xfId="53357" xr:uid="{00000000-0005-0000-0000-000034420000}"/>
    <cellStyle name="Comma 3 11 2 2 4" xfId="37947" xr:uid="{00000000-0005-0000-0000-000035420000}"/>
    <cellStyle name="Comma 3 11 2 3" xfId="11128" xr:uid="{00000000-0005-0000-0000-000036420000}"/>
    <cellStyle name="Comma 3 11 2 3 2" xfId="26539" xr:uid="{00000000-0005-0000-0000-000037420000}"/>
    <cellStyle name="Comma 3 11 2 3 2 2" xfId="57363" xr:uid="{00000000-0005-0000-0000-000038420000}"/>
    <cellStyle name="Comma 3 11 2 3 3" xfId="41953" xr:uid="{00000000-0005-0000-0000-000039420000}"/>
    <cellStyle name="Comma 3 11 2 4" xfId="18730" xr:uid="{00000000-0005-0000-0000-00003A420000}"/>
    <cellStyle name="Comma 3 11 2 4 2" xfId="49554" xr:uid="{00000000-0005-0000-0000-00003B420000}"/>
    <cellStyle name="Comma 3 11 2 5" xfId="34144" xr:uid="{00000000-0005-0000-0000-00003C420000}"/>
    <cellStyle name="Comma 3 11 3" xfId="5222" xr:uid="{00000000-0005-0000-0000-00003D420000}"/>
    <cellStyle name="Comma 3 11 3 2" xfId="13032" xr:uid="{00000000-0005-0000-0000-00003E420000}"/>
    <cellStyle name="Comma 3 11 3 2 2" xfId="28443" xr:uid="{00000000-0005-0000-0000-00003F420000}"/>
    <cellStyle name="Comma 3 11 3 2 2 2" xfId="59267" xr:uid="{00000000-0005-0000-0000-000040420000}"/>
    <cellStyle name="Comma 3 11 3 2 3" xfId="43857" xr:uid="{00000000-0005-0000-0000-000041420000}"/>
    <cellStyle name="Comma 3 11 3 3" xfId="20634" xr:uid="{00000000-0005-0000-0000-000042420000}"/>
    <cellStyle name="Comma 3 11 3 3 2" xfId="51458" xr:uid="{00000000-0005-0000-0000-000043420000}"/>
    <cellStyle name="Comma 3 11 3 4" xfId="36048" xr:uid="{00000000-0005-0000-0000-000044420000}"/>
    <cellStyle name="Comma 3 11 4" xfId="9229" xr:uid="{00000000-0005-0000-0000-000045420000}"/>
    <cellStyle name="Comma 3 11 4 2" xfId="24640" xr:uid="{00000000-0005-0000-0000-000046420000}"/>
    <cellStyle name="Comma 3 11 4 2 2" xfId="55464" xr:uid="{00000000-0005-0000-0000-000047420000}"/>
    <cellStyle name="Comma 3 11 4 3" xfId="40054" xr:uid="{00000000-0005-0000-0000-000048420000}"/>
    <cellStyle name="Comma 3 11 5" xfId="16831" xr:uid="{00000000-0005-0000-0000-000049420000}"/>
    <cellStyle name="Comma 3 11 5 2" xfId="47655" xr:uid="{00000000-0005-0000-0000-00004A420000}"/>
    <cellStyle name="Comma 3 11 6" xfId="32245" xr:uid="{00000000-0005-0000-0000-00004B420000}"/>
    <cellStyle name="Comma 3 12" xfId="2052" xr:uid="{00000000-0005-0000-0000-00004C420000}"/>
    <cellStyle name="Comma 3 12 2" xfId="5855" xr:uid="{00000000-0005-0000-0000-00004D420000}"/>
    <cellStyle name="Comma 3 12 2 2" xfId="13665" xr:uid="{00000000-0005-0000-0000-00004E420000}"/>
    <cellStyle name="Comma 3 12 2 2 2" xfId="29076" xr:uid="{00000000-0005-0000-0000-00004F420000}"/>
    <cellStyle name="Comma 3 12 2 2 2 2" xfId="59900" xr:uid="{00000000-0005-0000-0000-000050420000}"/>
    <cellStyle name="Comma 3 12 2 2 3" xfId="44490" xr:uid="{00000000-0005-0000-0000-000051420000}"/>
    <cellStyle name="Comma 3 12 2 3" xfId="21267" xr:uid="{00000000-0005-0000-0000-000052420000}"/>
    <cellStyle name="Comma 3 12 2 3 2" xfId="52091" xr:uid="{00000000-0005-0000-0000-000053420000}"/>
    <cellStyle name="Comma 3 12 2 4" xfId="36681" xr:uid="{00000000-0005-0000-0000-000054420000}"/>
    <cellStyle name="Comma 3 12 3" xfId="9862" xr:uid="{00000000-0005-0000-0000-000055420000}"/>
    <cellStyle name="Comma 3 12 3 2" xfId="25273" xr:uid="{00000000-0005-0000-0000-000056420000}"/>
    <cellStyle name="Comma 3 12 3 2 2" xfId="56097" xr:uid="{00000000-0005-0000-0000-000057420000}"/>
    <cellStyle name="Comma 3 12 3 3" xfId="40687" xr:uid="{00000000-0005-0000-0000-000058420000}"/>
    <cellStyle name="Comma 3 12 4" xfId="17464" xr:uid="{00000000-0005-0000-0000-000059420000}"/>
    <cellStyle name="Comma 3 12 4 2" xfId="48288" xr:uid="{00000000-0005-0000-0000-00005A420000}"/>
    <cellStyle name="Comma 3 12 5" xfId="32878" xr:uid="{00000000-0005-0000-0000-00005B420000}"/>
    <cellStyle name="Comma 3 13" xfId="3951" xr:uid="{00000000-0005-0000-0000-00005C420000}"/>
    <cellStyle name="Comma 3 13 2" xfId="11761" xr:uid="{00000000-0005-0000-0000-00005D420000}"/>
    <cellStyle name="Comma 3 13 2 2" xfId="27172" xr:uid="{00000000-0005-0000-0000-00005E420000}"/>
    <cellStyle name="Comma 3 13 2 2 2" xfId="57996" xr:uid="{00000000-0005-0000-0000-00005F420000}"/>
    <cellStyle name="Comma 3 13 2 3" xfId="42586" xr:uid="{00000000-0005-0000-0000-000060420000}"/>
    <cellStyle name="Comma 3 13 3" xfId="19363" xr:uid="{00000000-0005-0000-0000-000061420000}"/>
    <cellStyle name="Comma 3 13 3 2" xfId="50187" xr:uid="{00000000-0005-0000-0000-000062420000}"/>
    <cellStyle name="Comma 3 13 4" xfId="34777" xr:uid="{00000000-0005-0000-0000-000063420000}"/>
    <cellStyle name="Comma 3 14" xfId="3956" xr:uid="{00000000-0005-0000-0000-000064420000}"/>
    <cellStyle name="Comma 3 14 2" xfId="11766" xr:uid="{00000000-0005-0000-0000-000065420000}"/>
    <cellStyle name="Comma 3 14 2 2" xfId="27177" xr:uid="{00000000-0005-0000-0000-000066420000}"/>
    <cellStyle name="Comma 3 14 2 2 2" xfId="58001" xr:uid="{00000000-0005-0000-0000-000067420000}"/>
    <cellStyle name="Comma 3 14 2 3" xfId="42591" xr:uid="{00000000-0005-0000-0000-000068420000}"/>
    <cellStyle name="Comma 3 14 3" xfId="19368" xr:uid="{00000000-0005-0000-0000-000069420000}"/>
    <cellStyle name="Comma 3 14 3 2" xfId="50192" xr:uid="{00000000-0005-0000-0000-00006A420000}"/>
    <cellStyle name="Comma 3 14 4" xfId="34782" xr:uid="{00000000-0005-0000-0000-00006B420000}"/>
    <cellStyle name="Comma 3 15" xfId="7963" xr:uid="{00000000-0005-0000-0000-00006C420000}"/>
    <cellStyle name="Comma 3 15 2" xfId="23374" xr:uid="{00000000-0005-0000-0000-00006D420000}"/>
    <cellStyle name="Comma 3 15 2 2" xfId="54198" xr:uid="{00000000-0005-0000-0000-00006E420000}"/>
    <cellStyle name="Comma 3 15 3" xfId="38788" xr:uid="{00000000-0005-0000-0000-00006F420000}"/>
    <cellStyle name="Comma 3 16" xfId="7754" xr:uid="{00000000-0005-0000-0000-000070420000}"/>
    <cellStyle name="Comma 3 16 2" xfId="23165" xr:uid="{00000000-0005-0000-0000-000071420000}"/>
    <cellStyle name="Comma 3 16 2 2" xfId="53989" xr:uid="{00000000-0005-0000-0000-000072420000}"/>
    <cellStyle name="Comma 3 16 3" xfId="38579" xr:uid="{00000000-0005-0000-0000-000073420000}"/>
    <cellStyle name="Comma 3 17" xfId="15565" xr:uid="{00000000-0005-0000-0000-000074420000}"/>
    <cellStyle name="Comma 3 17 2" xfId="46389" xr:uid="{00000000-0005-0000-0000-000075420000}"/>
    <cellStyle name="Comma 3 18" xfId="30979" xr:uid="{00000000-0005-0000-0000-000076420000}"/>
    <cellStyle name="Comma 3 19" xfId="61804" xr:uid="{00000000-0005-0000-0000-000077420000}"/>
    <cellStyle name="Comma 3 2" xfId="58" xr:uid="{00000000-0005-0000-0000-000078420000}"/>
    <cellStyle name="Comma 3 2 10" xfId="2063" xr:uid="{00000000-0005-0000-0000-000079420000}"/>
    <cellStyle name="Comma 3 2 10 2" xfId="5866" xr:uid="{00000000-0005-0000-0000-00007A420000}"/>
    <cellStyle name="Comma 3 2 10 2 2" xfId="13676" xr:uid="{00000000-0005-0000-0000-00007B420000}"/>
    <cellStyle name="Comma 3 2 10 2 2 2" xfId="29087" xr:uid="{00000000-0005-0000-0000-00007C420000}"/>
    <cellStyle name="Comma 3 2 10 2 2 2 2" xfId="59911" xr:uid="{00000000-0005-0000-0000-00007D420000}"/>
    <cellStyle name="Comma 3 2 10 2 2 3" xfId="44501" xr:uid="{00000000-0005-0000-0000-00007E420000}"/>
    <cellStyle name="Comma 3 2 10 2 3" xfId="21278" xr:uid="{00000000-0005-0000-0000-00007F420000}"/>
    <cellStyle name="Comma 3 2 10 2 3 2" xfId="52102" xr:uid="{00000000-0005-0000-0000-000080420000}"/>
    <cellStyle name="Comma 3 2 10 2 4" xfId="36692" xr:uid="{00000000-0005-0000-0000-000081420000}"/>
    <cellStyle name="Comma 3 2 10 3" xfId="9873" xr:uid="{00000000-0005-0000-0000-000082420000}"/>
    <cellStyle name="Comma 3 2 10 3 2" xfId="25284" xr:uid="{00000000-0005-0000-0000-000083420000}"/>
    <cellStyle name="Comma 3 2 10 3 2 2" xfId="56108" xr:uid="{00000000-0005-0000-0000-000084420000}"/>
    <cellStyle name="Comma 3 2 10 3 3" xfId="40698" xr:uid="{00000000-0005-0000-0000-000085420000}"/>
    <cellStyle name="Comma 3 2 10 4" xfId="17475" xr:uid="{00000000-0005-0000-0000-000086420000}"/>
    <cellStyle name="Comma 3 2 10 4 2" xfId="48299" xr:uid="{00000000-0005-0000-0000-000087420000}"/>
    <cellStyle name="Comma 3 2 10 5" xfId="32889" xr:uid="{00000000-0005-0000-0000-000088420000}"/>
    <cellStyle name="Comma 3 2 11" xfId="3967" xr:uid="{00000000-0005-0000-0000-000089420000}"/>
    <cellStyle name="Comma 3 2 11 2" xfId="11777" xr:uid="{00000000-0005-0000-0000-00008A420000}"/>
    <cellStyle name="Comma 3 2 11 2 2" xfId="27188" xr:uid="{00000000-0005-0000-0000-00008B420000}"/>
    <cellStyle name="Comma 3 2 11 2 2 2" xfId="58012" xr:uid="{00000000-0005-0000-0000-00008C420000}"/>
    <cellStyle name="Comma 3 2 11 2 3" xfId="42602" xr:uid="{00000000-0005-0000-0000-00008D420000}"/>
    <cellStyle name="Comma 3 2 11 3" xfId="19379" xr:uid="{00000000-0005-0000-0000-00008E420000}"/>
    <cellStyle name="Comma 3 2 11 3 2" xfId="50203" xr:uid="{00000000-0005-0000-0000-00008F420000}"/>
    <cellStyle name="Comma 3 2 11 4" xfId="34793" xr:uid="{00000000-0005-0000-0000-000090420000}"/>
    <cellStyle name="Comma 3 2 12" xfId="7974" xr:uid="{00000000-0005-0000-0000-000091420000}"/>
    <cellStyle name="Comma 3 2 12 2" xfId="23385" xr:uid="{00000000-0005-0000-0000-000092420000}"/>
    <cellStyle name="Comma 3 2 12 2 2" xfId="54209" xr:uid="{00000000-0005-0000-0000-000093420000}"/>
    <cellStyle name="Comma 3 2 12 3" xfId="38799" xr:uid="{00000000-0005-0000-0000-000094420000}"/>
    <cellStyle name="Comma 3 2 13" xfId="7765" xr:uid="{00000000-0005-0000-0000-000095420000}"/>
    <cellStyle name="Comma 3 2 13 2" xfId="23176" xr:uid="{00000000-0005-0000-0000-000096420000}"/>
    <cellStyle name="Comma 3 2 13 2 2" xfId="54000" xr:uid="{00000000-0005-0000-0000-000097420000}"/>
    <cellStyle name="Comma 3 2 13 3" xfId="38590" xr:uid="{00000000-0005-0000-0000-000098420000}"/>
    <cellStyle name="Comma 3 2 14" xfId="15576" xr:uid="{00000000-0005-0000-0000-000099420000}"/>
    <cellStyle name="Comma 3 2 14 2" xfId="46400" xr:uid="{00000000-0005-0000-0000-00009A420000}"/>
    <cellStyle name="Comma 3 2 15" xfId="30990" xr:uid="{00000000-0005-0000-0000-00009B420000}"/>
    <cellStyle name="Comma 3 2 16" xfId="154" xr:uid="{00000000-0005-0000-0000-00009C420000}"/>
    <cellStyle name="Comma 3 2 2" xfId="69" xr:uid="{00000000-0005-0000-0000-00009D420000}"/>
    <cellStyle name="Comma 3 2 2 10" xfId="3987" xr:uid="{00000000-0005-0000-0000-00009E420000}"/>
    <cellStyle name="Comma 3 2 2 10 2" xfId="11797" xr:uid="{00000000-0005-0000-0000-00009F420000}"/>
    <cellStyle name="Comma 3 2 2 10 2 2" xfId="27208" xr:uid="{00000000-0005-0000-0000-0000A0420000}"/>
    <cellStyle name="Comma 3 2 2 10 2 2 2" xfId="58032" xr:uid="{00000000-0005-0000-0000-0000A1420000}"/>
    <cellStyle name="Comma 3 2 2 10 2 3" xfId="42622" xr:uid="{00000000-0005-0000-0000-0000A2420000}"/>
    <cellStyle name="Comma 3 2 2 10 3" xfId="19399" xr:uid="{00000000-0005-0000-0000-0000A3420000}"/>
    <cellStyle name="Comma 3 2 2 10 3 2" xfId="50223" xr:uid="{00000000-0005-0000-0000-0000A4420000}"/>
    <cellStyle name="Comma 3 2 2 10 4" xfId="34813" xr:uid="{00000000-0005-0000-0000-0000A5420000}"/>
    <cellStyle name="Comma 3 2 2 11" xfId="7994" xr:uid="{00000000-0005-0000-0000-0000A6420000}"/>
    <cellStyle name="Comma 3 2 2 11 2" xfId="23405" xr:uid="{00000000-0005-0000-0000-0000A7420000}"/>
    <cellStyle name="Comma 3 2 2 11 2 2" xfId="54229" xr:uid="{00000000-0005-0000-0000-0000A8420000}"/>
    <cellStyle name="Comma 3 2 2 11 3" xfId="38819" xr:uid="{00000000-0005-0000-0000-0000A9420000}"/>
    <cellStyle name="Comma 3 2 2 12" xfId="7785" xr:uid="{00000000-0005-0000-0000-0000AA420000}"/>
    <cellStyle name="Comma 3 2 2 12 2" xfId="23196" xr:uid="{00000000-0005-0000-0000-0000AB420000}"/>
    <cellStyle name="Comma 3 2 2 12 2 2" xfId="54020" xr:uid="{00000000-0005-0000-0000-0000AC420000}"/>
    <cellStyle name="Comma 3 2 2 12 3" xfId="38610" xr:uid="{00000000-0005-0000-0000-0000AD420000}"/>
    <cellStyle name="Comma 3 2 2 13" xfId="15596" xr:uid="{00000000-0005-0000-0000-0000AE420000}"/>
    <cellStyle name="Comma 3 2 2 13 2" xfId="46420" xr:uid="{00000000-0005-0000-0000-0000AF420000}"/>
    <cellStyle name="Comma 3 2 2 14" xfId="31010" xr:uid="{00000000-0005-0000-0000-0000B0420000}"/>
    <cellStyle name="Comma 3 2 2 15" xfId="183" xr:uid="{00000000-0005-0000-0000-0000B1420000}"/>
    <cellStyle name="Comma 3 2 2 2" xfId="93" xr:uid="{00000000-0005-0000-0000-0000B2420000}"/>
    <cellStyle name="Comma 3 2 2 2 10" xfId="7870" xr:uid="{00000000-0005-0000-0000-0000B3420000}"/>
    <cellStyle name="Comma 3 2 2 2 10 2" xfId="23281" xr:uid="{00000000-0005-0000-0000-0000B4420000}"/>
    <cellStyle name="Comma 3 2 2 2 10 2 2" xfId="54105" xr:uid="{00000000-0005-0000-0000-0000B5420000}"/>
    <cellStyle name="Comma 3 2 2 2 10 3" xfId="38695" xr:uid="{00000000-0005-0000-0000-0000B6420000}"/>
    <cellStyle name="Comma 3 2 2 2 11" xfId="15681" xr:uid="{00000000-0005-0000-0000-0000B7420000}"/>
    <cellStyle name="Comma 3 2 2 2 11 2" xfId="46505" xr:uid="{00000000-0005-0000-0000-0000B8420000}"/>
    <cellStyle name="Comma 3 2 2 2 12" xfId="31095" xr:uid="{00000000-0005-0000-0000-0000B9420000}"/>
    <cellStyle name="Comma 3 2 2 2 13" xfId="268" xr:uid="{00000000-0005-0000-0000-0000BA420000}"/>
    <cellStyle name="Comma 3 2 2 2 2" xfId="350" xr:uid="{00000000-0005-0000-0000-0000BB420000}"/>
    <cellStyle name="Comma 3 2 2 2 2 10" xfId="15763" xr:uid="{00000000-0005-0000-0000-0000BC420000}"/>
    <cellStyle name="Comma 3 2 2 2 2 10 2" xfId="46587" xr:uid="{00000000-0005-0000-0000-0000BD420000}"/>
    <cellStyle name="Comma 3 2 2 2 2 11" xfId="31177" xr:uid="{00000000-0005-0000-0000-0000BE420000}"/>
    <cellStyle name="Comma 3 2 2 2 2 2" xfId="773" xr:uid="{00000000-0005-0000-0000-0000BF420000}"/>
    <cellStyle name="Comma 3 2 2 2 2 2 2" xfId="1406" xr:uid="{00000000-0005-0000-0000-0000C0420000}"/>
    <cellStyle name="Comma 3 2 2 2 2 2 2 2" xfId="3305" xr:uid="{00000000-0005-0000-0000-0000C1420000}"/>
    <cellStyle name="Comma 3 2 2 2 2 2 2 2 2" xfId="7108" xr:uid="{00000000-0005-0000-0000-0000C2420000}"/>
    <cellStyle name="Comma 3 2 2 2 2 2 2 2 2 2" xfId="14918" xr:uid="{00000000-0005-0000-0000-0000C3420000}"/>
    <cellStyle name="Comma 3 2 2 2 2 2 2 2 2 2 2" xfId="30329" xr:uid="{00000000-0005-0000-0000-0000C4420000}"/>
    <cellStyle name="Comma 3 2 2 2 2 2 2 2 2 2 2 2" xfId="61153" xr:uid="{00000000-0005-0000-0000-0000C5420000}"/>
    <cellStyle name="Comma 3 2 2 2 2 2 2 2 2 2 3" xfId="45743" xr:uid="{00000000-0005-0000-0000-0000C6420000}"/>
    <cellStyle name="Comma 3 2 2 2 2 2 2 2 2 3" xfId="22520" xr:uid="{00000000-0005-0000-0000-0000C7420000}"/>
    <cellStyle name="Comma 3 2 2 2 2 2 2 2 2 3 2" xfId="53344" xr:uid="{00000000-0005-0000-0000-0000C8420000}"/>
    <cellStyle name="Comma 3 2 2 2 2 2 2 2 2 4" xfId="37934" xr:uid="{00000000-0005-0000-0000-0000C9420000}"/>
    <cellStyle name="Comma 3 2 2 2 2 2 2 2 3" xfId="11115" xr:uid="{00000000-0005-0000-0000-0000CA420000}"/>
    <cellStyle name="Comma 3 2 2 2 2 2 2 2 3 2" xfId="26526" xr:uid="{00000000-0005-0000-0000-0000CB420000}"/>
    <cellStyle name="Comma 3 2 2 2 2 2 2 2 3 2 2" xfId="57350" xr:uid="{00000000-0005-0000-0000-0000CC420000}"/>
    <cellStyle name="Comma 3 2 2 2 2 2 2 2 3 3" xfId="41940" xr:uid="{00000000-0005-0000-0000-0000CD420000}"/>
    <cellStyle name="Comma 3 2 2 2 2 2 2 2 4" xfId="18717" xr:uid="{00000000-0005-0000-0000-0000CE420000}"/>
    <cellStyle name="Comma 3 2 2 2 2 2 2 2 4 2" xfId="49541" xr:uid="{00000000-0005-0000-0000-0000CF420000}"/>
    <cellStyle name="Comma 3 2 2 2 2 2 2 2 5" xfId="34131" xr:uid="{00000000-0005-0000-0000-0000D0420000}"/>
    <cellStyle name="Comma 3 2 2 2 2 2 2 3" xfId="5209" xr:uid="{00000000-0005-0000-0000-0000D1420000}"/>
    <cellStyle name="Comma 3 2 2 2 2 2 2 3 2" xfId="13019" xr:uid="{00000000-0005-0000-0000-0000D2420000}"/>
    <cellStyle name="Comma 3 2 2 2 2 2 2 3 2 2" xfId="28430" xr:uid="{00000000-0005-0000-0000-0000D3420000}"/>
    <cellStyle name="Comma 3 2 2 2 2 2 2 3 2 2 2" xfId="59254" xr:uid="{00000000-0005-0000-0000-0000D4420000}"/>
    <cellStyle name="Comma 3 2 2 2 2 2 2 3 2 3" xfId="43844" xr:uid="{00000000-0005-0000-0000-0000D5420000}"/>
    <cellStyle name="Comma 3 2 2 2 2 2 2 3 3" xfId="20621" xr:uid="{00000000-0005-0000-0000-0000D6420000}"/>
    <cellStyle name="Comma 3 2 2 2 2 2 2 3 3 2" xfId="51445" xr:uid="{00000000-0005-0000-0000-0000D7420000}"/>
    <cellStyle name="Comma 3 2 2 2 2 2 2 3 4" xfId="36035" xr:uid="{00000000-0005-0000-0000-0000D8420000}"/>
    <cellStyle name="Comma 3 2 2 2 2 2 2 4" xfId="9216" xr:uid="{00000000-0005-0000-0000-0000D9420000}"/>
    <cellStyle name="Comma 3 2 2 2 2 2 2 4 2" xfId="24627" xr:uid="{00000000-0005-0000-0000-0000DA420000}"/>
    <cellStyle name="Comma 3 2 2 2 2 2 2 4 2 2" xfId="55451" xr:uid="{00000000-0005-0000-0000-0000DB420000}"/>
    <cellStyle name="Comma 3 2 2 2 2 2 2 4 3" xfId="40041" xr:uid="{00000000-0005-0000-0000-0000DC420000}"/>
    <cellStyle name="Comma 3 2 2 2 2 2 2 5" xfId="16818" xr:uid="{00000000-0005-0000-0000-0000DD420000}"/>
    <cellStyle name="Comma 3 2 2 2 2 2 2 5 2" xfId="47642" xr:uid="{00000000-0005-0000-0000-0000DE420000}"/>
    <cellStyle name="Comma 3 2 2 2 2 2 2 6" xfId="32232" xr:uid="{00000000-0005-0000-0000-0000DF420000}"/>
    <cellStyle name="Comma 3 2 2 2 2 2 3" xfId="2039" xr:uid="{00000000-0005-0000-0000-0000E0420000}"/>
    <cellStyle name="Comma 3 2 2 2 2 2 3 2" xfId="3938" xr:uid="{00000000-0005-0000-0000-0000E1420000}"/>
    <cellStyle name="Comma 3 2 2 2 2 2 3 2 2" xfId="7741" xr:uid="{00000000-0005-0000-0000-0000E2420000}"/>
    <cellStyle name="Comma 3 2 2 2 2 2 3 2 2 2" xfId="15551" xr:uid="{00000000-0005-0000-0000-0000E3420000}"/>
    <cellStyle name="Comma 3 2 2 2 2 2 3 2 2 2 2" xfId="30962" xr:uid="{00000000-0005-0000-0000-0000E4420000}"/>
    <cellStyle name="Comma 3 2 2 2 2 2 3 2 2 2 2 2" xfId="61786" xr:uid="{00000000-0005-0000-0000-0000E5420000}"/>
    <cellStyle name="Comma 3 2 2 2 2 2 3 2 2 2 3" xfId="46376" xr:uid="{00000000-0005-0000-0000-0000E6420000}"/>
    <cellStyle name="Comma 3 2 2 2 2 2 3 2 2 3" xfId="23153" xr:uid="{00000000-0005-0000-0000-0000E7420000}"/>
    <cellStyle name="Comma 3 2 2 2 2 2 3 2 2 3 2" xfId="53977" xr:uid="{00000000-0005-0000-0000-0000E8420000}"/>
    <cellStyle name="Comma 3 2 2 2 2 2 3 2 2 4" xfId="38567" xr:uid="{00000000-0005-0000-0000-0000E9420000}"/>
    <cellStyle name="Comma 3 2 2 2 2 2 3 2 3" xfId="11748" xr:uid="{00000000-0005-0000-0000-0000EA420000}"/>
    <cellStyle name="Comma 3 2 2 2 2 2 3 2 3 2" xfId="27159" xr:uid="{00000000-0005-0000-0000-0000EB420000}"/>
    <cellStyle name="Comma 3 2 2 2 2 2 3 2 3 2 2" xfId="57983" xr:uid="{00000000-0005-0000-0000-0000EC420000}"/>
    <cellStyle name="Comma 3 2 2 2 2 2 3 2 3 3" xfId="42573" xr:uid="{00000000-0005-0000-0000-0000ED420000}"/>
    <cellStyle name="Comma 3 2 2 2 2 2 3 2 4" xfId="19350" xr:uid="{00000000-0005-0000-0000-0000EE420000}"/>
    <cellStyle name="Comma 3 2 2 2 2 2 3 2 4 2" xfId="50174" xr:uid="{00000000-0005-0000-0000-0000EF420000}"/>
    <cellStyle name="Comma 3 2 2 2 2 2 3 2 5" xfId="34764" xr:uid="{00000000-0005-0000-0000-0000F0420000}"/>
    <cellStyle name="Comma 3 2 2 2 2 2 3 3" xfId="5842" xr:uid="{00000000-0005-0000-0000-0000F1420000}"/>
    <cellStyle name="Comma 3 2 2 2 2 2 3 3 2" xfId="13652" xr:uid="{00000000-0005-0000-0000-0000F2420000}"/>
    <cellStyle name="Comma 3 2 2 2 2 2 3 3 2 2" xfId="29063" xr:uid="{00000000-0005-0000-0000-0000F3420000}"/>
    <cellStyle name="Comma 3 2 2 2 2 2 3 3 2 2 2" xfId="59887" xr:uid="{00000000-0005-0000-0000-0000F4420000}"/>
    <cellStyle name="Comma 3 2 2 2 2 2 3 3 2 3" xfId="44477" xr:uid="{00000000-0005-0000-0000-0000F5420000}"/>
    <cellStyle name="Comma 3 2 2 2 2 2 3 3 3" xfId="21254" xr:uid="{00000000-0005-0000-0000-0000F6420000}"/>
    <cellStyle name="Comma 3 2 2 2 2 2 3 3 3 2" xfId="52078" xr:uid="{00000000-0005-0000-0000-0000F7420000}"/>
    <cellStyle name="Comma 3 2 2 2 2 2 3 3 4" xfId="36668" xr:uid="{00000000-0005-0000-0000-0000F8420000}"/>
    <cellStyle name="Comma 3 2 2 2 2 2 3 4" xfId="9849" xr:uid="{00000000-0005-0000-0000-0000F9420000}"/>
    <cellStyle name="Comma 3 2 2 2 2 2 3 4 2" xfId="25260" xr:uid="{00000000-0005-0000-0000-0000FA420000}"/>
    <cellStyle name="Comma 3 2 2 2 2 2 3 4 2 2" xfId="56084" xr:uid="{00000000-0005-0000-0000-0000FB420000}"/>
    <cellStyle name="Comma 3 2 2 2 2 2 3 4 3" xfId="40674" xr:uid="{00000000-0005-0000-0000-0000FC420000}"/>
    <cellStyle name="Comma 3 2 2 2 2 2 3 5" xfId="17451" xr:uid="{00000000-0005-0000-0000-0000FD420000}"/>
    <cellStyle name="Comma 3 2 2 2 2 2 3 5 2" xfId="48275" xr:uid="{00000000-0005-0000-0000-0000FE420000}"/>
    <cellStyle name="Comma 3 2 2 2 2 2 3 6" xfId="32865" xr:uid="{00000000-0005-0000-0000-0000FF420000}"/>
    <cellStyle name="Comma 3 2 2 2 2 2 4" xfId="2672" xr:uid="{00000000-0005-0000-0000-000000430000}"/>
    <cellStyle name="Comma 3 2 2 2 2 2 4 2" xfId="6475" xr:uid="{00000000-0005-0000-0000-000001430000}"/>
    <cellStyle name="Comma 3 2 2 2 2 2 4 2 2" xfId="14285" xr:uid="{00000000-0005-0000-0000-000002430000}"/>
    <cellStyle name="Comma 3 2 2 2 2 2 4 2 2 2" xfId="29696" xr:uid="{00000000-0005-0000-0000-000003430000}"/>
    <cellStyle name="Comma 3 2 2 2 2 2 4 2 2 2 2" xfId="60520" xr:uid="{00000000-0005-0000-0000-000004430000}"/>
    <cellStyle name="Comma 3 2 2 2 2 2 4 2 2 3" xfId="45110" xr:uid="{00000000-0005-0000-0000-000005430000}"/>
    <cellStyle name="Comma 3 2 2 2 2 2 4 2 3" xfId="21887" xr:uid="{00000000-0005-0000-0000-000006430000}"/>
    <cellStyle name="Comma 3 2 2 2 2 2 4 2 3 2" xfId="52711" xr:uid="{00000000-0005-0000-0000-000007430000}"/>
    <cellStyle name="Comma 3 2 2 2 2 2 4 2 4" xfId="37301" xr:uid="{00000000-0005-0000-0000-000008430000}"/>
    <cellStyle name="Comma 3 2 2 2 2 2 4 3" xfId="10482" xr:uid="{00000000-0005-0000-0000-000009430000}"/>
    <cellStyle name="Comma 3 2 2 2 2 2 4 3 2" xfId="25893" xr:uid="{00000000-0005-0000-0000-00000A430000}"/>
    <cellStyle name="Comma 3 2 2 2 2 2 4 3 2 2" xfId="56717" xr:uid="{00000000-0005-0000-0000-00000B430000}"/>
    <cellStyle name="Comma 3 2 2 2 2 2 4 3 3" xfId="41307" xr:uid="{00000000-0005-0000-0000-00000C430000}"/>
    <cellStyle name="Comma 3 2 2 2 2 2 4 4" xfId="18084" xr:uid="{00000000-0005-0000-0000-00000D430000}"/>
    <cellStyle name="Comma 3 2 2 2 2 2 4 4 2" xfId="48908" xr:uid="{00000000-0005-0000-0000-00000E430000}"/>
    <cellStyle name="Comma 3 2 2 2 2 2 4 5" xfId="33498" xr:uid="{00000000-0005-0000-0000-00000F430000}"/>
    <cellStyle name="Comma 3 2 2 2 2 2 5" xfId="4576" xr:uid="{00000000-0005-0000-0000-000010430000}"/>
    <cellStyle name="Comma 3 2 2 2 2 2 5 2" xfId="12386" xr:uid="{00000000-0005-0000-0000-000011430000}"/>
    <cellStyle name="Comma 3 2 2 2 2 2 5 2 2" xfId="27797" xr:uid="{00000000-0005-0000-0000-000012430000}"/>
    <cellStyle name="Comma 3 2 2 2 2 2 5 2 2 2" xfId="58621" xr:uid="{00000000-0005-0000-0000-000013430000}"/>
    <cellStyle name="Comma 3 2 2 2 2 2 5 2 3" xfId="43211" xr:uid="{00000000-0005-0000-0000-000014430000}"/>
    <cellStyle name="Comma 3 2 2 2 2 2 5 3" xfId="19988" xr:uid="{00000000-0005-0000-0000-000015430000}"/>
    <cellStyle name="Comma 3 2 2 2 2 2 5 3 2" xfId="50812" xr:uid="{00000000-0005-0000-0000-000016430000}"/>
    <cellStyle name="Comma 3 2 2 2 2 2 5 4" xfId="35402" xr:uid="{00000000-0005-0000-0000-000017430000}"/>
    <cellStyle name="Comma 3 2 2 2 2 2 6" xfId="8583" xr:uid="{00000000-0005-0000-0000-000018430000}"/>
    <cellStyle name="Comma 3 2 2 2 2 2 6 2" xfId="23994" xr:uid="{00000000-0005-0000-0000-000019430000}"/>
    <cellStyle name="Comma 3 2 2 2 2 2 6 2 2" xfId="54818" xr:uid="{00000000-0005-0000-0000-00001A430000}"/>
    <cellStyle name="Comma 3 2 2 2 2 2 6 3" xfId="39408" xr:uid="{00000000-0005-0000-0000-00001B430000}"/>
    <cellStyle name="Comma 3 2 2 2 2 2 7" xfId="16185" xr:uid="{00000000-0005-0000-0000-00001C430000}"/>
    <cellStyle name="Comma 3 2 2 2 2 2 7 2" xfId="47009" xr:uid="{00000000-0005-0000-0000-00001D430000}"/>
    <cellStyle name="Comma 3 2 2 2 2 2 8" xfId="31599" xr:uid="{00000000-0005-0000-0000-00001E430000}"/>
    <cellStyle name="Comma 3 2 2 2 2 3" xfId="564" xr:uid="{00000000-0005-0000-0000-00001F430000}"/>
    <cellStyle name="Comma 3 2 2 2 2 3 2" xfId="1197" xr:uid="{00000000-0005-0000-0000-000020430000}"/>
    <cellStyle name="Comma 3 2 2 2 2 3 2 2" xfId="3096" xr:uid="{00000000-0005-0000-0000-000021430000}"/>
    <cellStyle name="Comma 3 2 2 2 2 3 2 2 2" xfId="6899" xr:uid="{00000000-0005-0000-0000-000022430000}"/>
    <cellStyle name="Comma 3 2 2 2 2 3 2 2 2 2" xfId="14709" xr:uid="{00000000-0005-0000-0000-000023430000}"/>
    <cellStyle name="Comma 3 2 2 2 2 3 2 2 2 2 2" xfId="30120" xr:uid="{00000000-0005-0000-0000-000024430000}"/>
    <cellStyle name="Comma 3 2 2 2 2 3 2 2 2 2 2 2" xfId="60944" xr:uid="{00000000-0005-0000-0000-000025430000}"/>
    <cellStyle name="Comma 3 2 2 2 2 3 2 2 2 2 3" xfId="45534" xr:uid="{00000000-0005-0000-0000-000026430000}"/>
    <cellStyle name="Comma 3 2 2 2 2 3 2 2 2 3" xfId="22311" xr:uid="{00000000-0005-0000-0000-000027430000}"/>
    <cellStyle name="Comma 3 2 2 2 2 3 2 2 2 3 2" xfId="53135" xr:uid="{00000000-0005-0000-0000-000028430000}"/>
    <cellStyle name="Comma 3 2 2 2 2 3 2 2 2 4" xfId="37725" xr:uid="{00000000-0005-0000-0000-000029430000}"/>
    <cellStyle name="Comma 3 2 2 2 2 3 2 2 3" xfId="10906" xr:uid="{00000000-0005-0000-0000-00002A430000}"/>
    <cellStyle name="Comma 3 2 2 2 2 3 2 2 3 2" xfId="26317" xr:uid="{00000000-0005-0000-0000-00002B430000}"/>
    <cellStyle name="Comma 3 2 2 2 2 3 2 2 3 2 2" xfId="57141" xr:uid="{00000000-0005-0000-0000-00002C430000}"/>
    <cellStyle name="Comma 3 2 2 2 2 3 2 2 3 3" xfId="41731" xr:uid="{00000000-0005-0000-0000-00002D430000}"/>
    <cellStyle name="Comma 3 2 2 2 2 3 2 2 4" xfId="18508" xr:uid="{00000000-0005-0000-0000-00002E430000}"/>
    <cellStyle name="Comma 3 2 2 2 2 3 2 2 4 2" xfId="49332" xr:uid="{00000000-0005-0000-0000-00002F430000}"/>
    <cellStyle name="Comma 3 2 2 2 2 3 2 2 5" xfId="33922" xr:uid="{00000000-0005-0000-0000-000030430000}"/>
    <cellStyle name="Comma 3 2 2 2 2 3 2 3" xfId="5000" xr:uid="{00000000-0005-0000-0000-000031430000}"/>
    <cellStyle name="Comma 3 2 2 2 2 3 2 3 2" xfId="12810" xr:uid="{00000000-0005-0000-0000-000032430000}"/>
    <cellStyle name="Comma 3 2 2 2 2 3 2 3 2 2" xfId="28221" xr:uid="{00000000-0005-0000-0000-000033430000}"/>
    <cellStyle name="Comma 3 2 2 2 2 3 2 3 2 2 2" xfId="59045" xr:uid="{00000000-0005-0000-0000-000034430000}"/>
    <cellStyle name="Comma 3 2 2 2 2 3 2 3 2 3" xfId="43635" xr:uid="{00000000-0005-0000-0000-000035430000}"/>
    <cellStyle name="Comma 3 2 2 2 2 3 2 3 3" xfId="20412" xr:uid="{00000000-0005-0000-0000-000036430000}"/>
    <cellStyle name="Comma 3 2 2 2 2 3 2 3 3 2" xfId="51236" xr:uid="{00000000-0005-0000-0000-000037430000}"/>
    <cellStyle name="Comma 3 2 2 2 2 3 2 3 4" xfId="35826" xr:uid="{00000000-0005-0000-0000-000038430000}"/>
    <cellStyle name="Comma 3 2 2 2 2 3 2 4" xfId="9007" xr:uid="{00000000-0005-0000-0000-000039430000}"/>
    <cellStyle name="Comma 3 2 2 2 2 3 2 4 2" xfId="24418" xr:uid="{00000000-0005-0000-0000-00003A430000}"/>
    <cellStyle name="Comma 3 2 2 2 2 3 2 4 2 2" xfId="55242" xr:uid="{00000000-0005-0000-0000-00003B430000}"/>
    <cellStyle name="Comma 3 2 2 2 2 3 2 4 3" xfId="39832" xr:uid="{00000000-0005-0000-0000-00003C430000}"/>
    <cellStyle name="Comma 3 2 2 2 2 3 2 5" xfId="16609" xr:uid="{00000000-0005-0000-0000-00003D430000}"/>
    <cellStyle name="Comma 3 2 2 2 2 3 2 5 2" xfId="47433" xr:uid="{00000000-0005-0000-0000-00003E430000}"/>
    <cellStyle name="Comma 3 2 2 2 2 3 2 6" xfId="32023" xr:uid="{00000000-0005-0000-0000-00003F430000}"/>
    <cellStyle name="Comma 3 2 2 2 2 3 3" xfId="1830" xr:uid="{00000000-0005-0000-0000-000040430000}"/>
    <cellStyle name="Comma 3 2 2 2 2 3 3 2" xfId="3729" xr:uid="{00000000-0005-0000-0000-000041430000}"/>
    <cellStyle name="Comma 3 2 2 2 2 3 3 2 2" xfId="7532" xr:uid="{00000000-0005-0000-0000-000042430000}"/>
    <cellStyle name="Comma 3 2 2 2 2 3 3 2 2 2" xfId="15342" xr:uid="{00000000-0005-0000-0000-000043430000}"/>
    <cellStyle name="Comma 3 2 2 2 2 3 3 2 2 2 2" xfId="30753" xr:uid="{00000000-0005-0000-0000-000044430000}"/>
    <cellStyle name="Comma 3 2 2 2 2 3 3 2 2 2 2 2" xfId="61577" xr:uid="{00000000-0005-0000-0000-000045430000}"/>
    <cellStyle name="Comma 3 2 2 2 2 3 3 2 2 2 3" xfId="46167" xr:uid="{00000000-0005-0000-0000-000046430000}"/>
    <cellStyle name="Comma 3 2 2 2 2 3 3 2 2 3" xfId="22944" xr:uid="{00000000-0005-0000-0000-000047430000}"/>
    <cellStyle name="Comma 3 2 2 2 2 3 3 2 2 3 2" xfId="53768" xr:uid="{00000000-0005-0000-0000-000048430000}"/>
    <cellStyle name="Comma 3 2 2 2 2 3 3 2 2 4" xfId="38358" xr:uid="{00000000-0005-0000-0000-000049430000}"/>
    <cellStyle name="Comma 3 2 2 2 2 3 3 2 3" xfId="11539" xr:uid="{00000000-0005-0000-0000-00004A430000}"/>
    <cellStyle name="Comma 3 2 2 2 2 3 3 2 3 2" xfId="26950" xr:uid="{00000000-0005-0000-0000-00004B430000}"/>
    <cellStyle name="Comma 3 2 2 2 2 3 3 2 3 2 2" xfId="57774" xr:uid="{00000000-0005-0000-0000-00004C430000}"/>
    <cellStyle name="Comma 3 2 2 2 2 3 3 2 3 3" xfId="42364" xr:uid="{00000000-0005-0000-0000-00004D430000}"/>
    <cellStyle name="Comma 3 2 2 2 2 3 3 2 4" xfId="19141" xr:uid="{00000000-0005-0000-0000-00004E430000}"/>
    <cellStyle name="Comma 3 2 2 2 2 3 3 2 4 2" xfId="49965" xr:uid="{00000000-0005-0000-0000-00004F430000}"/>
    <cellStyle name="Comma 3 2 2 2 2 3 3 2 5" xfId="34555" xr:uid="{00000000-0005-0000-0000-000050430000}"/>
    <cellStyle name="Comma 3 2 2 2 2 3 3 3" xfId="5633" xr:uid="{00000000-0005-0000-0000-000051430000}"/>
    <cellStyle name="Comma 3 2 2 2 2 3 3 3 2" xfId="13443" xr:uid="{00000000-0005-0000-0000-000052430000}"/>
    <cellStyle name="Comma 3 2 2 2 2 3 3 3 2 2" xfId="28854" xr:uid="{00000000-0005-0000-0000-000053430000}"/>
    <cellStyle name="Comma 3 2 2 2 2 3 3 3 2 2 2" xfId="59678" xr:uid="{00000000-0005-0000-0000-000054430000}"/>
    <cellStyle name="Comma 3 2 2 2 2 3 3 3 2 3" xfId="44268" xr:uid="{00000000-0005-0000-0000-000055430000}"/>
    <cellStyle name="Comma 3 2 2 2 2 3 3 3 3" xfId="21045" xr:uid="{00000000-0005-0000-0000-000056430000}"/>
    <cellStyle name="Comma 3 2 2 2 2 3 3 3 3 2" xfId="51869" xr:uid="{00000000-0005-0000-0000-000057430000}"/>
    <cellStyle name="Comma 3 2 2 2 2 3 3 3 4" xfId="36459" xr:uid="{00000000-0005-0000-0000-000058430000}"/>
    <cellStyle name="Comma 3 2 2 2 2 3 3 4" xfId="9640" xr:uid="{00000000-0005-0000-0000-000059430000}"/>
    <cellStyle name="Comma 3 2 2 2 2 3 3 4 2" xfId="25051" xr:uid="{00000000-0005-0000-0000-00005A430000}"/>
    <cellStyle name="Comma 3 2 2 2 2 3 3 4 2 2" xfId="55875" xr:uid="{00000000-0005-0000-0000-00005B430000}"/>
    <cellStyle name="Comma 3 2 2 2 2 3 3 4 3" xfId="40465" xr:uid="{00000000-0005-0000-0000-00005C430000}"/>
    <cellStyle name="Comma 3 2 2 2 2 3 3 5" xfId="17242" xr:uid="{00000000-0005-0000-0000-00005D430000}"/>
    <cellStyle name="Comma 3 2 2 2 2 3 3 5 2" xfId="48066" xr:uid="{00000000-0005-0000-0000-00005E430000}"/>
    <cellStyle name="Comma 3 2 2 2 2 3 3 6" xfId="32656" xr:uid="{00000000-0005-0000-0000-00005F430000}"/>
    <cellStyle name="Comma 3 2 2 2 2 3 4" xfId="2463" xr:uid="{00000000-0005-0000-0000-000060430000}"/>
    <cellStyle name="Comma 3 2 2 2 2 3 4 2" xfId="6266" xr:uid="{00000000-0005-0000-0000-000061430000}"/>
    <cellStyle name="Comma 3 2 2 2 2 3 4 2 2" xfId="14076" xr:uid="{00000000-0005-0000-0000-000062430000}"/>
    <cellStyle name="Comma 3 2 2 2 2 3 4 2 2 2" xfId="29487" xr:uid="{00000000-0005-0000-0000-000063430000}"/>
    <cellStyle name="Comma 3 2 2 2 2 3 4 2 2 2 2" xfId="60311" xr:uid="{00000000-0005-0000-0000-000064430000}"/>
    <cellStyle name="Comma 3 2 2 2 2 3 4 2 2 3" xfId="44901" xr:uid="{00000000-0005-0000-0000-000065430000}"/>
    <cellStyle name="Comma 3 2 2 2 2 3 4 2 3" xfId="21678" xr:uid="{00000000-0005-0000-0000-000066430000}"/>
    <cellStyle name="Comma 3 2 2 2 2 3 4 2 3 2" xfId="52502" xr:uid="{00000000-0005-0000-0000-000067430000}"/>
    <cellStyle name="Comma 3 2 2 2 2 3 4 2 4" xfId="37092" xr:uid="{00000000-0005-0000-0000-000068430000}"/>
    <cellStyle name="Comma 3 2 2 2 2 3 4 3" xfId="10273" xr:uid="{00000000-0005-0000-0000-000069430000}"/>
    <cellStyle name="Comma 3 2 2 2 2 3 4 3 2" xfId="25684" xr:uid="{00000000-0005-0000-0000-00006A430000}"/>
    <cellStyle name="Comma 3 2 2 2 2 3 4 3 2 2" xfId="56508" xr:uid="{00000000-0005-0000-0000-00006B430000}"/>
    <cellStyle name="Comma 3 2 2 2 2 3 4 3 3" xfId="41098" xr:uid="{00000000-0005-0000-0000-00006C430000}"/>
    <cellStyle name="Comma 3 2 2 2 2 3 4 4" xfId="17875" xr:uid="{00000000-0005-0000-0000-00006D430000}"/>
    <cellStyle name="Comma 3 2 2 2 2 3 4 4 2" xfId="48699" xr:uid="{00000000-0005-0000-0000-00006E430000}"/>
    <cellStyle name="Comma 3 2 2 2 2 3 4 5" xfId="33289" xr:uid="{00000000-0005-0000-0000-00006F430000}"/>
    <cellStyle name="Comma 3 2 2 2 2 3 5" xfId="4367" xr:uid="{00000000-0005-0000-0000-000070430000}"/>
    <cellStyle name="Comma 3 2 2 2 2 3 5 2" xfId="12177" xr:uid="{00000000-0005-0000-0000-000071430000}"/>
    <cellStyle name="Comma 3 2 2 2 2 3 5 2 2" xfId="27588" xr:uid="{00000000-0005-0000-0000-000072430000}"/>
    <cellStyle name="Comma 3 2 2 2 2 3 5 2 2 2" xfId="58412" xr:uid="{00000000-0005-0000-0000-000073430000}"/>
    <cellStyle name="Comma 3 2 2 2 2 3 5 2 3" xfId="43002" xr:uid="{00000000-0005-0000-0000-000074430000}"/>
    <cellStyle name="Comma 3 2 2 2 2 3 5 3" xfId="19779" xr:uid="{00000000-0005-0000-0000-000075430000}"/>
    <cellStyle name="Comma 3 2 2 2 2 3 5 3 2" xfId="50603" xr:uid="{00000000-0005-0000-0000-000076430000}"/>
    <cellStyle name="Comma 3 2 2 2 2 3 5 4" xfId="35193" xr:uid="{00000000-0005-0000-0000-000077430000}"/>
    <cellStyle name="Comma 3 2 2 2 2 3 6" xfId="8374" xr:uid="{00000000-0005-0000-0000-000078430000}"/>
    <cellStyle name="Comma 3 2 2 2 2 3 6 2" xfId="23785" xr:uid="{00000000-0005-0000-0000-000079430000}"/>
    <cellStyle name="Comma 3 2 2 2 2 3 6 2 2" xfId="54609" xr:uid="{00000000-0005-0000-0000-00007A430000}"/>
    <cellStyle name="Comma 3 2 2 2 2 3 6 3" xfId="39199" xr:uid="{00000000-0005-0000-0000-00007B430000}"/>
    <cellStyle name="Comma 3 2 2 2 2 3 7" xfId="15976" xr:uid="{00000000-0005-0000-0000-00007C430000}"/>
    <cellStyle name="Comma 3 2 2 2 2 3 7 2" xfId="46800" xr:uid="{00000000-0005-0000-0000-00007D430000}"/>
    <cellStyle name="Comma 3 2 2 2 2 3 8" xfId="31390" xr:uid="{00000000-0005-0000-0000-00007E430000}"/>
    <cellStyle name="Comma 3 2 2 2 2 4" xfId="984" xr:uid="{00000000-0005-0000-0000-00007F430000}"/>
    <cellStyle name="Comma 3 2 2 2 2 4 2" xfId="2883" xr:uid="{00000000-0005-0000-0000-000080430000}"/>
    <cellStyle name="Comma 3 2 2 2 2 4 2 2" xfId="6686" xr:uid="{00000000-0005-0000-0000-000081430000}"/>
    <cellStyle name="Comma 3 2 2 2 2 4 2 2 2" xfId="14496" xr:uid="{00000000-0005-0000-0000-000082430000}"/>
    <cellStyle name="Comma 3 2 2 2 2 4 2 2 2 2" xfId="29907" xr:uid="{00000000-0005-0000-0000-000083430000}"/>
    <cellStyle name="Comma 3 2 2 2 2 4 2 2 2 2 2" xfId="60731" xr:uid="{00000000-0005-0000-0000-000084430000}"/>
    <cellStyle name="Comma 3 2 2 2 2 4 2 2 2 3" xfId="45321" xr:uid="{00000000-0005-0000-0000-000085430000}"/>
    <cellStyle name="Comma 3 2 2 2 2 4 2 2 3" xfId="22098" xr:uid="{00000000-0005-0000-0000-000086430000}"/>
    <cellStyle name="Comma 3 2 2 2 2 4 2 2 3 2" xfId="52922" xr:uid="{00000000-0005-0000-0000-000087430000}"/>
    <cellStyle name="Comma 3 2 2 2 2 4 2 2 4" xfId="37512" xr:uid="{00000000-0005-0000-0000-000088430000}"/>
    <cellStyle name="Comma 3 2 2 2 2 4 2 3" xfId="10693" xr:uid="{00000000-0005-0000-0000-000089430000}"/>
    <cellStyle name="Comma 3 2 2 2 2 4 2 3 2" xfId="26104" xr:uid="{00000000-0005-0000-0000-00008A430000}"/>
    <cellStyle name="Comma 3 2 2 2 2 4 2 3 2 2" xfId="56928" xr:uid="{00000000-0005-0000-0000-00008B430000}"/>
    <cellStyle name="Comma 3 2 2 2 2 4 2 3 3" xfId="41518" xr:uid="{00000000-0005-0000-0000-00008C430000}"/>
    <cellStyle name="Comma 3 2 2 2 2 4 2 4" xfId="18295" xr:uid="{00000000-0005-0000-0000-00008D430000}"/>
    <cellStyle name="Comma 3 2 2 2 2 4 2 4 2" xfId="49119" xr:uid="{00000000-0005-0000-0000-00008E430000}"/>
    <cellStyle name="Comma 3 2 2 2 2 4 2 5" xfId="33709" xr:uid="{00000000-0005-0000-0000-00008F430000}"/>
    <cellStyle name="Comma 3 2 2 2 2 4 3" xfId="4787" xr:uid="{00000000-0005-0000-0000-000090430000}"/>
    <cellStyle name="Comma 3 2 2 2 2 4 3 2" xfId="12597" xr:uid="{00000000-0005-0000-0000-000091430000}"/>
    <cellStyle name="Comma 3 2 2 2 2 4 3 2 2" xfId="28008" xr:uid="{00000000-0005-0000-0000-000092430000}"/>
    <cellStyle name="Comma 3 2 2 2 2 4 3 2 2 2" xfId="58832" xr:uid="{00000000-0005-0000-0000-000093430000}"/>
    <cellStyle name="Comma 3 2 2 2 2 4 3 2 3" xfId="43422" xr:uid="{00000000-0005-0000-0000-000094430000}"/>
    <cellStyle name="Comma 3 2 2 2 2 4 3 3" xfId="20199" xr:uid="{00000000-0005-0000-0000-000095430000}"/>
    <cellStyle name="Comma 3 2 2 2 2 4 3 3 2" xfId="51023" xr:uid="{00000000-0005-0000-0000-000096430000}"/>
    <cellStyle name="Comma 3 2 2 2 2 4 3 4" xfId="35613" xr:uid="{00000000-0005-0000-0000-000097430000}"/>
    <cellStyle name="Comma 3 2 2 2 2 4 4" xfId="8794" xr:uid="{00000000-0005-0000-0000-000098430000}"/>
    <cellStyle name="Comma 3 2 2 2 2 4 4 2" xfId="24205" xr:uid="{00000000-0005-0000-0000-000099430000}"/>
    <cellStyle name="Comma 3 2 2 2 2 4 4 2 2" xfId="55029" xr:uid="{00000000-0005-0000-0000-00009A430000}"/>
    <cellStyle name="Comma 3 2 2 2 2 4 4 3" xfId="39619" xr:uid="{00000000-0005-0000-0000-00009B430000}"/>
    <cellStyle name="Comma 3 2 2 2 2 4 5" xfId="16396" xr:uid="{00000000-0005-0000-0000-00009C430000}"/>
    <cellStyle name="Comma 3 2 2 2 2 4 5 2" xfId="47220" xr:uid="{00000000-0005-0000-0000-00009D430000}"/>
    <cellStyle name="Comma 3 2 2 2 2 4 6" xfId="31810" xr:uid="{00000000-0005-0000-0000-00009E430000}"/>
    <cellStyle name="Comma 3 2 2 2 2 5" xfId="1617" xr:uid="{00000000-0005-0000-0000-00009F430000}"/>
    <cellStyle name="Comma 3 2 2 2 2 5 2" xfId="3516" xr:uid="{00000000-0005-0000-0000-0000A0430000}"/>
    <cellStyle name="Comma 3 2 2 2 2 5 2 2" xfId="7319" xr:uid="{00000000-0005-0000-0000-0000A1430000}"/>
    <cellStyle name="Comma 3 2 2 2 2 5 2 2 2" xfId="15129" xr:uid="{00000000-0005-0000-0000-0000A2430000}"/>
    <cellStyle name="Comma 3 2 2 2 2 5 2 2 2 2" xfId="30540" xr:uid="{00000000-0005-0000-0000-0000A3430000}"/>
    <cellStyle name="Comma 3 2 2 2 2 5 2 2 2 2 2" xfId="61364" xr:uid="{00000000-0005-0000-0000-0000A4430000}"/>
    <cellStyle name="Comma 3 2 2 2 2 5 2 2 2 3" xfId="45954" xr:uid="{00000000-0005-0000-0000-0000A5430000}"/>
    <cellStyle name="Comma 3 2 2 2 2 5 2 2 3" xfId="22731" xr:uid="{00000000-0005-0000-0000-0000A6430000}"/>
    <cellStyle name="Comma 3 2 2 2 2 5 2 2 3 2" xfId="53555" xr:uid="{00000000-0005-0000-0000-0000A7430000}"/>
    <cellStyle name="Comma 3 2 2 2 2 5 2 2 4" xfId="38145" xr:uid="{00000000-0005-0000-0000-0000A8430000}"/>
    <cellStyle name="Comma 3 2 2 2 2 5 2 3" xfId="11326" xr:uid="{00000000-0005-0000-0000-0000A9430000}"/>
    <cellStyle name="Comma 3 2 2 2 2 5 2 3 2" xfId="26737" xr:uid="{00000000-0005-0000-0000-0000AA430000}"/>
    <cellStyle name="Comma 3 2 2 2 2 5 2 3 2 2" xfId="57561" xr:uid="{00000000-0005-0000-0000-0000AB430000}"/>
    <cellStyle name="Comma 3 2 2 2 2 5 2 3 3" xfId="42151" xr:uid="{00000000-0005-0000-0000-0000AC430000}"/>
    <cellStyle name="Comma 3 2 2 2 2 5 2 4" xfId="18928" xr:uid="{00000000-0005-0000-0000-0000AD430000}"/>
    <cellStyle name="Comma 3 2 2 2 2 5 2 4 2" xfId="49752" xr:uid="{00000000-0005-0000-0000-0000AE430000}"/>
    <cellStyle name="Comma 3 2 2 2 2 5 2 5" xfId="34342" xr:uid="{00000000-0005-0000-0000-0000AF430000}"/>
    <cellStyle name="Comma 3 2 2 2 2 5 3" xfId="5420" xr:uid="{00000000-0005-0000-0000-0000B0430000}"/>
    <cellStyle name="Comma 3 2 2 2 2 5 3 2" xfId="13230" xr:uid="{00000000-0005-0000-0000-0000B1430000}"/>
    <cellStyle name="Comma 3 2 2 2 2 5 3 2 2" xfId="28641" xr:uid="{00000000-0005-0000-0000-0000B2430000}"/>
    <cellStyle name="Comma 3 2 2 2 2 5 3 2 2 2" xfId="59465" xr:uid="{00000000-0005-0000-0000-0000B3430000}"/>
    <cellStyle name="Comma 3 2 2 2 2 5 3 2 3" xfId="44055" xr:uid="{00000000-0005-0000-0000-0000B4430000}"/>
    <cellStyle name="Comma 3 2 2 2 2 5 3 3" xfId="20832" xr:uid="{00000000-0005-0000-0000-0000B5430000}"/>
    <cellStyle name="Comma 3 2 2 2 2 5 3 3 2" xfId="51656" xr:uid="{00000000-0005-0000-0000-0000B6430000}"/>
    <cellStyle name="Comma 3 2 2 2 2 5 3 4" xfId="36246" xr:uid="{00000000-0005-0000-0000-0000B7430000}"/>
    <cellStyle name="Comma 3 2 2 2 2 5 4" xfId="9427" xr:uid="{00000000-0005-0000-0000-0000B8430000}"/>
    <cellStyle name="Comma 3 2 2 2 2 5 4 2" xfId="24838" xr:uid="{00000000-0005-0000-0000-0000B9430000}"/>
    <cellStyle name="Comma 3 2 2 2 2 5 4 2 2" xfId="55662" xr:uid="{00000000-0005-0000-0000-0000BA430000}"/>
    <cellStyle name="Comma 3 2 2 2 2 5 4 3" xfId="40252" xr:uid="{00000000-0005-0000-0000-0000BB430000}"/>
    <cellStyle name="Comma 3 2 2 2 2 5 5" xfId="17029" xr:uid="{00000000-0005-0000-0000-0000BC430000}"/>
    <cellStyle name="Comma 3 2 2 2 2 5 5 2" xfId="47853" xr:uid="{00000000-0005-0000-0000-0000BD430000}"/>
    <cellStyle name="Comma 3 2 2 2 2 5 6" xfId="32443" xr:uid="{00000000-0005-0000-0000-0000BE430000}"/>
    <cellStyle name="Comma 3 2 2 2 2 6" xfId="2250" xr:uid="{00000000-0005-0000-0000-0000BF430000}"/>
    <cellStyle name="Comma 3 2 2 2 2 6 2" xfId="6053" xr:uid="{00000000-0005-0000-0000-0000C0430000}"/>
    <cellStyle name="Comma 3 2 2 2 2 6 2 2" xfId="13863" xr:uid="{00000000-0005-0000-0000-0000C1430000}"/>
    <cellStyle name="Comma 3 2 2 2 2 6 2 2 2" xfId="29274" xr:uid="{00000000-0005-0000-0000-0000C2430000}"/>
    <cellStyle name="Comma 3 2 2 2 2 6 2 2 2 2" xfId="60098" xr:uid="{00000000-0005-0000-0000-0000C3430000}"/>
    <cellStyle name="Comma 3 2 2 2 2 6 2 2 3" xfId="44688" xr:uid="{00000000-0005-0000-0000-0000C4430000}"/>
    <cellStyle name="Comma 3 2 2 2 2 6 2 3" xfId="21465" xr:uid="{00000000-0005-0000-0000-0000C5430000}"/>
    <cellStyle name="Comma 3 2 2 2 2 6 2 3 2" xfId="52289" xr:uid="{00000000-0005-0000-0000-0000C6430000}"/>
    <cellStyle name="Comma 3 2 2 2 2 6 2 4" xfId="36879" xr:uid="{00000000-0005-0000-0000-0000C7430000}"/>
    <cellStyle name="Comma 3 2 2 2 2 6 3" xfId="10060" xr:uid="{00000000-0005-0000-0000-0000C8430000}"/>
    <cellStyle name="Comma 3 2 2 2 2 6 3 2" xfId="25471" xr:uid="{00000000-0005-0000-0000-0000C9430000}"/>
    <cellStyle name="Comma 3 2 2 2 2 6 3 2 2" xfId="56295" xr:uid="{00000000-0005-0000-0000-0000CA430000}"/>
    <cellStyle name="Comma 3 2 2 2 2 6 3 3" xfId="40885" xr:uid="{00000000-0005-0000-0000-0000CB430000}"/>
    <cellStyle name="Comma 3 2 2 2 2 6 4" xfId="17662" xr:uid="{00000000-0005-0000-0000-0000CC430000}"/>
    <cellStyle name="Comma 3 2 2 2 2 6 4 2" xfId="48486" xr:uid="{00000000-0005-0000-0000-0000CD430000}"/>
    <cellStyle name="Comma 3 2 2 2 2 6 5" xfId="33076" xr:uid="{00000000-0005-0000-0000-0000CE430000}"/>
    <cellStyle name="Comma 3 2 2 2 2 7" xfId="4154" xr:uid="{00000000-0005-0000-0000-0000CF430000}"/>
    <cellStyle name="Comma 3 2 2 2 2 7 2" xfId="11964" xr:uid="{00000000-0005-0000-0000-0000D0430000}"/>
    <cellStyle name="Comma 3 2 2 2 2 7 2 2" xfId="27375" xr:uid="{00000000-0005-0000-0000-0000D1430000}"/>
    <cellStyle name="Comma 3 2 2 2 2 7 2 2 2" xfId="58199" xr:uid="{00000000-0005-0000-0000-0000D2430000}"/>
    <cellStyle name="Comma 3 2 2 2 2 7 2 3" xfId="42789" xr:uid="{00000000-0005-0000-0000-0000D3430000}"/>
    <cellStyle name="Comma 3 2 2 2 2 7 3" xfId="19566" xr:uid="{00000000-0005-0000-0000-0000D4430000}"/>
    <cellStyle name="Comma 3 2 2 2 2 7 3 2" xfId="50390" xr:uid="{00000000-0005-0000-0000-0000D5430000}"/>
    <cellStyle name="Comma 3 2 2 2 2 7 4" xfId="34980" xr:uid="{00000000-0005-0000-0000-0000D6430000}"/>
    <cellStyle name="Comma 3 2 2 2 2 8" xfId="8161" xr:uid="{00000000-0005-0000-0000-0000D7430000}"/>
    <cellStyle name="Comma 3 2 2 2 2 8 2" xfId="23572" xr:uid="{00000000-0005-0000-0000-0000D8430000}"/>
    <cellStyle name="Comma 3 2 2 2 2 8 2 2" xfId="54396" xr:uid="{00000000-0005-0000-0000-0000D9430000}"/>
    <cellStyle name="Comma 3 2 2 2 2 8 3" xfId="38986" xr:uid="{00000000-0005-0000-0000-0000DA430000}"/>
    <cellStyle name="Comma 3 2 2 2 2 9" xfId="7952" xr:uid="{00000000-0005-0000-0000-0000DB430000}"/>
    <cellStyle name="Comma 3 2 2 2 2 9 2" xfId="23363" xr:uid="{00000000-0005-0000-0000-0000DC430000}"/>
    <cellStyle name="Comma 3 2 2 2 2 9 2 2" xfId="54187" xr:uid="{00000000-0005-0000-0000-0000DD430000}"/>
    <cellStyle name="Comma 3 2 2 2 2 9 3" xfId="38777" xr:uid="{00000000-0005-0000-0000-0000DE430000}"/>
    <cellStyle name="Comma 3 2 2 2 3" xfId="691" xr:uid="{00000000-0005-0000-0000-0000DF430000}"/>
    <cellStyle name="Comma 3 2 2 2 3 2" xfId="1324" xr:uid="{00000000-0005-0000-0000-0000E0430000}"/>
    <cellStyle name="Comma 3 2 2 2 3 2 2" xfId="3223" xr:uid="{00000000-0005-0000-0000-0000E1430000}"/>
    <cellStyle name="Comma 3 2 2 2 3 2 2 2" xfId="7026" xr:uid="{00000000-0005-0000-0000-0000E2430000}"/>
    <cellStyle name="Comma 3 2 2 2 3 2 2 2 2" xfId="14836" xr:uid="{00000000-0005-0000-0000-0000E3430000}"/>
    <cellStyle name="Comma 3 2 2 2 3 2 2 2 2 2" xfId="30247" xr:uid="{00000000-0005-0000-0000-0000E4430000}"/>
    <cellStyle name="Comma 3 2 2 2 3 2 2 2 2 2 2" xfId="61071" xr:uid="{00000000-0005-0000-0000-0000E5430000}"/>
    <cellStyle name="Comma 3 2 2 2 3 2 2 2 2 3" xfId="45661" xr:uid="{00000000-0005-0000-0000-0000E6430000}"/>
    <cellStyle name="Comma 3 2 2 2 3 2 2 2 3" xfId="22438" xr:uid="{00000000-0005-0000-0000-0000E7430000}"/>
    <cellStyle name="Comma 3 2 2 2 3 2 2 2 3 2" xfId="53262" xr:uid="{00000000-0005-0000-0000-0000E8430000}"/>
    <cellStyle name="Comma 3 2 2 2 3 2 2 2 4" xfId="37852" xr:uid="{00000000-0005-0000-0000-0000E9430000}"/>
    <cellStyle name="Comma 3 2 2 2 3 2 2 3" xfId="11033" xr:uid="{00000000-0005-0000-0000-0000EA430000}"/>
    <cellStyle name="Comma 3 2 2 2 3 2 2 3 2" xfId="26444" xr:uid="{00000000-0005-0000-0000-0000EB430000}"/>
    <cellStyle name="Comma 3 2 2 2 3 2 2 3 2 2" xfId="57268" xr:uid="{00000000-0005-0000-0000-0000EC430000}"/>
    <cellStyle name="Comma 3 2 2 2 3 2 2 3 3" xfId="41858" xr:uid="{00000000-0005-0000-0000-0000ED430000}"/>
    <cellStyle name="Comma 3 2 2 2 3 2 2 4" xfId="18635" xr:uid="{00000000-0005-0000-0000-0000EE430000}"/>
    <cellStyle name="Comma 3 2 2 2 3 2 2 4 2" xfId="49459" xr:uid="{00000000-0005-0000-0000-0000EF430000}"/>
    <cellStyle name="Comma 3 2 2 2 3 2 2 5" xfId="34049" xr:uid="{00000000-0005-0000-0000-0000F0430000}"/>
    <cellStyle name="Comma 3 2 2 2 3 2 3" xfId="5127" xr:uid="{00000000-0005-0000-0000-0000F1430000}"/>
    <cellStyle name="Comma 3 2 2 2 3 2 3 2" xfId="12937" xr:uid="{00000000-0005-0000-0000-0000F2430000}"/>
    <cellStyle name="Comma 3 2 2 2 3 2 3 2 2" xfId="28348" xr:uid="{00000000-0005-0000-0000-0000F3430000}"/>
    <cellStyle name="Comma 3 2 2 2 3 2 3 2 2 2" xfId="59172" xr:uid="{00000000-0005-0000-0000-0000F4430000}"/>
    <cellStyle name="Comma 3 2 2 2 3 2 3 2 3" xfId="43762" xr:uid="{00000000-0005-0000-0000-0000F5430000}"/>
    <cellStyle name="Comma 3 2 2 2 3 2 3 3" xfId="20539" xr:uid="{00000000-0005-0000-0000-0000F6430000}"/>
    <cellStyle name="Comma 3 2 2 2 3 2 3 3 2" xfId="51363" xr:uid="{00000000-0005-0000-0000-0000F7430000}"/>
    <cellStyle name="Comma 3 2 2 2 3 2 3 4" xfId="35953" xr:uid="{00000000-0005-0000-0000-0000F8430000}"/>
    <cellStyle name="Comma 3 2 2 2 3 2 4" xfId="9134" xr:uid="{00000000-0005-0000-0000-0000F9430000}"/>
    <cellStyle name="Comma 3 2 2 2 3 2 4 2" xfId="24545" xr:uid="{00000000-0005-0000-0000-0000FA430000}"/>
    <cellStyle name="Comma 3 2 2 2 3 2 4 2 2" xfId="55369" xr:uid="{00000000-0005-0000-0000-0000FB430000}"/>
    <cellStyle name="Comma 3 2 2 2 3 2 4 3" xfId="39959" xr:uid="{00000000-0005-0000-0000-0000FC430000}"/>
    <cellStyle name="Comma 3 2 2 2 3 2 5" xfId="16736" xr:uid="{00000000-0005-0000-0000-0000FD430000}"/>
    <cellStyle name="Comma 3 2 2 2 3 2 5 2" xfId="47560" xr:uid="{00000000-0005-0000-0000-0000FE430000}"/>
    <cellStyle name="Comma 3 2 2 2 3 2 6" xfId="32150" xr:uid="{00000000-0005-0000-0000-0000FF430000}"/>
    <cellStyle name="Comma 3 2 2 2 3 3" xfId="1957" xr:uid="{00000000-0005-0000-0000-000000440000}"/>
    <cellStyle name="Comma 3 2 2 2 3 3 2" xfId="3856" xr:uid="{00000000-0005-0000-0000-000001440000}"/>
    <cellStyle name="Comma 3 2 2 2 3 3 2 2" xfId="7659" xr:uid="{00000000-0005-0000-0000-000002440000}"/>
    <cellStyle name="Comma 3 2 2 2 3 3 2 2 2" xfId="15469" xr:uid="{00000000-0005-0000-0000-000003440000}"/>
    <cellStyle name="Comma 3 2 2 2 3 3 2 2 2 2" xfId="30880" xr:uid="{00000000-0005-0000-0000-000004440000}"/>
    <cellStyle name="Comma 3 2 2 2 3 3 2 2 2 2 2" xfId="61704" xr:uid="{00000000-0005-0000-0000-000005440000}"/>
    <cellStyle name="Comma 3 2 2 2 3 3 2 2 2 3" xfId="46294" xr:uid="{00000000-0005-0000-0000-000006440000}"/>
    <cellStyle name="Comma 3 2 2 2 3 3 2 2 3" xfId="23071" xr:uid="{00000000-0005-0000-0000-000007440000}"/>
    <cellStyle name="Comma 3 2 2 2 3 3 2 2 3 2" xfId="53895" xr:uid="{00000000-0005-0000-0000-000008440000}"/>
    <cellStyle name="Comma 3 2 2 2 3 3 2 2 4" xfId="38485" xr:uid="{00000000-0005-0000-0000-000009440000}"/>
    <cellStyle name="Comma 3 2 2 2 3 3 2 3" xfId="11666" xr:uid="{00000000-0005-0000-0000-00000A440000}"/>
    <cellStyle name="Comma 3 2 2 2 3 3 2 3 2" xfId="27077" xr:uid="{00000000-0005-0000-0000-00000B440000}"/>
    <cellStyle name="Comma 3 2 2 2 3 3 2 3 2 2" xfId="57901" xr:uid="{00000000-0005-0000-0000-00000C440000}"/>
    <cellStyle name="Comma 3 2 2 2 3 3 2 3 3" xfId="42491" xr:uid="{00000000-0005-0000-0000-00000D440000}"/>
    <cellStyle name="Comma 3 2 2 2 3 3 2 4" xfId="19268" xr:uid="{00000000-0005-0000-0000-00000E440000}"/>
    <cellStyle name="Comma 3 2 2 2 3 3 2 4 2" xfId="50092" xr:uid="{00000000-0005-0000-0000-00000F440000}"/>
    <cellStyle name="Comma 3 2 2 2 3 3 2 5" xfId="34682" xr:uid="{00000000-0005-0000-0000-000010440000}"/>
    <cellStyle name="Comma 3 2 2 2 3 3 3" xfId="5760" xr:uid="{00000000-0005-0000-0000-000011440000}"/>
    <cellStyle name="Comma 3 2 2 2 3 3 3 2" xfId="13570" xr:uid="{00000000-0005-0000-0000-000012440000}"/>
    <cellStyle name="Comma 3 2 2 2 3 3 3 2 2" xfId="28981" xr:uid="{00000000-0005-0000-0000-000013440000}"/>
    <cellStyle name="Comma 3 2 2 2 3 3 3 2 2 2" xfId="59805" xr:uid="{00000000-0005-0000-0000-000014440000}"/>
    <cellStyle name="Comma 3 2 2 2 3 3 3 2 3" xfId="44395" xr:uid="{00000000-0005-0000-0000-000015440000}"/>
    <cellStyle name="Comma 3 2 2 2 3 3 3 3" xfId="21172" xr:uid="{00000000-0005-0000-0000-000016440000}"/>
    <cellStyle name="Comma 3 2 2 2 3 3 3 3 2" xfId="51996" xr:uid="{00000000-0005-0000-0000-000017440000}"/>
    <cellStyle name="Comma 3 2 2 2 3 3 3 4" xfId="36586" xr:uid="{00000000-0005-0000-0000-000018440000}"/>
    <cellStyle name="Comma 3 2 2 2 3 3 4" xfId="9767" xr:uid="{00000000-0005-0000-0000-000019440000}"/>
    <cellStyle name="Comma 3 2 2 2 3 3 4 2" xfId="25178" xr:uid="{00000000-0005-0000-0000-00001A440000}"/>
    <cellStyle name="Comma 3 2 2 2 3 3 4 2 2" xfId="56002" xr:uid="{00000000-0005-0000-0000-00001B440000}"/>
    <cellStyle name="Comma 3 2 2 2 3 3 4 3" xfId="40592" xr:uid="{00000000-0005-0000-0000-00001C440000}"/>
    <cellStyle name="Comma 3 2 2 2 3 3 5" xfId="17369" xr:uid="{00000000-0005-0000-0000-00001D440000}"/>
    <cellStyle name="Comma 3 2 2 2 3 3 5 2" xfId="48193" xr:uid="{00000000-0005-0000-0000-00001E440000}"/>
    <cellStyle name="Comma 3 2 2 2 3 3 6" xfId="32783" xr:uid="{00000000-0005-0000-0000-00001F440000}"/>
    <cellStyle name="Comma 3 2 2 2 3 4" xfId="2590" xr:uid="{00000000-0005-0000-0000-000020440000}"/>
    <cellStyle name="Comma 3 2 2 2 3 4 2" xfId="6393" xr:uid="{00000000-0005-0000-0000-000021440000}"/>
    <cellStyle name="Comma 3 2 2 2 3 4 2 2" xfId="14203" xr:uid="{00000000-0005-0000-0000-000022440000}"/>
    <cellStyle name="Comma 3 2 2 2 3 4 2 2 2" xfId="29614" xr:uid="{00000000-0005-0000-0000-000023440000}"/>
    <cellStyle name="Comma 3 2 2 2 3 4 2 2 2 2" xfId="60438" xr:uid="{00000000-0005-0000-0000-000024440000}"/>
    <cellStyle name="Comma 3 2 2 2 3 4 2 2 3" xfId="45028" xr:uid="{00000000-0005-0000-0000-000025440000}"/>
    <cellStyle name="Comma 3 2 2 2 3 4 2 3" xfId="21805" xr:uid="{00000000-0005-0000-0000-000026440000}"/>
    <cellStyle name="Comma 3 2 2 2 3 4 2 3 2" xfId="52629" xr:uid="{00000000-0005-0000-0000-000027440000}"/>
    <cellStyle name="Comma 3 2 2 2 3 4 2 4" xfId="37219" xr:uid="{00000000-0005-0000-0000-000028440000}"/>
    <cellStyle name="Comma 3 2 2 2 3 4 3" xfId="10400" xr:uid="{00000000-0005-0000-0000-000029440000}"/>
    <cellStyle name="Comma 3 2 2 2 3 4 3 2" xfId="25811" xr:uid="{00000000-0005-0000-0000-00002A440000}"/>
    <cellStyle name="Comma 3 2 2 2 3 4 3 2 2" xfId="56635" xr:uid="{00000000-0005-0000-0000-00002B440000}"/>
    <cellStyle name="Comma 3 2 2 2 3 4 3 3" xfId="41225" xr:uid="{00000000-0005-0000-0000-00002C440000}"/>
    <cellStyle name="Comma 3 2 2 2 3 4 4" xfId="18002" xr:uid="{00000000-0005-0000-0000-00002D440000}"/>
    <cellStyle name="Comma 3 2 2 2 3 4 4 2" xfId="48826" xr:uid="{00000000-0005-0000-0000-00002E440000}"/>
    <cellStyle name="Comma 3 2 2 2 3 4 5" xfId="33416" xr:uid="{00000000-0005-0000-0000-00002F440000}"/>
    <cellStyle name="Comma 3 2 2 2 3 5" xfId="4494" xr:uid="{00000000-0005-0000-0000-000030440000}"/>
    <cellStyle name="Comma 3 2 2 2 3 5 2" xfId="12304" xr:uid="{00000000-0005-0000-0000-000031440000}"/>
    <cellStyle name="Comma 3 2 2 2 3 5 2 2" xfId="27715" xr:uid="{00000000-0005-0000-0000-000032440000}"/>
    <cellStyle name="Comma 3 2 2 2 3 5 2 2 2" xfId="58539" xr:uid="{00000000-0005-0000-0000-000033440000}"/>
    <cellStyle name="Comma 3 2 2 2 3 5 2 3" xfId="43129" xr:uid="{00000000-0005-0000-0000-000034440000}"/>
    <cellStyle name="Comma 3 2 2 2 3 5 3" xfId="19906" xr:uid="{00000000-0005-0000-0000-000035440000}"/>
    <cellStyle name="Comma 3 2 2 2 3 5 3 2" xfId="50730" xr:uid="{00000000-0005-0000-0000-000036440000}"/>
    <cellStyle name="Comma 3 2 2 2 3 5 4" xfId="35320" xr:uid="{00000000-0005-0000-0000-000037440000}"/>
    <cellStyle name="Comma 3 2 2 2 3 6" xfId="8501" xr:uid="{00000000-0005-0000-0000-000038440000}"/>
    <cellStyle name="Comma 3 2 2 2 3 6 2" xfId="23912" xr:uid="{00000000-0005-0000-0000-000039440000}"/>
    <cellStyle name="Comma 3 2 2 2 3 6 2 2" xfId="54736" xr:uid="{00000000-0005-0000-0000-00003A440000}"/>
    <cellStyle name="Comma 3 2 2 2 3 6 3" xfId="39326" xr:uid="{00000000-0005-0000-0000-00003B440000}"/>
    <cellStyle name="Comma 3 2 2 2 3 7" xfId="16103" xr:uid="{00000000-0005-0000-0000-00003C440000}"/>
    <cellStyle name="Comma 3 2 2 2 3 7 2" xfId="46927" xr:uid="{00000000-0005-0000-0000-00003D440000}"/>
    <cellStyle name="Comma 3 2 2 2 3 8" xfId="31517" xr:uid="{00000000-0005-0000-0000-00003E440000}"/>
    <cellStyle name="Comma 3 2 2 2 4" xfId="482" xr:uid="{00000000-0005-0000-0000-00003F440000}"/>
    <cellStyle name="Comma 3 2 2 2 4 2" xfId="1115" xr:uid="{00000000-0005-0000-0000-000040440000}"/>
    <cellStyle name="Comma 3 2 2 2 4 2 2" xfId="3014" xr:uid="{00000000-0005-0000-0000-000041440000}"/>
    <cellStyle name="Comma 3 2 2 2 4 2 2 2" xfId="6817" xr:uid="{00000000-0005-0000-0000-000042440000}"/>
    <cellStyle name="Comma 3 2 2 2 4 2 2 2 2" xfId="14627" xr:uid="{00000000-0005-0000-0000-000043440000}"/>
    <cellStyle name="Comma 3 2 2 2 4 2 2 2 2 2" xfId="30038" xr:uid="{00000000-0005-0000-0000-000044440000}"/>
    <cellStyle name="Comma 3 2 2 2 4 2 2 2 2 2 2" xfId="60862" xr:uid="{00000000-0005-0000-0000-000045440000}"/>
    <cellStyle name="Comma 3 2 2 2 4 2 2 2 2 3" xfId="45452" xr:uid="{00000000-0005-0000-0000-000046440000}"/>
    <cellStyle name="Comma 3 2 2 2 4 2 2 2 3" xfId="22229" xr:uid="{00000000-0005-0000-0000-000047440000}"/>
    <cellStyle name="Comma 3 2 2 2 4 2 2 2 3 2" xfId="53053" xr:uid="{00000000-0005-0000-0000-000048440000}"/>
    <cellStyle name="Comma 3 2 2 2 4 2 2 2 4" xfId="37643" xr:uid="{00000000-0005-0000-0000-000049440000}"/>
    <cellStyle name="Comma 3 2 2 2 4 2 2 3" xfId="10824" xr:uid="{00000000-0005-0000-0000-00004A440000}"/>
    <cellStyle name="Comma 3 2 2 2 4 2 2 3 2" xfId="26235" xr:uid="{00000000-0005-0000-0000-00004B440000}"/>
    <cellStyle name="Comma 3 2 2 2 4 2 2 3 2 2" xfId="57059" xr:uid="{00000000-0005-0000-0000-00004C440000}"/>
    <cellStyle name="Comma 3 2 2 2 4 2 2 3 3" xfId="41649" xr:uid="{00000000-0005-0000-0000-00004D440000}"/>
    <cellStyle name="Comma 3 2 2 2 4 2 2 4" xfId="18426" xr:uid="{00000000-0005-0000-0000-00004E440000}"/>
    <cellStyle name="Comma 3 2 2 2 4 2 2 4 2" xfId="49250" xr:uid="{00000000-0005-0000-0000-00004F440000}"/>
    <cellStyle name="Comma 3 2 2 2 4 2 2 5" xfId="33840" xr:uid="{00000000-0005-0000-0000-000050440000}"/>
    <cellStyle name="Comma 3 2 2 2 4 2 3" xfId="4918" xr:uid="{00000000-0005-0000-0000-000051440000}"/>
    <cellStyle name="Comma 3 2 2 2 4 2 3 2" xfId="12728" xr:uid="{00000000-0005-0000-0000-000052440000}"/>
    <cellStyle name="Comma 3 2 2 2 4 2 3 2 2" xfId="28139" xr:uid="{00000000-0005-0000-0000-000053440000}"/>
    <cellStyle name="Comma 3 2 2 2 4 2 3 2 2 2" xfId="58963" xr:uid="{00000000-0005-0000-0000-000054440000}"/>
    <cellStyle name="Comma 3 2 2 2 4 2 3 2 3" xfId="43553" xr:uid="{00000000-0005-0000-0000-000055440000}"/>
    <cellStyle name="Comma 3 2 2 2 4 2 3 3" xfId="20330" xr:uid="{00000000-0005-0000-0000-000056440000}"/>
    <cellStyle name="Comma 3 2 2 2 4 2 3 3 2" xfId="51154" xr:uid="{00000000-0005-0000-0000-000057440000}"/>
    <cellStyle name="Comma 3 2 2 2 4 2 3 4" xfId="35744" xr:uid="{00000000-0005-0000-0000-000058440000}"/>
    <cellStyle name="Comma 3 2 2 2 4 2 4" xfId="8925" xr:uid="{00000000-0005-0000-0000-000059440000}"/>
    <cellStyle name="Comma 3 2 2 2 4 2 4 2" xfId="24336" xr:uid="{00000000-0005-0000-0000-00005A440000}"/>
    <cellStyle name="Comma 3 2 2 2 4 2 4 2 2" xfId="55160" xr:uid="{00000000-0005-0000-0000-00005B440000}"/>
    <cellStyle name="Comma 3 2 2 2 4 2 4 3" xfId="39750" xr:uid="{00000000-0005-0000-0000-00005C440000}"/>
    <cellStyle name="Comma 3 2 2 2 4 2 5" xfId="16527" xr:uid="{00000000-0005-0000-0000-00005D440000}"/>
    <cellStyle name="Comma 3 2 2 2 4 2 5 2" xfId="47351" xr:uid="{00000000-0005-0000-0000-00005E440000}"/>
    <cellStyle name="Comma 3 2 2 2 4 2 6" xfId="31941" xr:uid="{00000000-0005-0000-0000-00005F440000}"/>
    <cellStyle name="Comma 3 2 2 2 4 3" xfId="1748" xr:uid="{00000000-0005-0000-0000-000060440000}"/>
    <cellStyle name="Comma 3 2 2 2 4 3 2" xfId="3647" xr:uid="{00000000-0005-0000-0000-000061440000}"/>
    <cellStyle name="Comma 3 2 2 2 4 3 2 2" xfId="7450" xr:uid="{00000000-0005-0000-0000-000062440000}"/>
    <cellStyle name="Comma 3 2 2 2 4 3 2 2 2" xfId="15260" xr:uid="{00000000-0005-0000-0000-000063440000}"/>
    <cellStyle name="Comma 3 2 2 2 4 3 2 2 2 2" xfId="30671" xr:uid="{00000000-0005-0000-0000-000064440000}"/>
    <cellStyle name="Comma 3 2 2 2 4 3 2 2 2 2 2" xfId="61495" xr:uid="{00000000-0005-0000-0000-000065440000}"/>
    <cellStyle name="Comma 3 2 2 2 4 3 2 2 2 3" xfId="46085" xr:uid="{00000000-0005-0000-0000-000066440000}"/>
    <cellStyle name="Comma 3 2 2 2 4 3 2 2 3" xfId="22862" xr:uid="{00000000-0005-0000-0000-000067440000}"/>
    <cellStyle name="Comma 3 2 2 2 4 3 2 2 3 2" xfId="53686" xr:uid="{00000000-0005-0000-0000-000068440000}"/>
    <cellStyle name="Comma 3 2 2 2 4 3 2 2 4" xfId="38276" xr:uid="{00000000-0005-0000-0000-000069440000}"/>
    <cellStyle name="Comma 3 2 2 2 4 3 2 3" xfId="11457" xr:uid="{00000000-0005-0000-0000-00006A440000}"/>
    <cellStyle name="Comma 3 2 2 2 4 3 2 3 2" xfId="26868" xr:uid="{00000000-0005-0000-0000-00006B440000}"/>
    <cellStyle name="Comma 3 2 2 2 4 3 2 3 2 2" xfId="57692" xr:uid="{00000000-0005-0000-0000-00006C440000}"/>
    <cellStyle name="Comma 3 2 2 2 4 3 2 3 3" xfId="42282" xr:uid="{00000000-0005-0000-0000-00006D440000}"/>
    <cellStyle name="Comma 3 2 2 2 4 3 2 4" xfId="19059" xr:uid="{00000000-0005-0000-0000-00006E440000}"/>
    <cellStyle name="Comma 3 2 2 2 4 3 2 4 2" xfId="49883" xr:uid="{00000000-0005-0000-0000-00006F440000}"/>
    <cellStyle name="Comma 3 2 2 2 4 3 2 5" xfId="34473" xr:uid="{00000000-0005-0000-0000-000070440000}"/>
    <cellStyle name="Comma 3 2 2 2 4 3 3" xfId="5551" xr:uid="{00000000-0005-0000-0000-000071440000}"/>
    <cellStyle name="Comma 3 2 2 2 4 3 3 2" xfId="13361" xr:uid="{00000000-0005-0000-0000-000072440000}"/>
    <cellStyle name="Comma 3 2 2 2 4 3 3 2 2" xfId="28772" xr:uid="{00000000-0005-0000-0000-000073440000}"/>
    <cellStyle name="Comma 3 2 2 2 4 3 3 2 2 2" xfId="59596" xr:uid="{00000000-0005-0000-0000-000074440000}"/>
    <cellStyle name="Comma 3 2 2 2 4 3 3 2 3" xfId="44186" xr:uid="{00000000-0005-0000-0000-000075440000}"/>
    <cellStyle name="Comma 3 2 2 2 4 3 3 3" xfId="20963" xr:uid="{00000000-0005-0000-0000-000076440000}"/>
    <cellStyle name="Comma 3 2 2 2 4 3 3 3 2" xfId="51787" xr:uid="{00000000-0005-0000-0000-000077440000}"/>
    <cellStyle name="Comma 3 2 2 2 4 3 3 4" xfId="36377" xr:uid="{00000000-0005-0000-0000-000078440000}"/>
    <cellStyle name="Comma 3 2 2 2 4 3 4" xfId="9558" xr:uid="{00000000-0005-0000-0000-000079440000}"/>
    <cellStyle name="Comma 3 2 2 2 4 3 4 2" xfId="24969" xr:uid="{00000000-0005-0000-0000-00007A440000}"/>
    <cellStyle name="Comma 3 2 2 2 4 3 4 2 2" xfId="55793" xr:uid="{00000000-0005-0000-0000-00007B440000}"/>
    <cellStyle name="Comma 3 2 2 2 4 3 4 3" xfId="40383" xr:uid="{00000000-0005-0000-0000-00007C440000}"/>
    <cellStyle name="Comma 3 2 2 2 4 3 5" xfId="17160" xr:uid="{00000000-0005-0000-0000-00007D440000}"/>
    <cellStyle name="Comma 3 2 2 2 4 3 5 2" xfId="47984" xr:uid="{00000000-0005-0000-0000-00007E440000}"/>
    <cellStyle name="Comma 3 2 2 2 4 3 6" xfId="32574" xr:uid="{00000000-0005-0000-0000-00007F440000}"/>
    <cellStyle name="Comma 3 2 2 2 4 4" xfId="2381" xr:uid="{00000000-0005-0000-0000-000080440000}"/>
    <cellStyle name="Comma 3 2 2 2 4 4 2" xfId="6184" xr:uid="{00000000-0005-0000-0000-000081440000}"/>
    <cellStyle name="Comma 3 2 2 2 4 4 2 2" xfId="13994" xr:uid="{00000000-0005-0000-0000-000082440000}"/>
    <cellStyle name="Comma 3 2 2 2 4 4 2 2 2" xfId="29405" xr:uid="{00000000-0005-0000-0000-000083440000}"/>
    <cellStyle name="Comma 3 2 2 2 4 4 2 2 2 2" xfId="60229" xr:uid="{00000000-0005-0000-0000-000084440000}"/>
    <cellStyle name="Comma 3 2 2 2 4 4 2 2 3" xfId="44819" xr:uid="{00000000-0005-0000-0000-000085440000}"/>
    <cellStyle name="Comma 3 2 2 2 4 4 2 3" xfId="21596" xr:uid="{00000000-0005-0000-0000-000086440000}"/>
    <cellStyle name="Comma 3 2 2 2 4 4 2 3 2" xfId="52420" xr:uid="{00000000-0005-0000-0000-000087440000}"/>
    <cellStyle name="Comma 3 2 2 2 4 4 2 4" xfId="37010" xr:uid="{00000000-0005-0000-0000-000088440000}"/>
    <cellStyle name="Comma 3 2 2 2 4 4 3" xfId="10191" xr:uid="{00000000-0005-0000-0000-000089440000}"/>
    <cellStyle name="Comma 3 2 2 2 4 4 3 2" xfId="25602" xr:uid="{00000000-0005-0000-0000-00008A440000}"/>
    <cellStyle name="Comma 3 2 2 2 4 4 3 2 2" xfId="56426" xr:uid="{00000000-0005-0000-0000-00008B440000}"/>
    <cellStyle name="Comma 3 2 2 2 4 4 3 3" xfId="41016" xr:uid="{00000000-0005-0000-0000-00008C440000}"/>
    <cellStyle name="Comma 3 2 2 2 4 4 4" xfId="17793" xr:uid="{00000000-0005-0000-0000-00008D440000}"/>
    <cellStyle name="Comma 3 2 2 2 4 4 4 2" xfId="48617" xr:uid="{00000000-0005-0000-0000-00008E440000}"/>
    <cellStyle name="Comma 3 2 2 2 4 4 5" xfId="33207" xr:uid="{00000000-0005-0000-0000-00008F440000}"/>
    <cellStyle name="Comma 3 2 2 2 4 5" xfId="4285" xr:uid="{00000000-0005-0000-0000-000090440000}"/>
    <cellStyle name="Comma 3 2 2 2 4 5 2" xfId="12095" xr:uid="{00000000-0005-0000-0000-000091440000}"/>
    <cellStyle name="Comma 3 2 2 2 4 5 2 2" xfId="27506" xr:uid="{00000000-0005-0000-0000-000092440000}"/>
    <cellStyle name="Comma 3 2 2 2 4 5 2 2 2" xfId="58330" xr:uid="{00000000-0005-0000-0000-000093440000}"/>
    <cellStyle name="Comma 3 2 2 2 4 5 2 3" xfId="42920" xr:uid="{00000000-0005-0000-0000-000094440000}"/>
    <cellStyle name="Comma 3 2 2 2 4 5 3" xfId="19697" xr:uid="{00000000-0005-0000-0000-000095440000}"/>
    <cellStyle name="Comma 3 2 2 2 4 5 3 2" xfId="50521" xr:uid="{00000000-0005-0000-0000-000096440000}"/>
    <cellStyle name="Comma 3 2 2 2 4 5 4" xfId="35111" xr:uid="{00000000-0005-0000-0000-000097440000}"/>
    <cellStyle name="Comma 3 2 2 2 4 6" xfId="8292" xr:uid="{00000000-0005-0000-0000-000098440000}"/>
    <cellStyle name="Comma 3 2 2 2 4 6 2" xfId="23703" xr:uid="{00000000-0005-0000-0000-000099440000}"/>
    <cellStyle name="Comma 3 2 2 2 4 6 2 2" xfId="54527" xr:uid="{00000000-0005-0000-0000-00009A440000}"/>
    <cellStyle name="Comma 3 2 2 2 4 6 3" xfId="39117" xr:uid="{00000000-0005-0000-0000-00009B440000}"/>
    <cellStyle name="Comma 3 2 2 2 4 7" xfId="15894" xr:uid="{00000000-0005-0000-0000-00009C440000}"/>
    <cellStyle name="Comma 3 2 2 2 4 7 2" xfId="46718" xr:uid="{00000000-0005-0000-0000-00009D440000}"/>
    <cellStyle name="Comma 3 2 2 2 4 8" xfId="31308" xr:uid="{00000000-0005-0000-0000-00009E440000}"/>
    <cellStyle name="Comma 3 2 2 2 5" xfId="902" xr:uid="{00000000-0005-0000-0000-00009F440000}"/>
    <cellStyle name="Comma 3 2 2 2 5 2" xfId="2801" xr:uid="{00000000-0005-0000-0000-0000A0440000}"/>
    <cellStyle name="Comma 3 2 2 2 5 2 2" xfId="6604" xr:uid="{00000000-0005-0000-0000-0000A1440000}"/>
    <cellStyle name="Comma 3 2 2 2 5 2 2 2" xfId="14414" xr:uid="{00000000-0005-0000-0000-0000A2440000}"/>
    <cellStyle name="Comma 3 2 2 2 5 2 2 2 2" xfId="29825" xr:uid="{00000000-0005-0000-0000-0000A3440000}"/>
    <cellStyle name="Comma 3 2 2 2 5 2 2 2 2 2" xfId="60649" xr:uid="{00000000-0005-0000-0000-0000A4440000}"/>
    <cellStyle name="Comma 3 2 2 2 5 2 2 2 3" xfId="45239" xr:uid="{00000000-0005-0000-0000-0000A5440000}"/>
    <cellStyle name="Comma 3 2 2 2 5 2 2 3" xfId="22016" xr:uid="{00000000-0005-0000-0000-0000A6440000}"/>
    <cellStyle name="Comma 3 2 2 2 5 2 2 3 2" xfId="52840" xr:uid="{00000000-0005-0000-0000-0000A7440000}"/>
    <cellStyle name="Comma 3 2 2 2 5 2 2 4" xfId="37430" xr:uid="{00000000-0005-0000-0000-0000A8440000}"/>
    <cellStyle name="Comma 3 2 2 2 5 2 3" xfId="10611" xr:uid="{00000000-0005-0000-0000-0000A9440000}"/>
    <cellStyle name="Comma 3 2 2 2 5 2 3 2" xfId="26022" xr:uid="{00000000-0005-0000-0000-0000AA440000}"/>
    <cellStyle name="Comma 3 2 2 2 5 2 3 2 2" xfId="56846" xr:uid="{00000000-0005-0000-0000-0000AB440000}"/>
    <cellStyle name="Comma 3 2 2 2 5 2 3 3" xfId="41436" xr:uid="{00000000-0005-0000-0000-0000AC440000}"/>
    <cellStyle name="Comma 3 2 2 2 5 2 4" xfId="18213" xr:uid="{00000000-0005-0000-0000-0000AD440000}"/>
    <cellStyle name="Comma 3 2 2 2 5 2 4 2" xfId="49037" xr:uid="{00000000-0005-0000-0000-0000AE440000}"/>
    <cellStyle name="Comma 3 2 2 2 5 2 5" xfId="33627" xr:uid="{00000000-0005-0000-0000-0000AF440000}"/>
    <cellStyle name="Comma 3 2 2 2 5 3" xfId="4705" xr:uid="{00000000-0005-0000-0000-0000B0440000}"/>
    <cellStyle name="Comma 3 2 2 2 5 3 2" xfId="12515" xr:uid="{00000000-0005-0000-0000-0000B1440000}"/>
    <cellStyle name="Comma 3 2 2 2 5 3 2 2" xfId="27926" xr:uid="{00000000-0005-0000-0000-0000B2440000}"/>
    <cellStyle name="Comma 3 2 2 2 5 3 2 2 2" xfId="58750" xr:uid="{00000000-0005-0000-0000-0000B3440000}"/>
    <cellStyle name="Comma 3 2 2 2 5 3 2 3" xfId="43340" xr:uid="{00000000-0005-0000-0000-0000B4440000}"/>
    <cellStyle name="Comma 3 2 2 2 5 3 3" xfId="20117" xr:uid="{00000000-0005-0000-0000-0000B5440000}"/>
    <cellStyle name="Comma 3 2 2 2 5 3 3 2" xfId="50941" xr:uid="{00000000-0005-0000-0000-0000B6440000}"/>
    <cellStyle name="Comma 3 2 2 2 5 3 4" xfId="35531" xr:uid="{00000000-0005-0000-0000-0000B7440000}"/>
    <cellStyle name="Comma 3 2 2 2 5 4" xfId="8712" xr:uid="{00000000-0005-0000-0000-0000B8440000}"/>
    <cellStyle name="Comma 3 2 2 2 5 4 2" xfId="24123" xr:uid="{00000000-0005-0000-0000-0000B9440000}"/>
    <cellStyle name="Comma 3 2 2 2 5 4 2 2" xfId="54947" xr:uid="{00000000-0005-0000-0000-0000BA440000}"/>
    <cellStyle name="Comma 3 2 2 2 5 4 3" xfId="39537" xr:uid="{00000000-0005-0000-0000-0000BB440000}"/>
    <cellStyle name="Comma 3 2 2 2 5 5" xfId="16314" xr:uid="{00000000-0005-0000-0000-0000BC440000}"/>
    <cellStyle name="Comma 3 2 2 2 5 5 2" xfId="47138" xr:uid="{00000000-0005-0000-0000-0000BD440000}"/>
    <cellStyle name="Comma 3 2 2 2 5 6" xfId="31728" xr:uid="{00000000-0005-0000-0000-0000BE440000}"/>
    <cellStyle name="Comma 3 2 2 2 6" xfId="1535" xr:uid="{00000000-0005-0000-0000-0000BF440000}"/>
    <cellStyle name="Comma 3 2 2 2 6 2" xfId="3434" xr:uid="{00000000-0005-0000-0000-0000C0440000}"/>
    <cellStyle name="Comma 3 2 2 2 6 2 2" xfId="7237" xr:uid="{00000000-0005-0000-0000-0000C1440000}"/>
    <cellStyle name="Comma 3 2 2 2 6 2 2 2" xfId="15047" xr:uid="{00000000-0005-0000-0000-0000C2440000}"/>
    <cellStyle name="Comma 3 2 2 2 6 2 2 2 2" xfId="30458" xr:uid="{00000000-0005-0000-0000-0000C3440000}"/>
    <cellStyle name="Comma 3 2 2 2 6 2 2 2 2 2" xfId="61282" xr:uid="{00000000-0005-0000-0000-0000C4440000}"/>
    <cellStyle name="Comma 3 2 2 2 6 2 2 2 3" xfId="45872" xr:uid="{00000000-0005-0000-0000-0000C5440000}"/>
    <cellStyle name="Comma 3 2 2 2 6 2 2 3" xfId="22649" xr:uid="{00000000-0005-0000-0000-0000C6440000}"/>
    <cellStyle name="Comma 3 2 2 2 6 2 2 3 2" xfId="53473" xr:uid="{00000000-0005-0000-0000-0000C7440000}"/>
    <cellStyle name="Comma 3 2 2 2 6 2 2 4" xfId="38063" xr:uid="{00000000-0005-0000-0000-0000C8440000}"/>
    <cellStyle name="Comma 3 2 2 2 6 2 3" xfId="11244" xr:uid="{00000000-0005-0000-0000-0000C9440000}"/>
    <cellStyle name="Comma 3 2 2 2 6 2 3 2" xfId="26655" xr:uid="{00000000-0005-0000-0000-0000CA440000}"/>
    <cellStyle name="Comma 3 2 2 2 6 2 3 2 2" xfId="57479" xr:uid="{00000000-0005-0000-0000-0000CB440000}"/>
    <cellStyle name="Comma 3 2 2 2 6 2 3 3" xfId="42069" xr:uid="{00000000-0005-0000-0000-0000CC440000}"/>
    <cellStyle name="Comma 3 2 2 2 6 2 4" xfId="18846" xr:uid="{00000000-0005-0000-0000-0000CD440000}"/>
    <cellStyle name="Comma 3 2 2 2 6 2 4 2" xfId="49670" xr:uid="{00000000-0005-0000-0000-0000CE440000}"/>
    <cellStyle name="Comma 3 2 2 2 6 2 5" xfId="34260" xr:uid="{00000000-0005-0000-0000-0000CF440000}"/>
    <cellStyle name="Comma 3 2 2 2 6 3" xfId="5338" xr:uid="{00000000-0005-0000-0000-0000D0440000}"/>
    <cellStyle name="Comma 3 2 2 2 6 3 2" xfId="13148" xr:uid="{00000000-0005-0000-0000-0000D1440000}"/>
    <cellStyle name="Comma 3 2 2 2 6 3 2 2" xfId="28559" xr:uid="{00000000-0005-0000-0000-0000D2440000}"/>
    <cellStyle name="Comma 3 2 2 2 6 3 2 2 2" xfId="59383" xr:uid="{00000000-0005-0000-0000-0000D3440000}"/>
    <cellStyle name="Comma 3 2 2 2 6 3 2 3" xfId="43973" xr:uid="{00000000-0005-0000-0000-0000D4440000}"/>
    <cellStyle name="Comma 3 2 2 2 6 3 3" xfId="20750" xr:uid="{00000000-0005-0000-0000-0000D5440000}"/>
    <cellStyle name="Comma 3 2 2 2 6 3 3 2" xfId="51574" xr:uid="{00000000-0005-0000-0000-0000D6440000}"/>
    <cellStyle name="Comma 3 2 2 2 6 3 4" xfId="36164" xr:uid="{00000000-0005-0000-0000-0000D7440000}"/>
    <cellStyle name="Comma 3 2 2 2 6 4" xfId="9345" xr:uid="{00000000-0005-0000-0000-0000D8440000}"/>
    <cellStyle name="Comma 3 2 2 2 6 4 2" xfId="24756" xr:uid="{00000000-0005-0000-0000-0000D9440000}"/>
    <cellStyle name="Comma 3 2 2 2 6 4 2 2" xfId="55580" xr:uid="{00000000-0005-0000-0000-0000DA440000}"/>
    <cellStyle name="Comma 3 2 2 2 6 4 3" xfId="40170" xr:uid="{00000000-0005-0000-0000-0000DB440000}"/>
    <cellStyle name="Comma 3 2 2 2 6 5" xfId="16947" xr:uid="{00000000-0005-0000-0000-0000DC440000}"/>
    <cellStyle name="Comma 3 2 2 2 6 5 2" xfId="47771" xr:uid="{00000000-0005-0000-0000-0000DD440000}"/>
    <cellStyle name="Comma 3 2 2 2 6 6" xfId="32361" xr:uid="{00000000-0005-0000-0000-0000DE440000}"/>
    <cellStyle name="Comma 3 2 2 2 7" xfId="2168" xr:uid="{00000000-0005-0000-0000-0000DF440000}"/>
    <cellStyle name="Comma 3 2 2 2 7 2" xfId="5971" xr:uid="{00000000-0005-0000-0000-0000E0440000}"/>
    <cellStyle name="Comma 3 2 2 2 7 2 2" xfId="13781" xr:uid="{00000000-0005-0000-0000-0000E1440000}"/>
    <cellStyle name="Comma 3 2 2 2 7 2 2 2" xfId="29192" xr:uid="{00000000-0005-0000-0000-0000E2440000}"/>
    <cellStyle name="Comma 3 2 2 2 7 2 2 2 2" xfId="60016" xr:uid="{00000000-0005-0000-0000-0000E3440000}"/>
    <cellStyle name="Comma 3 2 2 2 7 2 2 3" xfId="44606" xr:uid="{00000000-0005-0000-0000-0000E4440000}"/>
    <cellStyle name="Comma 3 2 2 2 7 2 3" xfId="21383" xr:uid="{00000000-0005-0000-0000-0000E5440000}"/>
    <cellStyle name="Comma 3 2 2 2 7 2 3 2" xfId="52207" xr:uid="{00000000-0005-0000-0000-0000E6440000}"/>
    <cellStyle name="Comma 3 2 2 2 7 2 4" xfId="36797" xr:uid="{00000000-0005-0000-0000-0000E7440000}"/>
    <cellStyle name="Comma 3 2 2 2 7 3" xfId="9978" xr:uid="{00000000-0005-0000-0000-0000E8440000}"/>
    <cellStyle name="Comma 3 2 2 2 7 3 2" xfId="25389" xr:uid="{00000000-0005-0000-0000-0000E9440000}"/>
    <cellStyle name="Comma 3 2 2 2 7 3 2 2" xfId="56213" xr:uid="{00000000-0005-0000-0000-0000EA440000}"/>
    <cellStyle name="Comma 3 2 2 2 7 3 3" xfId="40803" xr:uid="{00000000-0005-0000-0000-0000EB440000}"/>
    <cellStyle name="Comma 3 2 2 2 7 4" xfId="17580" xr:uid="{00000000-0005-0000-0000-0000EC440000}"/>
    <cellStyle name="Comma 3 2 2 2 7 4 2" xfId="48404" xr:uid="{00000000-0005-0000-0000-0000ED440000}"/>
    <cellStyle name="Comma 3 2 2 2 7 5" xfId="32994" xr:uid="{00000000-0005-0000-0000-0000EE440000}"/>
    <cellStyle name="Comma 3 2 2 2 8" xfId="4072" xr:uid="{00000000-0005-0000-0000-0000EF440000}"/>
    <cellStyle name="Comma 3 2 2 2 8 2" xfId="11882" xr:uid="{00000000-0005-0000-0000-0000F0440000}"/>
    <cellStyle name="Comma 3 2 2 2 8 2 2" xfId="27293" xr:uid="{00000000-0005-0000-0000-0000F1440000}"/>
    <cellStyle name="Comma 3 2 2 2 8 2 2 2" xfId="58117" xr:uid="{00000000-0005-0000-0000-0000F2440000}"/>
    <cellStyle name="Comma 3 2 2 2 8 2 3" xfId="42707" xr:uid="{00000000-0005-0000-0000-0000F3440000}"/>
    <cellStyle name="Comma 3 2 2 2 8 3" xfId="19484" xr:uid="{00000000-0005-0000-0000-0000F4440000}"/>
    <cellStyle name="Comma 3 2 2 2 8 3 2" xfId="50308" xr:uid="{00000000-0005-0000-0000-0000F5440000}"/>
    <cellStyle name="Comma 3 2 2 2 8 4" xfId="34898" xr:uid="{00000000-0005-0000-0000-0000F6440000}"/>
    <cellStyle name="Comma 3 2 2 2 9" xfId="8079" xr:uid="{00000000-0005-0000-0000-0000F7440000}"/>
    <cellStyle name="Comma 3 2 2 2 9 2" xfId="23490" xr:uid="{00000000-0005-0000-0000-0000F8440000}"/>
    <cellStyle name="Comma 3 2 2 2 9 2 2" xfId="54314" xr:uid="{00000000-0005-0000-0000-0000F9440000}"/>
    <cellStyle name="Comma 3 2 2 2 9 3" xfId="38904" xr:uid="{00000000-0005-0000-0000-0000FA440000}"/>
    <cellStyle name="Comma 3 2 2 3" xfId="308" xr:uid="{00000000-0005-0000-0000-0000FB440000}"/>
    <cellStyle name="Comma 3 2 2 3 10" xfId="15721" xr:uid="{00000000-0005-0000-0000-0000FC440000}"/>
    <cellStyle name="Comma 3 2 2 3 10 2" xfId="46545" xr:uid="{00000000-0005-0000-0000-0000FD440000}"/>
    <cellStyle name="Comma 3 2 2 3 11" xfId="31135" xr:uid="{00000000-0005-0000-0000-0000FE440000}"/>
    <cellStyle name="Comma 3 2 2 3 2" xfId="731" xr:uid="{00000000-0005-0000-0000-0000FF440000}"/>
    <cellStyle name="Comma 3 2 2 3 2 2" xfId="1364" xr:uid="{00000000-0005-0000-0000-000000450000}"/>
    <cellStyle name="Comma 3 2 2 3 2 2 2" xfId="3263" xr:uid="{00000000-0005-0000-0000-000001450000}"/>
    <cellStyle name="Comma 3 2 2 3 2 2 2 2" xfId="7066" xr:uid="{00000000-0005-0000-0000-000002450000}"/>
    <cellStyle name="Comma 3 2 2 3 2 2 2 2 2" xfId="14876" xr:uid="{00000000-0005-0000-0000-000003450000}"/>
    <cellStyle name="Comma 3 2 2 3 2 2 2 2 2 2" xfId="30287" xr:uid="{00000000-0005-0000-0000-000004450000}"/>
    <cellStyle name="Comma 3 2 2 3 2 2 2 2 2 2 2" xfId="61111" xr:uid="{00000000-0005-0000-0000-000005450000}"/>
    <cellStyle name="Comma 3 2 2 3 2 2 2 2 2 3" xfId="45701" xr:uid="{00000000-0005-0000-0000-000006450000}"/>
    <cellStyle name="Comma 3 2 2 3 2 2 2 2 3" xfId="22478" xr:uid="{00000000-0005-0000-0000-000007450000}"/>
    <cellStyle name="Comma 3 2 2 3 2 2 2 2 3 2" xfId="53302" xr:uid="{00000000-0005-0000-0000-000008450000}"/>
    <cellStyle name="Comma 3 2 2 3 2 2 2 2 4" xfId="37892" xr:uid="{00000000-0005-0000-0000-000009450000}"/>
    <cellStyle name="Comma 3 2 2 3 2 2 2 3" xfId="11073" xr:uid="{00000000-0005-0000-0000-00000A450000}"/>
    <cellStyle name="Comma 3 2 2 3 2 2 2 3 2" xfId="26484" xr:uid="{00000000-0005-0000-0000-00000B450000}"/>
    <cellStyle name="Comma 3 2 2 3 2 2 2 3 2 2" xfId="57308" xr:uid="{00000000-0005-0000-0000-00000C450000}"/>
    <cellStyle name="Comma 3 2 2 3 2 2 2 3 3" xfId="41898" xr:uid="{00000000-0005-0000-0000-00000D450000}"/>
    <cellStyle name="Comma 3 2 2 3 2 2 2 4" xfId="18675" xr:uid="{00000000-0005-0000-0000-00000E450000}"/>
    <cellStyle name="Comma 3 2 2 3 2 2 2 4 2" xfId="49499" xr:uid="{00000000-0005-0000-0000-00000F450000}"/>
    <cellStyle name="Comma 3 2 2 3 2 2 2 5" xfId="34089" xr:uid="{00000000-0005-0000-0000-000010450000}"/>
    <cellStyle name="Comma 3 2 2 3 2 2 3" xfId="5167" xr:uid="{00000000-0005-0000-0000-000011450000}"/>
    <cellStyle name="Comma 3 2 2 3 2 2 3 2" xfId="12977" xr:uid="{00000000-0005-0000-0000-000012450000}"/>
    <cellStyle name="Comma 3 2 2 3 2 2 3 2 2" xfId="28388" xr:uid="{00000000-0005-0000-0000-000013450000}"/>
    <cellStyle name="Comma 3 2 2 3 2 2 3 2 2 2" xfId="59212" xr:uid="{00000000-0005-0000-0000-000014450000}"/>
    <cellStyle name="Comma 3 2 2 3 2 2 3 2 3" xfId="43802" xr:uid="{00000000-0005-0000-0000-000015450000}"/>
    <cellStyle name="Comma 3 2 2 3 2 2 3 3" xfId="20579" xr:uid="{00000000-0005-0000-0000-000016450000}"/>
    <cellStyle name="Comma 3 2 2 3 2 2 3 3 2" xfId="51403" xr:uid="{00000000-0005-0000-0000-000017450000}"/>
    <cellStyle name="Comma 3 2 2 3 2 2 3 4" xfId="35993" xr:uid="{00000000-0005-0000-0000-000018450000}"/>
    <cellStyle name="Comma 3 2 2 3 2 2 4" xfId="9174" xr:uid="{00000000-0005-0000-0000-000019450000}"/>
    <cellStyle name="Comma 3 2 2 3 2 2 4 2" xfId="24585" xr:uid="{00000000-0005-0000-0000-00001A450000}"/>
    <cellStyle name="Comma 3 2 2 3 2 2 4 2 2" xfId="55409" xr:uid="{00000000-0005-0000-0000-00001B450000}"/>
    <cellStyle name="Comma 3 2 2 3 2 2 4 3" xfId="39999" xr:uid="{00000000-0005-0000-0000-00001C450000}"/>
    <cellStyle name="Comma 3 2 2 3 2 2 5" xfId="16776" xr:uid="{00000000-0005-0000-0000-00001D450000}"/>
    <cellStyle name="Comma 3 2 2 3 2 2 5 2" xfId="47600" xr:uid="{00000000-0005-0000-0000-00001E450000}"/>
    <cellStyle name="Comma 3 2 2 3 2 2 6" xfId="32190" xr:uid="{00000000-0005-0000-0000-00001F450000}"/>
    <cellStyle name="Comma 3 2 2 3 2 3" xfId="1997" xr:uid="{00000000-0005-0000-0000-000020450000}"/>
    <cellStyle name="Comma 3 2 2 3 2 3 2" xfId="3896" xr:uid="{00000000-0005-0000-0000-000021450000}"/>
    <cellStyle name="Comma 3 2 2 3 2 3 2 2" xfId="7699" xr:uid="{00000000-0005-0000-0000-000022450000}"/>
    <cellStyle name="Comma 3 2 2 3 2 3 2 2 2" xfId="15509" xr:uid="{00000000-0005-0000-0000-000023450000}"/>
    <cellStyle name="Comma 3 2 2 3 2 3 2 2 2 2" xfId="30920" xr:uid="{00000000-0005-0000-0000-000024450000}"/>
    <cellStyle name="Comma 3 2 2 3 2 3 2 2 2 2 2" xfId="61744" xr:uid="{00000000-0005-0000-0000-000025450000}"/>
    <cellStyle name="Comma 3 2 2 3 2 3 2 2 2 3" xfId="46334" xr:uid="{00000000-0005-0000-0000-000026450000}"/>
    <cellStyle name="Comma 3 2 2 3 2 3 2 2 3" xfId="23111" xr:uid="{00000000-0005-0000-0000-000027450000}"/>
    <cellStyle name="Comma 3 2 2 3 2 3 2 2 3 2" xfId="53935" xr:uid="{00000000-0005-0000-0000-000028450000}"/>
    <cellStyle name="Comma 3 2 2 3 2 3 2 2 4" xfId="38525" xr:uid="{00000000-0005-0000-0000-000029450000}"/>
    <cellStyle name="Comma 3 2 2 3 2 3 2 3" xfId="11706" xr:uid="{00000000-0005-0000-0000-00002A450000}"/>
    <cellStyle name="Comma 3 2 2 3 2 3 2 3 2" xfId="27117" xr:uid="{00000000-0005-0000-0000-00002B450000}"/>
    <cellStyle name="Comma 3 2 2 3 2 3 2 3 2 2" xfId="57941" xr:uid="{00000000-0005-0000-0000-00002C450000}"/>
    <cellStyle name="Comma 3 2 2 3 2 3 2 3 3" xfId="42531" xr:uid="{00000000-0005-0000-0000-00002D450000}"/>
    <cellStyle name="Comma 3 2 2 3 2 3 2 4" xfId="19308" xr:uid="{00000000-0005-0000-0000-00002E450000}"/>
    <cellStyle name="Comma 3 2 2 3 2 3 2 4 2" xfId="50132" xr:uid="{00000000-0005-0000-0000-00002F450000}"/>
    <cellStyle name="Comma 3 2 2 3 2 3 2 5" xfId="34722" xr:uid="{00000000-0005-0000-0000-000030450000}"/>
    <cellStyle name="Comma 3 2 2 3 2 3 3" xfId="5800" xr:uid="{00000000-0005-0000-0000-000031450000}"/>
    <cellStyle name="Comma 3 2 2 3 2 3 3 2" xfId="13610" xr:uid="{00000000-0005-0000-0000-000032450000}"/>
    <cellStyle name="Comma 3 2 2 3 2 3 3 2 2" xfId="29021" xr:uid="{00000000-0005-0000-0000-000033450000}"/>
    <cellStyle name="Comma 3 2 2 3 2 3 3 2 2 2" xfId="59845" xr:uid="{00000000-0005-0000-0000-000034450000}"/>
    <cellStyle name="Comma 3 2 2 3 2 3 3 2 3" xfId="44435" xr:uid="{00000000-0005-0000-0000-000035450000}"/>
    <cellStyle name="Comma 3 2 2 3 2 3 3 3" xfId="21212" xr:uid="{00000000-0005-0000-0000-000036450000}"/>
    <cellStyle name="Comma 3 2 2 3 2 3 3 3 2" xfId="52036" xr:uid="{00000000-0005-0000-0000-000037450000}"/>
    <cellStyle name="Comma 3 2 2 3 2 3 3 4" xfId="36626" xr:uid="{00000000-0005-0000-0000-000038450000}"/>
    <cellStyle name="Comma 3 2 2 3 2 3 4" xfId="9807" xr:uid="{00000000-0005-0000-0000-000039450000}"/>
    <cellStyle name="Comma 3 2 2 3 2 3 4 2" xfId="25218" xr:uid="{00000000-0005-0000-0000-00003A450000}"/>
    <cellStyle name="Comma 3 2 2 3 2 3 4 2 2" xfId="56042" xr:uid="{00000000-0005-0000-0000-00003B450000}"/>
    <cellStyle name="Comma 3 2 2 3 2 3 4 3" xfId="40632" xr:uid="{00000000-0005-0000-0000-00003C450000}"/>
    <cellStyle name="Comma 3 2 2 3 2 3 5" xfId="17409" xr:uid="{00000000-0005-0000-0000-00003D450000}"/>
    <cellStyle name="Comma 3 2 2 3 2 3 5 2" xfId="48233" xr:uid="{00000000-0005-0000-0000-00003E450000}"/>
    <cellStyle name="Comma 3 2 2 3 2 3 6" xfId="32823" xr:uid="{00000000-0005-0000-0000-00003F450000}"/>
    <cellStyle name="Comma 3 2 2 3 2 4" xfId="2630" xr:uid="{00000000-0005-0000-0000-000040450000}"/>
    <cellStyle name="Comma 3 2 2 3 2 4 2" xfId="6433" xr:uid="{00000000-0005-0000-0000-000041450000}"/>
    <cellStyle name="Comma 3 2 2 3 2 4 2 2" xfId="14243" xr:uid="{00000000-0005-0000-0000-000042450000}"/>
    <cellStyle name="Comma 3 2 2 3 2 4 2 2 2" xfId="29654" xr:uid="{00000000-0005-0000-0000-000043450000}"/>
    <cellStyle name="Comma 3 2 2 3 2 4 2 2 2 2" xfId="60478" xr:uid="{00000000-0005-0000-0000-000044450000}"/>
    <cellStyle name="Comma 3 2 2 3 2 4 2 2 3" xfId="45068" xr:uid="{00000000-0005-0000-0000-000045450000}"/>
    <cellStyle name="Comma 3 2 2 3 2 4 2 3" xfId="21845" xr:uid="{00000000-0005-0000-0000-000046450000}"/>
    <cellStyle name="Comma 3 2 2 3 2 4 2 3 2" xfId="52669" xr:uid="{00000000-0005-0000-0000-000047450000}"/>
    <cellStyle name="Comma 3 2 2 3 2 4 2 4" xfId="37259" xr:uid="{00000000-0005-0000-0000-000048450000}"/>
    <cellStyle name="Comma 3 2 2 3 2 4 3" xfId="10440" xr:uid="{00000000-0005-0000-0000-000049450000}"/>
    <cellStyle name="Comma 3 2 2 3 2 4 3 2" xfId="25851" xr:uid="{00000000-0005-0000-0000-00004A450000}"/>
    <cellStyle name="Comma 3 2 2 3 2 4 3 2 2" xfId="56675" xr:uid="{00000000-0005-0000-0000-00004B450000}"/>
    <cellStyle name="Comma 3 2 2 3 2 4 3 3" xfId="41265" xr:uid="{00000000-0005-0000-0000-00004C450000}"/>
    <cellStyle name="Comma 3 2 2 3 2 4 4" xfId="18042" xr:uid="{00000000-0005-0000-0000-00004D450000}"/>
    <cellStyle name="Comma 3 2 2 3 2 4 4 2" xfId="48866" xr:uid="{00000000-0005-0000-0000-00004E450000}"/>
    <cellStyle name="Comma 3 2 2 3 2 4 5" xfId="33456" xr:uid="{00000000-0005-0000-0000-00004F450000}"/>
    <cellStyle name="Comma 3 2 2 3 2 5" xfId="4534" xr:uid="{00000000-0005-0000-0000-000050450000}"/>
    <cellStyle name="Comma 3 2 2 3 2 5 2" xfId="12344" xr:uid="{00000000-0005-0000-0000-000051450000}"/>
    <cellStyle name="Comma 3 2 2 3 2 5 2 2" xfId="27755" xr:uid="{00000000-0005-0000-0000-000052450000}"/>
    <cellStyle name="Comma 3 2 2 3 2 5 2 2 2" xfId="58579" xr:uid="{00000000-0005-0000-0000-000053450000}"/>
    <cellStyle name="Comma 3 2 2 3 2 5 2 3" xfId="43169" xr:uid="{00000000-0005-0000-0000-000054450000}"/>
    <cellStyle name="Comma 3 2 2 3 2 5 3" xfId="19946" xr:uid="{00000000-0005-0000-0000-000055450000}"/>
    <cellStyle name="Comma 3 2 2 3 2 5 3 2" xfId="50770" xr:uid="{00000000-0005-0000-0000-000056450000}"/>
    <cellStyle name="Comma 3 2 2 3 2 5 4" xfId="35360" xr:uid="{00000000-0005-0000-0000-000057450000}"/>
    <cellStyle name="Comma 3 2 2 3 2 6" xfId="8541" xr:uid="{00000000-0005-0000-0000-000058450000}"/>
    <cellStyle name="Comma 3 2 2 3 2 6 2" xfId="23952" xr:uid="{00000000-0005-0000-0000-000059450000}"/>
    <cellStyle name="Comma 3 2 2 3 2 6 2 2" xfId="54776" xr:uid="{00000000-0005-0000-0000-00005A450000}"/>
    <cellStyle name="Comma 3 2 2 3 2 6 3" xfId="39366" xr:uid="{00000000-0005-0000-0000-00005B450000}"/>
    <cellStyle name="Comma 3 2 2 3 2 7" xfId="16143" xr:uid="{00000000-0005-0000-0000-00005C450000}"/>
    <cellStyle name="Comma 3 2 2 3 2 7 2" xfId="46967" xr:uid="{00000000-0005-0000-0000-00005D450000}"/>
    <cellStyle name="Comma 3 2 2 3 2 8" xfId="31557" xr:uid="{00000000-0005-0000-0000-00005E450000}"/>
    <cellStyle name="Comma 3 2 2 3 3" xfId="522" xr:uid="{00000000-0005-0000-0000-00005F450000}"/>
    <cellStyle name="Comma 3 2 2 3 3 2" xfId="1155" xr:uid="{00000000-0005-0000-0000-000060450000}"/>
    <cellStyle name="Comma 3 2 2 3 3 2 2" xfId="3054" xr:uid="{00000000-0005-0000-0000-000061450000}"/>
    <cellStyle name="Comma 3 2 2 3 3 2 2 2" xfId="6857" xr:uid="{00000000-0005-0000-0000-000062450000}"/>
    <cellStyle name="Comma 3 2 2 3 3 2 2 2 2" xfId="14667" xr:uid="{00000000-0005-0000-0000-000063450000}"/>
    <cellStyle name="Comma 3 2 2 3 3 2 2 2 2 2" xfId="30078" xr:uid="{00000000-0005-0000-0000-000064450000}"/>
    <cellStyle name="Comma 3 2 2 3 3 2 2 2 2 2 2" xfId="60902" xr:uid="{00000000-0005-0000-0000-000065450000}"/>
    <cellStyle name="Comma 3 2 2 3 3 2 2 2 2 3" xfId="45492" xr:uid="{00000000-0005-0000-0000-000066450000}"/>
    <cellStyle name="Comma 3 2 2 3 3 2 2 2 3" xfId="22269" xr:uid="{00000000-0005-0000-0000-000067450000}"/>
    <cellStyle name="Comma 3 2 2 3 3 2 2 2 3 2" xfId="53093" xr:uid="{00000000-0005-0000-0000-000068450000}"/>
    <cellStyle name="Comma 3 2 2 3 3 2 2 2 4" xfId="37683" xr:uid="{00000000-0005-0000-0000-000069450000}"/>
    <cellStyle name="Comma 3 2 2 3 3 2 2 3" xfId="10864" xr:uid="{00000000-0005-0000-0000-00006A450000}"/>
    <cellStyle name="Comma 3 2 2 3 3 2 2 3 2" xfId="26275" xr:uid="{00000000-0005-0000-0000-00006B450000}"/>
    <cellStyle name="Comma 3 2 2 3 3 2 2 3 2 2" xfId="57099" xr:uid="{00000000-0005-0000-0000-00006C450000}"/>
    <cellStyle name="Comma 3 2 2 3 3 2 2 3 3" xfId="41689" xr:uid="{00000000-0005-0000-0000-00006D450000}"/>
    <cellStyle name="Comma 3 2 2 3 3 2 2 4" xfId="18466" xr:uid="{00000000-0005-0000-0000-00006E450000}"/>
    <cellStyle name="Comma 3 2 2 3 3 2 2 4 2" xfId="49290" xr:uid="{00000000-0005-0000-0000-00006F450000}"/>
    <cellStyle name="Comma 3 2 2 3 3 2 2 5" xfId="33880" xr:uid="{00000000-0005-0000-0000-000070450000}"/>
    <cellStyle name="Comma 3 2 2 3 3 2 3" xfId="4958" xr:uid="{00000000-0005-0000-0000-000071450000}"/>
    <cellStyle name="Comma 3 2 2 3 3 2 3 2" xfId="12768" xr:uid="{00000000-0005-0000-0000-000072450000}"/>
    <cellStyle name="Comma 3 2 2 3 3 2 3 2 2" xfId="28179" xr:uid="{00000000-0005-0000-0000-000073450000}"/>
    <cellStyle name="Comma 3 2 2 3 3 2 3 2 2 2" xfId="59003" xr:uid="{00000000-0005-0000-0000-000074450000}"/>
    <cellStyle name="Comma 3 2 2 3 3 2 3 2 3" xfId="43593" xr:uid="{00000000-0005-0000-0000-000075450000}"/>
    <cellStyle name="Comma 3 2 2 3 3 2 3 3" xfId="20370" xr:uid="{00000000-0005-0000-0000-000076450000}"/>
    <cellStyle name="Comma 3 2 2 3 3 2 3 3 2" xfId="51194" xr:uid="{00000000-0005-0000-0000-000077450000}"/>
    <cellStyle name="Comma 3 2 2 3 3 2 3 4" xfId="35784" xr:uid="{00000000-0005-0000-0000-000078450000}"/>
    <cellStyle name="Comma 3 2 2 3 3 2 4" xfId="8965" xr:uid="{00000000-0005-0000-0000-000079450000}"/>
    <cellStyle name="Comma 3 2 2 3 3 2 4 2" xfId="24376" xr:uid="{00000000-0005-0000-0000-00007A450000}"/>
    <cellStyle name="Comma 3 2 2 3 3 2 4 2 2" xfId="55200" xr:uid="{00000000-0005-0000-0000-00007B450000}"/>
    <cellStyle name="Comma 3 2 2 3 3 2 4 3" xfId="39790" xr:uid="{00000000-0005-0000-0000-00007C450000}"/>
    <cellStyle name="Comma 3 2 2 3 3 2 5" xfId="16567" xr:uid="{00000000-0005-0000-0000-00007D450000}"/>
    <cellStyle name="Comma 3 2 2 3 3 2 5 2" xfId="47391" xr:uid="{00000000-0005-0000-0000-00007E450000}"/>
    <cellStyle name="Comma 3 2 2 3 3 2 6" xfId="31981" xr:uid="{00000000-0005-0000-0000-00007F450000}"/>
    <cellStyle name="Comma 3 2 2 3 3 3" xfId="1788" xr:uid="{00000000-0005-0000-0000-000080450000}"/>
    <cellStyle name="Comma 3 2 2 3 3 3 2" xfId="3687" xr:uid="{00000000-0005-0000-0000-000081450000}"/>
    <cellStyle name="Comma 3 2 2 3 3 3 2 2" xfId="7490" xr:uid="{00000000-0005-0000-0000-000082450000}"/>
    <cellStyle name="Comma 3 2 2 3 3 3 2 2 2" xfId="15300" xr:uid="{00000000-0005-0000-0000-000083450000}"/>
    <cellStyle name="Comma 3 2 2 3 3 3 2 2 2 2" xfId="30711" xr:uid="{00000000-0005-0000-0000-000084450000}"/>
    <cellStyle name="Comma 3 2 2 3 3 3 2 2 2 2 2" xfId="61535" xr:uid="{00000000-0005-0000-0000-000085450000}"/>
    <cellStyle name="Comma 3 2 2 3 3 3 2 2 2 3" xfId="46125" xr:uid="{00000000-0005-0000-0000-000086450000}"/>
    <cellStyle name="Comma 3 2 2 3 3 3 2 2 3" xfId="22902" xr:uid="{00000000-0005-0000-0000-000087450000}"/>
    <cellStyle name="Comma 3 2 2 3 3 3 2 2 3 2" xfId="53726" xr:uid="{00000000-0005-0000-0000-000088450000}"/>
    <cellStyle name="Comma 3 2 2 3 3 3 2 2 4" xfId="38316" xr:uid="{00000000-0005-0000-0000-000089450000}"/>
    <cellStyle name="Comma 3 2 2 3 3 3 2 3" xfId="11497" xr:uid="{00000000-0005-0000-0000-00008A450000}"/>
    <cellStyle name="Comma 3 2 2 3 3 3 2 3 2" xfId="26908" xr:uid="{00000000-0005-0000-0000-00008B450000}"/>
    <cellStyle name="Comma 3 2 2 3 3 3 2 3 2 2" xfId="57732" xr:uid="{00000000-0005-0000-0000-00008C450000}"/>
    <cellStyle name="Comma 3 2 2 3 3 3 2 3 3" xfId="42322" xr:uid="{00000000-0005-0000-0000-00008D450000}"/>
    <cellStyle name="Comma 3 2 2 3 3 3 2 4" xfId="19099" xr:uid="{00000000-0005-0000-0000-00008E450000}"/>
    <cellStyle name="Comma 3 2 2 3 3 3 2 4 2" xfId="49923" xr:uid="{00000000-0005-0000-0000-00008F450000}"/>
    <cellStyle name="Comma 3 2 2 3 3 3 2 5" xfId="34513" xr:uid="{00000000-0005-0000-0000-000090450000}"/>
    <cellStyle name="Comma 3 2 2 3 3 3 3" xfId="5591" xr:uid="{00000000-0005-0000-0000-000091450000}"/>
    <cellStyle name="Comma 3 2 2 3 3 3 3 2" xfId="13401" xr:uid="{00000000-0005-0000-0000-000092450000}"/>
    <cellStyle name="Comma 3 2 2 3 3 3 3 2 2" xfId="28812" xr:uid="{00000000-0005-0000-0000-000093450000}"/>
    <cellStyle name="Comma 3 2 2 3 3 3 3 2 2 2" xfId="59636" xr:uid="{00000000-0005-0000-0000-000094450000}"/>
    <cellStyle name="Comma 3 2 2 3 3 3 3 2 3" xfId="44226" xr:uid="{00000000-0005-0000-0000-000095450000}"/>
    <cellStyle name="Comma 3 2 2 3 3 3 3 3" xfId="21003" xr:uid="{00000000-0005-0000-0000-000096450000}"/>
    <cellStyle name="Comma 3 2 2 3 3 3 3 3 2" xfId="51827" xr:uid="{00000000-0005-0000-0000-000097450000}"/>
    <cellStyle name="Comma 3 2 2 3 3 3 3 4" xfId="36417" xr:uid="{00000000-0005-0000-0000-000098450000}"/>
    <cellStyle name="Comma 3 2 2 3 3 3 4" xfId="9598" xr:uid="{00000000-0005-0000-0000-000099450000}"/>
    <cellStyle name="Comma 3 2 2 3 3 3 4 2" xfId="25009" xr:uid="{00000000-0005-0000-0000-00009A450000}"/>
    <cellStyle name="Comma 3 2 2 3 3 3 4 2 2" xfId="55833" xr:uid="{00000000-0005-0000-0000-00009B450000}"/>
    <cellStyle name="Comma 3 2 2 3 3 3 4 3" xfId="40423" xr:uid="{00000000-0005-0000-0000-00009C450000}"/>
    <cellStyle name="Comma 3 2 2 3 3 3 5" xfId="17200" xr:uid="{00000000-0005-0000-0000-00009D450000}"/>
    <cellStyle name="Comma 3 2 2 3 3 3 5 2" xfId="48024" xr:uid="{00000000-0005-0000-0000-00009E450000}"/>
    <cellStyle name="Comma 3 2 2 3 3 3 6" xfId="32614" xr:uid="{00000000-0005-0000-0000-00009F450000}"/>
    <cellStyle name="Comma 3 2 2 3 3 4" xfId="2421" xr:uid="{00000000-0005-0000-0000-0000A0450000}"/>
    <cellStyle name="Comma 3 2 2 3 3 4 2" xfId="6224" xr:uid="{00000000-0005-0000-0000-0000A1450000}"/>
    <cellStyle name="Comma 3 2 2 3 3 4 2 2" xfId="14034" xr:uid="{00000000-0005-0000-0000-0000A2450000}"/>
    <cellStyle name="Comma 3 2 2 3 3 4 2 2 2" xfId="29445" xr:uid="{00000000-0005-0000-0000-0000A3450000}"/>
    <cellStyle name="Comma 3 2 2 3 3 4 2 2 2 2" xfId="60269" xr:uid="{00000000-0005-0000-0000-0000A4450000}"/>
    <cellStyle name="Comma 3 2 2 3 3 4 2 2 3" xfId="44859" xr:uid="{00000000-0005-0000-0000-0000A5450000}"/>
    <cellStyle name="Comma 3 2 2 3 3 4 2 3" xfId="21636" xr:uid="{00000000-0005-0000-0000-0000A6450000}"/>
    <cellStyle name="Comma 3 2 2 3 3 4 2 3 2" xfId="52460" xr:uid="{00000000-0005-0000-0000-0000A7450000}"/>
    <cellStyle name="Comma 3 2 2 3 3 4 2 4" xfId="37050" xr:uid="{00000000-0005-0000-0000-0000A8450000}"/>
    <cellStyle name="Comma 3 2 2 3 3 4 3" xfId="10231" xr:uid="{00000000-0005-0000-0000-0000A9450000}"/>
    <cellStyle name="Comma 3 2 2 3 3 4 3 2" xfId="25642" xr:uid="{00000000-0005-0000-0000-0000AA450000}"/>
    <cellStyle name="Comma 3 2 2 3 3 4 3 2 2" xfId="56466" xr:uid="{00000000-0005-0000-0000-0000AB450000}"/>
    <cellStyle name="Comma 3 2 2 3 3 4 3 3" xfId="41056" xr:uid="{00000000-0005-0000-0000-0000AC450000}"/>
    <cellStyle name="Comma 3 2 2 3 3 4 4" xfId="17833" xr:uid="{00000000-0005-0000-0000-0000AD450000}"/>
    <cellStyle name="Comma 3 2 2 3 3 4 4 2" xfId="48657" xr:uid="{00000000-0005-0000-0000-0000AE450000}"/>
    <cellStyle name="Comma 3 2 2 3 3 4 5" xfId="33247" xr:uid="{00000000-0005-0000-0000-0000AF450000}"/>
    <cellStyle name="Comma 3 2 2 3 3 5" xfId="4325" xr:uid="{00000000-0005-0000-0000-0000B0450000}"/>
    <cellStyle name="Comma 3 2 2 3 3 5 2" xfId="12135" xr:uid="{00000000-0005-0000-0000-0000B1450000}"/>
    <cellStyle name="Comma 3 2 2 3 3 5 2 2" xfId="27546" xr:uid="{00000000-0005-0000-0000-0000B2450000}"/>
    <cellStyle name="Comma 3 2 2 3 3 5 2 2 2" xfId="58370" xr:uid="{00000000-0005-0000-0000-0000B3450000}"/>
    <cellStyle name="Comma 3 2 2 3 3 5 2 3" xfId="42960" xr:uid="{00000000-0005-0000-0000-0000B4450000}"/>
    <cellStyle name="Comma 3 2 2 3 3 5 3" xfId="19737" xr:uid="{00000000-0005-0000-0000-0000B5450000}"/>
    <cellStyle name="Comma 3 2 2 3 3 5 3 2" xfId="50561" xr:uid="{00000000-0005-0000-0000-0000B6450000}"/>
    <cellStyle name="Comma 3 2 2 3 3 5 4" xfId="35151" xr:uid="{00000000-0005-0000-0000-0000B7450000}"/>
    <cellStyle name="Comma 3 2 2 3 3 6" xfId="8332" xr:uid="{00000000-0005-0000-0000-0000B8450000}"/>
    <cellStyle name="Comma 3 2 2 3 3 6 2" xfId="23743" xr:uid="{00000000-0005-0000-0000-0000B9450000}"/>
    <cellStyle name="Comma 3 2 2 3 3 6 2 2" xfId="54567" xr:uid="{00000000-0005-0000-0000-0000BA450000}"/>
    <cellStyle name="Comma 3 2 2 3 3 6 3" xfId="39157" xr:uid="{00000000-0005-0000-0000-0000BB450000}"/>
    <cellStyle name="Comma 3 2 2 3 3 7" xfId="15934" xr:uid="{00000000-0005-0000-0000-0000BC450000}"/>
    <cellStyle name="Comma 3 2 2 3 3 7 2" xfId="46758" xr:uid="{00000000-0005-0000-0000-0000BD450000}"/>
    <cellStyle name="Comma 3 2 2 3 3 8" xfId="31348" xr:uid="{00000000-0005-0000-0000-0000BE450000}"/>
    <cellStyle name="Comma 3 2 2 3 4" xfId="942" xr:uid="{00000000-0005-0000-0000-0000BF450000}"/>
    <cellStyle name="Comma 3 2 2 3 4 2" xfId="2841" xr:uid="{00000000-0005-0000-0000-0000C0450000}"/>
    <cellStyle name="Comma 3 2 2 3 4 2 2" xfId="6644" xr:uid="{00000000-0005-0000-0000-0000C1450000}"/>
    <cellStyle name="Comma 3 2 2 3 4 2 2 2" xfId="14454" xr:uid="{00000000-0005-0000-0000-0000C2450000}"/>
    <cellStyle name="Comma 3 2 2 3 4 2 2 2 2" xfId="29865" xr:uid="{00000000-0005-0000-0000-0000C3450000}"/>
    <cellStyle name="Comma 3 2 2 3 4 2 2 2 2 2" xfId="60689" xr:uid="{00000000-0005-0000-0000-0000C4450000}"/>
    <cellStyle name="Comma 3 2 2 3 4 2 2 2 3" xfId="45279" xr:uid="{00000000-0005-0000-0000-0000C5450000}"/>
    <cellStyle name="Comma 3 2 2 3 4 2 2 3" xfId="22056" xr:uid="{00000000-0005-0000-0000-0000C6450000}"/>
    <cellStyle name="Comma 3 2 2 3 4 2 2 3 2" xfId="52880" xr:uid="{00000000-0005-0000-0000-0000C7450000}"/>
    <cellStyle name="Comma 3 2 2 3 4 2 2 4" xfId="37470" xr:uid="{00000000-0005-0000-0000-0000C8450000}"/>
    <cellStyle name="Comma 3 2 2 3 4 2 3" xfId="10651" xr:uid="{00000000-0005-0000-0000-0000C9450000}"/>
    <cellStyle name="Comma 3 2 2 3 4 2 3 2" xfId="26062" xr:uid="{00000000-0005-0000-0000-0000CA450000}"/>
    <cellStyle name="Comma 3 2 2 3 4 2 3 2 2" xfId="56886" xr:uid="{00000000-0005-0000-0000-0000CB450000}"/>
    <cellStyle name="Comma 3 2 2 3 4 2 3 3" xfId="41476" xr:uid="{00000000-0005-0000-0000-0000CC450000}"/>
    <cellStyle name="Comma 3 2 2 3 4 2 4" xfId="18253" xr:uid="{00000000-0005-0000-0000-0000CD450000}"/>
    <cellStyle name="Comma 3 2 2 3 4 2 4 2" xfId="49077" xr:uid="{00000000-0005-0000-0000-0000CE450000}"/>
    <cellStyle name="Comma 3 2 2 3 4 2 5" xfId="33667" xr:uid="{00000000-0005-0000-0000-0000CF450000}"/>
    <cellStyle name="Comma 3 2 2 3 4 3" xfId="4745" xr:uid="{00000000-0005-0000-0000-0000D0450000}"/>
    <cellStyle name="Comma 3 2 2 3 4 3 2" xfId="12555" xr:uid="{00000000-0005-0000-0000-0000D1450000}"/>
    <cellStyle name="Comma 3 2 2 3 4 3 2 2" xfId="27966" xr:uid="{00000000-0005-0000-0000-0000D2450000}"/>
    <cellStyle name="Comma 3 2 2 3 4 3 2 2 2" xfId="58790" xr:uid="{00000000-0005-0000-0000-0000D3450000}"/>
    <cellStyle name="Comma 3 2 2 3 4 3 2 3" xfId="43380" xr:uid="{00000000-0005-0000-0000-0000D4450000}"/>
    <cellStyle name="Comma 3 2 2 3 4 3 3" xfId="20157" xr:uid="{00000000-0005-0000-0000-0000D5450000}"/>
    <cellStyle name="Comma 3 2 2 3 4 3 3 2" xfId="50981" xr:uid="{00000000-0005-0000-0000-0000D6450000}"/>
    <cellStyle name="Comma 3 2 2 3 4 3 4" xfId="35571" xr:uid="{00000000-0005-0000-0000-0000D7450000}"/>
    <cellStyle name="Comma 3 2 2 3 4 4" xfId="8752" xr:uid="{00000000-0005-0000-0000-0000D8450000}"/>
    <cellStyle name="Comma 3 2 2 3 4 4 2" xfId="24163" xr:uid="{00000000-0005-0000-0000-0000D9450000}"/>
    <cellStyle name="Comma 3 2 2 3 4 4 2 2" xfId="54987" xr:uid="{00000000-0005-0000-0000-0000DA450000}"/>
    <cellStyle name="Comma 3 2 2 3 4 4 3" xfId="39577" xr:uid="{00000000-0005-0000-0000-0000DB450000}"/>
    <cellStyle name="Comma 3 2 2 3 4 5" xfId="16354" xr:uid="{00000000-0005-0000-0000-0000DC450000}"/>
    <cellStyle name="Comma 3 2 2 3 4 5 2" xfId="47178" xr:uid="{00000000-0005-0000-0000-0000DD450000}"/>
    <cellStyle name="Comma 3 2 2 3 4 6" xfId="31768" xr:uid="{00000000-0005-0000-0000-0000DE450000}"/>
    <cellStyle name="Comma 3 2 2 3 5" xfId="1575" xr:uid="{00000000-0005-0000-0000-0000DF450000}"/>
    <cellStyle name="Comma 3 2 2 3 5 2" xfId="3474" xr:uid="{00000000-0005-0000-0000-0000E0450000}"/>
    <cellStyle name="Comma 3 2 2 3 5 2 2" xfId="7277" xr:uid="{00000000-0005-0000-0000-0000E1450000}"/>
    <cellStyle name="Comma 3 2 2 3 5 2 2 2" xfId="15087" xr:uid="{00000000-0005-0000-0000-0000E2450000}"/>
    <cellStyle name="Comma 3 2 2 3 5 2 2 2 2" xfId="30498" xr:uid="{00000000-0005-0000-0000-0000E3450000}"/>
    <cellStyle name="Comma 3 2 2 3 5 2 2 2 2 2" xfId="61322" xr:uid="{00000000-0005-0000-0000-0000E4450000}"/>
    <cellStyle name="Comma 3 2 2 3 5 2 2 2 3" xfId="45912" xr:uid="{00000000-0005-0000-0000-0000E5450000}"/>
    <cellStyle name="Comma 3 2 2 3 5 2 2 3" xfId="22689" xr:uid="{00000000-0005-0000-0000-0000E6450000}"/>
    <cellStyle name="Comma 3 2 2 3 5 2 2 3 2" xfId="53513" xr:uid="{00000000-0005-0000-0000-0000E7450000}"/>
    <cellStyle name="Comma 3 2 2 3 5 2 2 4" xfId="38103" xr:uid="{00000000-0005-0000-0000-0000E8450000}"/>
    <cellStyle name="Comma 3 2 2 3 5 2 3" xfId="11284" xr:uid="{00000000-0005-0000-0000-0000E9450000}"/>
    <cellStyle name="Comma 3 2 2 3 5 2 3 2" xfId="26695" xr:uid="{00000000-0005-0000-0000-0000EA450000}"/>
    <cellStyle name="Comma 3 2 2 3 5 2 3 2 2" xfId="57519" xr:uid="{00000000-0005-0000-0000-0000EB450000}"/>
    <cellStyle name="Comma 3 2 2 3 5 2 3 3" xfId="42109" xr:uid="{00000000-0005-0000-0000-0000EC450000}"/>
    <cellStyle name="Comma 3 2 2 3 5 2 4" xfId="18886" xr:uid="{00000000-0005-0000-0000-0000ED450000}"/>
    <cellStyle name="Comma 3 2 2 3 5 2 4 2" xfId="49710" xr:uid="{00000000-0005-0000-0000-0000EE450000}"/>
    <cellStyle name="Comma 3 2 2 3 5 2 5" xfId="34300" xr:uid="{00000000-0005-0000-0000-0000EF450000}"/>
    <cellStyle name="Comma 3 2 2 3 5 3" xfId="5378" xr:uid="{00000000-0005-0000-0000-0000F0450000}"/>
    <cellStyle name="Comma 3 2 2 3 5 3 2" xfId="13188" xr:uid="{00000000-0005-0000-0000-0000F1450000}"/>
    <cellStyle name="Comma 3 2 2 3 5 3 2 2" xfId="28599" xr:uid="{00000000-0005-0000-0000-0000F2450000}"/>
    <cellStyle name="Comma 3 2 2 3 5 3 2 2 2" xfId="59423" xr:uid="{00000000-0005-0000-0000-0000F3450000}"/>
    <cellStyle name="Comma 3 2 2 3 5 3 2 3" xfId="44013" xr:uid="{00000000-0005-0000-0000-0000F4450000}"/>
    <cellStyle name="Comma 3 2 2 3 5 3 3" xfId="20790" xr:uid="{00000000-0005-0000-0000-0000F5450000}"/>
    <cellStyle name="Comma 3 2 2 3 5 3 3 2" xfId="51614" xr:uid="{00000000-0005-0000-0000-0000F6450000}"/>
    <cellStyle name="Comma 3 2 2 3 5 3 4" xfId="36204" xr:uid="{00000000-0005-0000-0000-0000F7450000}"/>
    <cellStyle name="Comma 3 2 2 3 5 4" xfId="9385" xr:uid="{00000000-0005-0000-0000-0000F8450000}"/>
    <cellStyle name="Comma 3 2 2 3 5 4 2" xfId="24796" xr:uid="{00000000-0005-0000-0000-0000F9450000}"/>
    <cellStyle name="Comma 3 2 2 3 5 4 2 2" xfId="55620" xr:uid="{00000000-0005-0000-0000-0000FA450000}"/>
    <cellStyle name="Comma 3 2 2 3 5 4 3" xfId="40210" xr:uid="{00000000-0005-0000-0000-0000FB450000}"/>
    <cellStyle name="Comma 3 2 2 3 5 5" xfId="16987" xr:uid="{00000000-0005-0000-0000-0000FC450000}"/>
    <cellStyle name="Comma 3 2 2 3 5 5 2" xfId="47811" xr:uid="{00000000-0005-0000-0000-0000FD450000}"/>
    <cellStyle name="Comma 3 2 2 3 5 6" xfId="32401" xr:uid="{00000000-0005-0000-0000-0000FE450000}"/>
    <cellStyle name="Comma 3 2 2 3 6" xfId="2208" xr:uid="{00000000-0005-0000-0000-0000FF450000}"/>
    <cellStyle name="Comma 3 2 2 3 6 2" xfId="6011" xr:uid="{00000000-0005-0000-0000-000000460000}"/>
    <cellStyle name="Comma 3 2 2 3 6 2 2" xfId="13821" xr:uid="{00000000-0005-0000-0000-000001460000}"/>
    <cellStyle name="Comma 3 2 2 3 6 2 2 2" xfId="29232" xr:uid="{00000000-0005-0000-0000-000002460000}"/>
    <cellStyle name="Comma 3 2 2 3 6 2 2 2 2" xfId="60056" xr:uid="{00000000-0005-0000-0000-000003460000}"/>
    <cellStyle name="Comma 3 2 2 3 6 2 2 3" xfId="44646" xr:uid="{00000000-0005-0000-0000-000004460000}"/>
    <cellStyle name="Comma 3 2 2 3 6 2 3" xfId="21423" xr:uid="{00000000-0005-0000-0000-000005460000}"/>
    <cellStyle name="Comma 3 2 2 3 6 2 3 2" xfId="52247" xr:uid="{00000000-0005-0000-0000-000006460000}"/>
    <cellStyle name="Comma 3 2 2 3 6 2 4" xfId="36837" xr:uid="{00000000-0005-0000-0000-000007460000}"/>
    <cellStyle name="Comma 3 2 2 3 6 3" xfId="10018" xr:uid="{00000000-0005-0000-0000-000008460000}"/>
    <cellStyle name="Comma 3 2 2 3 6 3 2" xfId="25429" xr:uid="{00000000-0005-0000-0000-000009460000}"/>
    <cellStyle name="Comma 3 2 2 3 6 3 2 2" xfId="56253" xr:uid="{00000000-0005-0000-0000-00000A460000}"/>
    <cellStyle name="Comma 3 2 2 3 6 3 3" xfId="40843" xr:uid="{00000000-0005-0000-0000-00000B460000}"/>
    <cellStyle name="Comma 3 2 2 3 6 4" xfId="17620" xr:uid="{00000000-0005-0000-0000-00000C460000}"/>
    <cellStyle name="Comma 3 2 2 3 6 4 2" xfId="48444" xr:uid="{00000000-0005-0000-0000-00000D460000}"/>
    <cellStyle name="Comma 3 2 2 3 6 5" xfId="33034" xr:uid="{00000000-0005-0000-0000-00000E460000}"/>
    <cellStyle name="Comma 3 2 2 3 7" xfId="4112" xr:uid="{00000000-0005-0000-0000-00000F460000}"/>
    <cellStyle name="Comma 3 2 2 3 7 2" xfId="11922" xr:uid="{00000000-0005-0000-0000-000010460000}"/>
    <cellStyle name="Comma 3 2 2 3 7 2 2" xfId="27333" xr:uid="{00000000-0005-0000-0000-000011460000}"/>
    <cellStyle name="Comma 3 2 2 3 7 2 2 2" xfId="58157" xr:uid="{00000000-0005-0000-0000-000012460000}"/>
    <cellStyle name="Comma 3 2 2 3 7 2 3" xfId="42747" xr:uid="{00000000-0005-0000-0000-000013460000}"/>
    <cellStyle name="Comma 3 2 2 3 7 3" xfId="19524" xr:uid="{00000000-0005-0000-0000-000014460000}"/>
    <cellStyle name="Comma 3 2 2 3 7 3 2" xfId="50348" xr:uid="{00000000-0005-0000-0000-000015460000}"/>
    <cellStyle name="Comma 3 2 2 3 7 4" xfId="34938" xr:uid="{00000000-0005-0000-0000-000016460000}"/>
    <cellStyle name="Comma 3 2 2 3 8" xfId="8119" xr:uid="{00000000-0005-0000-0000-000017460000}"/>
    <cellStyle name="Comma 3 2 2 3 8 2" xfId="23530" xr:uid="{00000000-0005-0000-0000-000018460000}"/>
    <cellStyle name="Comma 3 2 2 3 8 2 2" xfId="54354" xr:uid="{00000000-0005-0000-0000-000019460000}"/>
    <cellStyle name="Comma 3 2 2 3 8 3" xfId="38944" xr:uid="{00000000-0005-0000-0000-00001A460000}"/>
    <cellStyle name="Comma 3 2 2 3 9" xfId="7910" xr:uid="{00000000-0005-0000-0000-00001B460000}"/>
    <cellStyle name="Comma 3 2 2 3 9 2" xfId="23321" xr:uid="{00000000-0005-0000-0000-00001C460000}"/>
    <cellStyle name="Comma 3 2 2 3 9 2 2" xfId="54145" xr:uid="{00000000-0005-0000-0000-00001D460000}"/>
    <cellStyle name="Comma 3 2 2 3 9 3" xfId="38735" xr:uid="{00000000-0005-0000-0000-00001E460000}"/>
    <cellStyle name="Comma 3 2 2 4" xfId="228" xr:uid="{00000000-0005-0000-0000-00001F460000}"/>
    <cellStyle name="Comma 3 2 2 4 10" xfId="15641" xr:uid="{00000000-0005-0000-0000-000020460000}"/>
    <cellStyle name="Comma 3 2 2 4 10 2" xfId="46465" xr:uid="{00000000-0005-0000-0000-000021460000}"/>
    <cellStyle name="Comma 3 2 2 4 11" xfId="31055" xr:uid="{00000000-0005-0000-0000-000022460000}"/>
    <cellStyle name="Comma 3 2 2 4 2" xfId="651" xr:uid="{00000000-0005-0000-0000-000023460000}"/>
    <cellStyle name="Comma 3 2 2 4 2 2" xfId="1284" xr:uid="{00000000-0005-0000-0000-000024460000}"/>
    <cellStyle name="Comma 3 2 2 4 2 2 2" xfId="3183" xr:uid="{00000000-0005-0000-0000-000025460000}"/>
    <cellStyle name="Comma 3 2 2 4 2 2 2 2" xfId="6986" xr:uid="{00000000-0005-0000-0000-000026460000}"/>
    <cellStyle name="Comma 3 2 2 4 2 2 2 2 2" xfId="14796" xr:uid="{00000000-0005-0000-0000-000027460000}"/>
    <cellStyle name="Comma 3 2 2 4 2 2 2 2 2 2" xfId="30207" xr:uid="{00000000-0005-0000-0000-000028460000}"/>
    <cellStyle name="Comma 3 2 2 4 2 2 2 2 2 2 2" xfId="61031" xr:uid="{00000000-0005-0000-0000-000029460000}"/>
    <cellStyle name="Comma 3 2 2 4 2 2 2 2 2 3" xfId="45621" xr:uid="{00000000-0005-0000-0000-00002A460000}"/>
    <cellStyle name="Comma 3 2 2 4 2 2 2 2 3" xfId="22398" xr:uid="{00000000-0005-0000-0000-00002B460000}"/>
    <cellStyle name="Comma 3 2 2 4 2 2 2 2 3 2" xfId="53222" xr:uid="{00000000-0005-0000-0000-00002C460000}"/>
    <cellStyle name="Comma 3 2 2 4 2 2 2 2 4" xfId="37812" xr:uid="{00000000-0005-0000-0000-00002D460000}"/>
    <cellStyle name="Comma 3 2 2 4 2 2 2 3" xfId="10993" xr:uid="{00000000-0005-0000-0000-00002E460000}"/>
    <cellStyle name="Comma 3 2 2 4 2 2 2 3 2" xfId="26404" xr:uid="{00000000-0005-0000-0000-00002F460000}"/>
    <cellStyle name="Comma 3 2 2 4 2 2 2 3 2 2" xfId="57228" xr:uid="{00000000-0005-0000-0000-000030460000}"/>
    <cellStyle name="Comma 3 2 2 4 2 2 2 3 3" xfId="41818" xr:uid="{00000000-0005-0000-0000-000031460000}"/>
    <cellStyle name="Comma 3 2 2 4 2 2 2 4" xfId="18595" xr:uid="{00000000-0005-0000-0000-000032460000}"/>
    <cellStyle name="Comma 3 2 2 4 2 2 2 4 2" xfId="49419" xr:uid="{00000000-0005-0000-0000-000033460000}"/>
    <cellStyle name="Comma 3 2 2 4 2 2 2 5" xfId="34009" xr:uid="{00000000-0005-0000-0000-000034460000}"/>
    <cellStyle name="Comma 3 2 2 4 2 2 3" xfId="5087" xr:uid="{00000000-0005-0000-0000-000035460000}"/>
    <cellStyle name="Comma 3 2 2 4 2 2 3 2" xfId="12897" xr:uid="{00000000-0005-0000-0000-000036460000}"/>
    <cellStyle name="Comma 3 2 2 4 2 2 3 2 2" xfId="28308" xr:uid="{00000000-0005-0000-0000-000037460000}"/>
    <cellStyle name="Comma 3 2 2 4 2 2 3 2 2 2" xfId="59132" xr:uid="{00000000-0005-0000-0000-000038460000}"/>
    <cellStyle name="Comma 3 2 2 4 2 2 3 2 3" xfId="43722" xr:uid="{00000000-0005-0000-0000-000039460000}"/>
    <cellStyle name="Comma 3 2 2 4 2 2 3 3" xfId="20499" xr:uid="{00000000-0005-0000-0000-00003A460000}"/>
    <cellStyle name="Comma 3 2 2 4 2 2 3 3 2" xfId="51323" xr:uid="{00000000-0005-0000-0000-00003B460000}"/>
    <cellStyle name="Comma 3 2 2 4 2 2 3 4" xfId="35913" xr:uid="{00000000-0005-0000-0000-00003C460000}"/>
    <cellStyle name="Comma 3 2 2 4 2 2 4" xfId="9094" xr:uid="{00000000-0005-0000-0000-00003D460000}"/>
    <cellStyle name="Comma 3 2 2 4 2 2 4 2" xfId="24505" xr:uid="{00000000-0005-0000-0000-00003E460000}"/>
    <cellStyle name="Comma 3 2 2 4 2 2 4 2 2" xfId="55329" xr:uid="{00000000-0005-0000-0000-00003F460000}"/>
    <cellStyle name="Comma 3 2 2 4 2 2 4 3" xfId="39919" xr:uid="{00000000-0005-0000-0000-000040460000}"/>
    <cellStyle name="Comma 3 2 2 4 2 2 5" xfId="16696" xr:uid="{00000000-0005-0000-0000-000041460000}"/>
    <cellStyle name="Comma 3 2 2 4 2 2 5 2" xfId="47520" xr:uid="{00000000-0005-0000-0000-000042460000}"/>
    <cellStyle name="Comma 3 2 2 4 2 2 6" xfId="32110" xr:uid="{00000000-0005-0000-0000-000043460000}"/>
    <cellStyle name="Comma 3 2 2 4 2 3" xfId="1917" xr:uid="{00000000-0005-0000-0000-000044460000}"/>
    <cellStyle name="Comma 3 2 2 4 2 3 2" xfId="3816" xr:uid="{00000000-0005-0000-0000-000045460000}"/>
    <cellStyle name="Comma 3 2 2 4 2 3 2 2" xfId="7619" xr:uid="{00000000-0005-0000-0000-000046460000}"/>
    <cellStyle name="Comma 3 2 2 4 2 3 2 2 2" xfId="15429" xr:uid="{00000000-0005-0000-0000-000047460000}"/>
    <cellStyle name="Comma 3 2 2 4 2 3 2 2 2 2" xfId="30840" xr:uid="{00000000-0005-0000-0000-000048460000}"/>
    <cellStyle name="Comma 3 2 2 4 2 3 2 2 2 2 2" xfId="61664" xr:uid="{00000000-0005-0000-0000-000049460000}"/>
    <cellStyle name="Comma 3 2 2 4 2 3 2 2 2 3" xfId="46254" xr:uid="{00000000-0005-0000-0000-00004A460000}"/>
    <cellStyle name="Comma 3 2 2 4 2 3 2 2 3" xfId="23031" xr:uid="{00000000-0005-0000-0000-00004B460000}"/>
    <cellStyle name="Comma 3 2 2 4 2 3 2 2 3 2" xfId="53855" xr:uid="{00000000-0005-0000-0000-00004C460000}"/>
    <cellStyle name="Comma 3 2 2 4 2 3 2 2 4" xfId="38445" xr:uid="{00000000-0005-0000-0000-00004D460000}"/>
    <cellStyle name="Comma 3 2 2 4 2 3 2 3" xfId="11626" xr:uid="{00000000-0005-0000-0000-00004E460000}"/>
    <cellStyle name="Comma 3 2 2 4 2 3 2 3 2" xfId="27037" xr:uid="{00000000-0005-0000-0000-00004F460000}"/>
    <cellStyle name="Comma 3 2 2 4 2 3 2 3 2 2" xfId="57861" xr:uid="{00000000-0005-0000-0000-000050460000}"/>
    <cellStyle name="Comma 3 2 2 4 2 3 2 3 3" xfId="42451" xr:uid="{00000000-0005-0000-0000-000051460000}"/>
    <cellStyle name="Comma 3 2 2 4 2 3 2 4" xfId="19228" xr:uid="{00000000-0005-0000-0000-000052460000}"/>
    <cellStyle name="Comma 3 2 2 4 2 3 2 4 2" xfId="50052" xr:uid="{00000000-0005-0000-0000-000053460000}"/>
    <cellStyle name="Comma 3 2 2 4 2 3 2 5" xfId="34642" xr:uid="{00000000-0005-0000-0000-000054460000}"/>
    <cellStyle name="Comma 3 2 2 4 2 3 3" xfId="5720" xr:uid="{00000000-0005-0000-0000-000055460000}"/>
    <cellStyle name="Comma 3 2 2 4 2 3 3 2" xfId="13530" xr:uid="{00000000-0005-0000-0000-000056460000}"/>
    <cellStyle name="Comma 3 2 2 4 2 3 3 2 2" xfId="28941" xr:uid="{00000000-0005-0000-0000-000057460000}"/>
    <cellStyle name="Comma 3 2 2 4 2 3 3 2 2 2" xfId="59765" xr:uid="{00000000-0005-0000-0000-000058460000}"/>
    <cellStyle name="Comma 3 2 2 4 2 3 3 2 3" xfId="44355" xr:uid="{00000000-0005-0000-0000-000059460000}"/>
    <cellStyle name="Comma 3 2 2 4 2 3 3 3" xfId="21132" xr:uid="{00000000-0005-0000-0000-00005A460000}"/>
    <cellStyle name="Comma 3 2 2 4 2 3 3 3 2" xfId="51956" xr:uid="{00000000-0005-0000-0000-00005B460000}"/>
    <cellStyle name="Comma 3 2 2 4 2 3 3 4" xfId="36546" xr:uid="{00000000-0005-0000-0000-00005C460000}"/>
    <cellStyle name="Comma 3 2 2 4 2 3 4" xfId="9727" xr:uid="{00000000-0005-0000-0000-00005D460000}"/>
    <cellStyle name="Comma 3 2 2 4 2 3 4 2" xfId="25138" xr:uid="{00000000-0005-0000-0000-00005E460000}"/>
    <cellStyle name="Comma 3 2 2 4 2 3 4 2 2" xfId="55962" xr:uid="{00000000-0005-0000-0000-00005F460000}"/>
    <cellStyle name="Comma 3 2 2 4 2 3 4 3" xfId="40552" xr:uid="{00000000-0005-0000-0000-000060460000}"/>
    <cellStyle name="Comma 3 2 2 4 2 3 5" xfId="17329" xr:uid="{00000000-0005-0000-0000-000061460000}"/>
    <cellStyle name="Comma 3 2 2 4 2 3 5 2" xfId="48153" xr:uid="{00000000-0005-0000-0000-000062460000}"/>
    <cellStyle name="Comma 3 2 2 4 2 3 6" xfId="32743" xr:uid="{00000000-0005-0000-0000-000063460000}"/>
    <cellStyle name="Comma 3 2 2 4 2 4" xfId="2550" xr:uid="{00000000-0005-0000-0000-000064460000}"/>
    <cellStyle name="Comma 3 2 2 4 2 4 2" xfId="6353" xr:uid="{00000000-0005-0000-0000-000065460000}"/>
    <cellStyle name="Comma 3 2 2 4 2 4 2 2" xfId="14163" xr:uid="{00000000-0005-0000-0000-000066460000}"/>
    <cellStyle name="Comma 3 2 2 4 2 4 2 2 2" xfId="29574" xr:uid="{00000000-0005-0000-0000-000067460000}"/>
    <cellStyle name="Comma 3 2 2 4 2 4 2 2 2 2" xfId="60398" xr:uid="{00000000-0005-0000-0000-000068460000}"/>
    <cellStyle name="Comma 3 2 2 4 2 4 2 2 3" xfId="44988" xr:uid="{00000000-0005-0000-0000-000069460000}"/>
    <cellStyle name="Comma 3 2 2 4 2 4 2 3" xfId="21765" xr:uid="{00000000-0005-0000-0000-00006A460000}"/>
    <cellStyle name="Comma 3 2 2 4 2 4 2 3 2" xfId="52589" xr:uid="{00000000-0005-0000-0000-00006B460000}"/>
    <cellStyle name="Comma 3 2 2 4 2 4 2 4" xfId="37179" xr:uid="{00000000-0005-0000-0000-00006C460000}"/>
    <cellStyle name="Comma 3 2 2 4 2 4 3" xfId="10360" xr:uid="{00000000-0005-0000-0000-00006D460000}"/>
    <cellStyle name="Comma 3 2 2 4 2 4 3 2" xfId="25771" xr:uid="{00000000-0005-0000-0000-00006E460000}"/>
    <cellStyle name="Comma 3 2 2 4 2 4 3 2 2" xfId="56595" xr:uid="{00000000-0005-0000-0000-00006F460000}"/>
    <cellStyle name="Comma 3 2 2 4 2 4 3 3" xfId="41185" xr:uid="{00000000-0005-0000-0000-000070460000}"/>
    <cellStyle name="Comma 3 2 2 4 2 4 4" xfId="17962" xr:uid="{00000000-0005-0000-0000-000071460000}"/>
    <cellStyle name="Comma 3 2 2 4 2 4 4 2" xfId="48786" xr:uid="{00000000-0005-0000-0000-000072460000}"/>
    <cellStyle name="Comma 3 2 2 4 2 4 5" xfId="33376" xr:uid="{00000000-0005-0000-0000-000073460000}"/>
    <cellStyle name="Comma 3 2 2 4 2 5" xfId="4454" xr:uid="{00000000-0005-0000-0000-000074460000}"/>
    <cellStyle name="Comma 3 2 2 4 2 5 2" xfId="12264" xr:uid="{00000000-0005-0000-0000-000075460000}"/>
    <cellStyle name="Comma 3 2 2 4 2 5 2 2" xfId="27675" xr:uid="{00000000-0005-0000-0000-000076460000}"/>
    <cellStyle name="Comma 3 2 2 4 2 5 2 2 2" xfId="58499" xr:uid="{00000000-0005-0000-0000-000077460000}"/>
    <cellStyle name="Comma 3 2 2 4 2 5 2 3" xfId="43089" xr:uid="{00000000-0005-0000-0000-000078460000}"/>
    <cellStyle name="Comma 3 2 2 4 2 5 3" xfId="19866" xr:uid="{00000000-0005-0000-0000-000079460000}"/>
    <cellStyle name="Comma 3 2 2 4 2 5 3 2" xfId="50690" xr:uid="{00000000-0005-0000-0000-00007A460000}"/>
    <cellStyle name="Comma 3 2 2 4 2 5 4" xfId="35280" xr:uid="{00000000-0005-0000-0000-00007B460000}"/>
    <cellStyle name="Comma 3 2 2 4 2 6" xfId="8461" xr:uid="{00000000-0005-0000-0000-00007C460000}"/>
    <cellStyle name="Comma 3 2 2 4 2 6 2" xfId="23872" xr:uid="{00000000-0005-0000-0000-00007D460000}"/>
    <cellStyle name="Comma 3 2 2 4 2 6 2 2" xfId="54696" xr:uid="{00000000-0005-0000-0000-00007E460000}"/>
    <cellStyle name="Comma 3 2 2 4 2 6 3" xfId="39286" xr:uid="{00000000-0005-0000-0000-00007F460000}"/>
    <cellStyle name="Comma 3 2 2 4 2 7" xfId="16063" xr:uid="{00000000-0005-0000-0000-000080460000}"/>
    <cellStyle name="Comma 3 2 2 4 2 7 2" xfId="46887" xr:uid="{00000000-0005-0000-0000-000081460000}"/>
    <cellStyle name="Comma 3 2 2 4 2 8" xfId="31477" xr:uid="{00000000-0005-0000-0000-000082460000}"/>
    <cellStyle name="Comma 3 2 2 4 3" xfId="442" xr:uid="{00000000-0005-0000-0000-000083460000}"/>
    <cellStyle name="Comma 3 2 2 4 3 2" xfId="1075" xr:uid="{00000000-0005-0000-0000-000084460000}"/>
    <cellStyle name="Comma 3 2 2 4 3 2 2" xfId="2974" xr:uid="{00000000-0005-0000-0000-000085460000}"/>
    <cellStyle name="Comma 3 2 2 4 3 2 2 2" xfId="6777" xr:uid="{00000000-0005-0000-0000-000086460000}"/>
    <cellStyle name="Comma 3 2 2 4 3 2 2 2 2" xfId="14587" xr:uid="{00000000-0005-0000-0000-000087460000}"/>
    <cellStyle name="Comma 3 2 2 4 3 2 2 2 2 2" xfId="29998" xr:uid="{00000000-0005-0000-0000-000088460000}"/>
    <cellStyle name="Comma 3 2 2 4 3 2 2 2 2 2 2" xfId="60822" xr:uid="{00000000-0005-0000-0000-000089460000}"/>
    <cellStyle name="Comma 3 2 2 4 3 2 2 2 2 3" xfId="45412" xr:uid="{00000000-0005-0000-0000-00008A460000}"/>
    <cellStyle name="Comma 3 2 2 4 3 2 2 2 3" xfId="22189" xr:uid="{00000000-0005-0000-0000-00008B460000}"/>
    <cellStyle name="Comma 3 2 2 4 3 2 2 2 3 2" xfId="53013" xr:uid="{00000000-0005-0000-0000-00008C460000}"/>
    <cellStyle name="Comma 3 2 2 4 3 2 2 2 4" xfId="37603" xr:uid="{00000000-0005-0000-0000-00008D460000}"/>
    <cellStyle name="Comma 3 2 2 4 3 2 2 3" xfId="10784" xr:uid="{00000000-0005-0000-0000-00008E460000}"/>
    <cellStyle name="Comma 3 2 2 4 3 2 2 3 2" xfId="26195" xr:uid="{00000000-0005-0000-0000-00008F460000}"/>
    <cellStyle name="Comma 3 2 2 4 3 2 2 3 2 2" xfId="57019" xr:uid="{00000000-0005-0000-0000-000090460000}"/>
    <cellStyle name="Comma 3 2 2 4 3 2 2 3 3" xfId="41609" xr:uid="{00000000-0005-0000-0000-000091460000}"/>
    <cellStyle name="Comma 3 2 2 4 3 2 2 4" xfId="18386" xr:uid="{00000000-0005-0000-0000-000092460000}"/>
    <cellStyle name="Comma 3 2 2 4 3 2 2 4 2" xfId="49210" xr:uid="{00000000-0005-0000-0000-000093460000}"/>
    <cellStyle name="Comma 3 2 2 4 3 2 2 5" xfId="33800" xr:uid="{00000000-0005-0000-0000-000094460000}"/>
    <cellStyle name="Comma 3 2 2 4 3 2 3" xfId="4878" xr:uid="{00000000-0005-0000-0000-000095460000}"/>
    <cellStyle name="Comma 3 2 2 4 3 2 3 2" xfId="12688" xr:uid="{00000000-0005-0000-0000-000096460000}"/>
    <cellStyle name="Comma 3 2 2 4 3 2 3 2 2" xfId="28099" xr:uid="{00000000-0005-0000-0000-000097460000}"/>
    <cellStyle name="Comma 3 2 2 4 3 2 3 2 2 2" xfId="58923" xr:uid="{00000000-0005-0000-0000-000098460000}"/>
    <cellStyle name="Comma 3 2 2 4 3 2 3 2 3" xfId="43513" xr:uid="{00000000-0005-0000-0000-000099460000}"/>
    <cellStyle name="Comma 3 2 2 4 3 2 3 3" xfId="20290" xr:uid="{00000000-0005-0000-0000-00009A460000}"/>
    <cellStyle name="Comma 3 2 2 4 3 2 3 3 2" xfId="51114" xr:uid="{00000000-0005-0000-0000-00009B460000}"/>
    <cellStyle name="Comma 3 2 2 4 3 2 3 4" xfId="35704" xr:uid="{00000000-0005-0000-0000-00009C460000}"/>
    <cellStyle name="Comma 3 2 2 4 3 2 4" xfId="8885" xr:uid="{00000000-0005-0000-0000-00009D460000}"/>
    <cellStyle name="Comma 3 2 2 4 3 2 4 2" xfId="24296" xr:uid="{00000000-0005-0000-0000-00009E460000}"/>
    <cellStyle name="Comma 3 2 2 4 3 2 4 2 2" xfId="55120" xr:uid="{00000000-0005-0000-0000-00009F460000}"/>
    <cellStyle name="Comma 3 2 2 4 3 2 4 3" xfId="39710" xr:uid="{00000000-0005-0000-0000-0000A0460000}"/>
    <cellStyle name="Comma 3 2 2 4 3 2 5" xfId="16487" xr:uid="{00000000-0005-0000-0000-0000A1460000}"/>
    <cellStyle name="Comma 3 2 2 4 3 2 5 2" xfId="47311" xr:uid="{00000000-0005-0000-0000-0000A2460000}"/>
    <cellStyle name="Comma 3 2 2 4 3 2 6" xfId="31901" xr:uid="{00000000-0005-0000-0000-0000A3460000}"/>
    <cellStyle name="Comma 3 2 2 4 3 3" xfId="1708" xr:uid="{00000000-0005-0000-0000-0000A4460000}"/>
    <cellStyle name="Comma 3 2 2 4 3 3 2" xfId="3607" xr:uid="{00000000-0005-0000-0000-0000A5460000}"/>
    <cellStyle name="Comma 3 2 2 4 3 3 2 2" xfId="7410" xr:uid="{00000000-0005-0000-0000-0000A6460000}"/>
    <cellStyle name="Comma 3 2 2 4 3 3 2 2 2" xfId="15220" xr:uid="{00000000-0005-0000-0000-0000A7460000}"/>
    <cellStyle name="Comma 3 2 2 4 3 3 2 2 2 2" xfId="30631" xr:uid="{00000000-0005-0000-0000-0000A8460000}"/>
    <cellStyle name="Comma 3 2 2 4 3 3 2 2 2 2 2" xfId="61455" xr:uid="{00000000-0005-0000-0000-0000A9460000}"/>
    <cellStyle name="Comma 3 2 2 4 3 3 2 2 2 3" xfId="46045" xr:uid="{00000000-0005-0000-0000-0000AA460000}"/>
    <cellStyle name="Comma 3 2 2 4 3 3 2 2 3" xfId="22822" xr:uid="{00000000-0005-0000-0000-0000AB460000}"/>
    <cellStyle name="Comma 3 2 2 4 3 3 2 2 3 2" xfId="53646" xr:uid="{00000000-0005-0000-0000-0000AC460000}"/>
    <cellStyle name="Comma 3 2 2 4 3 3 2 2 4" xfId="38236" xr:uid="{00000000-0005-0000-0000-0000AD460000}"/>
    <cellStyle name="Comma 3 2 2 4 3 3 2 3" xfId="11417" xr:uid="{00000000-0005-0000-0000-0000AE460000}"/>
    <cellStyle name="Comma 3 2 2 4 3 3 2 3 2" xfId="26828" xr:uid="{00000000-0005-0000-0000-0000AF460000}"/>
    <cellStyle name="Comma 3 2 2 4 3 3 2 3 2 2" xfId="57652" xr:uid="{00000000-0005-0000-0000-0000B0460000}"/>
    <cellStyle name="Comma 3 2 2 4 3 3 2 3 3" xfId="42242" xr:uid="{00000000-0005-0000-0000-0000B1460000}"/>
    <cellStyle name="Comma 3 2 2 4 3 3 2 4" xfId="19019" xr:uid="{00000000-0005-0000-0000-0000B2460000}"/>
    <cellStyle name="Comma 3 2 2 4 3 3 2 4 2" xfId="49843" xr:uid="{00000000-0005-0000-0000-0000B3460000}"/>
    <cellStyle name="Comma 3 2 2 4 3 3 2 5" xfId="34433" xr:uid="{00000000-0005-0000-0000-0000B4460000}"/>
    <cellStyle name="Comma 3 2 2 4 3 3 3" xfId="5511" xr:uid="{00000000-0005-0000-0000-0000B5460000}"/>
    <cellStyle name="Comma 3 2 2 4 3 3 3 2" xfId="13321" xr:uid="{00000000-0005-0000-0000-0000B6460000}"/>
    <cellStyle name="Comma 3 2 2 4 3 3 3 2 2" xfId="28732" xr:uid="{00000000-0005-0000-0000-0000B7460000}"/>
    <cellStyle name="Comma 3 2 2 4 3 3 3 2 2 2" xfId="59556" xr:uid="{00000000-0005-0000-0000-0000B8460000}"/>
    <cellStyle name="Comma 3 2 2 4 3 3 3 2 3" xfId="44146" xr:uid="{00000000-0005-0000-0000-0000B9460000}"/>
    <cellStyle name="Comma 3 2 2 4 3 3 3 3" xfId="20923" xr:uid="{00000000-0005-0000-0000-0000BA460000}"/>
    <cellStyle name="Comma 3 2 2 4 3 3 3 3 2" xfId="51747" xr:uid="{00000000-0005-0000-0000-0000BB460000}"/>
    <cellStyle name="Comma 3 2 2 4 3 3 3 4" xfId="36337" xr:uid="{00000000-0005-0000-0000-0000BC460000}"/>
    <cellStyle name="Comma 3 2 2 4 3 3 4" xfId="9518" xr:uid="{00000000-0005-0000-0000-0000BD460000}"/>
    <cellStyle name="Comma 3 2 2 4 3 3 4 2" xfId="24929" xr:uid="{00000000-0005-0000-0000-0000BE460000}"/>
    <cellStyle name="Comma 3 2 2 4 3 3 4 2 2" xfId="55753" xr:uid="{00000000-0005-0000-0000-0000BF460000}"/>
    <cellStyle name="Comma 3 2 2 4 3 3 4 3" xfId="40343" xr:uid="{00000000-0005-0000-0000-0000C0460000}"/>
    <cellStyle name="Comma 3 2 2 4 3 3 5" xfId="17120" xr:uid="{00000000-0005-0000-0000-0000C1460000}"/>
    <cellStyle name="Comma 3 2 2 4 3 3 5 2" xfId="47944" xr:uid="{00000000-0005-0000-0000-0000C2460000}"/>
    <cellStyle name="Comma 3 2 2 4 3 3 6" xfId="32534" xr:uid="{00000000-0005-0000-0000-0000C3460000}"/>
    <cellStyle name="Comma 3 2 2 4 3 4" xfId="2341" xr:uid="{00000000-0005-0000-0000-0000C4460000}"/>
    <cellStyle name="Comma 3 2 2 4 3 4 2" xfId="6144" xr:uid="{00000000-0005-0000-0000-0000C5460000}"/>
    <cellStyle name="Comma 3 2 2 4 3 4 2 2" xfId="13954" xr:uid="{00000000-0005-0000-0000-0000C6460000}"/>
    <cellStyle name="Comma 3 2 2 4 3 4 2 2 2" xfId="29365" xr:uid="{00000000-0005-0000-0000-0000C7460000}"/>
    <cellStyle name="Comma 3 2 2 4 3 4 2 2 2 2" xfId="60189" xr:uid="{00000000-0005-0000-0000-0000C8460000}"/>
    <cellStyle name="Comma 3 2 2 4 3 4 2 2 3" xfId="44779" xr:uid="{00000000-0005-0000-0000-0000C9460000}"/>
    <cellStyle name="Comma 3 2 2 4 3 4 2 3" xfId="21556" xr:uid="{00000000-0005-0000-0000-0000CA460000}"/>
    <cellStyle name="Comma 3 2 2 4 3 4 2 3 2" xfId="52380" xr:uid="{00000000-0005-0000-0000-0000CB460000}"/>
    <cellStyle name="Comma 3 2 2 4 3 4 2 4" xfId="36970" xr:uid="{00000000-0005-0000-0000-0000CC460000}"/>
    <cellStyle name="Comma 3 2 2 4 3 4 3" xfId="10151" xr:uid="{00000000-0005-0000-0000-0000CD460000}"/>
    <cellStyle name="Comma 3 2 2 4 3 4 3 2" xfId="25562" xr:uid="{00000000-0005-0000-0000-0000CE460000}"/>
    <cellStyle name="Comma 3 2 2 4 3 4 3 2 2" xfId="56386" xr:uid="{00000000-0005-0000-0000-0000CF460000}"/>
    <cellStyle name="Comma 3 2 2 4 3 4 3 3" xfId="40976" xr:uid="{00000000-0005-0000-0000-0000D0460000}"/>
    <cellStyle name="Comma 3 2 2 4 3 4 4" xfId="17753" xr:uid="{00000000-0005-0000-0000-0000D1460000}"/>
    <cellStyle name="Comma 3 2 2 4 3 4 4 2" xfId="48577" xr:uid="{00000000-0005-0000-0000-0000D2460000}"/>
    <cellStyle name="Comma 3 2 2 4 3 4 5" xfId="33167" xr:uid="{00000000-0005-0000-0000-0000D3460000}"/>
    <cellStyle name="Comma 3 2 2 4 3 5" xfId="4245" xr:uid="{00000000-0005-0000-0000-0000D4460000}"/>
    <cellStyle name="Comma 3 2 2 4 3 5 2" xfId="12055" xr:uid="{00000000-0005-0000-0000-0000D5460000}"/>
    <cellStyle name="Comma 3 2 2 4 3 5 2 2" xfId="27466" xr:uid="{00000000-0005-0000-0000-0000D6460000}"/>
    <cellStyle name="Comma 3 2 2 4 3 5 2 2 2" xfId="58290" xr:uid="{00000000-0005-0000-0000-0000D7460000}"/>
    <cellStyle name="Comma 3 2 2 4 3 5 2 3" xfId="42880" xr:uid="{00000000-0005-0000-0000-0000D8460000}"/>
    <cellStyle name="Comma 3 2 2 4 3 5 3" xfId="19657" xr:uid="{00000000-0005-0000-0000-0000D9460000}"/>
    <cellStyle name="Comma 3 2 2 4 3 5 3 2" xfId="50481" xr:uid="{00000000-0005-0000-0000-0000DA460000}"/>
    <cellStyle name="Comma 3 2 2 4 3 5 4" xfId="35071" xr:uid="{00000000-0005-0000-0000-0000DB460000}"/>
    <cellStyle name="Comma 3 2 2 4 3 6" xfId="8252" xr:uid="{00000000-0005-0000-0000-0000DC460000}"/>
    <cellStyle name="Comma 3 2 2 4 3 6 2" xfId="23663" xr:uid="{00000000-0005-0000-0000-0000DD460000}"/>
    <cellStyle name="Comma 3 2 2 4 3 6 2 2" xfId="54487" xr:uid="{00000000-0005-0000-0000-0000DE460000}"/>
    <cellStyle name="Comma 3 2 2 4 3 6 3" xfId="39077" xr:uid="{00000000-0005-0000-0000-0000DF460000}"/>
    <cellStyle name="Comma 3 2 2 4 3 7" xfId="15854" xr:uid="{00000000-0005-0000-0000-0000E0460000}"/>
    <cellStyle name="Comma 3 2 2 4 3 7 2" xfId="46678" xr:uid="{00000000-0005-0000-0000-0000E1460000}"/>
    <cellStyle name="Comma 3 2 2 4 3 8" xfId="31268" xr:uid="{00000000-0005-0000-0000-0000E2460000}"/>
    <cellStyle name="Comma 3 2 2 4 4" xfId="862" xr:uid="{00000000-0005-0000-0000-0000E3460000}"/>
    <cellStyle name="Comma 3 2 2 4 4 2" xfId="2761" xr:uid="{00000000-0005-0000-0000-0000E4460000}"/>
    <cellStyle name="Comma 3 2 2 4 4 2 2" xfId="6564" xr:uid="{00000000-0005-0000-0000-0000E5460000}"/>
    <cellStyle name="Comma 3 2 2 4 4 2 2 2" xfId="14374" xr:uid="{00000000-0005-0000-0000-0000E6460000}"/>
    <cellStyle name="Comma 3 2 2 4 4 2 2 2 2" xfId="29785" xr:uid="{00000000-0005-0000-0000-0000E7460000}"/>
    <cellStyle name="Comma 3 2 2 4 4 2 2 2 2 2" xfId="60609" xr:uid="{00000000-0005-0000-0000-0000E8460000}"/>
    <cellStyle name="Comma 3 2 2 4 4 2 2 2 3" xfId="45199" xr:uid="{00000000-0005-0000-0000-0000E9460000}"/>
    <cellStyle name="Comma 3 2 2 4 4 2 2 3" xfId="21976" xr:uid="{00000000-0005-0000-0000-0000EA460000}"/>
    <cellStyle name="Comma 3 2 2 4 4 2 2 3 2" xfId="52800" xr:uid="{00000000-0005-0000-0000-0000EB460000}"/>
    <cellStyle name="Comma 3 2 2 4 4 2 2 4" xfId="37390" xr:uid="{00000000-0005-0000-0000-0000EC460000}"/>
    <cellStyle name="Comma 3 2 2 4 4 2 3" xfId="10571" xr:uid="{00000000-0005-0000-0000-0000ED460000}"/>
    <cellStyle name="Comma 3 2 2 4 4 2 3 2" xfId="25982" xr:uid="{00000000-0005-0000-0000-0000EE460000}"/>
    <cellStyle name="Comma 3 2 2 4 4 2 3 2 2" xfId="56806" xr:uid="{00000000-0005-0000-0000-0000EF460000}"/>
    <cellStyle name="Comma 3 2 2 4 4 2 3 3" xfId="41396" xr:uid="{00000000-0005-0000-0000-0000F0460000}"/>
    <cellStyle name="Comma 3 2 2 4 4 2 4" xfId="18173" xr:uid="{00000000-0005-0000-0000-0000F1460000}"/>
    <cellStyle name="Comma 3 2 2 4 4 2 4 2" xfId="48997" xr:uid="{00000000-0005-0000-0000-0000F2460000}"/>
    <cellStyle name="Comma 3 2 2 4 4 2 5" xfId="33587" xr:uid="{00000000-0005-0000-0000-0000F3460000}"/>
    <cellStyle name="Comma 3 2 2 4 4 3" xfId="4665" xr:uid="{00000000-0005-0000-0000-0000F4460000}"/>
    <cellStyle name="Comma 3 2 2 4 4 3 2" xfId="12475" xr:uid="{00000000-0005-0000-0000-0000F5460000}"/>
    <cellStyle name="Comma 3 2 2 4 4 3 2 2" xfId="27886" xr:uid="{00000000-0005-0000-0000-0000F6460000}"/>
    <cellStyle name="Comma 3 2 2 4 4 3 2 2 2" xfId="58710" xr:uid="{00000000-0005-0000-0000-0000F7460000}"/>
    <cellStyle name="Comma 3 2 2 4 4 3 2 3" xfId="43300" xr:uid="{00000000-0005-0000-0000-0000F8460000}"/>
    <cellStyle name="Comma 3 2 2 4 4 3 3" xfId="20077" xr:uid="{00000000-0005-0000-0000-0000F9460000}"/>
    <cellStyle name="Comma 3 2 2 4 4 3 3 2" xfId="50901" xr:uid="{00000000-0005-0000-0000-0000FA460000}"/>
    <cellStyle name="Comma 3 2 2 4 4 3 4" xfId="35491" xr:uid="{00000000-0005-0000-0000-0000FB460000}"/>
    <cellStyle name="Comma 3 2 2 4 4 4" xfId="8672" xr:uid="{00000000-0005-0000-0000-0000FC460000}"/>
    <cellStyle name="Comma 3 2 2 4 4 4 2" xfId="24083" xr:uid="{00000000-0005-0000-0000-0000FD460000}"/>
    <cellStyle name="Comma 3 2 2 4 4 4 2 2" xfId="54907" xr:uid="{00000000-0005-0000-0000-0000FE460000}"/>
    <cellStyle name="Comma 3 2 2 4 4 4 3" xfId="39497" xr:uid="{00000000-0005-0000-0000-0000FF460000}"/>
    <cellStyle name="Comma 3 2 2 4 4 5" xfId="16274" xr:uid="{00000000-0005-0000-0000-000000470000}"/>
    <cellStyle name="Comma 3 2 2 4 4 5 2" xfId="47098" xr:uid="{00000000-0005-0000-0000-000001470000}"/>
    <cellStyle name="Comma 3 2 2 4 4 6" xfId="31688" xr:uid="{00000000-0005-0000-0000-000002470000}"/>
    <cellStyle name="Comma 3 2 2 4 5" xfId="1495" xr:uid="{00000000-0005-0000-0000-000003470000}"/>
    <cellStyle name="Comma 3 2 2 4 5 2" xfId="3394" xr:uid="{00000000-0005-0000-0000-000004470000}"/>
    <cellStyle name="Comma 3 2 2 4 5 2 2" xfId="7197" xr:uid="{00000000-0005-0000-0000-000005470000}"/>
    <cellStyle name="Comma 3 2 2 4 5 2 2 2" xfId="15007" xr:uid="{00000000-0005-0000-0000-000006470000}"/>
    <cellStyle name="Comma 3 2 2 4 5 2 2 2 2" xfId="30418" xr:uid="{00000000-0005-0000-0000-000007470000}"/>
    <cellStyle name="Comma 3 2 2 4 5 2 2 2 2 2" xfId="61242" xr:uid="{00000000-0005-0000-0000-000008470000}"/>
    <cellStyle name="Comma 3 2 2 4 5 2 2 2 3" xfId="45832" xr:uid="{00000000-0005-0000-0000-000009470000}"/>
    <cellStyle name="Comma 3 2 2 4 5 2 2 3" xfId="22609" xr:uid="{00000000-0005-0000-0000-00000A470000}"/>
    <cellStyle name="Comma 3 2 2 4 5 2 2 3 2" xfId="53433" xr:uid="{00000000-0005-0000-0000-00000B470000}"/>
    <cellStyle name="Comma 3 2 2 4 5 2 2 4" xfId="38023" xr:uid="{00000000-0005-0000-0000-00000C470000}"/>
    <cellStyle name="Comma 3 2 2 4 5 2 3" xfId="11204" xr:uid="{00000000-0005-0000-0000-00000D470000}"/>
    <cellStyle name="Comma 3 2 2 4 5 2 3 2" xfId="26615" xr:uid="{00000000-0005-0000-0000-00000E470000}"/>
    <cellStyle name="Comma 3 2 2 4 5 2 3 2 2" xfId="57439" xr:uid="{00000000-0005-0000-0000-00000F470000}"/>
    <cellStyle name="Comma 3 2 2 4 5 2 3 3" xfId="42029" xr:uid="{00000000-0005-0000-0000-000010470000}"/>
    <cellStyle name="Comma 3 2 2 4 5 2 4" xfId="18806" xr:uid="{00000000-0005-0000-0000-000011470000}"/>
    <cellStyle name="Comma 3 2 2 4 5 2 4 2" xfId="49630" xr:uid="{00000000-0005-0000-0000-000012470000}"/>
    <cellStyle name="Comma 3 2 2 4 5 2 5" xfId="34220" xr:uid="{00000000-0005-0000-0000-000013470000}"/>
    <cellStyle name="Comma 3 2 2 4 5 3" xfId="5298" xr:uid="{00000000-0005-0000-0000-000014470000}"/>
    <cellStyle name="Comma 3 2 2 4 5 3 2" xfId="13108" xr:uid="{00000000-0005-0000-0000-000015470000}"/>
    <cellStyle name="Comma 3 2 2 4 5 3 2 2" xfId="28519" xr:uid="{00000000-0005-0000-0000-000016470000}"/>
    <cellStyle name="Comma 3 2 2 4 5 3 2 2 2" xfId="59343" xr:uid="{00000000-0005-0000-0000-000017470000}"/>
    <cellStyle name="Comma 3 2 2 4 5 3 2 3" xfId="43933" xr:uid="{00000000-0005-0000-0000-000018470000}"/>
    <cellStyle name="Comma 3 2 2 4 5 3 3" xfId="20710" xr:uid="{00000000-0005-0000-0000-000019470000}"/>
    <cellStyle name="Comma 3 2 2 4 5 3 3 2" xfId="51534" xr:uid="{00000000-0005-0000-0000-00001A470000}"/>
    <cellStyle name="Comma 3 2 2 4 5 3 4" xfId="36124" xr:uid="{00000000-0005-0000-0000-00001B470000}"/>
    <cellStyle name="Comma 3 2 2 4 5 4" xfId="9305" xr:uid="{00000000-0005-0000-0000-00001C470000}"/>
    <cellStyle name="Comma 3 2 2 4 5 4 2" xfId="24716" xr:uid="{00000000-0005-0000-0000-00001D470000}"/>
    <cellStyle name="Comma 3 2 2 4 5 4 2 2" xfId="55540" xr:uid="{00000000-0005-0000-0000-00001E470000}"/>
    <cellStyle name="Comma 3 2 2 4 5 4 3" xfId="40130" xr:uid="{00000000-0005-0000-0000-00001F470000}"/>
    <cellStyle name="Comma 3 2 2 4 5 5" xfId="16907" xr:uid="{00000000-0005-0000-0000-000020470000}"/>
    <cellStyle name="Comma 3 2 2 4 5 5 2" xfId="47731" xr:uid="{00000000-0005-0000-0000-000021470000}"/>
    <cellStyle name="Comma 3 2 2 4 5 6" xfId="32321" xr:uid="{00000000-0005-0000-0000-000022470000}"/>
    <cellStyle name="Comma 3 2 2 4 6" xfId="2128" xr:uid="{00000000-0005-0000-0000-000023470000}"/>
    <cellStyle name="Comma 3 2 2 4 6 2" xfId="5931" xr:uid="{00000000-0005-0000-0000-000024470000}"/>
    <cellStyle name="Comma 3 2 2 4 6 2 2" xfId="13741" xr:uid="{00000000-0005-0000-0000-000025470000}"/>
    <cellStyle name="Comma 3 2 2 4 6 2 2 2" xfId="29152" xr:uid="{00000000-0005-0000-0000-000026470000}"/>
    <cellStyle name="Comma 3 2 2 4 6 2 2 2 2" xfId="59976" xr:uid="{00000000-0005-0000-0000-000027470000}"/>
    <cellStyle name="Comma 3 2 2 4 6 2 2 3" xfId="44566" xr:uid="{00000000-0005-0000-0000-000028470000}"/>
    <cellStyle name="Comma 3 2 2 4 6 2 3" xfId="21343" xr:uid="{00000000-0005-0000-0000-000029470000}"/>
    <cellStyle name="Comma 3 2 2 4 6 2 3 2" xfId="52167" xr:uid="{00000000-0005-0000-0000-00002A470000}"/>
    <cellStyle name="Comma 3 2 2 4 6 2 4" xfId="36757" xr:uid="{00000000-0005-0000-0000-00002B470000}"/>
    <cellStyle name="Comma 3 2 2 4 6 3" xfId="9938" xr:uid="{00000000-0005-0000-0000-00002C470000}"/>
    <cellStyle name="Comma 3 2 2 4 6 3 2" xfId="25349" xr:uid="{00000000-0005-0000-0000-00002D470000}"/>
    <cellStyle name="Comma 3 2 2 4 6 3 2 2" xfId="56173" xr:uid="{00000000-0005-0000-0000-00002E470000}"/>
    <cellStyle name="Comma 3 2 2 4 6 3 3" xfId="40763" xr:uid="{00000000-0005-0000-0000-00002F470000}"/>
    <cellStyle name="Comma 3 2 2 4 6 4" xfId="17540" xr:uid="{00000000-0005-0000-0000-000030470000}"/>
    <cellStyle name="Comma 3 2 2 4 6 4 2" xfId="48364" xr:uid="{00000000-0005-0000-0000-000031470000}"/>
    <cellStyle name="Comma 3 2 2 4 6 5" xfId="32954" xr:uid="{00000000-0005-0000-0000-000032470000}"/>
    <cellStyle name="Comma 3 2 2 4 7" xfId="4032" xr:uid="{00000000-0005-0000-0000-000033470000}"/>
    <cellStyle name="Comma 3 2 2 4 7 2" xfId="11842" xr:uid="{00000000-0005-0000-0000-000034470000}"/>
    <cellStyle name="Comma 3 2 2 4 7 2 2" xfId="27253" xr:uid="{00000000-0005-0000-0000-000035470000}"/>
    <cellStyle name="Comma 3 2 2 4 7 2 2 2" xfId="58077" xr:uid="{00000000-0005-0000-0000-000036470000}"/>
    <cellStyle name="Comma 3 2 2 4 7 2 3" xfId="42667" xr:uid="{00000000-0005-0000-0000-000037470000}"/>
    <cellStyle name="Comma 3 2 2 4 7 3" xfId="19444" xr:uid="{00000000-0005-0000-0000-000038470000}"/>
    <cellStyle name="Comma 3 2 2 4 7 3 2" xfId="50268" xr:uid="{00000000-0005-0000-0000-000039470000}"/>
    <cellStyle name="Comma 3 2 2 4 7 4" xfId="34858" xr:uid="{00000000-0005-0000-0000-00003A470000}"/>
    <cellStyle name="Comma 3 2 2 4 8" xfId="8039" xr:uid="{00000000-0005-0000-0000-00003B470000}"/>
    <cellStyle name="Comma 3 2 2 4 8 2" xfId="23450" xr:uid="{00000000-0005-0000-0000-00003C470000}"/>
    <cellStyle name="Comma 3 2 2 4 8 2 2" xfId="54274" xr:uid="{00000000-0005-0000-0000-00003D470000}"/>
    <cellStyle name="Comma 3 2 2 4 8 3" xfId="38864" xr:uid="{00000000-0005-0000-0000-00003E470000}"/>
    <cellStyle name="Comma 3 2 2 4 9" xfId="7830" xr:uid="{00000000-0005-0000-0000-00003F470000}"/>
    <cellStyle name="Comma 3 2 2 4 9 2" xfId="23241" xr:uid="{00000000-0005-0000-0000-000040470000}"/>
    <cellStyle name="Comma 3 2 2 4 9 2 2" xfId="54065" xr:uid="{00000000-0005-0000-0000-000041470000}"/>
    <cellStyle name="Comma 3 2 2 4 9 3" xfId="38655" xr:uid="{00000000-0005-0000-0000-000042470000}"/>
    <cellStyle name="Comma 3 2 2 5" xfId="606" xr:uid="{00000000-0005-0000-0000-000043470000}"/>
    <cellStyle name="Comma 3 2 2 5 2" xfId="1239" xr:uid="{00000000-0005-0000-0000-000044470000}"/>
    <cellStyle name="Comma 3 2 2 5 2 2" xfId="3138" xr:uid="{00000000-0005-0000-0000-000045470000}"/>
    <cellStyle name="Comma 3 2 2 5 2 2 2" xfId="6941" xr:uid="{00000000-0005-0000-0000-000046470000}"/>
    <cellStyle name="Comma 3 2 2 5 2 2 2 2" xfId="14751" xr:uid="{00000000-0005-0000-0000-000047470000}"/>
    <cellStyle name="Comma 3 2 2 5 2 2 2 2 2" xfId="30162" xr:uid="{00000000-0005-0000-0000-000048470000}"/>
    <cellStyle name="Comma 3 2 2 5 2 2 2 2 2 2" xfId="60986" xr:uid="{00000000-0005-0000-0000-000049470000}"/>
    <cellStyle name="Comma 3 2 2 5 2 2 2 2 3" xfId="45576" xr:uid="{00000000-0005-0000-0000-00004A470000}"/>
    <cellStyle name="Comma 3 2 2 5 2 2 2 3" xfId="22353" xr:uid="{00000000-0005-0000-0000-00004B470000}"/>
    <cellStyle name="Comma 3 2 2 5 2 2 2 3 2" xfId="53177" xr:uid="{00000000-0005-0000-0000-00004C470000}"/>
    <cellStyle name="Comma 3 2 2 5 2 2 2 4" xfId="37767" xr:uid="{00000000-0005-0000-0000-00004D470000}"/>
    <cellStyle name="Comma 3 2 2 5 2 2 3" xfId="10948" xr:uid="{00000000-0005-0000-0000-00004E470000}"/>
    <cellStyle name="Comma 3 2 2 5 2 2 3 2" xfId="26359" xr:uid="{00000000-0005-0000-0000-00004F470000}"/>
    <cellStyle name="Comma 3 2 2 5 2 2 3 2 2" xfId="57183" xr:uid="{00000000-0005-0000-0000-000050470000}"/>
    <cellStyle name="Comma 3 2 2 5 2 2 3 3" xfId="41773" xr:uid="{00000000-0005-0000-0000-000051470000}"/>
    <cellStyle name="Comma 3 2 2 5 2 2 4" xfId="18550" xr:uid="{00000000-0005-0000-0000-000052470000}"/>
    <cellStyle name="Comma 3 2 2 5 2 2 4 2" xfId="49374" xr:uid="{00000000-0005-0000-0000-000053470000}"/>
    <cellStyle name="Comma 3 2 2 5 2 2 5" xfId="33964" xr:uid="{00000000-0005-0000-0000-000054470000}"/>
    <cellStyle name="Comma 3 2 2 5 2 3" xfId="5042" xr:uid="{00000000-0005-0000-0000-000055470000}"/>
    <cellStyle name="Comma 3 2 2 5 2 3 2" xfId="12852" xr:uid="{00000000-0005-0000-0000-000056470000}"/>
    <cellStyle name="Comma 3 2 2 5 2 3 2 2" xfId="28263" xr:uid="{00000000-0005-0000-0000-000057470000}"/>
    <cellStyle name="Comma 3 2 2 5 2 3 2 2 2" xfId="59087" xr:uid="{00000000-0005-0000-0000-000058470000}"/>
    <cellStyle name="Comma 3 2 2 5 2 3 2 3" xfId="43677" xr:uid="{00000000-0005-0000-0000-000059470000}"/>
    <cellStyle name="Comma 3 2 2 5 2 3 3" xfId="20454" xr:uid="{00000000-0005-0000-0000-00005A470000}"/>
    <cellStyle name="Comma 3 2 2 5 2 3 3 2" xfId="51278" xr:uid="{00000000-0005-0000-0000-00005B470000}"/>
    <cellStyle name="Comma 3 2 2 5 2 3 4" xfId="35868" xr:uid="{00000000-0005-0000-0000-00005C470000}"/>
    <cellStyle name="Comma 3 2 2 5 2 4" xfId="9049" xr:uid="{00000000-0005-0000-0000-00005D470000}"/>
    <cellStyle name="Comma 3 2 2 5 2 4 2" xfId="24460" xr:uid="{00000000-0005-0000-0000-00005E470000}"/>
    <cellStyle name="Comma 3 2 2 5 2 4 2 2" xfId="55284" xr:uid="{00000000-0005-0000-0000-00005F470000}"/>
    <cellStyle name="Comma 3 2 2 5 2 4 3" xfId="39874" xr:uid="{00000000-0005-0000-0000-000060470000}"/>
    <cellStyle name="Comma 3 2 2 5 2 5" xfId="16651" xr:uid="{00000000-0005-0000-0000-000061470000}"/>
    <cellStyle name="Comma 3 2 2 5 2 5 2" xfId="47475" xr:uid="{00000000-0005-0000-0000-000062470000}"/>
    <cellStyle name="Comma 3 2 2 5 2 6" xfId="32065" xr:uid="{00000000-0005-0000-0000-000063470000}"/>
    <cellStyle name="Comma 3 2 2 5 3" xfId="1872" xr:uid="{00000000-0005-0000-0000-000064470000}"/>
    <cellStyle name="Comma 3 2 2 5 3 2" xfId="3771" xr:uid="{00000000-0005-0000-0000-000065470000}"/>
    <cellStyle name="Comma 3 2 2 5 3 2 2" xfId="7574" xr:uid="{00000000-0005-0000-0000-000066470000}"/>
    <cellStyle name="Comma 3 2 2 5 3 2 2 2" xfId="15384" xr:uid="{00000000-0005-0000-0000-000067470000}"/>
    <cellStyle name="Comma 3 2 2 5 3 2 2 2 2" xfId="30795" xr:uid="{00000000-0005-0000-0000-000068470000}"/>
    <cellStyle name="Comma 3 2 2 5 3 2 2 2 2 2" xfId="61619" xr:uid="{00000000-0005-0000-0000-000069470000}"/>
    <cellStyle name="Comma 3 2 2 5 3 2 2 2 3" xfId="46209" xr:uid="{00000000-0005-0000-0000-00006A470000}"/>
    <cellStyle name="Comma 3 2 2 5 3 2 2 3" xfId="22986" xr:uid="{00000000-0005-0000-0000-00006B470000}"/>
    <cellStyle name="Comma 3 2 2 5 3 2 2 3 2" xfId="53810" xr:uid="{00000000-0005-0000-0000-00006C470000}"/>
    <cellStyle name="Comma 3 2 2 5 3 2 2 4" xfId="38400" xr:uid="{00000000-0005-0000-0000-00006D470000}"/>
    <cellStyle name="Comma 3 2 2 5 3 2 3" xfId="11581" xr:uid="{00000000-0005-0000-0000-00006E470000}"/>
    <cellStyle name="Comma 3 2 2 5 3 2 3 2" xfId="26992" xr:uid="{00000000-0005-0000-0000-00006F470000}"/>
    <cellStyle name="Comma 3 2 2 5 3 2 3 2 2" xfId="57816" xr:uid="{00000000-0005-0000-0000-000070470000}"/>
    <cellStyle name="Comma 3 2 2 5 3 2 3 3" xfId="42406" xr:uid="{00000000-0005-0000-0000-000071470000}"/>
    <cellStyle name="Comma 3 2 2 5 3 2 4" xfId="19183" xr:uid="{00000000-0005-0000-0000-000072470000}"/>
    <cellStyle name="Comma 3 2 2 5 3 2 4 2" xfId="50007" xr:uid="{00000000-0005-0000-0000-000073470000}"/>
    <cellStyle name="Comma 3 2 2 5 3 2 5" xfId="34597" xr:uid="{00000000-0005-0000-0000-000074470000}"/>
    <cellStyle name="Comma 3 2 2 5 3 3" xfId="5675" xr:uid="{00000000-0005-0000-0000-000075470000}"/>
    <cellStyle name="Comma 3 2 2 5 3 3 2" xfId="13485" xr:uid="{00000000-0005-0000-0000-000076470000}"/>
    <cellStyle name="Comma 3 2 2 5 3 3 2 2" xfId="28896" xr:uid="{00000000-0005-0000-0000-000077470000}"/>
    <cellStyle name="Comma 3 2 2 5 3 3 2 2 2" xfId="59720" xr:uid="{00000000-0005-0000-0000-000078470000}"/>
    <cellStyle name="Comma 3 2 2 5 3 3 2 3" xfId="44310" xr:uid="{00000000-0005-0000-0000-000079470000}"/>
    <cellStyle name="Comma 3 2 2 5 3 3 3" xfId="21087" xr:uid="{00000000-0005-0000-0000-00007A470000}"/>
    <cellStyle name="Comma 3 2 2 5 3 3 3 2" xfId="51911" xr:uid="{00000000-0005-0000-0000-00007B470000}"/>
    <cellStyle name="Comma 3 2 2 5 3 3 4" xfId="36501" xr:uid="{00000000-0005-0000-0000-00007C470000}"/>
    <cellStyle name="Comma 3 2 2 5 3 4" xfId="9682" xr:uid="{00000000-0005-0000-0000-00007D470000}"/>
    <cellStyle name="Comma 3 2 2 5 3 4 2" xfId="25093" xr:uid="{00000000-0005-0000-0000-00007E470000}"/>
    <cellStyle name="Comma 3 2 2 5 3 4 2 2" xfId="55917" xr:uid="{00000000-0005-0000-0000-00007F470000}"/>
    <cellStyle name="Comma 3 2 2 5 3 4 3" xfId="40507" xr:uid="{00000000-0005-0000-0000-000080470000}"/>
    <cellStyle name="Comma 3 2 2 5 3 5" xfId="17284" xr:uid="{00000000-0005-0000-0000-000081470000}"/>
    <cellStyle name="Comma 3 2 2 5 3 5 2" xfId="48108" xr:uid="{00000000-0005-0000-0000-000082470000}"/>
    <cellStyle name="Comma 3 2 2 5 3 6" xfId="32698" xr:uid="{00000000-0005-0000-0000-000083470000}"/>
    <cellStyle name="Comma 3 2 2 5 4" xfId="2505" xr:uid="{00000000-0005-0000-0000-000084470000}"/>
    <cellStyle name="Comma 3 2 2 5 4 2" xfId="6308" xr:uid="{00000000-0005-0000-0000-000085470000}"/>
    <cellStyle name="Comma 3 2 2 5 4 2 2" xfId="14118" xr:uid="{00000000-0005-0000-0000-000086470000}"/>
    <cellStyle name="Comma 3 2 2 5 4 2 2 2" xfId="29529" xr:uid="{00000000-0005-0000-0000-000087470000}"/>
    <cellStyle name="Comma 3 2 2 5 4 2 2 2 2" xfId="60353" xr:uid="{00000000-0005-0000-0000-000088470000}"/>
    <cellStyle name="Comma 3 2 2 5 4 2 2 3" xfId="44943" xr:uid="{00000000-0005-0000-0000-000089470000}"/>
    <cellStyle name="Comma 3 2 2 5 4 2 3" xfId="21720" xr:uid="{00000000-0005-0000-0000-00008A470000}"/>
    <cellStyle name="Comma 3 2 2 5 4 2 3 2" xfId="52544" xr:uid="{00000000-0005-0000-0000-00008B470000}"/>
    <cellStyle name="Comma 3 2 2 5 4 2 4" xfId="37134" xr:uid="{00000000-0005-0000-0000-00008C470000}"/>
    <cellStyle name="Comma 3 2 2 5 4 3" xfId="10315" xr:uid="{00000000-0005-0000-0000-00008D470000}"/>
    <cellStyle name="Comma 3 2 2 5 4 3 2" xfId="25726" xr:uid="{00000000-0005-0000-0000-00008E470000}"/>
    <cellStyle name="Comma 3 2 2 5 4 3 2 2" xfId="56550" xr:uid="{00000000-0005-0000-0000-00008F470000}"/>
    <cellStyle name="Comma 3 2 2 5 4 3 3" xfId="41140" xr:uid="{00000000-0005-0000-0000-000090470000}"/>
    <cellStyle name="Comma 3 2 2 5 4 4" xfId="17917" xr:uid="{00000000-0005-0000-0000-000091470000}"/>
    <cellStyle name="Comma 3 2 2 5 4 4 2" xfId="48741" xr:uid="{00000000-0005-0000-0000-000092470000}"/>
    <cellStyle name="Comma 3 2 2 5 4 5" xfId="33331" xr:uid="{00000000-0005-0000-0000-000093470000}"/>
    <cellStyle name="Comma 3 2 2 5 5" xfId="4409" xr:uid="{00000000-0005-0000-0000-000094470000}"/>
    <cellStyle name="Comma 3 2 2 5 5 2" xfId="12219" xr:uid="{00000000-0005-0000-0000-000095470000}"/>
    <cellStyle name="Comma 3 2 2 5 5 2 2" xfId="27630" xr:uid="{00000000-0005-0000-0000-000096470000}"/>
    <cellStyle name="Comma 3 2 2 5 5 2 2 2" xfId="58454" xr:uid="{00000000-0005-0000-0000-000097470000}"/>
    <cellStyle name="Comma 3 2 2 5 5 2 3" xfId="43044" xr:uid="{00000000-0005-0000-0000-000098470000}"/>
    <cellStyle name="Comma 3 2 2 5 5 3" xfId="19821" xr:uid="{00000000-0005-0000-0000-000099470000}"/>
    <cellStyle name="Comma 3 2 2 5 5 3 2" xfId="50645" xr:uid="{00000000-0005-0000-0000-00009A470000}"/>
    <cellStyle name="Comma 3 2 2 5 5 4" xfId="35235" xr:uid="{00000000-0005-0000-0000-00009B470000}"/>
    <cellStyle name="Comma 3 2 2 5 6" xfId="8416" xr:uid="{00000000-0005-0000-0000-00009C470000}"/>
    <cellStyle name="Comma 3 2 2 5 6 2" xfId="23827" xr:uid="{00000000-0005-0000-0000-00009D470000}"/>
    <cellStyle name="Comma 3 2 2 5 6 2 2" xfId="54651" xr:uid="{00000000-0005-0000-0000-00009E470000}"/>
    <cellStyle name="Comma 3 2 2 5 6 3" xfId="39241" xr:uid="{00000000-0005-0000-0000-00009F470000}"/>
    <cellStyle name="Comma 3 2 2 5 7" xfId="16018" xr:uid="{00000000-0005-0000-0000-0000A0470000}"/>
    <cellStyle name="Comma 3 2 2 5 7 2" xfId="46842" xr:uid="{00000000-0005-0000-0000-0000A1470000}"/>
    <cellStyle name="Comma 3 2 2 5 8" xfId="31432" xr:uid="{00000000-0005-0000-0000-0000A2470000}"/>
    <cellStyle name="Comma 3 2 2 6" xfId="397" xr:uid="{00000000-0005-0000-0000-0000A3470000}"/>
    <cellStyle name="Comma 3 2 2 6 2" xfId="1030" xr:uid="{00000000-0005-0000-0000-0000A4470000}"/>
    <cellStyle name="Comma 3 2 2 6 2 2" xfId="2929" xr:uid="{00000000-0005-0000-0000-0000A5470000}"/>
    <cellStyle name="Comma 3 2 2 6 2 2 2" xfId="6732" xr:uid="{00000000-0005-0000-0000-0000A6470000}"/>
    <cellStyle name="Comma 3 2 2 6 2 2 2 2" xfId="14542" xr:uid="{00000000-0005-0000-0000-0000A7470000}"/>
    <cellStyle name="Comma 3 2 2 6 2 2 2 2 2" xfId="29953" xr:uid="{00000000-0005-0000-0000-0000A8470000}"/>
    <cellStyle name="Comma 3 2 2 6 2 2 2 2 2 2" xfId="60777" xr:uid="{00000000-0005-0000-0000-0000A9470000}"/>
    <cellStyle name="Comma 3 2 2 6 2 2 2 2 3" xfId="45367" xr:uid="{00000000-0005-0000-0000-0000AA470000}"/>
    <cellStyle name="Comma 3 2 2 6 2 2 2 3" xfId="22144" xr:uid="{00000000-0005-0000-0000-0000AB470000}"/>
    <cellStyle name="Comma 3 2 2 6 2 2 2 3 2" xfId="52968" xr:uid="{00000000-0005-0000-0000-0000AC470000}"/>
    <cellStyle name="Comma 3 2 2 6 2 2 2 4" xfId="37558" xr:uid="{00000000-0005-0000-0000-0000AD470000}"/>
    <cellStyle name="Comma 3 2 2 6 2 2 3" xfId="10739" xr:uid="{00000000-0005-0000-0000-0000AE470000}"/>
    <cellStyle name="Comma 3 2 2 6 2 2 3 2" xfId="26150" xr:uid="{00000000-0005-0000-0000-0000AF470000}"/>
    <cellStyle name="Comma 3 2 2 6 2 2 3 2 2" xfId="56974" xr:uid="{00000000-0005-0000-0000-0000B0470000}"/>
    <cellStyle name="Comma 3 2 2 6 2 2 3 3" xfId="41564" xr:uid="{00000000-0005-0000-0000-0000B1470000}"/>
    <cellStyle name="Comma 3 2 2 6 2 2 4" xfId="18341" xr:uid="{00000000-0005-0000-0000-0000B2470000}"/>
    <cellStyle name="Comma 3 2 2 6 2 2 4 2" xfId="49165" xr:uid="{00000000-0005-0000-0000-0000B3470000}"/>
    <cellStyle name="Comma 3 2 2 6 2 2 5" xfId="33755" xr:uid="{00000000-0005-0000-0000-0000B4470000}"/>
    <cellStyle name="Comma 3 2 2 6 2 3" xfId="4833" xr:uid="{00000000-0005-0000-0000-0000B5470000}"/>
    <cellStyle name="Comma 3 2 2 6 2 3 2" xfId="12643" xr:uid="{00000000-0005-0000-0000-0000B6470000}"/>
    <cellStyle name="Comma 3 2 2 6 2 3 2 2" xfId="28054" xr:uid="{00000000-0005-0000-0000-0000B7470000}"/>
    <cellStyle name="Comma 3 2 2 6 2 3 2 2 2" xfId="58878" xr:uid="{00000000-0005-0000-0000-0000B8470000}"/>
    <cellStyle name="Comma 3 2 2 6 2 3 2 3" xfId="43468" xr:uid="{00000000-0005-0000-0000-0000B9470000}"/>
    <cellStyle name="Comma 3 2 2 6 2 3 3" xfId="20245" xr:uid="{00000000-0005-0000-0000-0000BA470000}"/>
    <cellStyle name="Comma 3 2 2 6 2 3 3 2" xfId="51069" xr:uid="{00000000-0005-0000-0000-0000BB470000}"/>
    <cellStyle name="Comma 3 2 2 6 2 3 4" xfId="35659" xr:uid="{00000000-0005-0000-0000-0000BC470000}"/>
    <cellStyle name="Comma 3 2 2 6 2 4" xfId="8840" xr:uid="{00000000-0005-0000-0000-0000BD470000}"/>
    <cellStyle name="Comma 3 2 2 6 2 4 2" xfId="24251" xr:uid="{00000000-0005-0000-0000-0000BE470000}"/>
    <cellStyle name="Comma 3 2 2 6 2 4 2 2" xfId="55075" xr:uid="{00000000-0005-0000-0000-0000BF470000}"/>
    <cellStyle name="Comma 3 2 2 6 2 4 3" xfId="39665" xr:uid="{00000000-0005-0000-0000-0000C0470000}"/>
    <cellStyle name="Comma 3 2 2 6 2 5" xfId="16442" xr:uid="{00000000-0005-0000-0000-0000C1470000}"/>
    <cellStyle name="Comma 3 2 2 6 2 5 2" xfId="47266" xr:uid="{00000000-0005-0000-0000-0000C2470000}"/>
    <cellStyle name="Comma 3 2 2 6 2 6" xfId="31856" xr:uid="{00000000-0005-0000-0000-0000C3470000}"/>
    <cellStyle name="Comma 3 2 2 6 3" xfId="1663" xr:uid="{00000000-0005-0000-0000-0000C4470000}"/>
    <cellStyle name="Comma 3 2 2 6 3 2" xfId="3562" xr:uid="{00000000-0005-0000-0000-0000C5470000}"/>
    <cellStyle name="Comma 3 2 2 6 3 2 2" xfId="7365" xr:uid="{00000000-0005-0000-0000-0000C6470000}"/>
    <cellStyle name="Comma 3 2 2 6 3 2 2 2" xfId="15175" xr:uid="{00000000-0005-0000-0000-0000C7470000}"/>
    <cellStyle name="Comma 3 2 2 6 3 2 2 2 2" xfId="30586" xr:uid="{00000000-0005-0000-0000-0000C8470000}"/>
    <cellStyle name="Comma 3 2 2 6 3 2 2 2 2 2" xfId="61410" xr:uid="{00000000-0005-0000-0000-0000C9470000}"/>
    <cellStyle name="Comma 3 2 2 6 3 2 2 2 3" xfId="46000" xr:uid="{00000000-0005-0000-0000-0000CA470000}"/>
    <cellStyle name="Comma 3 2 2 6 3 2 2 3" xfId="22777" xr:uid="{00000000-0005-0000-0000-0000CB470000}"/>
    <cellStyle name="Comma 3 2 2 6 3 2 2 3 2" xfId="53601" xr:uid="{00000000-0005-0000-0000-0000CC470000}"/>
    <cellStyle name="Comma 3 2 2 6 3 2 2 4" xfId="38191" xr:uid="{00000000-0005-0000-0000-0000CD470000}"/>
    <cellStyle name="Comma 3 2 2 6 3 2 3" xfId="11372" xr:uid="{00000000-0005-0000-0000-0000CE470000}"/>
    <cellStyle name="Comma 3 2 2 6 3 2 3 2" xfId="26783" xr:uid="{00000000-0005-0000-0000-0000CF470000}"/>
    <cellStyle name="Comma 3 2 2 6 3 2 3 2 2" xfId="57607" xr:uid="{00000000-0005-0000-0000-0000D0470000}"/>
    <cellStyle name="Comma 3 2 2 6 3 2 3 3" xfId="42197" xr:uid="{00000000-0005-0000-0000-0000D1470000}"/>
    <cellStyle name="Comma 3 2 2 6 3 2 4" xfId="18974" xr:uid="{00000000-0005-0000-0000-0000D2470000}"/>
    <cellStyle name="Comma 3 2 2 6 3 2 4 2" xfId="49798" xr:uid="{00000000-0005-0000-0000-0000D3470000}"/>
    <cellStyle name="Comma 3 2 2 6 3 2 5" xfId="34388" xr:uid="{00000000-0005-0000-0000-0000D4470000}"/>
    <cellStyle name="Comma 3 2 2 6 3 3" xfId="5466" xr:uid="{00000000-0005-0000-0000-0000D5470000}"/>
    <cellStyle name="Comma 3 2 2 6 3 3 2" xfId="13276" xr:uid="{00000000-0005-0000-0000-0000D6470000}"/>
    <cellStyle name="Comma 3 2 2 6 3 3 2 2" xfId="28687" xr:uid="{00000000-0005-0000-0000-0000D7470000}"/>
    <cellStyle name="Comma 3 2 2 6 3 3 2 2 2" xfId="59511" xr:uid="{00000000-0005-0000-0000-0000D8470000}"/>
    <cellStyle name="Comma 3 2 2 6 3 3 2 3" xfId="44101" xr:uid="{00000000-0005-0000-0000-0000D9470000}"/>
    <cellStyle name="Comma 3 2 2 6 3 3 3" xfId="20878" xr:uid="{00000000-0005-0000-0000-0000DA470000}"/>
    <cellStyle name="Comma 3 2 2 6 3 3 3 2" xfId="51702" xr:uid="{00000000-0005-0000-0000-0000DB470000}"/>
    <cellStyle name="Comma 3 2 2 6 3 3 4" xfId="36292" xr:uid="{00000000-0005-0000-0000-0000DC470000}"/>
    <cellStyle name="Comma 3 2 2 6 3 4" xfId="9473" xr:uid="{00000000-0005-0000-0000-0000DD470000}"/>
    <cellStyle name="Comma 3 2 2 6 3 4 2" xfId="24884" xr:uid="{00000000-0005-0000-0000-0000DE470000}"/>
    <cellStyle name="Comma 3 2 2 6 3 4 2 2" xfId="55708" xr:uid="{00000000-0005-0000-0000-0000DF470000}"/>
    <cellStyle name="Comma 3 2 2 6 3 4 3" xfId="40298" xr:uid="{00000000-0005-0000-0000-0000E0470000}"/>
    <cellStyle name="Comma 3 2 2 6 3 5" xfId="17075" xr:uid="{00000000-0005-0000-0000-0000E1470000}"/>
    <cellStyle name="Comma 3 2 2 6 3 5 2" xfId="47899" xr:uid="{00000000-0005-0000-0000-0000E2470000}"/>
    <cellStyle name="Comma 3 2 2 6 3 6" xfId="32489" xr:uid="{00000000-0005-0000-0000-0000E3470000}"/>
    <cellStyle name="Comma 3 2 2 6 4" xfId="2296" xr:uid="{00000000-0005-0000-0000-0000E4470000}"/>
    <cellStyle name="Comma 3 2 2 6 4 2" xfId="6099" xr:uid="{00000000-0005-0000-0000-0000E5470000}"/>
    <cellStyle name="Comma 3 2 2 6 4 2 2" xfId="13909" xr:uid="{00000000-0005-0000-0000-0000E6470000}"/>
    <cellStyle name="Comma 3 2 2 6 4 2 2 2" xfId="29320" xr:uid="{00000000-0005-0000-0000-0000E7470000}"/>
    <cellStyle name="Comma 3 2 2 6 4 2 2 2 2" xfId="60144" xr:uid="{00000000-0005-0000-0000-0000E8470000}"/>
    <cellStyle name="Comma 3 2 2 6 4 2 2 3" xfId="44734" xr:uid="{00000000-0005-0000-0000-0000E9470000}"/>
    <cellStyle name="Comma 3 2 2 6 4 2 3" xfId="21511" xr:uid="{00000000-0005-0000-0000-0000EA470000}"/>
    <cellStyle name="Comma 3 2 2 6 4 2 3 2" xfId="52335" xr:uid="{00000000-0005-0000-0000-0000EB470000}"/>
    <cellStyle name="Comma 3 2 2 6 4 2 4" xfId="36925" xr:uid="{00000000-0005-0000-0000-0000EC470000}"/>
    <cellStyle name="Comma 3 2 2 6 4 3" xfId="10106" xr:uid="{00000000-0005-0000-0000-0000ED470000}"/>
    <cellStyle name="Comma 3 2 2 6 4 3 2" xfId="25517" xr:uid="{00000000-0005-0000-0000-0000EE470000}"/>
    <cellStyle name="Comma 3 2 2 6 4 3 2 2" xfId="56341" xr:uid="{00000000-0005-0000-0000-0000EF470000}"/>
    <cellStyle name="Comma 3 2 2 6 4 3 3" xfId="40931" xr:uid="{00000000-0005-0000-0000-0000F0470000}"/>
    <cellStyle name="Comma 3 2 2 6 4 4" xfId="17708" xr:uid="{00000000-0005-0000-0000-0000F1470000}"/>
    <cellStyle name="Comma 3 2 2 6 4 4 2" xfId="48532" xr:uid="{00000000-0005-0000-0000-0000F2470000}"/>
    <cellStyle name="Comma 3 2 2 6 4 5" xfId="33122" xr:uid="{00000000-0005-0000-0000-0000F3470000}"/>
    <cellStyle name="Comma 3 2 2 6 5" xfId="4200" xr:uid="{00000000-0005-0000-0000-0000F4470000}"/>
    <cellStyle name="Comma 3 2 2 6 5 2" xfId="12010" xr:uid="{00000000-0005-0000-0000-0000F5470000}"/>
    <cellStyle name="Comma 3 2 2 6 5 2 2" xfId="27421" xr:uid="{00000000-0005-0000-0000-0000F6470000}"/>
    <cellStyle name="Comma 3 2 2 6 5 2 2 2" xfId="58245" xr:uid="{00000000-0005-0000-0000-0000F7470000}"/>
    <cellStyle name="Comma 3 2 2 6 5 2 3" xfId="42835" xr:uid="{00000000-0005-0000-0000-0000F8470000}"/>
    <cellStyle name="Comma 3 2 2 6 5 3" xfId="19612" xr:uid="{00000000-0005-0000-0000-0000F9470000}"/>
    <cellStyle name="Comma 3 2 2 6 5 3 2" xfId="50436" xr:uid="{00000000-0005-0000-0000-0000FA470000}"/>
    <cellStyle name="Comma 3 2 2 6 5 4" xfId="35026" xr:uid="{00000000-0005-0000-0000-0000FB470000}"/>
    <cellStyle name="Comma 3 2 2 6 6" xfId="8207" xr:uid="{00000000-0005-0000-0000-0000FC470000}"/>
    <cellStyle name="Comma 3 2 2 6 6 2" xfId="23618" xr:uid="{00000000-0005-0000-0000-0000FD470000}"/>
    <cellStyle name="Comma 3 2 2 6 6 2 2" xfId="54442" xr:uid="{00000000-0005-0000-0000-0000FE470000}"/>
    <cellStyle name="Comma 3 2 2 6 6 3" xfId="39032" xr:uid="{00000000-0005-0000-0000-0000FF470000}"/>
    <cellStyle name="Comma 3 2 2 6 7" xfId="15809" xr:uid="{00000000-0005-0000-0000-000000480000}"/>
    <cellStyle name="Comma 3 2 2 6 7 2" xfId="46633" xr:uid="{00000000-0005-0000-0000-000001480000}"/>
    <cellStyle name="Comma 3 2 2 6 8" xfId="31223" xr:uid="{00000000-0005-0000-0000-000002480000}"/>
    <cellStyle name="Comma 3 2 2 7" xfId="817" xr:uid="{00000000-0005-0000-0000-000003480000}"/>
    <cellStyle name="Comma 3 2 2 7 2" xfId="2716" xr:uid="{00000000-0005-0000-0000-000004480000}"/>
    <cellStyle name="Comma 3 2 2 7 2 2" xfId="6519" xr:uid="{00000000-0005-0000-0000-000005480000}"/>
    <cellStyle name="Comma 3 2 2 7 2 2 2" xfId="14329" xr:uid="{00000000-0005-0000-0000-000006480000}"/>
    <cellStyle name="Comma 3 2 2 7 2 2 2 2" xfId="29740" xr:uid="{00000000-0005-0000-0000-000007480000}"/>
    <cellStyle name="Comma 3 2 2 7 2 2 2 2 2" xfId="60564" xr:uid="{00000000-0005-0000-0000-000008480000}"/>
    <cellStyle name="Comma 3 2 2 7 2 2 2 3" xfId="45154" xr:uid="{00000000-0005-0000-0000-000009480000}"/>
    <cellStyle name="Comma 3 2 2 7 2 2 3" xfId="21931" xr:uid="{00000000-0005-0000-0000-00000A480000}"/>
    <cellStyle name="Comma 3 2 2 7 2 2 3 2" xfId="52755" xr:uid="{00000000-0005-0000-0000-00000B480000}"/>
    <cellStyle name="Comma 3 2 2 7 2 2 4" xfId="37345" xr:uid="{00000000-0005-0000-0000-00000C480000}"/>
    <cellStyle name="Comma 3 2 2 7 2 3" xfId="10526" xr:uid="{00000000-0005-0000-0000-00000D480000}"/>
    <cellStyle name="Comma 3 2 2 7 2 3 2" xfId="25937" xr:uid="{00000000-0005-0000-0000-00000E480000}"/>
    <cellStyle name="Comma 3 2 2 7 2 3 2 2" xfId="56761" xr:uid="{00000000-0005-0000-0000-00000F480000}"/>
    <cellStyle name="Comma 3 2 2 7 2 3 3" xfId="41351" xr:uid="{00000000-0005-0000-0000-000010480000}"/>
    <cellStyle name="Comma 3 2 2 7 2 4" xfId="18128" xr:uid="{00000000-0005-0000-0000-000011480000}"/>
    <cellStyle name="Comma 3 2 2 7 2 4 2" xfId="48952" xr:uid="{00000000-0005-0000-0000-000012480000}"/>
    <cellStyle name="Comma 3 2 2 7 2 5" xfId="33542" xr:uid="{00000000-0005-0000-0000-000013480000}"/>
    <cellStyle name="Comma 3 2 2 7 3" xfId="4620" xr:uid="{00000000-0005-0000-0000-000014480000}"/>
    <cellStyle name="Comma 3 2 2 7 3 2" xfId="12430" xr:uid="{00000000-0005-0000-0000-000015480000}"/>
    <cellStyle name="Comma 3 2 2 7 3 2 2" xfId="27841" xr:uid="{00000000-0005-0000-0000-000016480000}"/>
    <cellStyle name="Comma 3 2 2 7 3 2 2 2" xfId="58665" xr:uid="{00000000-0005-0000-0000-000017480000}"/>
    <cellStyle name="Comma 3 2 2 7 3 2 3" xfId="43255" xr:uid="{00000000-0005-0000-0000-000018480000}"/>
    <cellStyle name="Comma 3 2 2 7 3 3" xfId="20032" xr:uid="{00000000-0005-0000-0000-000019480000}"/>
    <cellStyle name="Comma 3 2 2 7 3 3 2" xfId="50856" xr:uid="{00000000-0005-0000-0000-00001A480000}"/>
    <cellStyle name="Comma 3 2 2 7 3 4" xfId="35446" xr:uid="{00000000-0005-0000-0000-00001B480000}"/>
    <cellStyle name="Comma 3 2 2 7 4" xfId="8627" xr:uid="{00000000-0005-0000-0000-00001C480000}"/>
    <cellStyle name="Comma 3 2 2 7 4 2" xfId="24038" xr:uid="{00000000-0005-0000-0000-00001D480000}"/>
    <cellStyle name="Comma 3 2 2 7 4 2 2" xfId="54862" xr:uid="{00000000-0005-0000-0000-00001E480000}"/>
    <cellStyle name="Comma 3 2 2 7 4 3" xfId="39452" xr:uid="{00000000-0005-0000-0000-00001F480000}"/>
    <cellStyle name="Comma 3 2 2 7 5" xfId="16229" xr:uid="{00000000-0005-0000-0000-000020480000}"/>
    <cellStyle name="Comma 3 2 2 7 5 2" xfId="47053" xr:uid="{00000000-0005-0000-0000-000021480000}"/>
    <cellStyle name="Comma 3 2 2 7 6" xfId="31643" xr:uid="{00000000-0005-0000-0000-000022480000}"/>
    <cellStyle name="Comma 3 2 2 8" xfId="1450" xr:uid="{00000000-0005-0000-0000-000023480000}"/>
    <cellStyle name="Comma 3 2 2 8 2" xfId="3349" xr:uid="{00000000-0005-0000-0000-000024480000}"/>
    <cellStyle name="Comma 3 2 2 8 2 2" xfId="7152" xr:uid="{00000000-0005-0000-0000-000025480000}"/>
    <cellStyle name="Comma 3 2 2 8 2 2 2" xfId="14962" xr:uid="{00000000-0005-0000-0000-000026480000}"/>
    <cellStyle name="Comma 3 2 2 8 2 2 2 2" xfId="30373" xr:uid="{00000000-0005-0000-0000-000027480000}"/>
    <cellStyle name="Comma 3 2 2 8 2 2 2 2 2" xfId="61197" xr:uid="{00000000-0005-0000-0000-000028480000}"/>
    <cellStyle name="Comma 3 2 2 8 2 2 2 3" xfId="45787" xr:uid="{00000000-0005-0000-0000-000029480000}"/>
    <cellStyle name="Comma 3 2 2 8 2 2 3" xfId="22564" xr:uid="{00000000-0005-0000-0000-00002A480000}"/>
    <cellStyle name="Comma 3 2 2 8 2 2 3 2" xfId="53388" xr:uid="{00000000-0005-0000-0000-00002B480000}"/>
    <cellStyle name="Comma 3 2 2 8 2 2 4" xfId="37978" xr:uid="{00000000-0005-0000-0000-00002C480000}"/>
    <cellStyle name="Comma 3 2 2 8 2 3" xfId="11159" xr:uid="{00000000-0005-0000-0000-00002D480000}"/>
    <cellStyle name="Comma 3 2 2 8 2 3 2" xfId="26570" xr:uid="{00000000-0005-0000-0000-00002E480000}"/>
    <cellStyle name="Comma 3 2 2 8 2 3 2 2" xfId="57394" xr:uid="{00000000-0005-0000-0000-00002F480000}"/>
    <cellStyle name="Comma 3 2 2 8 2 3 3" xfId="41984" xr:uid="{00000000-0005-0000-0000-000030480000}"/>
    <cellStyle name="Comma 3 2 2 8 2 4" xfId="18761" xr:uid="{00000000-0005-0000-0000-000031480000}"/>
    <cellStyle name="Comma 3 2 2 8 2 4 2" xfId="49585" xr:uid="{00000000-0005-0000-0000-000032480000}"/>
    <cellStyle name="Comma 3 2 2 8 2 5" xfId="34175" xr:uid="{00000000-0005-0000-0000-000033480000}"/>
    <cellStyle name="Comma 3 2 2 8 3" xfId="5253" xr:uid="{00000000-0005-0000-0000-000034480000}"/>
    <cellStyle name="Comma 3 2 2 8 3 2" xfId="13063" xr:uid="{00000000-0005-0000-0000-000035480000}"/>
    <cellStyle name="Comma 3 2 2 8 3 2 2" xfId="28474" xr:uid="{00000000-0005-0000-0000-000036480000}"/>
    <cellStyle name="Comma 3 2 2 8 3 2 2 2" xfId="59298" xr:uid="{00000000-0005-0000-0000-000037480000}"/>
    <cellStyle name="Comma 3 2 2 8 3 2 3" xfId="43888" xr:uid="{00000000-0005-0000-0000-000038480000}"/>
    <cellStyle name="Comma 3 2 2 8 3 3" xfId="20665" xr:uid="{00000000-0005-0000-0000-000039480000}"/>
    <cellStyle name="Comma 3 2 2 8 3 3 2" xfId="51489" xr:uid="{00000000-0005-0000-0000-00003A480000}"/>
    <cellStyle name="Comma 3 2 2 8 3 4" xfId="36079" xr:uid="{00000000-0005-0000-0000-00003B480000}"/>
    <cellStyle name="Comma 3 2 2 8 4" xfId="9260" xr:uid="{00000000-0005-0000-0000-00003C480000}"/>
    <cellStyle name="Comma 3 2 2 8 4 2" xfId="24671" xr:uid="{00000000-0005-0000-0000-00003D480000}"/>
    <cellStyle name="Comma 3 2 2 8 4 2 2" xfId="55495" xr:uid="{00000000-0005-0000-0000-00003E480000}"/>
    <cellStyle name="Comma 3 2 2 8 4 3" xfId="40085" xr:uid="{00000000-0005-0000-0000-00003F480000}"/>
    <cellStyle name="Comma 3 2 2 8 5" xfId="16862" xr:uid="{00000000-0005-0000-0000-000040480000}"/>
    <cellStyle name="Comma 3 2 2 8 5 2" xfId="47686" xr:uid="{00000000-0005-0000-0000-000041480000}"/>
    <cellStyle name="Comma 3 2 2 8 6" xfId="32276" xr:uid="{00000000-0005-0000-0000-000042480000}"/>
    <cellStyle name="Comma 3 2 2 9" xfId="2083" xr:uid="{00000000-0005-0000-0000-000043480000}"/>
    <cellStyle name="Comma 3 2 2 9 2" xfId="5886" xr:uid="{00000000-0005-0000-0000-000044480000}"/>
    <cellStyle name="Comma 3 2 2 9 2 2" xfId="13696" xr:uid="{00000000-0005-0000-0000-000045480000}"/>
    <cellStyle name="Comma 3 2 2 9 2 2 2" xfId="29107" xr:uid="{00000000-0005-0000-0000-000046480000}"/>
    <cellStyle name="Comma 3 2 2 9 2 2 2 2" xfId="59931" xr:uid="{00000000-0005-0000-0000-000047480000}"/>
    <cellStyle name="Comma 3 2 2 9 2 2 3" xfId="44521" xr:uid="{00000000-0005-0000-0000-000048480000}"/>
    <cellStyle name="Comma 3 2 2 9 2 3" xfId="21298" xr:uid="{00000000-0005-0000-0000-000049480000}"/>
    <cellStyle name="Comma 3 2 2 9 2 3 2" xfId="52122" xr:uid="{00000000-0005-0000-0000-00004A480000}"/>
    <cellStyle name="Comma 3 2 2 9 2 4" xfId="36712" xr:uid="{00000000-0005-0000-0000-00004B480000}"/>
    <cellStyle name="Comma 3 2 2 9 3" xfId="9893" xr:uid="{00000000-0005-0000-0000-00004C480000}"/>
    <cellStyle name="Comma 3 2 2 9 3 2" xfId="25304" xr:uid="{00000000-0005-0000-0000-00004D480000}"/>
    <cellStyle name="Comma 3 2 2 9 3 2 2" xfId="56128" xr:uid="{00000000-0005-0000-0000-00004E480000}"/>
    <cellStyle name="Comma 3 2 2 9 3 3" xfId="40718" xr:uid="{00000000-0005-0000-0000-00004F480000}"/>
    <cellStyle name="Comma 3 2 2 9 4" xfId="17495" xr:uid="{00000000-0005-0000-0000-000050480000}"/>
    <cellStyle name="Comma 3 2 2 9 4 2" xfId="48319" xr:uid="{00000000-0005-0000-0000-000051480000}"/>
    <cellStyle name="Comma 3 2 2 9 5" xfId="32909" xr:uid="{00000000-0005-0000-0000-000052480000}"/>
    <cellStyle name="Comma 3 2 3" xfId="81" xr:uid="{00000000-0005-0000-0000-000053480000}"/>
    <cellStyle name="Comma 3 2 3 10" xfId="7850" xr:uid="{00000000-0005-0000-0000-000054480000}"/>
    <cellStyle name="Comma 3 2 3 10 2" xfId="23261" xr:uid="{00000000-0005-0000-0000-000055480000}"/>
    <cellStyle name="Comma 3 2 3 10 2 2" xfId="54085" xr:uid="{00000000-0005-0000-0000-000056480000}"/>
    <cellStyle name="Comma 3 2 3 10 3" xfId="38675" xr:uid="{00000000-0005-0000-0000-000057480000}"/>
    <cellStyle name="Comma 3 2 3 11" xfId="15661" xr:uid="{00000000-0005-0000-0000-000058480000}"/>
    <cellStyle name="Comma 3 2 3 11 2" xfId="46485" xr:uid="{00000000-0005-0000-0000-000059480000}"/>
    <cellStyle name="Comma 3 2 3 12" xfId="31075" xr:uid="{00000000-0005-0000-0000-00005A480000}"/>
    <cellStyle name="Comma 3 2 3 13" xfId="248" xr:uid="{00000000-0005-0000-0000-00005B480000}"/>
    <cellStyle name="Comma 3 2 3 2" xfId="330" xr:uid="{00000000-0005-0000-0000-00005C480000}"/>
    <cellStyle name="Comma 3 2 3 2 10" xfId="15743" xr:uid="{00000000-0005-0000-0000-00005D480000}"/>
    <cellStyle name="Comma 3 2 3 2 10 2" xfId="46567" xr:uid="{00000000-0005-0000-0000-00005E480000}"/>
    <cellStyle name="Comma 3 2 3 2 11" xfId="31157" xr:uid="{00000000-0005-0000-0000-00005F480000}"/>
    <cellStyle name="Comma 3 2 3 2 2" xfId="753" xr:uid="{00000000-0005-0000-0000-000060480000}"/>
    <cellStyle name="Comma 3 2 3 2 2 2" xfId="1386" xr:uid="{00000000-0005-0000-0000-000061480000}"/>
    <cellStyle name="Comma 3 2 3 2 2 2 2" xfId="3285" xr:uid="{00000000-0005-0000-0000-000062480000}"/>
    <cellStyle name="Comma 3 2 3 2 2 2 2 2" xfId="7088" xr:uid="{00000000-0005-0000-0000-000063480000}"/>
    <cellStyle name="Comma 3 2 3 2 2 2 2 2 2" xfId="14898" xr:uid="{00000000-0005-0000-0000-000064480000}"/>
    <cellStyle name="Comma 3 2 3 2 2 2 2 2 2 2" xfId="30309" xr:uid="{00000000-0005-0000-0000-000065480000}"/>
    <cellStyle name="Comma 3 2 3 2 2 2 2 2 2 2 2" xfId="61133" xr:uid="{00000000-0005-0000-0000-000066480000}"/>
    <cellStyle name="Comma 3 2 3 2 2 2 2 2 2 3" xfId="45723" xr:uid="{00000000-0005-0000-0000-000067480000}"/>
    <cellStyle name="Comma 3 2 3 2 2 2 2 2 3" xfId="22500" xr:uid="{00000000-0005-0000-0000-000068480000}"/>
    <cellStyle name="Comma 3 2 3 2 2 2 2 2 3 2" xfId="53324" xr:uid="{00000000-0005-0000-0000-000069480000}"/>
    <cellStyle name="Comma 3 2 3 2 2 2 2 2 4" xfId="37914" xr:uid="{00000000-0005-0000-0000-00006A480000}"/>
    <cellStyle name="Comma 3 2 3 2 2 2 2 3" xfId="11095" xr:uid="{00000000-0005-0000-0000-00006B480000}"/>
    <cellStyle name="Comma 3 2 3 2 2 2 2 3 2" xfId="26506" xr:uid="{00000000-0005-0000-0000-00006C480000}"/>
    <cellStyle name="Comma 3 2 3 2 2 2 2 3 2 2" xfId="57330" xr:uid="{00000000-0005-0000-0000-00006D480000}"/>
    <cellStyle name="Comma 3 2 3 2 2 2 2 3 3" xfId="41920" xr:uid="{00000000-0005-0000-0000-00006E480000}"/>
    <cellStyle name="Comma 3 2 3 2 2 2 2 4" xfId="18697" xr:uid="{00000000-0005-0000-0000-00006F480000}"/>
    <cellStyle name="Comma 3 2 3 2 2 2 2 4 2" xfId="49521" xr:uid="{00000000-0005-0000-0000-000070480000}"/>
    <cellStyle name="Comma 3 2 3 2 2 2 2 5" xfId="34111" xr:uid="{00000000-0005-0000-0000-000071480000}"/>
    <cellStyle name="Comma 3 2 3 2 2 2 3" xfId="5189" xr:uid="{00000000-0005-0000-0000-000072480000}"/>
    <cellStyle name="Comma 3 2 3 2 2 2 3 2" xfId="12999" xr:uid="{00000000-0005-0000-0000-000073480000}"/>
    <cellStyle name="Comma 3 2 3 2 2 2 3 2 2" xfId="28410" xr:uid="{00000000-0005-0000-0000-000074480000}"/>
    <cellStyle name="Comma 3 2 3 2 2 2 3 2 2 2" xfId="59234" xr:uid="{00000000-0005-0000-0000-000075480000}"/>
    <cellStyle name="Comma 3 2 3 2 2 2 3 2 3" xfId="43824" xr:uid="{00000000-0005-0000-0000-000076480000}"/>
    <cellStyle name="Comma 3 2 3 2 2 2 3 3" xfId="20601" xr:uid="{00000000-0005-0000-0000-000077480000}"/>
    <cellStyle name="Comma 3 2 3 2 2 2 3 3 2" xfId="51425" xr:uid="{00000000-0005-0000-0000-000078480000}"/>
    <cellStyle name="Comma 3 2 3 2 2 2 3 4" xfId="36015" xr:uid="{00000000-0005-0000-0000-000079480000}"/>
    <cellStyle name="Comma 3 2 3 2 2 2 4" xfId="9196" xr:uid="{00000000-0005-0000-0000-00007A480000}"/>
    <cellStyle name="Comma 3 2 3 2 2 2 4 2" xfId="24607" xr:uid="{00000000-0005-0000-0000-00007B480000}"/>
    <cellStyle name="Comma 3 2 3 2 2 2 4 2 2" xfId="55431" xr:uid="{00000000-0005-0000-0000-00007C480000}"/>
    <cellStyle name="Comma 3 2 3 2 2 2 4 3" xfId="40021" xr:uid="{00000000-0005-0000-0000-00007D480000}"/>
    <cellStyle name="Comma 3 2 3 2 2 2 5" xfId="16798" xr:uid="{00000000-0005-0000-0000-00007E480000}"/>
    <cellStyle name="Comma 3 2 3 2 2 2 5 2" xfId="47622" xr:uid="{00000000-0005-0000-0000-00007F480000}"/>
    <cellStyle name="Comma 3 2 3 2 2 2 6" xfId="32212" xr:uid="{00000000-0005-0000-0000-000080480000}"/>
    <cellStyle name="Comma 3 2 3 2 2 3" xfId="2019" xr:uid="{00000000-0005-0000-0000-000081480000}"/>
    <cellStyle name="Comma 3 2 3 2 2 3 2" xfId="3918" xr:uid="{00000000-0005-0000-0000-000082480000}"/>
    <cellStyle name="Comma 3 2 3 2 2 3 2 2" xfId="7721" xr:uid="{00000000-0005-0000-0000-000083480000}"/>
    <cellStyle name="Comma 3 2 3 2 2 3 2 2 2" xfId="15531" xr:uid="{00000000-0005-0000-0000-000084480000}"/>
    <cellStyle name="Comma 3 2 3 2 2 3 2 2 2 2" xfId="30942" xr:uid="{00000000-0005-0000-0000-000085480000}"/>
    <cellStyle name="Comma 3 2 3 2 2 3 2 2 2 2 2" xfId="61766" xr:uid="{00000000-0005-0000-0000-000086480000}"/>
    <cellStyle name="Comma 3 2 3 2 2 3 2 2 2 3" xfId="46356" xr:uid="{00000000-0005-0000-0000-000087480000}"/>
    <cellStyle name="Comma 3 2 3 2 2 3 2 2 3" xfId="23133" xr:uid="{00000000-0005-0000-0000-000088480000}"/>
    <cellStyle name="Comma 3 2 3 2 2 3 2 2 3 2" xfId="53957" xr:uid="{00000000-0005-0000-0000-000089480000}"/>
    <cellStyle name="Comma 3 2 3 2 2 3 2 2 4" xfId="38547" xr:uid="{00000000-0005-0000-0000-00008A480000}"/>
    <cellStyle name="Comma 3 2 3 2 2 3 2 3" xfId="11728" xr:uid="{00000000-0005-0000-0000-00008B480000}"/>
    <cellStyle name="Comma 3 2 3 2 2 3 2 3 2" xfId="27139" xr:uid="{00000000-0005-0000-0000-00008C480000}"/>
    <cellStyle name="Comma 3 2 3 2 2 3 2 3 2 2" xfId="57963" xr:uid="{00000000-0005-0000-0000-00008D480000}"/>
    <cellStyle name="Comma 3 2 3 2 2 3 2 3 3" xfId="42553" xr:uid="{00000000-0005-0000-0000-00008E480000}"/>
    <cellStyle name="Comma 3 2 3 2 2 3 2 4" xfId="19330" xr:uid="{00000000-0005-0000-0000-00008F480000}"/>
    <cellStyle name="Comma 3 2 3 2 2 3 2 4 2" xfId="50154" xr:uid="{00000000-0005-0000-0000-000090480000}"/>
    <cellStyle name="Comma 3 2 3 2 2 3 2 5" xfId="34744" xr:uid="{00000000-0005-0000-0000-000091480000}"/>
    <cellStyle name="Comma 3 2 3 2 2 3 3" xfId="5822" xr:uid="{00000000-0005-0000-0000-000092480000}"/>
    <cellStyle name="Comma 3 2 3 2 2 3 3 2" xfId="13632" xr:uid="{00000000-0005-0000-0000-000093480000}"/>
    <cellStyle name="Comma 3 2 3 2 2 3 3 2 2" xfId="29043" xr:uid="{00000000-0005-0000-0000-000094480000}"/>
    <cellStyle name="Comma 3 2 3 2 2 3 3 2 2 2" xfId="59867" xr:uid="{00000000-0005-0000-0000-000095480000}"/>
    <cellStyle name="Comma 3 2 3 2 2 3 3 2 3" xfId="44457" xr:uid="{00000000-0005-0000-0000-000096480000}"/>
    <cellStyle name="Comma 3 2 3 2 2 3 3 3" xfId="21234" xr:uid="{00000000-0005-0000-0000-000097480000}"/>
    <cellStyle name="Comma 3 2 3 2 2 3 3 3 2" xfId="52058" xr:uid="{00000000-0005-0000-0000-000098480000}"/>
    <cellStyle name="Comma 3 2 3 2 2 3 3 4" xfId="36648" xr:uid="{00000000-0005-0000-0000-000099480000}"/>
    <cellStyle name="Comma 3 2 3 2 2 3 4" xfId="9829" xr:uid="{00000000-0005-0000-0000-00009A480000}"/>
    <cellStyle name="Comma 3 2 3 2 2 3 4 2" xfId="25240" xr:uid="{00000000-0005-0000-0000-00009B480000}"/>
    <cellStyle name="Comma 3 2 3 2 2 3 4 2 2" xfId="56064" xr:uid="{00000000-0005-0000-0000-00009C480000}"/>
    <cellStyle name="Comma 3 2 3 2 2 3 4 3" xfId="40654" xr:uid="{00000000-0005-0000-0000-00009D480000}"/>
    <cellStyle name="Comma 3 2 3 2 2 3 5" xfId="17431" xr:uid="{00000000-0005-0000-0000-00009E480000}"/>
    <cellStyle name="Comma 3 2 3 2 2 3 5 2" xfId="48255" xr:uid="{00000000-0005-0000-0000-00009F480000}"/>
    <cellStyle name="Comma 3 2 3 2 2 3 6" xfId="32845" xr:uid="{00000000-0005-0000-0000-0000A0480000}"/>
    <cellStyle name="Comma 3 2 3 2 2 4" xfId="2652" xr:uid="{00000000-0005-0000-0000-0000A1480000}"/>
    <cellStyle name="Comma 3 2 3 2 2 4 2" xfId="6455" xr:uid="{00000000-0005-0000-0000-0000A2480000}"/>
    <cellStyle name="Comma 3 2 3 2 2 4 2 2" xfId="14265" xr:uid="{00000000-0005-0000-0000-0000A3480000}"/>
    <cellStyle name="Comma 3 2 3 2 2 4 2 2 2" xfId="29676" xr:uid="{00000000-0005-0000-0000-0000A4480000}"/>
    <cellStyle name="Comma 3 2 3 2 2 4 2 2 2 2" xfId="60500" xr:uid="{00000000-0005-0000-0000-0000A5480000}"/>
    <cellStyle name="Comma 3 2 3 2 2 4 2 2 3" xfId="45090" xr:uid="{00000000-0005-0000-0000-0000A6480000}"/>
    <cellStyle name="Comma 3 2 3 2 2 4 2 3" xfId="21867" xr:uid="{00000000-0005-0000-0000-0000A7480000}"/>
    <cellStyle name="Comma 3 2 3 2 2 4 2 3 2" xfId="52691" xr:uid="{00000000-0005-0000-0000-0000A8480000}"/>
    <cellStyle name="Comma 3 2 3 2 2 4 2 4" xfId="37281" xr:uid="{00000000-0005-0000-0000-0000A9480000}"/>
    <cellStyle name="Comma 3 2 3 2 2 4 3" xfId="10462" xr:uid="{00000000-0005-0000-0000-0000AA480000}"/>
    <cellStyle name="Comma 3 2 3 2 2 4 3 2" xfId="25873" xr:uid="{00000000-0005-0000-0000-0000AB480000}"/>
    <cellStyle name="Comma 3 2 3 2 2 4 3 2 2" xfId="56697" xr:uid="{00000000-0005-0000-0000-0000AC480000}"/>
    <cellStyle name="Comma 3 2 3 2 2 4 3 3" xfId="41287" xr:uid="{00000000-0005-0000-0000-0000AD480000}"/>
    <cellStyle name="Comma 3 2 3 2 2 4 4" xfId="18064" xr:uid="{00000000-0005-0000-0000-0000AE480000}"/>
    <cellStyle name="Comma 3 2 3 2 2 4 4 2" xfId="48888" xr:uid="{00000000-0005-0000-0000-0000AF480000}"/>
    <cellStyle name="Comma 3 2 3 2 2 4 5" xfId="33478" xr:uid="{00000000-0005-0000-0000-0000B0480000}"/>
    <cellStyle name="Comma 3 2 3 2 2 5" xfId="4556" xr:uid="{00000000-0005-0000-0000-0000B1480000}"/>
    <cellStyle name="Comma 3 2 3 2 2 5 2" xfId="12366" xr:uid="{00000000-0005-0000-0000-0000B2480000}"/>
    <cellStyle name="Comma 3 2 3 2 2 5 2 2" xfId="27777" xr:uid="{00000000-0005-0000-0000-0000B3480000}"/>
    <cellStyle name="Comma 3 2 3 2 2 5 2 2 2" xfId="58601" xr:uid="{00000000-0005-0000-0000-0000B4480000}"/>
    <cellStyle name="Comma 3 2 3 2 2 5 2 3" xfId="43191" xr:uid="{00000000-0005-0000-0000-0000B5480000}"/>
    <cellStyle name="Comma 3 2 3 2 2 5 3" xfId="19968" xr:uid="{00000000-0005-0000-0000-0000B6480000}"/>
    <cellStyle name="Comma 3 2 3 2 2 5 3 2" xfId="50792" xr:uid="{00000000-0005-0000-0000-0000B7480000}"/>
    <cellStyle name="Comma 3 2 3 2 2 5 4" xfId="35382" xr:uid="{00000000-0005-0000-0000-0000B8480000}"/>
    <cellStyle name="Comma 3 2 3 2 2 6" xfId="8563" xr:uid="{00000000-0005-0000-0000-0000B9480000}"/>
    <cellStyle name="Comma 3 2 3 2 2 6 2" xfId="23974" xr:uid="{00000000-0005-0000-0000-0000BA480000}"/>
    <cellStyle name="Comma 3 2 3 2 2 6 2 2" xfId="54798" xr:uid="{00000000-0005-0000-0000-0000BB480000}"/>
    <cellStyle name="Comma 3 2 3 2 2 6 3" xfId="39388" xr:uid="{00000000-0005-0000-0000-0000BC480000}"/>
    <cellStyle name="Comma 3 2 3 2 2 7" xfId="16165" xr:uid="{00000000-0005-0000-0000-0000BD480000}"/>
    <cellStyle name="Comma 3 2 3 2 2 7 2" xfId="46989" xr:uid="{00000000-0005-0000-0000-0000BE480000}"/>
    <cellStyle name="Comma 3 2 3 2 2 8" xfId="31579" xr:uid="{00000000-0005-0000-0000-0000BF480000}"/>
    <cellStyle name="Comma 3 2 3 2 3" xfId="544" xr:uid="{00000000-0005-0000-0000-0000C0480000}"/>
    <cellStyle name="Comma 3 2 3 2 3 2" xfId="1177" xr:uid="{00000000-0005-0000-0000-0000C1480000}"/>
    <cellStyle name="Comma 3 2 3 2 3 2 2" xfId="3076" xr:uid="{00000000-0005-0000-0000-0000C2480000}"/>
    <cellStyle name="Comma 3 2 3 2 3 2 2 2" xfId="6879" xr:uid="{00000000-0005-0000-0000-0000C3480000}"/>
    <cellStyle name="Comma 3 2 3 2 3 2 2 2 2" xfId="14689" xr:uid="{00000000-0005-0000-0000-0000C4480000}"/>
    <cellStyle name="Comma 3 2 3 2 3 2 2 2 2 2" xfId="30100" xr:uid="{00000000-0005-0000-0000-0000C5480000}"/>
    <cellStyle name="Comma 3 2 3 2 3 2 2 2 2 2 2" xfId="60924" xr:uid="{00000000-0005-0000-0000-0000C6480000}"/>
    <cellStyle name="Comma 3 2 3 2 3 2 2 2 2 3" xfId="45514" xr:uid="{00000000-0005-0000-0000-0000C7480000}"/>
    <cellStyle name="Comma 3 2 3 2 3 2 2 2 3" xfId="22291" xr:uid="{00000000-0005-0000-0000-0000C8480000}"/>
    <cellStyle name="Comma 3 2 3 2 3 2 2 2 3 2" xfId="53115" xr:uid="{00000000-0005-0000-0000-0000C9480000}"/>
    <cellStyle name="Comma 3 2 3 2 3 2 2 2 4" xfId="37705" xr:uid="{00000000-0005-0000-0000-0000CA480000}"/>
    <cellStyle name="Comma 3 2 3 2 3 2 2 3" xfId="10886" xr:uid="{00000000-0005-0000-0000-0000CB480000}"/>
    <cellStyle name="Comma 3 2 3 2 3 2 2 3 2" xfId="26297" xr:uid="{00000000-0005-0000-0000-0000CC480000}"/>
    <cellStyle name="Comma 3 2 3 2 3 2 2 3 2 2" xfId="57121" xr:uid="{00000000-0005-0000-0000-0000CD480000}"/>
    <cellStyle name="Comma 3 2 3 2 3 2 2 3 3" xfId="41711" xr:uid="{00000000-0005-0000-0000-0000CE480000}"/>
    <cellStyle name="Comma 3 2 3 2 3 2 2 4" xfId="18488" xr:uid="{00000000-0005-0000-0000-0000CF480000}"/>
    <cellStyle name="Comma 3 2 3 2 3 2 2 4 2" xfId="49312" xr:uid="{00000000-0005-0000-0000-0000D0480000}"/>
    <cellStyle name="Comma 3 2 3 2 3 2 2 5" xfId="33902" xr:uid="{00000000-0005-0000-0000-0000D1480000}"/>
    <cellStyle name="Comma 3 2 3 2 3 2 3" xfId="4980" xr:uid="{00000000-0005-0000-0000-0000D2480000}"/>
    <cellStyle name="Comma 3 2 3 2 3 2 3 2" xfId="12790" xr:uid="{00000000-0005-0000-0000-0000D3480000}"/>
    <cellStyle name="Comma 3 2 3 2 3 2 3 2 2" xfId="28201" xr:uid="{00000000-0005-0000-0000-0000D4480000}"/>
    <cellStyle name="Comma 3 2 3 2 3 2 3 2 2 2" xfId="59025" xr:uid="{00000000-0005-0000-0000-0000D5480000}"/>
    <cellStyle name="Comma 3 2 3 2 3 2 3 2 3" xfId="43615" xr:uid="{00000000-0005-0000-0000-0000D6480000}"/>
    <cellStyle name="Comma 3 2 3 2 3 2 3 3" xfId="20392" xr:uid="{00000000-0005-0000-0000-0000D7480000}"/>
    <cellStyle name="Comma 3 2 3 2 3 2 3 3 2" xfId="51216" xr:uid="{00000000-0005-0000-0000-0000D8480000}"/>
    <cellStyle name="Comma 3 2 3 2 3 2 3 4" xfId="35806" xr:uid="{00000000-0005-0000-0000-0000D9480000}"/>
    <cellStyle name="Comma 3 2 3 2 3 2 4" xfId="8987" xr:uid="{00000000-0005-0000-0000-0000DA480000}"/>
    <cellStyle name="Comma 3 2 3 2 3 2 4 2" xfId="24398" xr:uid="{00000000-0005-0000-0000-0000DB480000}"/>
    <cellStyle name="Comma 3 2 3 2 3 2 4 2 2" xfId="55222" xr:uid="{00000000-0005-0000-0000-0000DC480000}"/>
    <cellStyle name="Comma 3 2 3 2 3 2 4 3" xfId="39812" xr:uid="{00000000-0005-0000-0000-0000DD480000}"/>
    <cellStyle name="Comma 3 2 3 2 3 2 5" xfId="16589" xr:uid="{00000000-0005-0000-0000-0000DE480000}"/>
    <cellStyle name="Comma 3 2 3 2 3 2 5 2" xfId="47413" xr:uid="{00000000-0005-0000-0000-0000DF480000}"/>
    <cellStyle name="Comma 3 2 3 2 3 2 6" xfId="32003" xr:uid="{00000000-0005-0000-0000-0000E0480000}"/>
    <cellStyle name="Comma 3 2 3 2 3 3" xfId="1810" xr:uid="{00000000-0005-0000-0000-0000E1480000}"/>
    <cellStyle name="Comma 3 2 3 2 3 3 2" xfId="3709" xr:uid="{00000000-0005-0000-0000-0000E2480000}"/>
    <cellStyle name="Comma 3 2 3 2 3 3 2 2" xfId="7512" xr:uid="{00000000-0005-0000-0000-0000E3480000}"/>
    <cellStyle name="Comma 3 2 3 2 3 3 2 2 2" xfId="15322" xr:uid="{00000000-0005-0000-0000-0000E4480000}"/>
    <cellStyle name="Comma 3 2 3 2 3 3 2 2 2 2" xfId="30733" xr:uid="{00000000-0005-0000-0000-0000E5480000}"/>
    <cellStyle name="Comma 3 2 3 2 3 3 2 2 2 2 2" xfId="61557" xr:uid="{00000000-0005-0000-0000-0000E6480000}"/>
    <cellStyle name="Comma 3 2 3 2 3 3 2 2 2 3" xfId="46147" xr:uid="{00000000-0005-0000-0000-0000E7480000}"/>
    <cellStyle name="Comma 3 2 3 2 3 3 2 2 3" xfId="22924" xr:uid="{00000000-0005-0000-0000-0000E8480000}"/>
    <cellStyle name="Comma 3 2 3 2 3 3 2 2 3 2" xfId="53748" xr:uid="{00000000-0005-0000-0000-0000E9480000}"/>
    <cellStyle name="Comma 3 2 3 2 3 3 2 2 4" xfId="38338" xr:uid="{00000000-0005-0000-0000-0000EA480000}"/>
    <cellStyle name="Comma 3 2 3 2 3 3 2 3" xfId="11519" xr:uid="{00000000-0005-0000-0000-0000EB480000}"/>
    <cellStyle name="Comma 3 2 3 2 3 3 2 3 2" xfId="26930" xr:uid="{00000000-0005-0000-0000-0000EC480000}"/>
    <cellStyle name="Comma 3 2 3 2 3 3 2 3 2 2" xfId="57754" xr:uid="{00000000-0005-0000-0000-0000ED480000}"/>
    <cellStyle name="Comma 3 2 3 2 3 3 2 3 3" xfId="42344" xr:uid="{00000000-0005-0000-0000-0000EE480000}"/>
    <cellStyle name="Comma 3 2 3 2 3 3 2 4" xfId="19121" xr:uid="{00000000-0005-0000-0000-0000EF480000}"/>
    <cellStyle name="Comma 3 2 3 2 3 3 2 4 2" xfId="49945" xr:uid="{00000000-0005-0000-0000-0000F0480000}"/>
    <cellStyle name="Comma 3 2 3 2 3 3 2 5" xfId="34535" xr:uid="{00000000-0005-0000-0000-0000F1480000}"/>
    <cellStyle name="Comma 3 2 3 2 3 3 3" xfId="5613" xr:uid="{00000000-0005-0000-0000-0000F2480000}"/>
    <cellStyle name="Comma 3 2 3 2 3 3 3 2" xfId="13423" xr:uid="{00000000-0005-0000-0000-0000F3480000}"/>
    <cellStyle name="Comma 3 2 3 2 3 3 3 2 2" xfId="28834" xr:uid="{00000000-0005-0000-0000-0000F4480000}"/>
    <cellStyle name="Comma 3 2 3 2 3 3 3 2 2 2" xfId="59658" xr:uid="{00000000-0005-0000-0000-0000F5480000}"/>
    <cellStyle name="Comma 3 2 3 2 3 3 3 2 3" xfId="44248" xr:uid="{00000000-0005-0000-0000-0000F6480000}"/>
    <cellStyle name="Comma 3 2 3 2 3 3 3 3" xfId="21025" xr:uid="{00000000-0005-0000-0000-0000F7480000}"/>
    <cellStyle name="Comma 3 2 3 2 3 3 3 3 2" xfId="51849" xr:uid="{00000000-0005-0000-0000-0000F8480000}"/>
    <cellStyle name="Comma 3 2 3 2 3 3 3 4" xfId="36439" xr:uid="{00000000-0005-0000-0000-0000F9480000}"/>
    <cellStyle name="Comma 3 2 3 2 3 3 4" xfId="9620" xr:uid="{00000000-0005-0000-0000-0000FA480000}"/>
    <cellStyle name="Comma 3 2 3 2 3 3 4 2" xfId="25031" xr:uid="{00000000-0005-0000-0000-0000FB480000}"/>
    <cellStyle name="Comma 3 2 3 2 3 3 4 2 2" xfId="55855" xr:uid="{00000000-0005-0000-0000-0000FC480000}"/>
    <cellStyle name="Comma 3 2 3 2 3 3 4 3" xfId="40445" xr:uid="{00000000-0005-0000-0000-0000FD480000}"/>
    <cellStyle name="Comma 3 2 3 2 3 3 5" xfId="17222" xr:uid="{00000000-0005-0000-0000-0000FE480000}"/>
    <cellStyle name="Comma 3 2 3 2 3 3 5 2" xfId="48046" xr:uid="{00000000-0005-0000-0000-0000FF480000}"/>
    <cellStyle name="Comma 3 2 3 2 3 3 6" xfId="32636" xr:uid="{00000000-0005-0000-0000-000000490000}"/>
    <cellStyle name="Comma 3 2 3 2 3 4" xfId="2443" xr:uid="{00000000-0005-0000-0000-000001490000}"/>
    <cellStyle name="Comma 3 2 3 2 3 4 2" xfId="6246" xr:uid="{00000000-0005-0000-0000-000002490000}"/>
    <cellStyle name="Comma 3 2 3 2 3 4 2 2" xfId="14056" xr:uid="{00000000-0005-0000-0000-000003490000}"/>
    <cellStyle name="Comma 3 2 3 2 3 4 2 2 2" xfId="29467" xr:uid="{00000000-0005-0000-0000-000004490000}"/>
    <cellStyle name="Comma 3 2 3 2 3 4 2 2 2 2" xfId="60291" xr:uid="{00000000-0005-0000-0000-000005490000}"/>
    <cellStyle name="Comma 3 2 3 2 3 4 2 2 3" xfId="44881" xr:uid="{00000000-0005-0000-0000-000006490000}"/>
    <cellStyle name="Comma 3 2 3 2 3 4 2 3" xfId="21658" xr:uid="{00000000-0005-0000-0000-000007490000}"/>
    <cellStyle name="Comma 3 2 3 2 3 4 2 3 2" xfId="52482" xr:uid="{00000000-0005-0000-0000-000008490000}"/>
    <cellStyle name="Comma 3 2 3 2 3 4 2 4" xfId="37072" xr:uid="{00000000-0005-0000-0000-000009490000}"/>
    <cellStyle name="Comma 3 2 3 2 3 4 3" xfId="10253" xr:uid="{00000000-0005-0000-0000-00000A490000}"/>
    <cellStyle name="Comma 3 2 3 2 3 4 3 2" xfId="25664" xr:uid="{00000000-0005-0000-0000-00000B490000}"/>
    <cellStyle name="Comma 3 2 3 2 3 4 3 2 2" xfId="56488" xr:uid="{00000000-0005-0000-0000-00000C490000}"/>
    <cellStyle name="Comma 3 2 3 2 3 4 3 3" xfId="41078" xr:uid="{00000000-0005-0000-0000-00000D490000}"/>
    <cellStyle name="Comma 3 2 3 2 3 4 4" xfId="17855" xr:uid="{00000000-0005-0000-0000-00000E490000}"/>
    <cellStyle name="Comma 3 2 3 2 3 4 4 2" xfId="48679" xr:uid="{00000000-0005-0000-0000-00000F490000}"/>
    <cellStyle name="Comma 3 2 3 2 3 4 5" xfId="33269" xr:uid="{00000000-0005-0000-0000-000010490000}"/>
    <cellStyle name="Comma 3 2 3 2 3 5" xfId="4347" xr:uid="{00000000-0005-0000-0000-000011490000}"/>
    <cellStyle name="Comma 3 2 3 2 3 5 2" xfId="12157" xr:uid="{00000000-0005-0000-0000-000012490000}"/>
    <cellStyle name="Comma 3 2 3 2 3 5 2 2" xfId="27568" xr:uid="{00000000-0005-0000-0000-000013490000}"/>
    <cellStyle name="Comma 3 2 3 2 3 5 2 2 2" xfId="58392" xr:uid="{00000000-0005-0000-0000-000014490000}"/>
    <cellStyle name="Comma 3 2 3 2 3 5 2 3" xfId="42982" xr:uid="{00000000-0005-0000-0000-000015490000}"/>
    <cellStyle name="Comma 3 2 3 2 3 5 3" xfId="19759" xr:uid="{00000000-0005-0000-0000-000016490000}"/>
    <cellStyle name="Comma 3 2 3 2 3 5 3 2" xfId="50583" xr:uid="{00000000-0005-0000-0000-000017490000}"/>
    <cellStyle name="Comma 3 2 3 2 3 5 4" xfId="35173" xr:uid="{00000000-0005-0000-0000-000018490000}"/>
    <cellStyle name="Comma 3 2 3 2 3 6" xfId="8354" xr:uid="{00000000-0005-0000-0000-000019490000}"/>
    <cellStyle name="Comma 3 2 3 2 3 6 2" xfId="23765" xr:uid="{00000000-0005-0000-0000-00001A490000}"/>
    <cellStyle name="Comma 3 2 3 2 3 6 2 2" xfId="54589" xr:uid="{00000000-0005-0000-0000-00001B490000}"/>
    <cellStyle name="Comma 3 2 3 2 3 6 3" xfId="39179" xr:uid="{00000000-0005-0000-0000-00001C490000}"/>
    <cellStyle name="Comma 3 2 3 2 3 7" xfId="15956" xr:uid="{00000000-0005-0000-0000-00001D490000}"/>
    <cellStyle name="Comma 3 2 3 2 3 7 2" xfId="46780" xr:uid="{00000000-0005-0000-0000-00001E490000}"/>
    <cellStyle name="Comma 3 2 3 2 3 8" xfId="31370" xr:uid="{00000000-0005-0000-0000-00001F490000}"/>
    <cellStyle name="Comma 3 2 3 2 4" xfId="964" xr:uid="{00000000-0005-0000-0000-000020490000}"/>
    <cellStyle name="Comma 3 2 3 2 4 2" xfId="2863" xr:uid="{00000000-0005-0000-0000-000021490000}"/>
    <cellStyle name="Comma 3 2 3 2 4 2 2" xfId="6666" xr:uid="{00000000-0005-0000-0000-000022490000}"/>
    <cellStyle name="Comma 3 2 3 2 4 2 2 2" xfId="14476" xr:uid="{00000000-0005-0000-0000-000023490000}"/>
    <cellStyle name="Comma 3 2 3 2 4 2 2 2 2" xfId="29887" xr:uid="{00000000-0005-0000-0000-000024490000}"/>
    <cellStyle name="Comma 3 2 3 2 4 2 2 2 2 2" xfId="60711" xr:uid="{00000000-0005-0000-0000-000025490000}"/>
    <cellStyle name="Comma 3 2 3 2 4 2 2 2 3" xfId="45301" xr:uid="{00000000-0005-0000-0000-000026490000}"/>
    <cellStyle name="Comma 3 2 3 2 4 2 2 3" xfId="22078" xr:uid="{00000000-0005-0000-0000-000027490000}"/>
    <cellStyle name="Comma 3 2 3 2 4 2 2 3 2" xfId="52902" xr:uid="{00000000-0005-0000-0000-000028490000}"/>
    <cellStyle name="Comma 3 2 3 2 4 2 2 4" xfId="37492" xr:uid="{00000000-0005-0000-0000-000029490000}"/>
    <cellStyle name="Comma 3 2 3 2 4 2 3" xfId="10673" xr:uid="{00000000-0005-0000-0000-00002A490000}"/>
    <cellStyle name="Comma 3 2 3 2 4 2 3 2" xfId="26084" xr:uid="{00000000-0005-0000-0000-00002B490000}"/>
    <cellStyle name="Comma 3 2 3 2 4 2 3 2 2" xfId="56908" xr:uid="{00000000-0005-0000-0000-00002C490000}"/>
    <cellStyle name="Comma 3 2 3 2 4 2 3 3" xfId="41498" xr:uid="{00000000-0005-0000-0000-00002D490000}"/>
    <cellStyle name="Comma 3 2 3 2 4 2 4" xfId="18275" xr:uid="{00000000-0005-0000-0000-00002E490000}"/>
    <cellStyle name="Comma 3 2 3 2 4 2 4 2" xfId="49099" xr:uid="{00000000-0005-0000-0000-00002F490000}"/>
    <cellStyle name="Comma 3 2 3 2 4 2 5" xfId="33689" xr:uid="{00000000-0005-0000-0000-000030490000}"/>
    <cellStyle name="Comma 3 2 3 2 4 3" xfId="4767" xr:uid="{00000000-0005-0000-0000-000031490000}"/>
    <cellStyle name="Comma 3 2 3 2 4 3 2" xfId="12577" xr:uid="{00000000-0005-0000-0000-000032490000}"/>
    <cellStyle name="Comma 3 2 3 2 4 3 2 2" xfId="27988" xr:uid="{00000000-0005-0000-0000-000033490000}"/>
    <cellStyle name="Comma 3 2 3 2 4 3 2 2 2" xfId="58812" xr:uid="{00000000-0005-0000-0000-000034490000}"/>
    <cellStyle name="Comma 3 2 3 2 4 3 2 3" xfId="43402" xr:uid="{00000000-0005-0000-0000-000035490000}"/>
    <cellStyle name="Comma 3 2 3 2 4 3 3" xfId="20179" xr:uid="{00000000-0005-0000-0000-000036490000}"/>
    <cellStyle name="Comma 3 2 3 2 4 3 3 2" xfId="51003" xr:uid="{00000000-0005-0000-0000-000037490000}"/>
    <cellStyle name="Comma 3 2 3 2 4 3 4" xfId="35593" xr:uid="{00000000-0005-0000-0000-000038490000}"/>
    <cellStyle name="Comma 3 2 3 2 4 4" xfId="8774" xr:uid="{00000000-0005-0000-0000-000039490000}"/>
    <cellStyle name="Comma 3 2 3 2 4 4 2" xfId="24185" xr:uid="{00000000-0005-0000-0000-00003A490000}"/>
    <cellStyle name="Comma 3 2 3 2 4 4 2 2" xfId="55009" xr:uid="{00000000-0005-0000-0000-00003B490000}"/>
    <cellStyle name="Comma 3 2 3 2 4 4 3" xfId="39599" xr:uid="{00000000-0005-0000-0000-00003C490000}"/>
    <cellStyle name="Comma 3 2 3 2 4 5" xfId="16376" xr:uid="{00000000-0005-0000-0000-00003D490000}"/>
    <cellStyle name="Comma 3 2 3 2 4 5 2" xfId="47200" xr:uid="{00000000-0005-0000-0000-00003E490000}"/>
    <cellStyle name="Comma 3 2 3 2 4 6" xfId="31790" xr:uid="{00000000-0005-0000-0000-00003F490000}"/>
    <cellStyle name="Comma 3 2 3 2 5" xfId="1597" xr:uid="{00000000-0005-0000-0000-000040490000}"/>
    <cellStyle name="Comma 3 2 3 2 5 2" xfId="3496" xr:uid="{00000000-0005-0000-0000-000041490000}"/>
    <cellStyle name="Comma 3 2 3 2 5 2 2" xfId="7299" xr:uid="{00000000-0005-0000-0000-000042490000}"/>
    <cellStyle name="Comma 3 2 3 2 5 2 2 2" xfId="15109" xr:uid="{00000000-0005-0000-0000-000043490000}"/>
    <cellStyle name="Comma 3 2 3 2 5 2 2 2 2" xfId="30520" xr:uid="{00000000-0005-0000-0000-000044490000}"/>
    <cellStyle name="Comma 3 2 3 2 5 2 2 2 2 2" xfId="61344" xr:uid="{00000000-0005-0000-0000-000045490000}"/>
    <cellStyle name="Comma 3 2 3 2 5 2 2 2 3" xfId="45934" xr:uid="{00000000-0005-0000-0000-000046490000}"/>
    <cellStyle name="Comma 3 2 3 2 5 2 2 3" xfId="22711" xr:uid="{00000000-0005-0000-0000-000047490000}"/>
    <cellStyle name="Comma 3 2 3 2 5 2 2 3 2" xfId="53535" xr:uid="{00000000-0005-0000-0000-000048490000}"/>
    <cellStyle name="Comma 3 2 3 2 5 2 2 4" xfId="38125" xr:uid="{00000000-0005-0000-0000-000049490000}"/>
    <cellStyle name="Comma 3 2 3 2 5 2 3" xfId="11306" xr:uid="{00000000-0005-0000-0000-00004A490000}"/>
    <cellStyle name="Comma 3 2 3 2 5 2 3 2" xfId="26717" xr:uid="{00000000-0005-0000-0000-00004B490000}"/>
    <cellStyle name="Comma 3 2 3 2 5 2 3 2 2" xfId="57541" xr:uid="{00000000-0005-0000-0000-00004C490000}"/>
    <cellStyle name="Comma 3 2 3 2 5 2 3 3" xfId="42131" xr:uid="{00000000-0005-0000-0000-00004D490000}"/>
    <cellStyle name="Comma 3 2 3 2 5 2 4" xfId="18908" xr:uid="{00000000-0005-0000-0000-00004E490000}"/>
    <cellStyle name="Comma 3 2 3 2 5 2 4 2" xfId="49732" xr:uid="{00000000-0005-0000-0000-00004F490000}"/>
    <cellStyle name="Comma 3 2 3 2 5 2 5" xfId="34322" xr:uid="{00000000-0005-0000-0000-000050490000}"/>
    <cellStyle name="Comma 3 2 3 2 5 3" xfId="5400" xr:uid="{00000000-0005-0000-0000-000051490000}"/>
    <cellStyle name="Comma 3 2 3 2 5 3 2" xfId="13210" xr:uid="{00000000-0005-0000-0000-000052490000}"/>
    <cellStyle name="Comma 3 2 3 2 5 3 2 2" xfId="28621" xr:uid="{00000000-0005-0000-0000-000053490000}"/>
    <cellStyle name="Comma 3 2 3 2 5 3 2 2 2" xfId="59445" xr:uid="{00000000-0005-0000-0000-000054490000}"/>
    <cellStyle name="Comma 3 2 3 2 5 3 2 3" xfId="44035" xr:uid="{00000000-0005-0000-0000-000055490000}"/>
    <cellStyle name="Comma 3 2 3 2 5 3 3" xfId="20812" xr:uid="{00000000-0005-0000-0000-000056490000}"/>
    <cellStyle name="Comma 3 2 3 2 5 3 3 2" xfId="51636" xr:uid="{00000000-0005-0000-0000-000057490000}"/>
    <cellStyle name="Comma 3 2 3 2 5 3 4" xfId="36226" xr:uid="{00000000-0005-0000-0000-000058490000}"/>
    <cellStyle name="Comma 3 2 3 2 5 4" xfId="9407" xr:uid="{00000000-0005-0000-0000-000059490000}"/>
    <cellStyle name="Comma 3 2 3 2 5 4 2" xfId="24818" xr:uid="{00000000-0005-0000-0000-00005A490000}"/>
    <cellStyle name="Comma 3 2 3 2 5 4 2 2" xfId="55642" xr:uid="{00000000-0005-0000-0000-00005B490000}"/>
    <cellStyle name="Comma 3 2 3 2 5 4 3" xfId="40232" xr:uid="{00000000-0005-0000-0000-00005C490000}"/>
    <cellStyle name="Comma 3 2 3 2 5 5" xfId="17009" xr:uid="{00000000-0005-0000-0000-00005D490000}"/>
    <cellStyle name="Comma 3 2 3 2 5 5 2" xfId="47833" xr:uid="{00000000-0005-0000-0000-00005E490000}"/>
    <cellStyle name="Comma 3 2 3 2 5 6" xfId="32423" xr:uid="{00000000-0005-0000-0000-00005F490000}"/>
    <cellStyle name="Comma 3 2 3 2 6" xfId="2230" xr:uid="{00000000-0005-0000-0000-000060490000}"/>
    <cellStyle name="Comma 3 2 3 2 6 2" xfId="6033" xr:uid="{00000000-0005-0000-0000-000061490000}"/>
    <cellStyle name="Comma 3 2 3 2 6 2 2" xfId="13843" xr:uid="{00000000-0005-0000-0000-000062490000}"/>
    <cellStyle name="Comma 3 2 3 2 6 2 2 2" xfId="29254" xr:uid="{00000000-0005-0000-0000-000063490000}"/>
    <cellStyle name="Comma 3 2 3 2 6 2 2 2 2" xfId="60078" xr:uid="{00000000-0005-0000-0000-000064490000}"/>
    <cellStyle name="Comma 3 2 3 2 6 2 2 3" xfId="44668" xr:uid="{00000000-0005-0000-0000-000065490000}"/>
    <cellStyle name="Comma 3 2 3 2 6 2 3" xfId="21445" xr:uid="{00000000-0005-0000-0000-000066490000}"/>
    <cellStyle name="Comma 3 2 3 2 6 2 3 2" xfId="52269" xr:uid="{00000000-0005-0000-0000-000067490000}"/>
    <cellStyle name="Comma 3 2 3 2 6 2 4" xfId="36859" xr:uid="{00000000-0005-0000-0000-000068490000}"/>
    <cellStyle name="Comma 3 2 3 2 6 3" xfId="10040" xr:uid="{00000000-0005-0000-0000-000069490000}"/>
    <cellStyle name="Comma 3 2 3 2 6 3 2" xfId="25451" xr:uid="{00000000-0005-0000-0000-00006A490000}"/>
    <cellStyle name="Comma 3 2 3 2 6 3 2 2" xfId="56275" xr:uid="{00000000-0005-0000-0000-00006B490000}"/>
    <cellStyle name="Comma 3 2 3 2 6 3 3" xfId="40865" xr:uid="{00000000-0005-0000-0000-00006C490000}"/>
    <cellStyle name="Comma 3 2 3 2 6 4" xfId="17642" xr:uid="{00000000-0005-0000-0000-00006D490000}"/>
    <cellStyle name="Comma 3 2 3 2 6 4 2" xfId="48466" xr:uid="{00000000-0005-0000-0000-00006E490000}"/>
    <cellStyle name="Comma 3 2 3 2 6 5" xfId="33056" xr:uid="{00000000-0005-0000-0000-00006F490000}"/>
    <cellStyle name="Comma 3 2 3 2 7" xfId="4134" xr:uid="{00000000-0005-0000-0000-000070490000}"/>
    <cellStyle name="Comma 3 2 3 2 7 2" xfId="11944" xr:uid="{00000000-0005-0000-0000-000071490000}"/>
    <cellStyle name="Comma 3 2 3 2 7 2 2" xfId="27355" xr:uid="{00000000-0005-0000-0000-000072490000}"/>
    <cellStyle name="Comma 3 2 3 2 7 2 2 2" xfId="58179" xr:uid="{00000000-0005-0000-0000-000073490000}"/>
    <cellStyle name="Comma 3 2 3 2 7 2 3" xfId="42769" xr:uid="{00000000-0005-0000-0000-000074490000}"/>
    <cellStyle name="Comma 3 2 3 2 7 3" xfId="19546" xr:uid="{00000000-0005-0000-0000-000075490000}"/>
    <cellStyle name="Comma 3 2 3 2 7 3 2" xfId="50370" xr:uid="{00000000-0005-0000-0000-000076490000}"/>
    <cellStyle name="Comma 3 2 3 2 7 4" xfId="34960" xr:uid="{00000000-0005-0000-0000-000077490000}"/>
    <cellStyle name="Comma 3 2 3 2 8" xfId="8141" xr:uid="{00000000-0005-0000-0000-000078490000}"/>
    <cellStyle name="Comma 3 2 3 2 8 2" xfId="23552" xr:uid="{00000000-0005-0000-0000-000079490000}"/>
    <cellStyle name="Comma 3 2 3 2 8 2 2" xfId="54376" xr:uid="{00000000-0005-0000-0000-00007A490000}"/>
    <cellStyle name="Comma 3 2 3 2 8 3" xfId="38966" xr:uid="{00000000-0005-0000-0000-00007B490000}"/>
    <cellStyle name="Comma 3 2 3 2 9" xfId="7932" xr:uid="{00000000-0005-0000-0000-00007C490000}"/>
    <cellStyle name="Comma 3 2 3 2 9 2" xfId="23343" xr:uid="{00000000-0005-0000-0000-00007D490000}"/>
    <cellStyle name="Comma 3 2 3 2 9 2 2" xfId="54167" xr:uid="{00000000-0005-0000-0000-00007E490000}"/>
    <cellStyle name="Comma 3 2 3 2 9 3" xfId="38757" xr:uid="{00000000-0005-0000-0000-00007F490000}"/>
    <cellStyle name="Comma 3 2 3 3" xfId="671" xr:uid="{00000000-0005-0000-0000-000080490000}"/>
    <cellStyle name="Comma 3 2 3 3 2" xfId="1304" xr:uid="{00000000-0005-0000-0000-000081490000}"/>
    <cellStyle name="Comma 3 2 3 3 2 2" xfId="3203" xr:uid="{00000000-0005-0000-0000-000082490000}"/>
    <cellStyle name="Comma 3 2 3 3 2 2 2" xfId="7006" xr:uid="{00000000-0005-0000-0000-000083490000}"/>
    <cellStyle name="Comma 3 2 3 3 2 2 2 2" xfId="14816" xr:uid="{00000000-0005-0000-0000-000084490000}"/>
    <cellStyle name="Comma 3 2 3 3 2 2 2 2 2" xfId="30227" xr:uid="{00000000-0005-0000-0000-000085490000}"/>
    <cellStyle name="Comma 3 2 3 3 2 2 2 2 2 2" xfId="61051" xr:uid="{00000000-0005-0000-0000-000086490000}"/>
    <cellStyle name="Comma 3 2 3 3 2 2 2 2 3" xfId="45641" xr:uid="{00000000-0005-0000-0000-000087490000}"/>
    <cellStyle name="Comma 3 2 3 3 2 2 2 3" xfId="22418" xr:uid="{00000000-0005-0000-0000-000088490000}"/>
    <cellStyle name="Comma 3 2 3 3 2 2 2 3 2" xfId="53242" xr:uid="{00000000-0005-0000-0000-000089490000}"/>
    <cellStyle name="Comma 3 2 3 3 2 2 2 4" xfId="37832" xr:uid="{00000000-0005-0000-0000-00008A490000}"/>
    <cellStyle name="Comma 3 2 3 3 2 2 3" xfId="11013" xr:uid="{00000000-0005-0000-0000-00008B490000}"/>
    <cellStyle name="Comma 3 2 3 3 2 2 3 2" xfId="26424" xr:uid="{00000000-0005-0000-0000-00008C490000}"/>
    <cellStyle name="Comma 3 2 3 3 2 2 3 2 2" xfId="57248" xr:uid="{00000000-0005-0000-0000-00008D490000}"/>
    <cellStyle name="Comma 3 2 3 3 2 2 3 3" xfId="41838" xr:uid="{00000000-0005-0000-0000-00008E490000}"/>
    <cellStyle name="Comma 3 2 3 3 2 2 4" xfId="18615" xr:uid="{00000000-0005-0000-0000-00008F490000}"/>
    <cellStyle name="Comma 3 2 3 3 2 2 4 2" xfId="49439" xr:uid="{00000000-0005-0000-0000-000090490000}"/>
    <cellStyle name="Comma 3 2 3 3 2 2 5" xfId="34029" xr:uid="{00000000-0005-0000-0000-000091490000}"/>
    <cellStyle name="Comma 3 2 3 3 2 3" xfId="5107" xr:uid="{00000000-0005-0000-0000-000092490000}"/>
    <cellStyle name="Comma 3 2 3 3 2 3 2" xfId="12917" xr:uid="{00000000-0005-0000-0000-000093490000}"/>
    <cellStyle name="Comma 3 2 3 3 2 3 2 2" xfId="28328" xr:uid="{00000000-0005-0000-0000-000094490000}"/>
    <cellStyle name="Comma 3 2 3 3 2 3 2 2 2" xfId="59152" xr:uid="{00000000-0005-0000-0000-000095490000}"/>
    <cellStyle name="Comma 3 2 3 3 2 3 2 3" xfId="43742" xr:uid="{00000000-0005-0000-0000-000096490000}"/>
    <cellStyle name="Comma 3 2 3 3 2 3 3" xfId="20519" xr:uid="{00000000-0005-0000-0000-000097490000}"/>
    <cellStyle name="Comma 3 2 3 3 2 3 3 2" xfId="51343" xr:uid="{00000000-0005-0000-0000-000098490000}"/>
    <cellStyle name="Comma 3 2 3 3 2 3 4" xfId="35933" xr:uid="{00000000-0005-0000-0000-000099490000}"/>
    <cellStyle name="Comma 3 2 3 3 2 4" xfId="9114" xr:uid="{00000000-0005-0000-0000-00009A490000}"/>
    <cellStyle name="Comma 3 2 3 3 2 4 2" xfId="24525" xr:uid="{00000000-0005-0000-0000-00009B490000}"/>
    <cellStyle name="Comma 3 2 3 3 2 4 2 2" xfId="55349" xr:uid="{00000000-0005-0000-0000-00009C490000}"/>
    <cellStyle name="Comma 3 2 3 3 2 4 3" xfId="39939" xr:uid="{00000000-0005-0000-0000-00009D490000}"/>
    <cellStyle name="Comma 3 2 3 3 2 5" xfId="16716" xr:uid="{00000000-0005-0000-0000-00009E490000}"/>
    <cellStyle name="Comma 3 2 3 3 2 5 2" xfId="47540" xr:uid="{00000000-0005-0000-0000-00009F490000}"/>
    <cellStyle name="Comma 3 2 3 3 2 6" xfId="32130" xr:uid="{00000000-0005-0000-0000-0000A0490000}"/>
    <cellStyle name="Comma 3 2 3 3 3" xfId="1937" xr:uid="{00000000-0005-0000-0000-0000A1490000}"/>
    <cellStyle name="Comma 3 2 3 3 3 2" xfId="3836" xr:uid="{00000000-0005-0000-0000-0000A2490000}"/>
    <cellStyle name="Comma 3 2 3 3 3 2 2" xfId="7639" xr:uid="{00000000-0005-0000-0000-0000A3490000}"/>
    <cellStyle name="Comma 3 2 3 3 3 2 2 2" xfId="15449" xr:uid="{00000000-0005-0000-0000-0000A4490000}"/>
    <cellStyle name="Comma 3 2 3 3 3 2 2 2 2" xfId="30860" xr:uid="{00000000-0005-0000-0000-0000A5490000}"/>
    <cellStyle name="Comma 3 2 3 3 3 2 2 2 2 2" xfId="61684" xr:uid="{00000000-0005-0000-0000-0000A6490000}"/>
    <cellStyle name="Comma 3 2 3 3 3 2 2 2 3" xfId="46274" xr:uid="{00000000-0005-0000-0000-0000A7490000}"/>
    <cellStyle name="Comma 3 2 3 3 3 2 2 3" xfId="23051" xr:uid="{00000000-0005-0000-0000-0000A8490000}"/>
    <cellStyle name="Comma 3 2 3 3 3 2 2 3 2" xfId="53875" xr:uid="{00000000-0005-0000-0000-0000A9490000}"/>
    <cellStyle name="Comma 3 2 3 3 3 2 2 4" xfId="38465" xr:uid="{00000000-0005-0000-0000-0000AA490000}"/>
    <cellStyle name="Comma 3 2 3 3 3 2 3" xfId="11646" xr:uid="{00000000-0005-0000-0000-0000AB490000}"/>
    <cellStyle name="Comma 3 2 3 3 3 2 3 2" xfId="27057" xr:uid="{00000000-0005-0000-0000-0000AC490000}"/>
    <cellStyle name="Comma 3 2 3 3 3 2 3 2 2" xfId="57881" xr:uid="{00000000-0005-0000-0000-0000AD490000}"/>
    <cellStyle name="Comma 3 2 3 3 3 2 3 3" xfId="42471" xr:uid="{00000000-0005-0000-0000-0000AE490000}"/>
    <cellStyle name="Comma 3 2 3 3 3 2 4" xfId="19248" xr:uid="{00000000-0005-0000-0000-0000AF490000}"/>
    <cellStyle name="Comma 3 2 3 3 3 2 4 2" xfId="50072" xr:uid="{00000000-0005-0000-0000-0000B0490000}"/>
    <cellStyle name="Comma 3 2 3 3 3 2 5" xfId="34662" xr:uid="{00000000-0005-0000-0000-0000B1490000}"/>
    <cellStyle name="Comma 3 2 3 3 3 3" xfId="5740" xr:uid="{00000000-0005-0000-0000-0000B2490000}"/>
    <cellStyle name="Comma 3 2 3 3 3 3 2" xfId="13550" xr:uid="{00000000-0005-0000-0000-0000B3490000}"/>
    <cellStyle name="Comma 3 2 3 3 3 3 2 2" xfId="28961" xr:uid="{00000000-0005-0000-0000-0000B4490000}"/>
    <cellStyle name="Comma 3 2 3 3 3 3 2 2 2" xfId="59785" xr:uid="{00000000-0005-0000-0000-0000B5490000}"/>
    <cellStyle name="Comma 3 2 3 3 3 3 2 3" xfId="44375" xr:uid="{00000000-0005-0000-0000-0000B6490000}"/>
    <cellStyle name="Comma 3 2 3 3 3 3 3" xfId="21152" xr:uid="{00000000-0005-0000-0000-0000B7490000}"/>
    <cellStyle name="Comma 3 2 3 3 3 3 3 2" xfId="51976" xr:uid="{00000000-0005-0000-0000-0000B8490000}"/>
    <cellStyle name="Comma 3 2 3 3 3 3 4" xfId="36566" xr:uid="{00000000-0005-0000-0000-0000B9490000}"/>
    <cellStyle name="Comma 3 2 3 3 3 4" xfId="9747" xr:uid="{00000000-0005-0000-0000-0000BA490000}"/>
    <cellStyle name="Comma 3 2 3 3 3 4 2" xfId="25158" xr:uid="{00000000-0005-0000-0000-0000BB490000}"/>
    <cellStyle name="Comma 3 2 3 3 3 4 2 2" xfId="55982" xr:uid="{00000000-0005-0000-0000-0000BC490000}"/>
    <cellStyle name="Comma 3 2 3 3 3 4 3" xfId="40572" xr:uid="{00000000-0005-0000-0000-0000BD490000}"/>
    <cellStyle name="Comma 3 2 3 3 3 5" xfId="17349" xr:uid="{00000000-0005-0000-0000-0000BE490000}"/>
    <cellStyle name="Comma 3 2 3 3 3 5 2" xfId="48173" xr:uid="{00000000-0005-0000-0000-0000BF490000}"/>
    <cellStyle name="Comma 3 2 3 3 3 6" xfId="32763" xr:uid="{00000000-0005-0000-0000-0000C0490000}"/>
    <cellStyle name="Comma 3 2 3 3 4" xfId="2570" xr:uid="{00000000-0005-0000-0000-0000C1490000}"/>
    <cellStyle name="Comma 3 2 3 3 4 2" xfId="6373" xr:uid="{00000000-0005-0000-0000-0000C2490000}"/>
    <cellStyle name="Comma 3 2 3 3 4 2 2" xfId="14183" xr:uid="{00000000-0005-0000-0000-0000C3490000}"/>
    <cellStyle name="Comma 3 2 3 3 4 2 2 2" xfId="29594" xr:uid="{00000000-0005-0000-0000-0000C4490000}"/>
    <cellStyle name="Comma 3 2 3 3 4 2 2 2 2" xfId="60418" xr:uid="{00000000-0005-0000-0000-0000C5490000}"/>
    <cellStyle name="Comma 3 2 3 3 4 2 2 3" xfId="45008" xr:uid="{00000000-0005-0000-0000-0000C6490000}"/>
    <cellStyle name="Comma 3 2 3 3 4 2 3" xfId="21785" xr:uid="{00000000-0005-0000-0000-0000C7490000}"/>
    <cellStyle name="Comma 3 2 3 3 4 2 3 2" xfId="52609" xr:uid="{00000000-0005-0000-0000-0000C8490000}"/>
    <cellStyle name="Comma 3 2 3 3 4 2 4" xfId="37199" xr:uid="{00000000-0005-0000-0000-0000C9490000}"/>
    <cellStyle name="Comma 3 2 3 3 4 3" xfId="10380" xr:uid="{00000000-0005-0000-0000-0000CA490000}"/>
    <cellStyle name="Comma 3 2 3 3 4 3 2" xfId="25791" xr:uid="{00000000-0005-0000-0000-0000CB490000}"/>
    <cellStyle name="Comma 3 2 3 3 4 3 2 2" xfId="56615" xr:uid="{00000000-0005-0000-0000-0000CC490000}"/>
    <cellStyle name="Comma 3 2 3 3 4 3 3" xfId="41205" xr:uid="{00000000-0005-0000-0000-0000CD490000}"/>
    <cellStyle name="Comma 3 2 3 3 4 4" xfId="17982" xr:uid="{00000000-0005-0000-0000-0000CE490000}"/>
    <cellStyle name="Comma 3 2 3 3 4 4 2" xfId="48806" xr:uid="{00000000-0005-0000-0000-0000CF490000}"/>
    <cellStyle name="Comma 3 2 3 3 4 5" xfId="33396" xr:uid="{00000000-0005-0000-0000-0000D0490000}"/>
    <cellStyle name="Comma 3 2 3 3 5" xfId="4474" xr:uid="{00000000-0005-0000-0000-0000D1490000}"/>
    <cellStyle name="Comma 3 2 3 3 5 2" xfId="12284" xr:uid="{00000000-0005-0000-0000-0000D2490000}"/>
    <cellStyle name="Comma 3 2 3 3 5 2 2" xfId="27695" xr:uid="{00000000-0005-0000-0000-0000D3490000}"/>
    <cellStyle name="Comma 3 2 3 3 5 2 2 2" xfId="58519" xr:uid="{00000000-0005-0000-0000-0000D4490000}"/>
    <cellStyle name="Comma 3 2 3 3 5 2 3" xfId="43109" xr:uid="{00000000-0005-0000-0000-0000D5490000}"/>
    <cellStyle name="Comma 3 2 3 3 5 3" xfId="19886" xr:uid="{00000000-0005-0000-0000-0000D6490000}"/>
    <cellStyle name="Comma 3 2 3 3 5 3 2" xfId="50710" xr:uid="{00000000-0005-0000-0000-0000D7490000}"/>
    <cellStyle name="Comma 3 2 3 3 5 4" xfId="35300" xr:uid="{00000000-0005-0000-0000-0000D8490000}"/>
    <cellStyle name="Comma 3 2 3 3 6" xfId="8481" xr:uid="{00000000-0005-0000-0000-0000D9490000}"/>
    <cellStyle name="Comma 3 2 3 3 6 2" xfId="23892" xr:uid="{00000000-0005-0000-0000-0000DA490000}"/>
    <cellStyle name="Comma 3 2 3 3 6 2 2" xfId="54716" xr:uid="{00000000-0005-0000-0000-0000DB490000}"/>
    <cellStyle name="Comma 3 2 3 3 6 3" xfId="39306" xr:uid="{00000000-0005-0000-0000-0000DC490000}"/>
    <cellStyle name="Comma 3 2 3 3 7" xfId="16083" xr:uid="{00000000-0005-0000-0000-0000DD490000}"/>
    <cellStyle name="Comma 3 2 3 3 7 2" xfId="46907" xr:uid="{00000000-0005-0000-0000-0000DE490000}"/>
    <cellStyle name="Comma 3 2 3 3 8" xfId="31497" xr:uid="{00000000-0005-0000-0000-0000DF490000}"/>
    <cellStyle name="Comma 3 2 3 4" xfId="462" xr:uid="{00000000-0005-0000-0000-0000E0490000}"/>
    <cellStyle name="Comma 3 2 3 4 2" xfId="1095" xr:uid="{00000000-0005-0000-0000-0000E1490000}"/>
    <cellStyle name="Comma 3 2 3 4 2 2" xfId="2994" xr:uid="{00000000-0005-0000-0000-0000E2490000}"/>
    <cellStyle name="Comma 3 2 3 4 2 2 2" xfId="6797" xr:uid="{00000000-0005-0000-0000-0000E3490000}"/>
    <cellStyle name="Comma 3 2 3 4 2 2 2 2" xfId="14607" xr:uid="{00000000-0005-0000-0000-0000E4490000}"/>
    <cellStyle name="Comma 3 2 3 4 2 2 2 2 2" xfId="30018" xr:uid="{00000000-0005-0000-0000-0000E5490000}"/>
    <cellStyle name="Comma 3 2 3 4 2 2 2 2 2 2" xfId="60842" xr:uid="{00000000-0005-0000-0000-0000E6490000}"/>
    <cellStyle name="Comma 3 2 3 4 2 2 2 2 3" xfId="45432" xr:uid="{00000000-0005-0000-0000-0000E7490000}"/>
    <cellStyle name="Comma 3 2 3 4 2 2 2 3" xfId="22209" xr:uid="{00000000-0005-0000-0000-0000E8490000}"/>
    <cellStyle name="Comma 3 2 3 4 2 2 2 3 2" xfId="53033" xr:uid="{00000000-0005-0000-0000-0000E9490000}"/>
    <cellStyle name="Comma 3 2 3 4 2 2 2 4" xfId="37623" xr:uid="{00000000-0005-0000-0000-0000EA490000}"/>
    <cellStyle name="Comma 3 2 3 4 2 2 3" xfId="10804" xr:uid="{00000000-0005-0000-0000-0000EB490000}"/>
    <cellStyle name="Comma 3 2 3 4 2 2 3 2" xfId="26215" xr:uid="{00000000-0005-0000-0000-0000EC490000}"/>
    <cellStyle name="Comma 3 2 3 4 2 2 3 2 2" xfId="57039" xr:uid="{00000000-0005-0000-0000-0000ED490000}"/>
    <cellStyle name="Comma 3 2 3 4 2 2 3 3" xfId="41629" xr:uid="{00000000-0005-0000-0000-0000EE490000}"/>
    <cellStyle name="Comma 3 2 3 4 2 2 4" xfId="18406" xr:uid="{00000000-0005-0000-0000-0000EF490000}"/>
    <cellStyle name="Comma 3 2 3 4 2 2 4 2" xfId="49230" xr:uid="{00000000-0005-0000-0000-0000F0490000}"/>
    <cellStyle name="Comma 3 2 3 4 2 2 5" xfId="33820" xr:uid="{00000000-0005-0000-0000-0000F1490000}"/>
    <cellStyle name="Comma 3 2 3 4 2 3" xfId="4898" xr:uid="{00000000-0005-0000-0000-0000F2490000}"/>
    <cellStyle name="Comma 3 2 3 4 2 3 2" xfId="12708" xr:uid="{00000000-0005-0000-0000-0000F3490000}"/>
    <cellStyle name="Comma 3 2 3 4 2 3 2 2" xfId="28119" xr:uid="{00000000-0005-0000-0000-0000F4490000}"/>
    <cellStyle name="Comma 3 2 3 4 2 3 2 2 2" xfId="58943" xr:uid="{00000000-0005-0000-0000-0000F5490000}"/>
    <cellStyle name="Comma 3 2 3 4 2 3 2 3" xfId="43533" xr:uid="{00000000-0005-0000-0000-0000F6490000}"/>
    <cellStyle name="Comma 3 2 3 4 2 3 3" xfId="20310" xr:uid="{00000000-0005-0000-0000-0000F7490000}"/>
    <cellStyle name="Comma 3 2 3 4 2 3 3 2" xfId="51134" xr:uid="{00000000-0005-0000-0000-0000F8490000}"/>
    <cellStyle name="Comma 3 2 3 4 2 3 4" xfId="35724" xr:uid="{00000000-0005-0000-0000-0000F9490000}"/>
    <cellStyle name="Comma 3 2 3 4 2 4" xfId="8905" xr:uid="{00000000-0005-0000-0000-0000FA490000}"/>
    <cellStyle name="Comma 3 2 3 4 2 4 2" xfId="24316" xr:uid="{00000000-0005-0000-0000-0000FB490000}"/>
    <cellStyle name="Comma 3 2 3 4 2 4 2 2" xfId="55140" xr:uid="{00000000-0005-0000-0000-0000FC490000}"/>
    <cellStyle name="Comma 3 2 3 4 2 4 3" xfId="39730" xr:uid="{00000000-0005-0000-0000-0000FD490000}"/>
    <cellStyle name="Comma 3 2 3 4 2 5" xfId="16507" xr:uid="{00000000-0005-0000-0000-0000FE490000}"/>
    <cellStyle name="Comma 3 2 3 4 2 5 2" xfId="47331" xr:uid="{00000000-0005-0000-0000-0000FF490000}"/>
    <cellStyle name="Comma 3 2 3 4 2 6" xfId="31921" xr:uid="{00000000-0005-0000-0000-0000004A0000}"/>
    <cellStyle name="Comma 3 2 3 4 3" xfId="1728" xr:uid="{00000000-0005-0000-0000-0000014A0000}"/>
    <cellStyle name="Comma 3 2 3 4 3 2" xfId="3627" xr:uid="{00000000-0005-0000-0000-0000024A0000}"/>
    <cellStyle name="Comma 3 2 3 4 3 2 2" xfId="7430" xr:uid="{00000000-0005-0000-0000-0000034A0000}"/>
    <cellStyle name="Comma 3 2 3 4 3 2 2 2" xfId="15240" xr:uid="{00000000-0005-0000-0000-0000044A0000}"/>
    <cellStyle name="Comma 3 2 3 4 3 2 2 2 2" xfId="30651" xr:uid="{00000000-0005-0000-0000-0000054A0000}"/>
    <cellStyle name="Comma 3 2 3 4 3 2 2 2 2 2" xfId="61475" xr:uid="{00000000-0005-0000-0000-0000064A0000}"/>
    <cellStyle name="Comma 3 2 3 4 3 2 2 2 3" xfId="46065" xr:uid="{00000000-0005-0000-0000-0000074A0000}"/>
    <cellStyle name="Comma 3 2 3 4 3 2 2 3" xfId="22842" xr:uid="{00000000-0005-0000-0000-0000084A0000}"/>
    <cellStyle name="Comma 3 2 3 4 3 2 2 3 2" xfId="53666" xr:uid="{00000000-0005-0000-0000-0000094A0000}"/>
    <cellStyle name="Comma 3 2 3 4 3 2 2 4" xfId="38256" xr:uid="{00000000-0005-0000-0000-00000A4A0000}"/>
    <cellStyle name="Comma 3 2 3 4 3 2 3" xfId="11437" xr:uid="{00000000-0005-0000-0000-00000B4A0000}"/>
    <cellStyle name="Comma 3 2 3 4 3 2 3 2" xfId="26848" xr:uid="{00000000-0005-0000-0000-00000C4A0000}"/>
    <cellStyle name="Comma 3 2 3 4 3 2 3 2 2" xfId="57672" xr:uid="{00000000-0005-0000-0000-00000D4A0000}"/>
    <cellStyle name="Comma 3 2 3 4 3 2 3 3" xfId="42262" xr:uid="{00000000-0005-0000-0000-00000E4A0000}"/>
    <cellStyle name="Comma 3 2 3 4 3 2 4" xfId="19039" xr:uid="{00000000-0005-0000-0000-00000F4A0000}"/>
    <cellStyle name="Comma 3 2 3 4 3 2 4 2" xfId="49863" xr:uid="{00000000-0005-0000-0000-0000104A0000}"/>
    <cellStyle name="Comma 3 2 3 4 3 2 5" xfId="34453" xr:uid="{00000000-0005-0000-0000-0000114A0000}"/>
    <cellStyle name="Comma 3 2 3 4 3 3" xfId="5531" xr:uid="{00000000-0005-0000-0000-0000124A0000}"/>
    <cellStyle name="Comma 3 2 3 4 3 3 2" xfId="13341" xr:uid="{00000000-0005-0000-0000-0000134A0000}"/>
    <cellStyle name="Comma 3 2 3 4 3 3 2 2" xfId="28752" xr:uid="{00000000-0005-0000-0000-0000144A0000}"/>
    <cellStyle name="Comma 3 2 3 4 3 3 2 2 2" xfId="59576" xr:uid="{00000000-0005-0000-0000-0000154A0000}"/>
    <cellStyle name="Comma 3 2 3 4 3 3 2 3" xfId="44166" xr:uid="{00000000-0005-0000-0000-0000164A0000}"/>
    <cellStyle name="Comma 3 2 3 4 3 3 3" xfId="20943" xr:uid="{00000000-0005-0000-0000-0000174A0000}"/>
    <cellStyle name="Comma 3 2 3 4 3 3 3 2" xfId="51767" xr:uid="{00000000-0005-0000-0000-0000184A0000}"/>
    <cellStyle name="Comma 3 2 3 4 3 3 4" xfId="36357" xr:uid="{00000000-0005-0000-0000-0000194A0000}"/>
    <cellStyle name="Comma 3 2 3 4 3 4" xfId="9538" xr:uid="{00000000-0005-0000-0000-00001A4A0000}"/>
    <cellStyle name="Comma 3 2 3 4 3 4 2" xfId="24949" xr:uid="{00000000-0005-0000-0000-00001B4A0000}"/>
    <cellStyle name="Comma 3 2 3 4 3 4 2 2" xfId="55773" xr:uid="{00000000-0005-0000-0000-00001C4A0000}"/>
    <cellStyle name="Comma 3 2 3 4 3 4 3" xfId="40363" xr:uid="{00000000-0005-0000-0000-00001D4A0000}"/>
    <cellStyle name="Comma 3 2 3 4 3 5" xfId="17140" xr:uid="{00000000-0005-0000-0000-00001E4A0000}"/>
    <cellStyle name="Comma 3 2 3 4 3 5 2" xfId="47964" xr:uid="{00000000-0005-0000-0000-00001F4A0000}"/>
    <cellStyle name="Comma 3 2 3 4 3 6" xfId="32554" xr:uid="{00000000-0005-0000-0000-0000204A0000}"/>
    <cellStyle name="Comma 3 2 3 4 4" xfId="2361" xr:uid="{00000000-0005-0000-0000-0000214A0000}"/>
    <cellStyle name="Comma 3 2 3 4 4 2" xfId="6164" xr:uid="{00000000-0005-0000-0000-0000224A0000}"/>
    <cellStyle name="Comma 3 2 3 4 4 2 2" xfId="13974" xr:uid="{00000000-0005-0000-0000-0000234A0000}"/>
    <cellStyle name="Comma 3 2 3 4 4 2 2 2" xfId="29385" xr:uid="{00000000-0005-0000-0000-0000244A0000}"/>
    <cellStyle name="Comma 3 2 3 4 4 2 2 2 2" xfId="60209" xr:uid="{00000000-0005-0000-0000-0000254A0000}"/>
    <cellStyle name="Comma 3 2 3 4 4 2 2 3" xfId="44799" xr:uid="{00000000-0005-0000-0000-0000264A0000}"/>
    <cellStyle name="Comma 3 2 3 4 4 2 3" xfId="21576" xr:uid="{00000000-0005-0000-0000-0000274A0000}"/>
    <cellStyle name="Comma 3 2 3 4 4 2 3 2" xfId="52400" xr:uid="{00000000-0005-0000-0000-0000284A0000}"/>
    <cellStyle name="Comma 3 2 3 4 4 2 4" xfId="36990" xr:uid="{00000000-0005-0000-0000-0000294A0000}"/>
    <cellStyle name="Comma 3 2 3 4 4 3" xfId="10171" xr:uid="{00000000-0005-0000-0000-00002A4A0000}"/>
    <cellStyle name="Comma 3 2 3 4 4 3 2" xfId="25582" xr:uid="{00000000-0005-0000-0000-00002B4A0000}"/>
    <cellStyle name="Comma 3 2 3 4 4 3 2 2" xfId="56406" xr:uid="{00000000-0005-0000-0000-00002C4A0000}"/>
    <cellStyle name="Comma 3 2 3 4 4 3 3" xfId="40996" xr:uid="{00000000-0005-0000-0000-00002D4A0000}"/>
    <cellStyle name="Comma 3 2 3 4 4 4" xfId="17773" xr:uid="{00000000-0005-0000-0000-00002E4A0000}"/>
    <cellStyle name="Comma 3 2 3 4 4 4 2" xfId="48597" xr:uid="{00000000-0005-0000-0000-00002F4A0000}"/>
    <cellStyle name="Comma 3 2 3 4 4 5" xfId="33187" xr:uid="{00000000-0005-0000-0000-0000304A0000}"/>
    <cellStyle name="Comma 3 2 3 4 5" xfId="4265" xr:uid="{00000000-0005-0000-0000-0000314A0000}"/>
    <cellStyle name="Comma 3 2 3 4 5 2" xfId="12075" xr:uid="{00000000-0005-0000-0000-0000324A0000}"/>
    <cellStyle name="Comma 3 2 3 4 5 2 2" xfId="27486" xr:uid="{00000000-0005-0000-0000-0000334A0000}"/>
    <cellStyle name="Comma 3 2 3 4 5 2 2 2" xfId="58310" xr:uid="{00000000-0005-0000-0000-0000344A0000}"/>
    <cellStyle name="Comma 3 2 3 4 5 2 3" xfId="42900" xr:uid="{00000000-0005-0000-0000-0000354A0000}"/>
    <cellStyle name="Comma 3 2 3 4 5 3" xfId="19677" xr:uid="{00000000-0005-0000-0000-0000364A0000}"/>
    <cellStyle name="Comma 3 2 3 4 5 3 2" xfId="50501" xr:uid="{00000000-0005-0000-0000-0000374A0000}"/>
    <cellStyle name="Comma 3 2 3 4 5 4" xfId="35091" xr:uid="{00000000-0005-0000-0000-0000384A0000}"/>
    <cellStyle name="Comma 3 2 3 4 6" xfId="8272" xr:uid="{00000000-0005-0000-0000-0000394A0000}"/>
    <cellStyle name="Comma 3 2 3 4 6 2" xfId="23683" xr:uid="{00000000-0005-0000-0000-00003A4A0000}"/>
    <cellStyle name="Comma 3 2 3 4 6 2 2" xfId="54507" xr:uid="{00000000-0005-0000-0000-00003B4A0000}"/>
    <cellStyle name="Comma 3 2 3 4 6 3" xfId="39097" xr:uid="{00000000-0005-0000-0000-00003C4A0000}"/>
    <cellStyle name="Comma 3 2 3 4 7" xfId="15874" xr:uid="{00000000-0005-0000-0000-00003D4A0000}"/>
    <cellStyle name="Comma 3 2 3 4 7 2" xfId="46698" xr:uid="{00000000-0005-0000-0000-00003E4A0000}"/>
    <cellStyle name="Comma 3 2 3 4 8" xfId="31288" xr:uid="{00000000-0005-0000-0000-00003F4A0000}"/>
    <cellStyle name="Comma 3 2 3 5" xfId="882" xr:uid="{00000000-0005-0000-0000-0000404A0000}"/>
    <cellStyle name="Comma 3 2 3 5 2" xfId="2781" xr:uid="{00000000-0005-0000-0000-0000414A0000}"/>
    <cellStyle name="Comma 3 2 3 5 2 2" xfId="6584" xr:uid="{00000000-0005-0000-0000-0000424A0000}"/>
    <cellStyle name="Comma 3 2 3 5 2 2 2" xfId="14394" xr:uid="{00000000-0005-0000-0000-0000434A0000}"/>
    <cellStyle name="Comma 3 2 3 5 2 2 2 2" xfId="29805" xr:uid="{00000000-0005-0000-0000-0000444A0000}"/>
    <cellStyle name="Comma 3 2 3 5 2 2 2 2 2" xfId="60629" xr:uid="{00000000-0005-0000-0000-0000454A0000}"/>
    <cellStyle name="Comma 3 2 3 5 2 2 2 3" xfId="45219" xr:uid="{00000000-0005-0000-0000-0000464A0000}"/>
    <cellStyle name="Comma 3 2 3 5 2 2 3" xfId="21996" xr:uid="{00000000-0005-0000-0000-0000474A0000}"/>
    <cellStyle name="Comma 3 2 3 5 2 2 3 2" xfId="52820" xr:uid="{00000000-0005-0000-0000-0000484A0000}"/>
    <cellStyle name="Comma 3 2 3 5 2 2 4" xfId="37410" xr:uid="{00000000-0005-0000-0000-0000494A0000}"/>
    <cellStyle name="Comma 3 2 3 5 2 3" xfId="10591" xr:uid="{00000000-0005-0000-0000-00004A4A0000}"/>
    <cellStyle name="Comma 3 2 3 5 2 3 2" xfId="26002" xr:uid="{00000000-0005-0000-0000-00004B4A0000}"/>
    <cellStyle name="Comma 3 2 3 5 2 3 2 2" xfId="56826" xr:uid="{00000000-0005-0000-0000-00004C4A0000}"/>
    <cellStyle name="Comma 3 2 3 5 2 3 3" xfId="41416" xr:uid="{00000000-0005-0000-0000-00004D4A0000}"/>
    <cellStyle name="Comma 3 2 3 5 2 4" xfId="18193" xr:uid="{00000000-0005-0000-0000-00004E4A0000}"/>
    <cellStyle name="Comma 3 2 3 5 2 4 2" xfId="49017" xr:uid="{00000000-0005-0000-0000-00004F4A0000}"/>
    <cellStyle name="Comma 3 2 3 5 2 5" xfId="33607" xr:uid="{00000000-0005-0000-0000-0000504A0000}"/>
    <cellStyle name="Comma 3 2 3 5 3" xfId="4685" xr:uid="{00000000-0005-0000-0000-0000514A0000}"/>
    <cellStyle name="Comma 3 2 3 5 3 2" xfId="12495" xr:uid="{00000000-0005-0000-0000-0000524A0000}"/>
    <cellStyle name="Comma 3 2 3 5 3 2 2" xfId="27906" xr:uid="{00000000-0005-0000-0000-0000534A0000}"/>
    <cellStyle name="Comma 3 2 3 5 3 2 2 2" xfId="58730" xr:uid="{00000000-0005-0000-0000-0000544A0000}"/>
    <cellStyle name="Comma 3 2 3 5 3 2 3" xfId="43320" xr:uid="{00000000-0005-0000-0000-0000554A0000}"/>
    <cellStyle name="Comma 3 2 3 5 3 3" xfId="20097" xr:uid="{00000000-0005-0000-0000-0000564A0000}"/>
    <cellStyle name="Comma 3 2 3 5 3 3 2" xfId="50921" xr:uid="{00000000-0005-0000-0000-0000574A0000}"/>
    <cellStyle name="Comma 3 2 3 5 3 4" xfId="35511" xr:uid="{00000000-0005-0000-0000-0000584A0000}"/>
    <cellStyle name="Comma 3 2 3 5 4" xfId="8692" xr:uid="{00000000-0005-0000-0000-0000594A0000}"/>
    <cellStyle name="Comma 3 2 3 5 4 2" xfId="24103" xr:uid="{00000000-0005-0000-0000-00005A4A0000}"/>
    <cellStyle name="Comma 3 2 3 5 4 2 2" xfId="54927" xr:uid="{00000000-0005-0000-0000-00005B4A0000}"/>
    <cellStyle name="Comma 3 2 3 5 4 3" xfId="39517" xr:uid="{00000000-0005-0000-0000-00005C4A0000}"/>
    <cellStyle name="Comma 3 2 3 5 5" xfId="16294" xr:uid="{00000000-0005-0000-0000-00005D4A0000}"/>
    <cellStyle name="Comma 3 2 3 5 5 2" xfId="47118" xr:uid="{00000000-0005-0000-0000-00005E4A0000}"/>
    <cellStyle name="Comma 3 2 3 5 6" xfId="31708" xr:uid="{00000000-0005-0000-0000-00005F4A0000}"/>
    <cellStyle name="Comma 3 2 3 6" xfId="1515" xr:uid="{00000000-0005-0000-0000-0000604A0000}"/>
    <cellStyle name="Comma 3 2 3 6 2" xfId="3414" xr:uid="{00000000-0005-0000-0000-0000614A0000}"/>
    <cellStyle name="Comma 3 2 3 6 2 2" xfId="7217" xr:uid="{00000000-0005-0000-0000-0000624A0000}"/>
    <cellStyle name="Comma 3 2 3 6 2 2 2" xfId="15027" xr:uid="{00000000-0005-0000-0000-0000634A0000}"/>
    <cellStyle name="Comma 3 2 3 6 2 2 2 2" xfId="30438" xr:uid="{00000000-0005-0000-0000-0000644A0000}"/>
    <cellStyle name="Comma 3 2 3 6 2 2 2 2 2" xfId="61262" xr:uid="{00000000-0005-0000-0000-0000654A0000}"/>
    <cellStyle name="Comma 3 2 3 6 2 2 2 3" xfId="45852" xr:uid="{00000000-0005-0000-0000-0000664A0000}"/>
    <cellStyle name="Comma 3 2 3 6 2 2 3" xfId="22629" xr:uid="{00000000-0005-0000-0000-0000674A0000}"/>
    <cellStyle name="Comma 3 2 3 6 2 2 3 2" xfId="53453" xr:uid="{00000000-0005-0000-0000-0000684A0000}"/>
    <cellStyle name="Comma 3 2 3 6 2 2 4" xfId="38043" xr:uid="{00000000-0005-0000-0000-0000694A0000}"/>
    <cellStyle name="Comma 3 2 3 6 2 3" xfId="11224" xr:uid="{00000000-0005-0000-0000-00006A4A0000}"/>
    <cellStyle name="Comma 3 2 3 6 2 3 2" xfId="26635" xr:uid="{00000000-0005-0000-0000-00006B4A0000}"/>
    <cellStyle name="Comma 3 2 3 6 2 3 2 2" xfId="57459" xr:uid="{00000000-0005-0000-0000-00006C4A0000}"/>
    <cellStyle name="Comma 3 2 3 6 2 3 3" xfId="42049" xr:uid="{00000000-0005-0000-0000-00006D4A0000}"/>
    <cellStyle name="Comma 3 2 3 6 2 4" xfId="18826" xr:uid="{00000000-0005-0000-0000-00006E4A0000}"/>
    <cellStyle name="Comma 3 2 3 6 2 4 2" xfId="49650" xr:uid="{00000000-0005-0000-0000-00006F4A0000}"/>
    <cellStyle name="Comma 3 2 3 6 2 5" xfId="34240" xr:uid="{00000000-0005-0000-0000-0000704A0000}"/>
    <cellStyle name="Comma 3 2 3 6 3" xfId="5318" xr:uid="{00000000-0005-0000-0000-0000714A0000}"/>
    <cellStyle name="Comma 3 2 3 6 3 2" xfId="13128" xr:uid="{00000000-0005-0000-0000-0000724A0000}"/>
    <cellStyle name="Comma 3 2 3 6 3 2 2" xfId="28539" xr:uid="{00000000-0005-0000-0000-0000734A0000}"/>
    <cellStyle name="Comma 3 2 3 6 3 2 2 2" xfId="59363" xr:uid="{00000000-0005-0000-0000-0000744A0000}"/>
    <cellStyle name="Comma 3 2 3 6 3 2 3" xfId="43953" xr:uid="{00000000-0005-0000-0000-0000754A0000}"/>
    <cellStyle name="Comma 3 2 3 6 3 3" xfId="20730" xr:uid="{00000000-0005-0000-0000-0000764A0000}"/>
    <cellStyle name="Comma 3 2 3 6 3 3 2" xfId="51554" xr:uid="{00000000-0005-0000-0000-0000774A0000}"/>
    <cellStyle name="Comma 3 2 3 6 3 4" xfId="36144" xr:uid="{00000000-0005-0000-0000-0000784A0000}"/>
    <cellStyle name="Comma 3 2 3 6 4" xfId="9325" xr:uid="{00000000-0005-0000-0000-0000794A0000}"/>
    <cellStyle name="Comma 3 2 3 6 4 2" xfId="24736" xr:uid="{00000000-0005-0000-0000-00007A4A0000}"/>
    <cellStyle name="Comma 3 2 3 6 4 2 2" xfId="55560" xr:uid="{00000000-0005-0000-0000-00007B4A0000}"/>
    <cellStyle name="Comma 3 2 3 6 4 3" xfId="40150" xr:uid="{00000000-0005-0000-0000-00007C4A0000}"/>
    <cellStyle name="Comma 3 2 3 6 5" xfId="16927" xr:uid="{00000000-0005-0000-0000-00007D4A0000}"/>
    <cellStyle name="Comma 3 2 3 6 5 2" xfId="47751" xr:uid="{00000000-0005-0000-0000-00007E4A0000}"/>
    <cellStyle name="Comma 3 2 3 6 6" xfId="32341" xr:uid="{00000000-0005-0000-0000-00007F4A0000}"/>
    <cellStyle name="Comma 3 2 3 7" xfId="2148" xr:uid="{00000000-0005-0000-0000-0000804A0000}"/>
    <cellStyle name="Comma 3 2 3 7 2" xfId="5951" xr:uid="{00000000-0005-0000-0000-0000814A0000}"/>
    <cellStyle name="Comma 3 2 3 7 2 2" xfId="13761" xr:uid="{00000000-0005-0000-0000-0000824A0000}"/>
    <cellStyle name="Comma 3 2 3 7 2 2 2" xfId="29172" xr:uid="{00000000-0005-0000-0000-0000834A0000}"/>
    <cellStyle name="Comma 3 2 3 7 2 2 2 2" xfId="59996" xr:uid="{00000000-0005-0000-0000-0000844A0000}"/>
    <cellStyle name="Comma 3 2 3 7 2 2 3" xfId="44586" xr:uid="{00000000-0005-0000-0000-0000854A0000}"/>
    <cellStyle name="Comma 3 2 3 7 2 3" xfId="21363" xr:uid="{00000000-0005-0000-0000-0000864A0000}"/>
    <cellStyle name="Comma 3 2 3 7 2 3 2" xfId="52187" xr:uid="{00000000-0005-0000-0000-0000874A0000}"/>
    <cellStyle name="Comma 3 2 3 7 2 4" xfId="36777" xr:uid="{00000000-0005-0000-0000-0000884A0000}"/>
    <cellStyle name="Comma 3 2 3 7 3" xfId="9958" xr:uid="{00000000-0005-0000-0000-0000894A0000}"/>
    <cellStyle name="Comma 3 2 3 7 3 2" xfId="25369" xr:uid="{00000000-0005-0000-0000-00008A4A0000}"/>
    <cellStyle name="Comma 3 2 3 7 3 2 2" xfId="56193" xr:uid="{00000000-0005-0000-0000-00008B4A0000}"/>
    <cellStyle name="Comma 3 2 3 7 3 3" xfId="40783" xr:uid="{00000000-0005-0000-0000-00008C4A0000}"/>
    <cellStyle name="Comma 3 2 3 7 4" xfId="17560" xr:uid="{00000000-0005-0000-0000-00008D4A0000}"/>
    <cellStyle name="Comma 3 2 3 7 4 2" xfId="48384" xr:uid="{00000000-0005-0000-0000-00008E4A0000}"/>
    <cellStyle name="Comma 3 2 3 7 5" xfId="32974" xr:uid="{00000000-0005-0000-0000-00008F4A0000}"/>
    <cellStyle name="Comma 3 2 3 8" xfId="4052" xr:uid="{00000000-0005-0000-0000-0000904A0000}"/>
    <cellStyle name="Comma 3 2 3 8 2" xfId="11862" xr:uid="{00000000-0005-0000-0000-0000914A0000}"/>
    <cellStyle name="Comma 3 2 3 8 2 2" xfId="27273" xr:uid="{00000000-0005-0000-0000-0000924A0000}"/>
    <cellStyle name="Comma 3 2 3 8 2 2 2" xfId="58097" xr:uid="{00000000-0005-0000-0000-0000934A0000}"/>
    <cellStyle name="Comma 3 2 3 8 2 3" xfId="42687" xr:uid="{00000000-0005-0000-0000-0000944A0000}"/>
    <cellStyle name="Comma 3 2 3 8 3" xfId="19464" xr:uid="{00000000-0005-0000-0000-0000954A0000}"/>
    <cellStyle name="Comma 3 2 3 8 3 2" xfId="50288" xr:uid="{00000000-0005-0000-0000-0000964A0000}"/>
    <cellStyle name="Comma 3 2 3 8 4" xfId="34878" xr:uid="{00000000-0005-0000-0000-0000974A0000}"/>
    <cellStyle name="Comma 3 2 3 9" xfId="8059" xr:uid="{00000000-0005-0000-0000-0000984A0000}"/>
    <cellStyle name="Comma 3 2 3 9 2" xfId="23470" xr:uid="{00000000-0005-0000-0000-0000994A0000}"/>
    <cellStyle name="Comma 3 2 3 9 2 2" xfId="54294" xr:uid="{00000000-0005-0000-0000-00009A4A0000}"/>
    <cellStyle name="Comma 3 2 3 9 3" xfId="38884" xr:uid="{00000000-0005-0000-0000-00009B4A0000}"/>
    <cellStyle name="Comma 3 2 4" xfId="288" xr:uid="{00000000-0005-0000-0000-00009C4A0000}"/>
    <cellStyle name="Comma 3 2 4 10" xfId="15701" xr:uid="{00000000-0005-0000-0000-00009D4A0000}"/>
    <cellStyle name="Comma 3 2 4 10 2" xfId="46525" xr:uid="{00000000-0005-0000-0000-00009E4A0000}"/>
    <cellStyle name="Comma 3 2 4 11" xfId="31115" xr:uid="{00000000-0005-0000-0000-00009F4A0000}"/>
    <cellStyle name="Comma 3 2 4 2" xfId="711" xr:uid="{00000000-0005-0000-0000-0000A04A0000}"/>
    <cellStyle name="Comma 3 2 4 2 2" xfId="1344" xr:uid="{00000000-0005-0000-0000-0000A14A0000}"/>
    <cellStyle name="Comma 3 2 4 2 2 2" xfId="3243" xr:uid="{00000000-0005-0000-0000-0000A24A0000}"/>
    <cellStyle name="Comma 3 2 4 2 2 2 2" xfId="7046" xr:uid="{00000000-0005-0000-0000-0000A34A0000}"/>
    <cellStyle name="Comma 3 2 4 2 2 2 2 2" xfId="14856" xr:uid="{00000000-0005-0000-0000-0000A44A0000}"/>
    <cellStyle name="Comma 3 2 4 2 2 2 2 2 2" xfId="30267" xr:uid="{00000000-0005-0000-0000-0000A54A0000}"/>
    <cellStyle name="Comma 3 2 4 2 2 2 2 2 2 2" xfId="61091" xr:uid="{00000000-0005-0000-0000-0000A64A0000}"/>
    <cellStyle name="Comma 3 2 4 2 2 2 2 2 3" xfId="45681" xr:uid="{00000000-0005-0000-0000-0000A74A0000}"/>
    <cellStyle name="Comma 3 2 4 2 2 2 2 3" xfId="22458" xr:uid="{00000000-0005-0000-0000-0000A84A0000}"/>
    <cellStyle name="Comma 3 2 4 2 2 2 2 3 2" xfId="53282" xr:uid="{00000000-0005-0000-0000-0000A94A0000}"/>
    <cellStyle name="Comma 3 2 4 2 2 2 2 4" xfId="37872" xr:uid="{00000000-0005-0000-0000-0000AA4A0000}"/>
    <cellStyle name="Comma 3 2 4 2 2 2 3" xfId="11053" xr:uid="{00000000-0005-0000-0000-0000AB4A0000}"/>
    <cellStyle name="Comma 3 2 4 2 2 2 3 2" xfId="26464" xr:uid="{00000000-0005-0000-0000-0000AC4A0000}"/>
    <cellStyle name="Comma 3 2 4 2 2 2 3 2 2" xfId="57288" xr:uid="{00000000-0005-0000-0000-0000AD4A0000}"/>
    <cellStyle name="Comma 3 2 4 2 2 2 3 3" xfId="41878" xr:uid="{00000000-0005-0000-0000-0000AE4A0000}"/>
    <cellStyle name="Comma 3 2 4 2 2 2 4" xfId="18655" xr:uid="{00000000-0005-0000-0000-0000AF4A0000}"/>
    <cellStyle name="Comma 3 2 4 2 2 2 4 2" xfId="49479" xr:uid="{00000000-0005-0000-0000-0000B04A0000}"/>
    <cellStyle name="Comma 3 2 4 2 2 2 5" xfId="34069" xr:uid="{00000000-0005-0000-0000-0000B14A0000}"/>
    <cellStyle name="Comma 3 2 4 2 2 3" xfId="5147" xr:uid="{00000000-0005-0000-0000-0000B24A0000}"/>
    <cellStyle name="Comma 3 2 4 2 2 3 2" xfId="12957" xr:uid="{00000000-0005-0000-0000-0000B34A0000}"/>
    <cellStyle name="Comma 3 2 4 2 2 3 2 2" xfId="28368" xr:uid="{00000000-0005-0000-0000-0000B44A0000}"/>
    <cellStyle name="Comma 3 2 4 2 2 3 2 2 2" xfId="59192" xr:uid="{00000000-0005-0000-0000-0000B54A0000}"/>
    <cellStyle name="Comma 3 2 4 2 2 3 2 3" xfId="43782" xr:uid="{00000000-0005-0000-0000-0000B64A0000}"/>
    <cellStyle name="Comma 3 2 4 2 2 3 3" xfId="20559" xr:uid="{00000000-0005-0000-0000-0000B74A0000}"/>
    <cellStyle name="Comma 3 2 4 2 2 3 3 2" xfId="51383" xr:uid="{00000000-0005-0000-0000-0000B84A0000}"/>
    <cellStyle name="Comma 3 2 4 2 2 3 4" xfId="35973" xr:uid="{00000000-0005-0000-0000-0000B94A0000}"/>
    <cellStyle name="Comma 3 2 4 2 2 4" xfId="9154" xr:uid="{00000000-0005-0000-0000-0000BA4A0000}"/>
    <cellStyle name="Comma 3 2 4 2 2 4 2" xfId="24565" xr:uid="{00000000-0005-0000-0000-0000BB4A0000}"/>
    <cellStyle name="Comma 3 2 4 2 2 4 2 2" xfId="55389" xr:uid="{00000000-0005-0000-0000-0000BC4A0000}"/>
    <cellStyle name="Comma 3 2 4 2 2 4 3" xfId="39979" xr:uid="{00000000-0005-0000-0000-0000BD4A0000}"/>
    <cellStyle name="Comma 3 2 4 2 2 5" xfId="16756" xr:uid="{00000000-0005-0000-0000-0000BE4A0000}"/>
    <cellStyle name="Comma 3 2 4 2 2 5 2" xfId="47580" xr:uid="{00000000-0005-0000-0000-0000BF4A0000}"/>
    <cellStyle name="Comma 3 2 4 2 2 6" xfId="32170" xr:uid="{00000000-0005-0000-0000-0000C04A0000}"/>
    <cellStyle name="Comma 3 2 4 2 3" xfId="1977" xr:uid="{00000000-0005-0000-0000-0000C14A0000}"/>
    <cellStyle name="Comma 3 2 4 2 3 2" xfId="3876" xr:uid="{00000000-0005-0000-0000-0000C24A0000}"/>
    <cellStyle name="Comma 3 2 4 2 3 2 2" xfId="7679" xr:uid="{00000000-0005-0000-0000-0000C34A0000}"/>
    <cellStyle name="Comma 3 2 4 2 3 2 2 2" xfId="15489" xr:uid="{00000000-0005-0000-0000-0000C44A0000}"/>
    <cellStyle name="Comma 3 2 4 2 3 2 2 2 2" xfId="30900" xr:uid="{00000000-0005-0000-0000-0000C54A0000}"/>
    <cellStyle name="Comma 3 2 4 2 3 2 2 2 2 2" xfId="61724" xr:uid="{00000000-0005-0000-0000-0000C64A0000}"/>
    <cellStyle name="Comma 3 2 4 2 3 2 2 2 3" xfId="46314" xr:uid="{00000000-0005-0000-0000-0000C74A0000}"/>
    <cellStyle name="Comma 3 2 4 2 3 2 2 3" xfId="23091" xr:uid="{00000000-0005-0000-0000-0000C84A0000}"/>
    <cellStyle name="Comma 3 2 4 2 3 2 2 3 2" xfId="53915" xr:uid="{00000000-0005-0000-0000-0000C94A0000}"/>
    <cellStyle name="Comma 3 2 4 2 3 2 2 4" xfId="38505" xr:uid="{00000000-0005-0000-0000-0000CA4A0000}"/>
    <cellStyle name="Comma 3 2 4 2 3 2 3" xfId="11686" xr:uid="{00000000-0005-0000-0000-0000CB4A0000}"/>
    <cellStyle name="Comma 3 2 4 2 3 2 3 2" xfId="27097" xr:uid="{00000000-0005-0000-0000-0000CC4A0000}"/>
    <cellStyle name="Comma 3 2 4 2 3 2 3 2 2" xfId="57921" xr:uid="{00000000-0005-0000-0000-0000CD4A0000}"/>
    <cellStyle name="Comma 3 2 4 2 3 2 3 3" xfId="42511" xr:uid="{00000000-0005-0000-0000-0000CE4A0000}"/>
    <cellStyle name="Comma 3 2 4 2 3 2 4" xfId="19288" xr:uid="{00000000-0005-0000-0000-0000CF4A0000}"/>
    <cellStyle name="Comma 3 2 4 2 3 2 4 2" xfId="50112" xr:uid="{00000000-0005-0000-0000-0000D04A0000}"/>
    <cellStyle name="Comma 3 2 4 2 3 2 5" xfId="34702" xr:uid="{00000000-0005-0000-0000-0000D14A0000}"/>
    <cellStyle name="Comma 3 2 4 2 3 3" xfId="5780" xr:uid="{00000000-0005-0000-0000-0000D24A0000}"/>
    <cellStyle name="Comma 3 2 4 2 3 3 2" xfId="13590" xr:uid="{00000000-0005-0000-0000-0000D34A0000}"/>
    <cellStyle name="Comma 3 2 4 2 3 3 2 2" xfId="29001" xr:uid="{00000000-0005-0000-0000-0000D44A0000}"/>
    <cellStyle name="Comma 3 2 4 2 3 3 2 2 2" xfId="59825" xr:uid="{00000000-0005-0000-0000-0000D54A0000}"/>
    <cellStyle name="Comma 3 2 4 2 3 3 2 3" xfId="44415" xr:uid="{00000000-0005-0000-0000-0000D64A0000}"/>
    <cellStyle name="Comma 3 2 4 2 3 3 3" xfId="21192" xr:uid="{00000000-0005-0000-0000-0000D74A0000}"/>
    <cellStyle name="Comma 3 2 4 2 3 3 3 2" xfId="52016" xr:uid="{00000000-0005-0000-0000-0000D84A0000}"/>
    <cellStyle name="Comma 3 2 4 2 3 3 4" xfId="36606" xr:uid="{00000000-0005-0000-0000-0000D94A0000}"/>
    <cellStyle name="Comma 3 2 4 2 3 4" xfId="9787" xr:uid="{00000000-0005-0000-0000-0000DA4A0000}"/>
    <cellStyle name="Comma 3 2 4 2 3 4 2" xfId="25198" xr:uid="{00000000-0005-0000-0000-0000DB4A0000}"/>
    <cellStyle name="Comma 3 2 4 2 3 4 2 2" xfId="56022" xr:uid="{00000000-0005-0000-0000-0000DC4A0000}"/>
    <cellStyle name="Comma 3 2 4 2 3 4 3" xfId="40612" xr:uid="{00000000-0005-0000-0000-0000DD4A0000}"/>
    <cellStyle name="Comma 3 2 4 2 3 5" xfId="17389" xr:uid="{00000000-0005-0000-0000-0000DE4A0000}"/>
    <cellStyle name="Comma 3 2 4 2 3 5 2" xfId="48213" xr:uid="{00000000-0005-0000-0000-0000DF4A0000}"/>
    <cellStyle name="Comma 3 2 4 2 3 6" xfId="32803" xr:uid="{00000000-0005-0000-0000-0000E04A0000}"/>
    <cellStyle name="Comma 3 2 4 2 4" xfId="2610" xr:uid="{00000000-0005-0000-0000-0000E14A0000}"/>
    <cellStyle name="Comma 3 2 4 2 4 2" xfId="6413" xr:uid="{00000000-0005-0000-0000-0000E24A0000}"/>
    <cellStyle name="Comma 3 2 4 2 4 2 2" xfId="14223" xr:uid="{00000000-0005-0000-0000-0000E34A0000}"/>
    <cellStyle name="Comma 3 2 4 2 4 2 2 2" xfId="29634" xr:uid="{00000000-0005-0000-0000-0000E44A0000}"/>
    <cellStyle name="Comma 3 2 4 2 4 2 2 2 2" xfId="60458" xr:uid="{00000000-0005-0000-0000-0000E54A0000}"/>
    <cellStyle name="Comma 3 2 4 2 4 2 2 3" xfId="45048" xr:uid="{00000000-0005-0000-0000-0000E64A0000}"/>
    <cellStyle name="Comma 3 2 4 2 4 2 3" xfId="21825" xr:uid="{00000000-0005-0000-0000-0000E74A0000}"/>
    <cellStyle name="Comma 3 2 4 2 4 2 3 2" xfId="52649" xr:uid="{00000000-0005-0000-0000-0000E84A0000}"/>
    <cellStyle name="Comma 3 2 4 2 4 2 4" xfId="37239" xr:uid="{00000000-0005-0000-0000-0000E94A0000}"/>
    <cellStyle name="Comma 3 2 4 2 4 3" xfId="10420" xr:uid="{00000000-0005-0000-0000-0000EA4A0000}"/>
    <cellStyle name="Comma 3 2 4 2 4 3 2" xfId="25831" xr:uid="{00000000-0005-0000-0000-0000EB4A0000}"/>
    <cellStyle name="Comma 3 2 4 2 4 3 2 2" xfId="56655" xr:uid="{00000000-0005-0000-0000-0000EC4A0000}"/>
    <cellStyle name="Comma 3 2 4 2 4 3 3" xfId="41245" xr:uid="{00000000-0005-0000-0000-0000ED4A0000}"/>
    <cellStyle name="Comma 3 2 4 2 4 4" xfId="18022" xr:uid="{00000000-0005-0000-0000-0000EE4A0000}"/>
    <cellStyle name="Comma 3 2 4 2 4 4 2" xfId="48846" xr:uid="{00000000-0005-0000-0000-0000EF4A0000}"/>
    <cellStyle name="Comma 3 2 4 2 4 5" xfId="33436" xr:uid="{00000000-0005-0000-0000-0000F04A0000}"/>
    <cellStyle name="Comma 3 2 4 2 5" xfId="4514" xr:uid="{00000000-0005-0000-0000-0000F14A0000}"/>
    <cellStyle name="Comma 3 2 4 2 5 2" xfId="12324" xr:uid="{00000000-0005-0000-0000-0000F24A0000}"/>
    <cellStyle name="Comma 3 2 4 2 5 2 2" xfId="27735" xr:uid="{00000000-0005-0000-0000-0000F34A0000}"/>
    <cellStyle name="Comma 3 2 4 2 5 2 2 2" xfId="58559" xr:uid="{00000000-0005-0000-0000-0000F44A0000}"/>
    <cellStyle name="Comma 3 2 4 2 5 2 3" xfId="43149" xr:uid="{00000000-0005-0000-0000-0000F54A0000}"/>
    <cellStyle name="Comma 3 2 4 2 5 3" xfId="19926" xr:uid="{00000000-0005-0000-0000-0000F64A0000}"/>
    <cellStyle name="Comma 3 2 4 2 5 3 2" xfId="50750" xr:uid="{00000000-0005-0000-0000-0000F74A0000}"/>
    <cellStyle name="Comma 3 2 4 2 5 4" xfId="35340" xr:uid="{00000000-0005-0000-0000-0000F84A0000}"/>
    <cellStyle name="Comma 3 2 4 2 6" xfId="8521" xr:uid="{00000000-0005-0000-0000-0000F94A0000}"/>
    <cellStyle name="Comma 3 2 4 2 6 2" xfId="23932" xr:uid="{00000000-0005-0000-0000-0000FA4A0000}"/>
    <cellStyle name="Comma 3 2 4 2 6 2 2" xfId="54756" xr:uid="{00000000-0005-0000-0000-0000FB4A0000}"/>
    <cellStyle name="Comma 3 2 4 2 6 3" xfId="39346" xr:uid="{00000000-0005-0000-0000-0000FC4A0000}"/>
    <cellStyle name="Comma 3 2 4 2 7" xfId="16123" xr:uid="{00000000-0005-0000-0000-0000FD4A0000}"/>
    <cellStyle name="Comma 3 2 4 2 7 2" xfId="46947" xr:uid="{00000000-0005-0000-0000-0000FE4A0000}"/>
    <cellStyle name="Comma 3 2 4 2 8" xfId="31537" xr:uid="{00000000-0005-0000-0000-0000FF4A0000}"/>
    <cellStyle name="Comma 3 2 4 3" xfId="502" xr:uid="{00000000-0005-0000-0000-0000004B0000}"/>
    <cellStyle name="Comma 3 2 4 3 2" xfId="1135" xr:uid="{00000000-0005-0000-0000-0000014B0000}"/>
    <cellStyle name="Comma 3 2 4 3 2 2" xfId="3034" xr:uid="{00000000-0005-0000-0000-0000024B0000}"/>
    <cellStyle name="Comma 3 2 4 3 2 2 2" xfId="6837" xr:uid="{00000000-0005-0000-0000-0000034B0000}"/>
    <cellStyle name="Comma 3 2 4 3 2 2 2 2" xfId="14647" xr:uid="{00000000-0005-0000-0000-0000044B0000}"/>
    <cellStyle name="Comma 3 2 4 3 2 2 2 2 2" xfId="30058" xr:uid="{00000000-0005-0000-0000-0000054B0000}"/>
    <cellStyle name="Comma 3 2 4 3 2 2 2 2 2 2" xfId="60882" xr:uid="{00000000-0005-0000-0000-0000064B0000}"/>
    <cellStyle name="Comma 3 2 4 3 2 2 2 2 3" xfId="45472" xr:uid="{00000000-0005-0000-0000-0000074B0000}"/>
    <cellStyle name="Comma 3 2 4 3 2 2 2 3" xfId="22249" xr:uid="{00000000-0005-0000-0000-0000084B0000}"/>
    <cellStyle name="Comma 3 2 4 3 2 2 2 3 2" xfId="53073" xr:uid="{00000000-0005-0000-0000-0000094B0000}"/>
    <cellStyle name="Comma 3 2 4 3 2 2 2 4" xfId="37663" xr:uid="{00000000-0005-0000-0000-00000A4B0000}"/>
    <cellStyle name="Comma 3 2 4 3 2 2 3" xfId="10844" xr:uid="{00000000-0005-0000-0000-00000B4B0000}"/>
    <cellStyle name="Comma 3 2 4 3 2 2 3 2" xfId="26255" xr:uid="{00000000-0005-0000-0000-00000C4B0000}"/>
    <cellStyle name="Comma 3 2 4 3 2 2 3 2 2" xfId="57079" xr:uid="{00000000-0005-0000-0000-00000D4B0000}"/>
    <cellStyle name="Comma 3 2 4 3 2 2 3 3" xfId="41669" xr:uid="{00000000-0005-0000-0000-00000E4B0000}"/>
    <cellStyle name="Comma 3 2 4 3 2 2 4" xfId="18446" xr:uid="{00000000-0005-0000-0000-00000F4B0000}"/>
    <cellStyle name="Comma 3 2 4 3 2 2 4 2" xfId="49270" xr:uid="{00000000-0005-0000-0000-0000104B0000}"/>
    <cellStyle name="Comma 3 2 4 3 2 2 5" xfId="33860" xr:uid="{00000000-0005-0000-0000-0000114B0000}"/>
    <cellStyle name="Comma 3 2 4 3 2 3" xfId="4938" xr:uid="{00000000-0005-0000-0000-0000124B0000}"/>
    <cellStyle name="Comma 3 2 4 3 2 3 2" xfId="12748" xr:uid="{00000000-0005-0000-0000-0000134B0000}"/>
    <cellStyle name="Comma 3 2 4 3 2 3 2 2" xfId="28159" xr:uid="{00000000-0005-0000-0000-0000144B0000}"/>
    <cellStyle name="Comma 3 2 4 3 2 3 2 2 2" xfId="58983" xr:uid="{00000000-0005-0000-0000-0000154B0000}"/>
    <cellStyle name="Comma 3 2 4 3 2 3 2 3" xfId="43573" xr:uid="{00000000-0005-0000-0000-0000164B0000}"/>
    <cellStyle name="Comma 3 2 4 3 2 3 3" xfId="20350" xr:uid="{00000000-0005-0000-0000-0000174B0000}"/>
    <cellStyle name="Comma 3 2 4 3 2 3 3 2" xfId="51174" xr:uid="{00000000-0005-0000-0000-0000184B0000}"/>
    <cellStyle name="Comma 3 2 4 3 2 3 4" xfId="35764" xr:uid="{00000000-0005-0000-0000-0000194B0000}"/>
    <cellStyle name="Comma 3 2 4 3 2 4" xfId="8945" xr:uid="{00000000-0005-0000-0000-00001A4B0000}"/>
    <cellStyle name="Comma 3 2 4 3 2 4 2" xfId="24356" xr:uid="{00000000-0005-0000-0000-00001B4B0000}"/>
    <cellStyle name="Comma 3 2 4 3 2 4 2 2" xfId="55180" xr:uid="{00000000-0005-0000-0000-00001C4B0000}"/>
    <cellStyle name="Comma 3 2 4 3 2 4 3" xfId="39770" xr:uid="{00000000-0005-0000-0000-00001D4B0000}"/>
    <cellStyle name="Comma 3 2 4 3 2 5" xfId="16547" xr:uid="{00000000-0005-0000-0000-00001E4B0000}"/>
    <cellStyle name="Comma 3 2 4 3 2 5 2" xfId="47371" xr:uid="{00000000-0005-0000-0000-00001F4B0000}"/>
    <cellStyle name="Comma 3 2 4 3 2 6" xfId="31961" xr:uid="{00000000-0005-0000-0000-0000204B0000}"/>
    <cellStyle name="Comma 3 2 4 3 3" xfId="1768" xr:uid="{00000000-0005-0000-0000-0000214B0000}"/>
    <cellStyle name="Comma 3 2 4 3 3 2" xfId="3667" xr:uid="{00000000-0005-0000-0000-0000224B0000}"/>
    <cellStyle name="Comma 3 2 4 3 3 2 2" xfId="7470" xr:uid="{00000000-0005-0000-0000-0000234B0000}"/>
    <cellStyle name="Comma 3 2 4 3 3 2 2 2" xfId="15280" xr:uid="{00000000-0005-0000-0000-0000244B0000}"/>
    <cellStyle name="Comma 3 2 4 3 3 2 2 2 2" xfId="30691" xr:uid="{00000000-0005-0000-0000-0000254B0000}"/>
    <cellStyle name="Comma 3 2 4 3 3 2 2 2 2 2" xfId="61515" xr:uid="{00000000-0005-0000-0000-0000264B0000}"/>
    <cellStyle name="Comma 3 2 4 3 3 2 2 2 3" xfId="46105" xr:uid="{00000000-0005-0000-0000-0000274B0000}"/>
    <cellStyle name="Comma 3 2 4 3 3 2 2 3" xfId="22882" xr:uid="{00000000-0005-0000-0000-0000284B0000}"/>
    <cellStyle name="Comma 3 2 4 3 3 2 2 3 2" xfId="53706" xr:uid="{00000000-0005-0000-0000-0000294B0000}"/>
    <cellStyle name="Comma 3 2 4 3 3 2 2 4" xfId="38296" xr:uid="{00000000-0005-0000-0000-00002A4B0000}"/>
    <cellStyle name="Comma 3 2 4 3 3 2 3" xfId="11477" xr:uid="{00000000-0005-0000-0000-00002B4B0000}"/>
    <cellStyle name="Comma 3 2 4 3 3 2 3 2" xfId="26888" xr:uid="{00000000-0005-0000-0000-00002C4B0000}"/>
    <cellStyle name="Comma 3 2 4 3 3 2 3 2 2" xfId="57712" xr:uid="{00000000-0005-0000-0000-00002D4B0000}"/>
    <cellStyle name="Comma 3 2 4 3 3 2 3 3" xfId="42302" xr:uid="{00000000-0005-0000-0000-00002E4B0000}"/>
    <cellStyle name="Comma 3 2 4 3 3 2 4" xfId="19079" xr:uid="{00000000-0005-0000-0000-00002F4B0000}"/>
    <cellStyle name="Comma 3 2 4 3 3 2 4 2" xfId="49903" xr:uid="{00000000-0005-0000-0000-0000304B0000}"/>
    <cellStyle name="Comma 3 2 4 3 3 2 5" xfId="34493" xr:uid="{00000000-0005-0000-0000-0000314B0000}"/>
    <cellStyle name="Comma 3 2 4 3 3 3" xfId="5571" xr:uid="{00000000-0005-0000-0000-0000324B0000}"/>
    <cellStyle name="Comma 3 2 4 3 3 3 2" xfId="13381" xr:uid="{00000000-0005-0000-0000-0000334B0000}"/>
    <cellStyle name="Comma 3 2 4 3 3 3 2 2" xfId="28792" xr:uid="{00000000-0005-0000-0000-0000344B0000}"/>
    <cellStyle name="Comma 3 2 4 3 3 3 2 2 2" xfId="59616" xr:uid="{00000000-0005-0000-0000-0000354B0000}"/>
    <cellStyle name="Comma 3 2 4 3 3 3 2 3" xfId="44206" xr:uid="{00000000-0005-0000-0000-0000364B0000}"/>
    <cellStyle name="Comma 3 2 4 3 3 3 3" xfId="20983" xr:uid="{00000000-0005-0000-0000-0000374B0000}"/>
    <cellStyle name="Comma 3 2 4 3 3 3 3 2" xfId="51807" xr:uid="{00000000-0005-0000-0000-0000384B0000}"/>
    <cellStyle name="Comma 3 2 4 3 3 3 4" xfId="36397" xr:uid="{00000000-0005-0000-0000-0000394B0000}"/>
    <cellStyle name="Comma 3 2 4 3 3 4" xfId="9578" xr:uid="{00000000-0005-0000-0000-00003A4B0000}"/>
    <cellStyle name="Comma 3 2 4 3 3 4 2" xfId="24989" xr:uid="{00000000-0005-0000-0000-00003B4B0000}"/>
    <cellStyle name="Comma 3 2 4 3 3 4 2 2" xfId="55813" xr:uid="{00000000-0005-0000-0000-00003C4B0000}"/>
    <cellStyle name="Comma 3 2 4 3 3 4 3" xfId="40403" xr:uid="{00000000-0005-0000-0000-00003D4B0000}"/>
    <cellStyle name="Comma 3 2 4 3 3 5" xfId="17180" xr:uid="{00000000-0005-0000-0000-00003E4B0000}"/>
    <cellStyle name="Comma 3 2 4 3 3 5 2" xfId="48004" xr:uid="{00000000-0005-0000-0000-00003F4B0000}"/>
    <cellStyle name="Comma 3 2 4 3 3 6" xfId="32594" xr:uid="{00000000-0005-0000-0000-0000404B0000}"/>
    <cellStyle name="Comma 3 2 4 3 4" xfId="2401" xr:uid="{00000000-0005-0000-0000-0000414B0000}"/>
    <cellStyle name="Comma 3 2 4 3 4 2" xfId="6204" xr:uid="{00000000-0005-0000-0000-0000424B0000}"/>
    <cellStyle name="Comma 3 2 4 3 4 2 2" xfId="14014" xr:uid="{00000000-0005-0000-0000-0000434B0000}"/>
    <cellStyle name="Comma 3 2 4 3 4 2 2 2" xfId="29425" xr:uid="{00000000-0005-0000-0000-0000444B0000}"/>
    <cellStyle name="Comma 3 2 4 3 4 2 2 2 2" xfId="60249" xr:uid="{00000000-0005-0000-0000-0000454B0000}"/>
    <cellStyle name="Comma 3 2 4 3 4 2 2 3" xfId="44839" xr:uid="{00000000-0005-0000-0000-0000464B0000}"/>
    <cellStyle name="Comma 3 2 4 3 4 2 3" xfId="21616" xr:uid="{00000000-0005-0000-0000-0000474B0000}"/>
    <cellStyle name="Comma 3 2 4 3 4 2 3 2" xfId="52440" xr:uid="{00000000-0005-0000-0000-0000484B0000}"/>
    <cellStyle name="Comma 3 2 4 3 4 2 4" xfId="37030" xr:uid="{00000000-0005-0000-0000-0000494B0000}"/>
    <cellStyle name="Comma 3 2 4 3 4 3" xfId="10211" xr:uid="{00000000-0005-0000-0000-00004A4B0000}"/>
    <cellStyle name="Comma 3 2 4 3 4 3 2" xfId="25622" xr:uid="{00000000-0005-0000-0000-00004B4B0000}"/>
    <cellStyle name="Comma 3 2 4 3 4 3 2 2" xfId="56446" xr:uid="{00000000-0005-0000-0000-00004C4B0000}"/>
    <cellStyle name="Comma 3 2 4 3 4 3 3" xfId="41036" xr:uid="{00000000-0005-0000-0000-00004D4B0000}"/>
    <cellStyle name="Comma 3 2 4 3 4 4" xfId="17813" xr:uid="{00000000-0005-0000-0000-00004E4B0000}"/>
    <cellStyle name="Comma 3 2 4 3 4 4 2" xfId="48637" xr:uid="{00000000-0005-0000-0000-00004F4B0000}"/>
    <cellStyle name="Comma 3 2 4 3 4 5" xfId="33227" xr:uid="{00000000-0005-0000-0000-0000504B0000}"/>
    <cellStyle name="Comma 3 2 4 3 5" xfId="4305" xr:uid="{00000000-0005-0000-0000-0000514B0000}"/>
    <cellStyle name="Comma 3 2 4 3 5 2" xfId="12115" xr:uid="{00000000-0005-0000-0000-0000524B0000}"/>
    <cellStyle name="Comma 3 2 4 3 5 2 2" xfId="27526" xr:uid="{00000000-0005-0000-0000-0000534B0000}"/>
    <cellStyle name="Comma 3 2 4 3 5 2 2 2" xfId="58350" xr:uid="{00000000-0005-0000-0000-0000544B0000}"/>
    <cellStyle name="Comma 3 2 4 3 5 2 3" xfId="42940" xr:uid="{00000000-0005-0000-0000-0000554B0000}"/>
    <cellStyle name="Comma 3 2 4 3 5 3" xfId="19717" xr:uid="{00000000-0005-0000-0000-0000564B0000}"/>
    <cellStyle name="Comma 3 2 4 3 5 3 2" xfId="50541" xr:uid="{00000000-0005-0000-0000-0000574B0000}"/>
    <cellStyle name="Comma 3 2 4 3 5 4" xfId="35131" xr:uid="{00000000-0005-0000-0000-0000584B0000}"/>
    <cellStyle name="Comma 3 2 4 3 6" xfId="8312" xr:uid="{00000000-0005-0000-0000-0000594B0000}"/>
    <cellStyle name="Comma 3 2 4 3 6 2" xfId="23723" xr:uid="{00000000-0005-0000-0000-00005A4B0000}"/>
    <cellStyle name="Comma 3 2 4 3 6 2 2" xfId="54547" xr:uid="{00000000-0005-0000-0000-00005B4B0000}"/>
    <cellStyle name="Comma 3 2 4 3 6 3" xfId="39137" xr:uid="{00000000-0005-0000-0000-00005C4B0000}"/>
    <cellStyle name="Comma 3 2 4 3 7" xfId="15914" xr:uid="{00000000-0005-0000-0000-00005D4B0000}"/>
    <cellStyle name="Comma 3 2 4 3 7 2" xfId="46738" xr:uid="{00000000-0005-0000-0000-00005E4B0000}"/>
    <cellStyle name="Comma 3 2 4 3 8" xfId="31328" xr:uid="{00000000-0005-0000-0000-00005F4B0000}"/>
    <cellStyle name="Comma 3 2 4 4" xfId="922" xr:uid="{00000000-0005-0000-0000-0000604B0000}"/>
    <cellStyle name="Comma 3 2 4 4 2" xfId="2821" xr:uid="{00000000-0005-0000-0000-0000614B0000}"/>
    <cellStyle name="Comma 3 2 4 4 2 2" xfId="6624" xr:uid="{00000000-0005-0000-0000-0000624B0000}"/>
    <cellStyle name="Comma 3 2 4 4 2 2 2" xfId="14434" xr:uid="{00000000-0005-0000-0000-0000634B0000}"/>
    <cellStyle name="Comma 3 2 4 4 2 2 2 2" xfId="29845" xr:uid="{00000000-0005-0000-0000-0000644B0000}"/>
    <cellStyle name="Comma 3 2 4 4 2 2 2 2 2" xfId="60669" xr:uid="{00000000-0005-0000-0000-0000654B0000}"/>
    <cellStyle name="Comma 3 2 4 4 2 2 2 3" xfId="45259" xr:uid="{00000000-0005-0000-0000-0000664B0000}"/>
    <cellStyle name="Comma 3 2 4 4 2 2 3" xfId="22036" xr:uid="{00000000-0005-0000-0000-0000674B0000}"/>
    <cellStyle name="Comma 3 2 4 4 2 2 3 2" xfId="52860" xr:uid="{00000000-0005-0000-0000-0000684B0000}"/>
    <cellStyle name="Comma 3 2 4 4 2 2 4" xfId="37450" xr:uid="{00000000-0005-0000-0000-0000694B0000}"/>
    <cellStyle name="Comma 3 2 4 4 2 3" xfId="10631" xr:uid="{00000000-0005-0000-0000-00006A4B0000}"/>
    <cellStyle name="Comma 3 2 4 4 2 3 2" xfId="26042" xr:uid="{00000000-0005-0000-0000-00006B4B0000}"/>
    <cellStyle name="Comma 3 2 4 4 2 3 2 2" xfId="56866" xr:uid="{00000000-0005-0000-0000-00006C4B0000}"/>
    <cellStyle name="Comma 3 2 4 4 2 3 3" xfId="41456" xr:uid="{00000000-0005-0000-0000-00006D4B0000}"/>
    <cellStyle name="Comma 3 2 4 4 2 4" xfId="18233" xr:uid="{00000000-0005-0000-0000-00006E4B0000}"/>
    <cellStyle name="Comma 3 2 4 4 2 4 2" xfId="49057" xr:uid="{00000000-0005-0000-0000-00006F4B0000}"/>
    <cellStyle name="Comma 3 2 4 4 2 5" xfId="33647" xr:uid="{00000000-0005-0000-0000-0000704B0000}"/>
    <cellStyle name="Comma 3 2 4 4 3" xfId="4725" xr:uid="{00000000-0005-0000-0000-0000714B0000}"/>
    <cellStyle name="Comma 3 2 4 4 3 2" xfId="12535" xr:uid="{00000000-0005-0000-0000-0000724B0000}"/>
    <cellStyle name="Comma 3 2 4 4 3 2 2" xfId="27946" xr:uid="{00000000-0005-0000-0000-0000734B0000}"/>
    <cellStyle name="Comma 3 2 4 4 3 2 2 2" xfId="58770" xr:uid="{00000000-0005-0000-0000-0000744B0000}"/>
    <cellStyle name="Comma 3 2 4 4 3 2 3" xfId="43360" xr:uid="{00000000-0005-0000-0000-0000754B0000}"/>
    <cellStyle name="Comma 3 2 4 4 3 3" xfId="20137" xr:uid="{00000000-0005-0000-0000-0000764B0000}"/>
    <cellStyle name="Comma 3 2 4 4 3 3 2" xfId="50961" xr:uid="{00000000-0005-0000-0000-0000774B0000}"/>
    <cellStyle name="Comma 3 2 4 4 3 4" xfId="35551" xr:uid="{00000000-0005-0000-0000-0000784B0000}"/>
    <cellStyle name="Comma 3 2 4 4 4" xfId="8732" xr:uid="{00000000-0005-0000-0000-0000794B0000}"/>
    <cellStyle name="Comma 3 2 4 4 4 2" xfId="24143" xr:uid="{00000000-0005-0000-0000-00007A4B0000}"/>
    <cellStyle name="Comma 3 2 4 4 4 2 2" xfId="54967" xr:uid="{00000000-0005-0000-0000-00007B4B0000}"/>
    <cellStyle name="Comma 3 2 4 4 4 3" xfId="39557" xr:uid="{00000000-0005-0000-0000-00007C4B0000}"/>
    <cellStyle name="Comma 3 2 4 4 5" xfId="16334" xr:uid="{00000000-0005-0000-0000-00007D4B0000}"/>
    <cellStyle name="Comma 3 2 4 4 5 2" xfId="47158" xr:uid="{00000000-0005-0000-0000-00007E4B0000}"/>
    <cellStyle name="Comma 3 2 4 4 6" xfId="31748" xr:uid="{00000000-0005-0000-0000-00007F4B0000}"/>
    <cellStyle name="Comma 3 2 4 5" xfId="1555" xr:uid="{00000000-0005-0000-0000-0000804B0000}"/>
    <cellStyle name="Comma 3 2 4 5 2" xfId="3454" xr:uid="{00000000-0005-0000-0000-0000814B0000}"/>
    <cellStyle name="Comma 3 2 4 5 2 2" xfId="7257" xr:uid="{00000000-0005-0000-0000-0000824B0000}"/>
    <cellStyle name="Comma 3 2 4 5 2 2 2" xfId="15067" xr:uid="{00000000-0005-0000-0000-0000834B0000}"/>
    <cellStyle name="Comma 3 2 4 5 2 2 2 2" xfId="30478" xr:uid="{00000000-0005-0000-0000-0000844B0000}"/>
    <cellStyle name="Comma 3 2 4 5 2 2 2 2 2" xfId="61302" xr:uid="{00000000-0005-0000-0000-0000854B0000}"/>
    <cellStyle name="Comma 3 2 4 5 2 2 2 3" xfId="45892" xr:uid="{00000000-0005-0000-0000-0000864B0000}"/>
    <cellStyle name="Comma 3 2 4 5 2 2 3" xfId="22669" xr:uid="{00000000-0005-0000-0000-0000874B0000}"/>
    <cellStyle name="Comma 3 2 4 5 2 2 3 2" xfId="53493" xr:uid="{00000000-0005-0000-0000-0000884B0000}"/>
    <cellStyle name="Comma 3 2 4 5 2 2 4" xfId="38083" xr:uid="{00000000-0005-0000-0000-0000894B0000}"/>
    <cellStyle name="Comma 3 2 4 5 2 3" xfId="11264" xr:uid="{00000000-0005-0000-0000-00008A4B0000}"/>
    <cellStyle name="Comma 3 2 4 5 2 3 2" xfId="26675" xr:uid="{00000000-0005-0000-0000-00008B4B0000}"/>
    <cellStyle name="Comma 3 2 4 5 2 3 2 2" xfId="57499" xr:uid="{00000000-0005-0000-0000-00008C4B0000}"/>
    <cellStyle name="Comma 3 2 4 5 2 3 3" xfId="42089" xr:uid="{00000000-0005-0000-0000-00008D4B0000}"/>
    <cellStyle name="Comma 3 2 4 5 2 4" xfId="18866" xr:uid="{00000000-0005-0000-0000-00008E4B0000}"/>
    <cellStyle name="Comma 3 2 4 5 2 4 2" xfId="49690" xr:uid="{00000000-0005-0000-0000-00008F4B0000}"/>
    <cellStyle name="Comma 3 2 4 5 2 5" xfId="34280" xr:uid="{00000000-0005-0000-0000-0000904B0000}"/>
    <cellStyle name="Comma 3 2 4 5 3" xfId="5358" xr:uid="{00000000-0005-0000-0000-0000914B0000}"/>
    <cellStyle name="Comma 3 2 4 5 3 2" xfId="13168" xr:uid="{00000000-0005-0000-0000-0000924B0000}"/>
    <cellStyle name="Comma 3 2 4 5 3 2 2" xfId="28579" xr:uid="{00000000-0005-0000-0000-0000934B0000}"/>
    <cellStyle name="Comma 3 2 4 5 3 2 2 2" xfId="59403" xr:uid="{00000000-0005-0000-0000-0000944B0000}"/>
    <cellStyle name="Comma 3 2 4 5 3 2 3" xfId="43993" xr:uid="{00000000-0005-0000-0000-0000954B0000}"/>
    <cellStyle name="Comma 3 2 4 5 3 3" xfId="20770" xr:uid="{00000000-0005-0000-0000-0000964B0000}"/>
    <cellStyle name="Comma 3 2 4 5 3 3 2" xfId="51594" xr:uid="{00000000-0005-0000-0000-0000974B0000}"/>
    <cellStyle name="Comma 3 2 4 5 3 4" xfId="36184" xr:uid="{00000000-0005-0000-0000-0000984B0000}"/>
    <cellStyle name="Comma 3 2 4 5 4" xfId="9365" xr:uid="{00000000-0005-0000-0000-0000994B0000}"/>
    <cellStyle name="Comma 3 2 4 5 4 2" xfId="24776" xr:uid="{00000000-0005-0000-0000-00009A4B0000}"/>
    <cellStyle name="Comma 3 2 4 5 4 2 2" xfId="55600" xr:uid="{00000000-0005-0000-0000-00009B4B0000}"/>
    <cellStyle name="Comma 3 2 4 5 4 3" xfId="40190" xr:uid="{00000000-0005-0000-0000-00009C4B0000}"/>
    <cellStyle name="Comma 3 2 4 5 5" xfId="16967" xr:uid="{00000000-0005-0000-0000-00009D4B0000}"/>
    <cellStyle name="Comma 3 2 4 5 5 2" xfId="47791" xr:uid="{00000000-0005-0000-0000-00009E4B0000}"/>
    <cellStyle name="Comma 3 2 4 5 6" xfId="32381" xr:uid="{00000000-0005-0000-0000-00009F4B0000}"/>
    <cellStyle name="Comma 3 2 4 6" xfId="2188" xr:uid="{00000000-0005-0000-0000-0000A04B0000}"/>
    <cellStyle name="Comma 3 2 4 6 2" xfId="5991" xr:uid="{00000000-0005-0000-0000-0000A14B0000}"/>
    <cellStyle name="Comma 3 2 4 6 2 2" xfId="13801" xr:uid="{00000000-0005-0000-0000-0000A24B0000}"/>
    <cellStyle name="Comma 3 2 4 6 2 2 2" xfId="29212" xr:uid="{00000000-0005-0000-0000-0000A34B0000}"/>
    <cellStyle name="Comma 3 2 4 6 2 2 2 2" xfId="60036" xr:uid="{00000000-0005-0000-0000-0000A44B0000}"/>
    <cellStyle name="Comma 3 2 4 6 2 2 3" xfId="44626" xr:uid="{00000000-0005-0000-0000-0000A54B0000}"/>
    <cellStyle name="Comma 3 2 4 6 2 3" xfId="21403" xr:uid="{00000000-0005-0000-0000-0000A64B0000}"/>
    <cellStyle name="Comma 3 2 4 6 2 3 2" xfId="52227" xr:uid="{00000000-0005-0000-0000-0000A74B0000}"/>
    <cellStyle name="Comma 3 2 4 6 2 4" xfId="36817" xr:uid="{00000000-0005-0000-0000-0000A84B0000}"/>
    <cellStyle name="Comma 3 2 4 6 3" xfId="9998" xr:uid="{00000000-0005-0000-0000-0000A94B0000}"/>
    <cellStyle name="Comma 3 2 4 6 3 2" xfId="25409" xr:uid="{00000000-0005-0000-0000-0000AA4B0000}"/>
    <cellStyle name="Comma 3 2 4 6 3 2 2" xfId="56233" xr:uid="{00000000-0005-0000-0000-0000AB4B0000}"/>
    <cellStyle name="Comma 3 2 4 6 3 3" xfId="40823" xr:uid="{00000000-0005-0000-0000-0000AC4B0000}"/>
    <cellStyle name="Comma 3 2 4 6 4" xfId="17600" xr:uid="{00000000-0005-0000-0000-0000AD4B0000}"/>
    <cellStyle name="Comma 3 2 4 6 4 2" xfId="48424" xr:uid="{00000000-0005-0000-0000-0000AE4B0000}"/>
    <cellStyle name="Comma 3 2 4 6 5" xfId="33014" xr:uid="{00000000-0005-0000-0000-0000AF4B0000}"/>
    <cellStyle name="Comma 3 2 4 7" xfId="4092" xr:uid="{00000000-0005-0000-0000-0000B04B0000}"/>
    <cellStyle name="Comma 3 2 4 7 2" xfId="11902" xr:uid="{00000000-0005-0000-0000-0000B14B0000}"/>
    <cellStyle name="Comma 3 2 4 7 2 2" xfId="27313" xr:uid="{00000000-0005-0000-0000-0000B24B0000}"/>
    <cellStyle name="Comma 3 2 4 7 2 2 2" xfId="58137" xr:uid="{00000000-0005-0000-0000-0000B34B0000}"/>
    <cellStyle name="Comma 3 2 4 7 2 3" xfId="42727" xr:uid="{00000000-0005-0000-0000-0000B44B0000}"/>
    <cellStyle name="Comma 3 2 4 7 3" xfId="19504" xr:uid="{00000000-0005-0000-0000-0000B54B0000}"/>
    <cellStyle name="Comma 3 2 4 7 3 2" xfId="50328" xr:uid="{00000000-0005-0000-0000-0000B64B0000}"/>
    <cellStyle name="Comma 3 2 4 7 4" xfId="34918" xr:uid="{00000000-0005-0000-0000-0000B74B0000}"/>
    <cellStyle name="Comma 3 2 4 8" xfId="8099" xr:uid="{00000000-0005-0000-0000-0000B84B0000}"/>
    <cellStyle name="Comma 3 2 4 8 2" xfId="23510" xr:uid="{00000000-0005-0000-0000-0000B94B0000}"/>
    <cellStyle name="Comma 3 2 4 8 2 2" xfId="54334" xr:uid="{00000000-0005-0000-0000-0000BA4B0000}"/>
    <cellStyle name="Comma 3 2 4 8 3" xfId="38924" xr:uid="{00000000-0005-0000-0000-0000BB4B0000}"/>
    <cellStyle name="Comma 3 2 4 9" xfId="7890" xr:uid="{00000000-0005-0000-0000-0000BC4B0000}"/>
    <cellStyle name="Comma 3 2 4 9 2" xfId="23301" xr:uid="{00000000-0005-0000-0000-0000BD4B0000}"/>
    <cellStyle name="Comma 3 2 4 9 2 2" xfId="54125" xr:uid="{00000000-0005-0000-0000-0000BE4B0000}"/>
    <cellStyle name="Comma 3 2 4 9 3" xfId="38715" xr:uid="{00000000-0005-0000-0000-0000BF4B0000}"/>
    <cellStyle name="Comma 3 2 5" xfId="208" xr:uid="{00000000-0005-0000-0000-0000C04B0000}"/>
    <cellStyle name="Comma 3 2 5 10" xfId="15621" xr:uid="{00000000-0005-0000-0000-0000C14B0000}"/>
    <cellStyle name="Comma 3 2 5 10 2" xfId="46445" xr:uid="{00000000-0005-0000-0000-0000C24B0000}"/>
    <cellStyle name="Comma 3 2 5 11" xfId="31035" xr:uid="{00000000-0005-0000-0000-0000C34B0000}"/>
    <cellStyle name="Comma 3 2 5 2" xfId="631" xr:uid="{00000000-0005-0000-0000-0000C44B0000}"/>
    <cellStyle name="Comma 3 2 5 2 2" xfId="1264" xr:uid="{00000000-0005-0000-0000-0000C54B0000}"/>
    <cellStyle name="Comma 3 2 5 2 2 2" xfId="3163" xr:uid="{00000000-0005-0000-0000-0000C64B0000}"/>
    <cellStyle name="Comma 3 2 5 2 2 2 2" xfId="6966" xr:uid="{00000000-0005-0000-0000-0000C74B0000}"/>
    <cellStyle name="Comma 3 2 5 2 2 2 2 2" xfId="14776" xr:uid="{00000000-0005-0000-0000-0000C84B0000}"/>
    <cellStyle name="Comma 3 2 5 2 2 2 2 2 2" xfId="30187" xr:uid="{00000000-0005-0000-0000-0000C94B0000}"/>
    <cellStyle name="Comma 3 2 5 2 2 2 2 2 2 2" xfId="61011" xr:uid="{00000000-0005-0000-0000-0000CA4B0000}"/>
    <cellStyle name="Comma 3 2 5 2 2 2 2 2 3" xfId="45601" xr:uid="{00000000-0005-0000-0000-0000CB4B0000}"/>
    <cellStyle name="Comma 3 2 5 2 2 2 2 3" xfId="22378" xr:uid="{00000000-0005-0000-0000-0000CC4B0000}"/>
    <cellStyle name="Comma 3 2 5 2 2 2 2 3 2" xfId="53202" xr:uid="{00000000-0005-0000-0000-0000CD4B0000}"/>
    <cellStyle name="Comma 3 2 5 2 2 2 2 4" xfId="37792" xr:uid="{00000000-0005-0000-0000-0000CE4B0000}"/>
    <cellStyle name="Comma 3 2 5 2 2 2 3" xfId="10973" xr:uid="{00000000-0005-0000-0000-0000CF4B0000}"/>
    <cellStyle name="Comma 3 2 5 2 2 2 3 2" xfId="26384" xr:uid="{00000000-0005-0000-0000-0000D04B0000}"/>
    <cellStyle name="Comma 3 2 5 2 2 2 3 2 2" xfId="57208" xr:uid="{00000000-0005-0000-0000-0000D14B0000}"/>
    <cellStyle name="Comma 3 2 5 2 2 2 3 3" xfId="41798" xr:uid="{00000000-0005-0000-0000-0000D24B0000}"/>
    <cellStyle name="Comma 3 2 5 2 2 2 4" xfId="18575" xr:uid="{00000000-0005-0000-0000-0000D34B0000}"/>
    <cellStyle name="Comma 3 2 5 2 2 2 4 2" xfId="49399" xr:uid="{00000000-0005-0000-0000-0000D44B0000}"/>
    <cellStyle name="Comma 3 2 5 2 2 2 5" xfId="33989" xr:uid="{00000000-0005-0000-0000-0000D54B0000}"/>
    <cellStyle name="Comma 3 2 5 2 2 3" xfId="5067" xr:uid="{00000000-0005-0000-0000-0000D64B0000}"/>
    <cellStyle name="Comma 3 2 5 2 2 3 2" xfId="12877" xr:uid="{00000000-0005-0000-0000-0000D74B0000}"/>
    <cellStyle name="Comma 3 2 5 2 2 3 2 2" xfId="28288" xr:uid="{00000000-0005-0000-0000-0000D84B0000}"/>
    <cellStyle name="Comma 3 2 5 2 2 3 2 2 2" xfId="59112" xr:uid="{00000000-0005-0000-0000-0000D94B0000}"/>
    <cellStyle name="Comma 3 2 5 2 2 3 2 3" xfId="43702" xr:uid="{00000000-0005-0000-0000-0000DA4B0000}"/>
    <cellStyle name="Comma 3 2 5 2 2 3 3" xfId="20479" xr:uid="{00000000-0005-0000-0000-0000DB4B0000}"/>
    <cellStyle name="Comma 3 2 5 2 2 3 3 2" xfId="51303" xr:uid="{00000000-0005-0000-0000-0000DC4B0000}"/>
    <cellStyle name="Comma 3 2 5 2 2 3 4" xfId="35893" xr:uid="{00000000-0005-0000-0000-0000DD4B0000}"/>
    <cellStyle name="Comma 3 2 5 2 2 4" xfId="9074" xr:uid="{00000000-0005-0000-0000-0000DE4B0000}"/>
    <cellStyle name="Comma 3 2 5 2 2 4 2" xfId="24485" xr:uid="{00000000-0005-0000-0000-0000DF4B0000}"/>
    <cellStyle name="Comma 3 2 5 2 2 4 2 2" xfId="55309" xr:uid="{00000000-0005-0000-0000-0000E04B0000}"/>
    <cellStyle name="Comma 3 2 5 2 2 4 3" xfId="39899" xr:uid="{00000000-0005-0000-0000-0000E14B0000}"/>
    <cellStyle name="Comma 3 2 5 2 2 5" xfId="16676" xr:uid="{00000000-0005-0000-0000-0000E24B0000}"/>
    <cellStyle name="Comma 3 2 5 2 2 5 2" xfId="47500" xr:uid="{00000000-0005-0000-0000-0000E34B0000}"/>
    <cellStyle name="Comma 3 2 5 2 2 6" xfId="32090" xr:uid="{00000000-0005-0000-0000-0000E44B0000}"/>
    <cellStyle name="Comma 3 2 5 2 3" xfId="1897" xr:uid="{00000000-0005-0000-0000-0000E54B0000}"/>
    <cellStyle name="Comma 3 2 5 2 3 2" xfId="3796" xr:uid="{00000000-0005-0000-0000-0000E64B0000}"/>
    <cellStyle name="Comma 3 2 5 2 3 2 2" xfId="7599" xr:uid="{00000000-0005-0000-0000-0000E74B0000}"/>
    <cellStyle name="Comma 3 2 5 2 3 2 2 2" xfId="15409" xr:uid="{00000000-0005-0000-0000-0000E84B0000}"/>
    <cellStyle name="Comma 3 2 5 2 3 2 2 2 2" xfId="30820" xr:uid="{00000000-0005-0000-0000-0000E94B0000}"/>
    <cellStyle name="Comma 3 2 5 2 3 2 2 2 2 2" xfId="61644" xr:uid="{00000000-0005-0000-0000-0000EA4B0000}"/>
    <cellStyle name="Comma 3 2 5 2 3 2 2 2 3" xfId="46234" xr:uid="{00000000-0005-0000-0000-0000EB4B0000}"/>
    <cellStyle name="Comma 3 2 5 2 3 2 2 3" xfId="23011" xr:uid="{00000000-0005-0000-0000-0000EC4B0000}"/>
    <cellStyle name="Comma 3 2 5 2 3 2 2 3 2" xfId="53835" xr:uid="{00000000-0005-0000-0000-0000ED4B0000}"/>
    <cellStyle name="Comma 3 2 5 2 3 2 2 4" xfId="38425" xr:uid="{00000000-0005-0000-0000-0000EE4B0000}"/>
    <cellStyle name="Comma 3 2 5 2 3 2 3" xfId="11606" xr:uid="{00000000-0005-0000-0000-0000EF4B0000}"/>
    <cellStyle name="Comma 3 2 5 2 3 2 3 2" xfId="27017" xr:uid="{00000000-0005-0000-0000-0000F04B0000}"/>
    <cellStyle name="Comma 3 2 5 2 3 2 3 2 2" xfId="57841" xr:uid="{00000000-0005-0000-0000-0000F14B0000}"/>
    <cellStyle name="Comma 3 2 5 2 3 2 3 3" xfId="42431" xr:uid="{00000000-0005-0000-0000-0000F24B0000}"/>
    <cellStyle name="Comma 3 2 5 2 3 2 4" xfId="19208" xr:uid="{00000000-0005-0000-0000-0000F34B0000}"/>
    <cellStyle name="Comma 3 2 5 2 3 2 4 2" xfId="50032" xr:uid="{00000000-0005-0000-0000-0000F44B0000}"/>
    <cellStyle name="Comma 3 2 5 2 3 2 5" xfId="34622" xr:uid="{00000000-0005-0000-0000-0000F54B0000}"/>
    <cellStyle name="Comma 3 2 5 2 3 3" xfId="5700" xr:uid="{00000000-0005-0000-0000-0000F64B0000}"/>
    <cellStyle name="Comma 3 2 5 2 3 3 2" xfId="13510" xr:uid="{00000000-0005-0000-0000-0000F74B0000}"/>
    <cellStyle name="Comma 3 2 5 2 3 3 2 2" xfId="28921" xr:uid="{00000000-0005-0000-0000-0000F84B0000}"/>
    <cellStyle name="Comma 3 2 5 2 3 3 2 2 2" xfId="59745" xr:uid="{00000000-0005-0000-0000-0000F94B0000}"/>
    <cellStyle name="Comma 3 2 5 2 3 3 2 3" xfId="44335" xr:uid="{00000000-0005-0000-0000-0000FA4B0000}"/>
    <cellStyle name="Comma 3 2 5 2 3 3 3" xfId="21112" xr:uid="{00000000-0005-0000-0000-0000FB4B0000}"/>
    <cellStyle name="Comma 3 2 5 2 3 3 3 2" xfId="51936" xr:uid="{00000000-0005-0000-0000-0000FC4B0000}"/>
    <cellStyle name="Comma 3 2 5 2 3 3 4" xfId="36526" xr:uid="{00000000-0005-0000-0000-0000FD4B0000}"/>
    <cellStyle name="Comma 3 2 5 2 3 4" xfId="9707" xr:uid="{00000000-0005-0000-0000-0000FE4B0000}"/>
    <cellStyle name="Comma 3 2 5 2 3 4 2" xfId="25118" xr:uid="{00000000-0005-0000-0000-0000FF4B0000}"/>
    <cellStyle name="Comma 3 2 5 2 3 4 2 2" xfId="55942" xr:uid="{00000000-0005-0000-0000-0000004C0000}"/>
    <cellStyle name="Comma 3 2 5 2 3 4 3" xfId="40532" xr:uid="{00000000-0005-0000-0000-0000014C0000}"/>
    <cellStyle name="Comma 3 2 5 2 3 5" xfId="17309" xr:uid="{00000000-0005-0000-0000-0000024C0000}"/>
    <cellStyle name="Comma 3 2 5 2 3 5 2" xfId="48133" xr:uid="{00000000-0005-0000-0000-0000034C0000}"/>
    <cellStyle name="Comma 3 2 5 2 3 6" xfId="32723" xr:uid="{00000000-0005-0000-0000-0000044C0000}"/>
    <cellStyle name="Comma 3 2 5 2 4" xfId="2530" xr:uid="{00000000-0005-0000-0000-0000054C0000}"/>
    <cellStyle name="Comma 3 2 5 2 4 2" xfId="6333" xr:uid="{00000000-0005-0000-0000-0000064C0000}"/>
    <cellStyle name="Comma 3 2 5 2 4 2 2" xfId="14143" xr:uid="{00000000-0005-0000-0000-0000074C0000}"/>
    <cellStyle name="Comma 3 2 5 2 4 2 2 2" xfId="29554" xr:uid="{00000000-0005-0000-0000-0000084C0000}"/>
    <cellStyle name="Comma 3 2 5 2 4 2 2 2 2" xfId="60378" xr:uid="{00000000-0005-0000-0000-0000094C0000}"/>
    <cellStyle name="Comma 3 2 5 2 4 2 2 3" xfId="44968" xr:uid="{00000000-0005-0000-0000-00000A4C0000}"/>
    <cellStyle name="Comma 3 2 5 2 4 2 3" xfId="21745" xr:uid="{00000000-0005-0000-0000-00000B4C0000}"/>
    <cellStyle name="Comma 3 2 5 2 4 2 3 2" xfId="52569" xr:uid="{00000000-0005-0000-0000-00000C4C0000}"/>
    <cellStyle name="Comma 3 2 5 2 4 2 4" xfId="37159" xr:uid="{00000000-0005-0000-0000-00000D4C0000}"/>
    <cellStyle name="Comma 3 2 5 2 4 3" xfId="10340" xr:uid="{00000000-0005-0000-0000-00000E4C0000}"/>
    <cellStyle name="Comma 3 2 5 2 4 3 2" xfId="25751" xr:uid="{00000000-0005-0000-0000-00000F4C0000}"/>
    <cellStyle name="Comma 3 2 5 2 4 3 2 2" xfId="56575" xr:uid="{00000000-0005-0000-0000-0000104C0000}"/>
    <cellStyle name="Comma 3 2 5 2 4 3 3" xfId="41165" xr:uid="{00000000-0005-0000-0000-0000114C0000}"/>
    <cellStyle name="Comma 3 2 5 2 4 4" xfId="17942" xr:uid="{00000000-0005-0000-0000-0000124C0000}"/>
    <cellStyle name="Comma 3 2 5 2 4 4 2" xfId="48766" xr:uid="{00000000-0005-0000-0000-0000134C0000}"/>
    <cellStyle name="Comma 3 2 5 2 4 5" xfId="33356" xr:uid="{00000000-0005-0000-0000-0000144C0000}"/>
    <cellStyle name="Comma 3 2 5 2 5" xfId="4434" xr:uid="{00000000-0005-0000-0000-0000154C0000}"/>
    <cellStyle name="Comma 3 2 5 2 5 2" xfId="12244" xr:uid="{00000000-0005-0000-0000-0000164C0000}"/>
    <cellStyle name="Comma 3 2 5 2 5 2 2" xfId="27655" xr:uid="{00000000-0005-0000-0000-0000174C0000}"/>
    <cellStyle name="Comma 3 2 5 2 5 2 2 2" xfId="58479" xr:uid="{00000000-0005-0000-0000-0000184C0000}"/>
    <cellStyle name="Comma 3 2 5 2 5 2 3" xfId="43069" xr:uid="{00000000-0005-0000-0000-0000194C0000}"/>
    <cellStyle name="Comma 3 2 5 2 5 3" xfId="19846" xr:uid="{00000000-0005-0000-0000-00001A4C0000}"/>
    <cellStyle name="Comma 3 2 5 2 5 3 2" xfId="50670" xr:uid="{00000000-0005-0000-0000-00001B4C0000}"/>
    <cellStyle name="Comma 3 2 5 2 5 4" xfId="35260" xr:uid="{00000000-0005-0000-0000-00001C4C0000}"/>
    <cellStyle name="Comma 3 2 5 2 6" xfId="8441" xr:uid="{00000000-0005-0000-0000-00001D4C0000}"/>
    <cellStyle name="Comma 3 2 5 2 6 2" xfId="23852" xr:uid="{00000000-0005-0000-0000-00001E4C0000}"/>
    <cellStyle name="Comma 3 2 5 2 6 2 2" xfId="54676" xr:uid="{00000000-0005-0000-0000-00001F4C0000}"/>
    <cellStyle name="Comma 3 2 5 2 6 3" xfId="39266" xr:uid="{00000000-0005-0000-0000-0000204C0000}"/>
    <cellStyle name="Comma 3 2 5 2 7" xfId="16043" xr:uid="{00000000-0005-0000-0000-0000214C0000}"/>
    <cellStyle name="Comma 3 2 5 2 7 2" xfId="46867" xr:uid="{00000000-0005-0000-0000-0000224C0000}"/>
    <cellStyle name="Comma 3 2 5 2 8" xfId="31457" xr:uid="{00000000-0005-0000-0000-0000234C0000}"/>
    <cellStyle name="Comma 3 2 5 3" xfId="422" xr:uid="{00000000-0005-0000-0000-0000244C0000}"/>
    <cellStyle name="Comma 3 2 5 3 2" xfId="1055" xr:uid="{00000000-0005-0000-0000-0000254C0000}"/>
    <cellStyle name="Comma 3 2 5 3 2 2" xfId="2954" xr:uid="{00000000-0005-0000-0000-0000264C0000}"/>
    <cellStyle name="Comma 3 2 5 3 2 2 2" xfId="6757" xr:uid="{00000000-0005-0000-0000-0000274C0000}"/>
    <cellStyle name="Comma 3 2 5 3 2 2 2 2" xfId="14567" xr:uid="{00000000-0005-0000-0000-0000284C0000}"/>
    <cellStyle name="Comma 3 2 5 3 2 2 2 2 2" xfId="29978" xr:uid="{00000000-0005-0000-0000-0000294C0000}"/>
    <cellStyle name="Comma 3 2 5 3 2 2 2 2 2 2" xfId="60802" xr:uid="{00000000-0005-0000-0000-00002A4C0000}"/>
    <cellStyle name="Comma 3 2 5 3 2 2 2 2 3" xfId="45392" xr:uid="{00000000-0005-0000-0000-00002B4C0000}"/>
    <cellStyle name="Comma 3 2 5 3 2 2 2 3" xfId="22169" xr:uid="{00000000-0005-0000-0000-00002C4C0000}"/>
    <cellStyle name="Comma 3 2 5 3 2 2 2 3 2" xfId="52993" xr:uid="{00000000-0005-0000-0000-00002D4C0000}"/>
    <cellStyle name="Comma 3 2 5 3 2 2 2 4" xfId="37583" xr:uid="{00000000-0005-0000-0000-00002E4C0000}"/>
    <cellStyle name="Comma 3 2 5 3 2 2 3" xfId="10764" xr:uid="{00000000-0005-0000-0000-00002F4C0000}"/>
    <cellStyle name="Comma 3 2 5 3 2 2 3 2" xfId="26175" xr:uid="{00000000-0005-0000-0000-0000304C0000}"/>
    <cellStyle name="Comma 3 2 5 3 2 2 3 2 2" xfId="56999" xr:uid="{00000000-0005-0000-0000-0000314C0000}"/>
    <cellStyle name="Comma 3 2 5 3 2 2 3 3" xfId="41589" xr:uid="{00000000-0005-0000-0000-0000324C0000}"/>
    <cellStyle name="Comma 3 2 5 3 2 2 4" xfId="18366" xr:uid="{00000000-0005-0000-0000-0000334C0000}"/>
    <cellStyle name="Comma 3 2 5 3 2 2 4 2" xfId="49190" xr:uid="{00000000-0005-0000-0000-0000344C0000}"/>
    <cellStyle name="Comma 3 2 5 3 2 2 5" xfId="33780" xr:uid="{00000000-0005-0000-0000-0000354C0000}"/>
    <cellStyle name="Comma 3 2 5 3 2 3" xfId="4858" xr:uid="{00000000-0005-0000-0000-0000364C0000}"/>
    <cellStyle name="Comma 3 2 5 3 2 3 2" xfId="12668" xr:uid="{00000000-0005-0000-0000-0000374C0000}"/>
    <cellStyle name="Comma 3 2 5 3 2 3 2 2" xfId="28079" xr:uid="{00000000-0005-0000-0000-0000384C0000}"/>
    <cellStyle name="Comma 3 2 5 3 2 3 2 2 2" xfId="58903" xr:uid="{00000000-0005-0000-0000-0000394C0000}"/>
    <cellStyle name="Comma 3 2 5 3 2 3 2 3" xfId="43493" xr:uid="{00000000-0005-0000-0000-00003A4C0000}"/>
    <cellStyle name="Comma 3 2 5 3 2 3 3" xfId="20270" xr:uid="{00000000-0005-0000-0000-00003B4C0000}"/>
    <cellStyle name="Comma 3 2 5 3 2 3 3 2" xfId="51094" xr:uid="{00000000-0005-0000-0000-00003C4C0000}"/>
    <cellStyle name="Comma 3 2 5 3 2 3 4" xfId="35684" xr:uid="{00000000-0005-0000-0000-00003D4C0000}"/>
    <cellStyle name="Comma 3 2 5 3 2 4" xfId="8865" xr:uid="{00000000-0005-0000-0000-00003E4C0000}"/>
    <cellStyle name="Comma 3 2 5 3 2 4 2" xfId="24276" xr:uid="{00000000-0005-0000-0000-00003F4C0000}"/>
    <cellStyle name="Comma 3 2 5 3 2 4 2 2" xfId="55100" xr:uid="{00000000-0005-0000-0000-0000404C0000}"/>
    <cellStyle name="Comma 3 2 5 3 2 4 3" xfId="39690" xr:uid="{00000000-0005-0000-0000-0000414C0000}"/>
    <cellStyle name="Comma 3 2 5 3 2 5" xfId="16467" xr:uid="{00000000-0005-0000-0000-0000424C0000}"/>
    <cellStyle name="Comma 3 2 5 3 2 5 2" xfId="47291" xr:uid="{00000000-0005-0000-0000-0000434C0000}"/>
    <cellStyle name="Comma 3 2 5 3 2 6" xfId="31881" xr:uid="{00000000-0005-0000-0000-0000444C0000}"/>
    <cellStyle name="Comma 3 2 5 3 3" xfId="1688" xr:uid="{00000000-0005-0000-0000-0000454C0000}"/>
    <cellStyle name="Comma 3 2 5 3 3 2" xfId="3587" xr:uid="{00000000-0005-0000-0000-0000464C0000}"/>
    <cellStyle name="Comma 3 2 5 3 3 2 2" xfId="7390" xr:uid="{00000000-0005-0000-0000-0000474C0000}"/>
    <cellStyle name="Comma 3 2 5 3 3 2 2 2" xfId="15200" xr:uid="{00000000-0005-0000-0000-0000484C0000}"/>
    <cellStyle name="Comma 3 2 5 3 3 2 2 2 2" xfId="30611" xr:uid="{00000000-0005-0000-0000-0000494C0000}"/>
    <cellStyle name="Comma 3 2 5 3 3 2 2 2 2 2" xfId="61435" xr:uid="{00000000-0005-0000-0000-00004A4C0000}"/>
    <cellStyle name="Comma 3 2 5 3 3 2 2 2 3" xfId="46025" xr:uid="{00000000-0005-0000-0000-00004B4C0000}"/>
    <cellStyle name="Comma 3 2 5 3 3 2 2 3" xfId="22802" xr:uid="{00000000-0005-0000-0000-00004C4C0000}"/>
    <cellStyle name="Comma 3 2 5 3 3 2 2 3 2" xfId="53626" xr:uid="{00000000-0005-0000-0000-00004D4C0000}"/>
    <cellStyle name="Comma 3 2 5 3 3 2 2 4" xfId="38216" xr:uid="{00000000-0005-0000-0000-00004E4C0000}"/>
    <cellStyle name="Comma 3 2 5 3 3 2 3" xfId="11397" xr:uid="{00000000-0005-0000-0000-00004F4C0000}"/>
    <cellStyle name="Comma 3 2 5 3 3 2 3 2" xfId="26808" xr:uid="{00000000-0005-0000-0000-0000504C0000}"/>
    <cellStyle name="Comma 3 2 5 3 3 2 3 2 2" xfId="57632" xr:uid="{00000000-0005-0000-0000-0000514C0000}"/>
    <cellStyle name="Comma 3 2 5 3 3 2 3 3" xfId="42222" xr:uid="{00000000-0005-0000-0000-0000524C0000}"/>
    <cellStyle name="Comma 3 2 5 3 3 2 4" xfId="18999" xr:uid="{00000000-0005-0000-0000-0000534C0000}"/>
    <cellStyle name="Comma 3 2 5 3 3 2 4 2" xfId="49823" xr:uid="{00000000-0005-0000-0000-0000544C0000}"/>
    <cellStyle name="Comma 3 2 5 3 3 2 5" xfId="34413" xr:uid="{00000000-0005-0000-0000-0000554C0000}"/>
    <cellStyle name="Comma 3 2 5 3 3 3" xfId="5491" xr:uid="{00000000-0005-0000-0000-0000564C0000}"/>
    <cellStyle name="Comma 3 2 5 3 3 3 2" xfId="13301" xr:uid="{00000000-0005-0000-0000-0000574C0000}"/>
    <cellStyle name="Comma 3 2 5 3 3 3 2 2" xfId="28712" xr:uid="{00000000-0005-0000-0000-0000584C0000}"/>
    <cellStyle name="Comma 3 2 5 3 3 3 2 2 2" xfId="59536" xr:uid="{00000000-0005-0000-0000-0000594C0000}"/>
    <cellStyle name="Comma 3 2 5 3 3 3 2 3" xfId="44126" xr:uid="{00000000-0005-0000-0000-00005A4C0000}"/>
    <cellStyle name="Comma 3 2 5 3 3 3 3" xfId="20903" xr:uid="{00000000-0005-0000-0000-00005B4C0000}"/>
    <cellStyle name="Comma 3 2 5 3 3 3 3 2" xfId="51727" xr:uid="{00000000-0005-0000-0000-00005C4C0000}"/>
    <cellStyle name="Comma 3 2 5 3 3 3 4" xfId="36317" xr:uid="{00000000-0005-0000-0000-00005D4C0000}"/>
    <cellStyle name="Comma 3 2 5 3 3 4" xfId="9498" xr:uid="{00000000-0005-0000-0000-00005E4C0000}"/>
    <cellStyle name="Comma 3 2 5 3 3 4 2" xfId="24909" xr:uid="{00000000-0005-0000-0000-00005F4C0000}"/>
    <cellStyle name="Comma 3 2 5 3 3 4 2 2" xfId="55733" xr:uid="{00000000-0005-0000-0000-0000604C0000}"/>
    <cellStyle name="Comma 3 2 5 3 3 4 3" xfId="40323" xr:uid="{00000000-0005-0000-0000-0000614C0000}"/>
    <cellStyle name="Comma 3 2 5 3 3 5" xfId="17100" xr:uid="{00000000-0005-0000-0000-0000624C0000}"/>
    <cellStyle name="Comma 3 2 5 3 3 5 2" xfId="47924" xr:uid="{00000000-0005-0000-0000-0000634C0000}"/>
    <cellStyle name="Comma 3 2 5 3 3 6" xfId="32514" xr:uid="{00000000-0005-0000-0000-0000644C0000}"/>
    <cellStyle name="Comma 3 2 5 3 4" xfId="2321" xr:uid="{00000000-0005-0000-0000-0000654C0000}"/>
    <cellStyle name="Comma 3 2 5 3 4 2" xfId="6124" xr:uid="{00000000-0005-0000-0000-0000664C0000}"/>
    <cellStyle name="Comma 3 2 5 3 4 2 2" xfId="13934" xr:uid="{00000000-0005-0000-0000-0000674C0000}"/>
    <cellStyle name="Comma 3 2 5 3 4 2 2 2" xfId="29345" xr:uid="{00000000-0005-0000-0000-0000684C0000}"/>
    <cellStyle name="Comma 3 2 5 3 4 2 2 2 2" xfId="60169" xr:uid="{00000000-0005-0000-0000-0000694C0000}"/>
    <cellStyle name="Comma 3 2 5 3 4 2 2 3" xfId="44759" xr:uid="{00000000-0005-0000-0000-00006A4C0000}"/>
    <cellStyle name="Comma 3 2 5 3 4 2 3" xfId="21536" xr:uid="{00000000-0005-0000-0000-00006B4C0000}"/>
    <cellStyle name="Comma 3 2 5 3 4 2 3 2" xfId="52360" xr:uid="{00000000-0005-0000-0000-00006C4C0000}"/>
    <cellStyle name="Comma 3 2 5 3 4 2 4" xfId="36950" xr:uid="{00000000-0005-0000-0000-00006D4C0000}"/>
    <cellStyle name="Comma 3 2 5 3 4 3" xfId="10131" xr:uid="{00000000-0005-0000-0000-00006E4C0000}"/>
    <cellStyle name="Comma 3 2 5 3 4 3 2" xfId="25542" xr:uid="{00000000-0005-0000-0000-00006F4C0000}"/>
    <cellStyle name="Comma 3 2 5 3 4 3 2 2" xfId="56366" xr:uid="{00000000-0005-0000-0000-0000704C0000}"/>
    <cellStyle name="Comma 3 2 5 3 4 3 3" xfId="40956" xr:uid="{00000000-0005-0000-0000-0000714C0000}"/>
    <cellStyle name="Comma 3 2 5 3 4 4" xfId="17733" xr:uid="{00000000-0005-0000-0000-0000724C0000}"/>
    <cellStyle name="Comma 3 2 5 3 4 4 2" xfId="48557" xr:uid="{00000000-0005-0000-0000-0000734C0000}"/>
    <cellStyle name="Comma 3 2 5 3 4 5" xfId="33147" xr:uid="{00000000-0005-0000-0000-0000744C0000}"/>
    <cellStyle name="Comma 3 2 5 3 5" xfId="4225" xr:uid="{00000000-0005-0000-0000-0000754C0000}"/>
    <cellStyle name="Comma 3 2 5 3 5 2" xfId="12035" xr:uid="{00000000-0005-0000-0000-0000764C0000}"/>
    <cellStyle name="Comma 3 2 5 3 5 2 2" xfId="27446" xr:uid="{00000000-0005-0000-0000-0000774C0000}"/>
    <cellStyle name="Comma 3 2 5 3 5 2 2 2" xfId="58270" xr:uid="{00000000-0005-0000-0000-0000784C0000}"/>
    <cellStyle name="Comma 3 2 5 3 5 2 3" xfId="42860" xr:uid="{00000000-0005-0000-0000-0000794C0000}"/>
    <cellStyle name="Comma 3 2 5 3 5 3" xfId="19637" xr:uid="{00000000-0005-0000-0000-00007A4C0000}"/>
    <cellStyle name="Comma 3 2 5 3 5 3 2" xfId="50461" xr:uid="{00000000-0005-0000-0000-00007B4C0000}"/>
    <cellStyle name="Comma 3 2 5 3 5 4" xfId="35051" xr:uid="{00000000-0005-0000-0000-00007C4C0000}"/>
    <cellStyle name="Comma 3 2 5 3 6" xfId="8232" xr:uid="{00000000-0005-0000-0000-00007D4C0000}"/>
    <cellStyle name="Comma 3 2 5 3 6 2" xfId="23643" xr:uid="{00000000-0005-0000-0000-00007E4C0000}"/>
    <cellStyle name="Comma 3 2 5 3 6 2 2" xfId="54467" xr:uid="{00000000-0005-0000-0000-00007F4C0000}"/>
    <cellStyle name="Comma 3 2 5 3 6 3" xfId="39057" xr:uid="{00000000-0005-0000-0000-0000804C0000}"/>
    <cellStyle name="Comma 3 2 5 3 7" xfId="15834" xr:uid="{00000000-0005-0000-0000-0000814C0000}"/>
    <cellStyle name="Comma 3 2 5 3 7 2" xfId="46658" xr:uid="{00000000-0005-0000-0000-0000824C0000}"/>
    <cellStyle name="Comma 3 2 5 3 8" xfId="31248" xr:uid="{00000000-0005-0000-0000-0000834C0000}"/>
    <cellStyle name="Comma 3 2 5 4" xfId="842" xr:uid="{00000000-0005-0000-0000-0000844C0000}"/>
    <cellStyle name="Comma 3 2 5 4 2" xfId="2741" xr:uid="{00000000-0005-0000-0000-0000854C0000}"/>
    <cellStyle name="Comma 3 2 5 4 2 2" xfId="6544" xr:uid="{00000000-0005-0000-0000-0000864C0000}"/>
    <cellStyle name="Comma 3 2 5 4 2 2 2" xfId="14354" xr:uid="{00000000-0005-0000-0000-0000874C0000}"/>
    <cellStyle name="Comma 3 2 5 4 2 2 2 2" xfId="29765" xr:uid="{00000000-0005-0000-0000-0000884C0000}"/>
    <cellStyle name="Comma 3 2 5 4 2 2 2 2 2" xfId="60589" xr:uid="{00000000-0005-0000-0000-0000894C0000}"/>
    <cellStyle name="Comma 3 2 5 4 2 2 2 3" xfId="45179" xr:uid="{00000000-0005-0000-0000-00008A4C0000}"/>
    <cellStyle name="Comma 3 2 5 4 2 2 3" xfId="21956" xr:uid="{00000000-0005-0000-0000-00008B4C0000}"/>
    <cellStyle name="Comma 3 2 5 4 2 2 3 2" xfId="52780" xr:uid="{00000000-0005-0000-0000-00008C4C0000}"/>
    <cellStyle name="Comma 3 2 5 4 2 2 4" xfId="37370" xr:uid="{00000000-0005-0000-0000-00008D4C0000}"/>
    <cellStyle name="Comma 3 2 5 4 2 3" xfId="10551" xr:uid="{00000000-0005-0000-0000-00008E4C0000}"/>
    <cellStyle name="Comma 3 2 5 4 2 3 2" xfId="25962" xr:uid="{00000000-0005-0000-0000-00008F4C0000}"/>
    <cellStyle name="Comma 3 2 5 4 2 3 2 2" xfId="56786" xr:uid="{00000000-0005-0000-0000-0000904C0000}"/>
    <cellStyle name="Comma 3 2 5 4 2 3 3" xfId="41376" xr:uid="{00000000-0005-0000-0000-0000914C0000}"/>
    <cellStyle name="Comma 3 2 5 4 2 4" xfId="18153" xr:uid="{00000000-0005-0000-0000-0000924C0000}"/>
    <cellStyle name="Comma 3 2 5 4 2 4 2" xfId="48977" xr:uid="{00000000-0005-0000-0000-0000934C0000}"/>
    <cellStyle name="Comma 3 2 5 4 2 5" xfId="33567" xr:uid="{00000000-0005-0000-0000-0000944C0000}"/>
    <cellStyle name="Comma 3 2 5 4 3" xfId="4645" xr:uid="{00000000-0005-0000-0000-0000954C0000}"/>
    <cellStyle name="Comma 3 2 5 4 3 2" xfId="12455" xr:uid="{00000000-0005-0000-0000-0000964C0000}"/>
    <cellStyle name="Comma 3 2 5 4 3 2 2" xfId="27866" xr:uid="{00000000-0005-0000-0000-0000974C0000}"/>
    <cellStyle name="Comma 3 2 5 4 3 2 2 2" xfId="58690" xr:uid="{00000000-0005-0000-0000-0000984C0000}"/>
    <cellStyle name="Comma 3 2 5 4 3 2 3" xfId="43280" xr:uid="{00000000-0005-0000-0000-0000994C0000}"/>
    <cellStyle name="Comma 3 2 5 4 3 3" xfId="20057" xr:uid="{00000000-0005-0000-0000-00009A4C0000}"/>
    <cellStyle name="Comma 3 2 5 4 3 3 2" xfId="50881" xr:uid="{00000000-0005-0000-0000-00009B4C0000}"/>
    <cellStyle name="Comma 3 2 5 4 3 4" xfId="35471" xr:uid="{00000000-0005-0000-0000-00009C4C0000}"/>
    <cellStyle name="Comma 3 2 5 4 4" xfId="8652" xr:uid="{00000000-0005-0000-0000-00009D4C0000}"/>
    <cellStyle name="Comma 3 2 5 4 4 2" xfId="24063" xr:uid="{00000000-0005-0000-0000-00009E4C0000}"/>
    <cellStyle name="Comma 3 2 5 4 4 2 2" xfId="54887" xr:uid="{00000000-0005-0000-0000-00009F4C0000}"/>
    <cellStyle name="Comma 3 2 5 4 4 3" xfId="39477" xr:uid="{00000000-0005-0000-0000-0000A04C0000}"/>
    <cellStyle name="Comma 3 2 5 4 5" xfId="16254" xr:uid="{00000000-0005-0000-0000-0000A14C0000}"/>
    <cellStyle name="Comma 3 2 5 4 5 2" xfId="47078" xr:uid="{00000000-0005-0000-0000-0000A24C0000}"/>
    <cellStyle name="Comma 3 2 5 4 6" xfId="31668" xr:uid="{00000000-0005-0000-0000-0000A34C0000}"/>
    <cellStyle name="Comma 3 2 5 5" xfId="1475" xr:uid="{00000000-0005-0000-0000-0000A44C0000}"/>
    <cellStyle name="Comma 3 2 5 5 2" xfId="3374" xr:uid="{00000000-0005-0000-0000-0000A54C0000}"/>
    <cellStyle name="Comma 3 2 5 5 2 2" xfId="7177" xr:uid="{00000000-0005-0000-0000-0000A64C0000}"/>
    <cellStyle name="Comma 3 2 5 5 2 2 2" xfId="14987" xr:uid="{00000000-0005-0000-0000-0000A74C0000}"/>
    <cellStyle name="Comma 3 2 5 5 2 2 2 2" xfId="30398" xr:uid="{00000000-0005-0000-0000-0000A84C0000}"/>
    <cellStyle name="Comma 3 2 5 5 2 2 2 2 2" xfId="61222" xr:uid="{00000000-0005-0000-0000-0000A94C0000}"/>
    <cellStyle name="Comma 3 2 5 5 2 2 2 3" xfId="45812" xr:uid="{00000000-0005-0000-0000-0000AA4C0000}"/>
    <cellStyle name="Comma 3 2 5 5 2 2 3" xfId="22589" xr:uid="{00000000-0005-0000-0000-0000AB4C0000}"/>
    <cellStyle name="Comma 3 2 5 5 2 2 3 2" xfId="53413" xr:uid="{00000000-0005-0000-0000-0000AC4C0000}"/>
    <cellStyle name="Comma 3 2 5 5 2 2 4" xfId="38003" xr:uid="{00000000-0005-0000-0000-0000AD4C0000}"/>
    <cellStyle name="Comma 3 2 5 5 2 3" xfId="11184" xr:uid="{00000000-0005-0000-0000-0000AE4C0000}"/>
    <cellStyle name="Comma 3 2 5 5 2 3 2" xfId="26595" xr:uid="{00000000-0005-0000-0000-0000AF4C0000}"/>
    <cellStyle name="Comma 3 2 5 5 2 3 2 2" xfId="57419" xr:uid="{00000000-0005-0000-0000-0000B04C0000}"/>
    <cellStyle name="Comma 3 2 5 5 2 3 3" xfId="42009" xr:uid="{00000000-0005-0000-0000-0000B14C0000}"/>
    <cellStyle name="Comma 3 2 5 5 2 4" xfId="18786" xr:uid="{00000000-0005-0000-0000-0000B24C0000}"/>
    <cellStyle name="Comma 3 2 5 5 2 4 2" xfId="49610" xr:uid="{00000000-0005-0000-0000-0000B34C0000}"/>
    <cellStyle name="Comma 3 2 5 5 2 5" xfId="34200" xr:uid="{00000000-0005-0000-0000-0000B44C0000}"/>
    <cellStyle name="Comma 3 2 5 5 3" xfId="5278" xr:uid="{00000000-0005-0000-0000-0000B54C0000}"/>
    <cellStyle name="Comma 3 2 5 5 3 2" xfId="13088" xr:uid="{00000000-0005-0000-0000-0000B64C0000}"/>
    <cellStyle name="Comma 3 2 5 5 3 2 2" xfId="28499" xr:uid="{00000000-0005-0000-0000-0000B74C0000}"/>
    <cellStyle name="Comma 3 2 5 5 3 2 2 2" xfId="59323" xr:uid="{00000000-0005-0000-0000-0000B84C0000}"/>
    <cellStyle name="Comma 3 2 5 5 3 2 3" xfId="43913" xr:uid="{00000000-0005-0000-0000-0000B94C0000}"/>
    <cellStyle name="Comma 3 2 5 5 3 3" xfId="20690" xr:uid="{00000000-0005-0000-0000-0000BA4C0000}"/>
    <cellStyle name="Comma 3 2 5 5 3 3 2" xfId="51514" xr:uid="{00000000-0005-0000-0000-0000BB4C0000}"/>
    <cellStyle name="Comma 3 2 5 5 3 4" xfId="36104" xr:uid="{00000000-0005-0000-0000-0000BC4C0000}"/>
    <cellStyle name="Comma 3 2 5 5 4" xfId="9285" xr:uid="{00000000-0005-0000-0000-0000BD4C0000}"/>
    <cellStyle name="Comma 3 2 5 5 4 2" xfId="24696" xr:uid="{00000000-0005-0000-0000-0000BE4C0000}"/>
    <cellStyle name="Comma 3 2 5 5 4 2 2" xfId="55520" xr:uid="{00000000-0005-0000-0000-0000BF4C0000}"/>
    <cellStyle name="Comma 3 2 5 5 4 3" xfId="40110" xr:uid="{00000000-0005-0000-0000-0000C04C0000}"/>
    <cellStyle name="Comma 3 2 5 5 5" xfId="16887" xr:uid="{00000000-0005-0000-0000-0000C14C0000}"/>
    <cellStyle name="Comma 3 2 5 5 5 2" xfId="47711" xr:uid="{00000000-0005-0000-0000-0000C24C0000}"/>
    <cellStyle name="Comma 3 2 5 5 6" xfId="32301" xr:uid="{00000000-0005-0000-0000-0000C34C0000}"/>
    <cellStyle name="Comma 3 2 5 6" xfId="2108" xr:uid="{00000000-0005-0000-0000-0000C44C0000}"/>
    <cellStyle name="Comma 3 2 5 6 2" xfId="5911" xr:uid="{00000000-0005-0000-0000-0000C54C0000}"/>
    <cellStyle name="Comma 3 2 5 6 2 2" xfId="13721" xr:uid="{00000000-0005-0000-0000-0000C64C0000}"/>
    <cellStyle name="Comma 3 2 5 6 2 2 2" xfId="29132" xr:uid="{00000000-0005-0000-0000-0000C74C0000}"/>
    <cellStyle name="Comma 3 2 5 6 2 2 2 2" xfId="59956" xr:uid="{00000000-0005-0000-0000-0000C84C0000}"/>
    <cellStyle name="Comma 3 2 5 6 2 2 3" xfId="44546" xr:uid="{00000000-0005-0000-0000-0000C94C0000}"/>
    <cellStyle name="Comma 3 2 5 6 2 3" xfId="21323" xr:uid="{00000000-0005-0000-0000-0000CA4C0000}"/>
    <cellStyle name="Comma 3 2 5 6 2 3 2" xfId="52147" xr:uid="{00000000-0005-0000-0000-0000CB4C0000}"/>
    <cellStyle name="Comma 3 2 5 6 2 4" xfId="36737" xr:uid="{00000000-0005-0000-0000-0000CC4C0000}"/>
    <cellStyle name="Comma 3 2 5 6 3" xfId="9918" xr:uid="{00000000-0005-0000-0000-0000CD4C0000}"/>
    <cellStyle name="Comma 3 2 5 6 3 2" xfId="25329" xr:uid="{00000000-0005-0000-0000-0000CE4C0000}"/>
    <cellStyle name="Comma 3 2 5 6 3 2 2" xfId="56153" xr:uid="{00000000-0005-0000-0000-0000CF4C0000}"/>
    <cellStyle name="Comma 3 2 5 6 3 3" xfId="40743" xr:uid="{00000000-0005-0000-0000-0000D04C0000}"/>
    <cellStyle name="Comma 3 2 5 6 4" xfId="17520" xr:uid="{00000000-0005-0000-0000-0000D14C0000}"/>
    <cellStyle name="Comma 3 2 5 6 4 2" xfId="48344" xr:uid="{00000000-0005-0000-0000-0000D24C0000}"/>
    <cellStyle name="Comma 3 2 5 6 5" xfId="32934" xr:uid="{00000000-0005-0000-0000-0000D34C0000}"/>
    <cellStyle name="Comma 3 2 5 7" xfId="4012" xr:uid="{00000000-0005-0000-0000-0000D44C0000}"/>
    <cellStyle name="Comma 3 2 5 7 2" xfId="11822" xr:uid="{00000000-0005-0000-0000-0000D54C0000}"/>
    <cellStyle name="Comma 3 2 5 7 2 2" xfId="27233" xr:uid="{00000000-0005-0000-0000-0000D64C0000}"/>
    <cellStyle name="Comma 3 2 5 7 2 2 2" xfId="58057" xr:uid="{00000000-0005-0000-0000-0000D74C0000}"/>
    <cellStyle name="Comma 3 2 5 7 2 3" xfId="42647" xr:uid="{00000000-0005-0000-0000-0000D84C0000}"/>
    <cellStyle name="Comma 3 2 5 7 3" xfId="19424" xr:uid="{00000000-0005-0000-0000-0000D94C0000}"/>
    <cellStyle name="Comma 3 2 5 7 3 2" xfId="50248" xr:uid="{00000000-0005-0000-0000-0000DA4C0000}"/>
    <cellStyle name="Comma 3 2 5 7 4" xfId="34838" xr:uid="{00000000-0005-0000-0000-0000DB4C0000}"/>
    <cellStyle name="Comma 3 2 5 8" xfId="8019" xr:uid="{00000000-0005-0000-0000-0000DC4C0000}"/>
    <cellStyle name="Comma 3 2 5 8 2" xfId="23430" xr:uid="{00000000-0005-0000-0000-0000DD4C0000}"/>
    <cellStyle name="Comma 3 2 5 8 2 2" xfId="54254" xr:uid="{00000000-0005-0000-0000-0000DE4C0000}"/>
    <cellStyle name="Comma 3 2 5 8 3" xfId="38844" xr:uid="{00000000-0005-0000-0000-0000DF4C0000}"/>
    <cellStyle name="Comma 3 2 5 9" xfId="7810" xr:uid="{00000000-0005-0000-0000-0000E04C0000}"/>
    <cellStyle name="Comma 3 2 5 9 2" xfId="23221" xr:uid="{00000000-0005-0000-0000-0000E14C0000}"/>
    <cellStyle name="Comma 3 2 5 9 2 2" xfId="54045" xr:uid="{00000000-0005-0000-0000-0000E24C0000}"/>
    <cellStyle name="Comma 3 2 5 9 3" xfId="38635" xr:uid="{00000000-0005-0000-0000-0000E34C0000}"/>
    <cellStyle name="Comma 3 2 6" xfId="586" xr:uid="{00000000-0005-0000-0000-0000E44C0000}"/>
    <cellStyle name="Comma 3 2 6 2" xfId="1219" xr:uid="{00000000-0005-0000-0000-0000E54C0000}"/>
    <cellStyle name="Comma 3 2 6 2 2" xfId="3118" xr:uid="{00000000-0005-0000-0000-0000E64C0000}"/>
    <cellStyle name="Comma 3 2 6 2 2 2" xfId="6921" xr:uid="{00000000-0005-0000-0000-0000E74C0000}"/>
    <cellStyle name="Comma 3 2 6 2 2 2 2" xfId="14731" xr:uid="{00000000-0005-0000-0000-0000E84C0000}"/>
    <cellStyle name="Comma 3 2 6 2 2 2 2 2" xfId="30142" xr:uid="{00000000-0005-0000-0000-0000E94C0000}"/>
    <cellStyle name="Comma 3 2 6 2 2 2 2 2 2" xfId="60966" xr:uid="{00000000-0005-0000-0000-0000EA4C0000}"/>
    <cellStyle name="Comma 3 2 6 2 2 2 2 3" xfId="45556" xr:uid="{00000000-0005-0000-0000-0000EB4C0000}"/>
    <cellStyle name="Comma 3 2 6 2 2 2 3" xfId="22333" xr:uid="{00000000-0005-0000-0000-0000EC4C0000}"/>
    <cellStyle name="Comma 3 2 6 2 2 2 3 2" xfId="53157" xr:uid="{00000000-0005-0000-0000-0000ED4C0000}"/>
    <cellStyle name="Comma 3 2 6 2 2 2 4" xfId="37747" xr:uid="{00000000-0005-0000-0000-0000EE4C0000}"/>
    <cellStyle name="Comma 3 2 6 2 2 3" xfId="10928" xr:uid="{00000000-0005-0000-0000-0000EF4C0000}"/>
    <cellStyle name="Comma 3 2 6 2 2 3 2" xfId="26339" xr:uid="{00000000-0005-0000-0000-0000F04C0000}"/>
    <cellStyle name="Comma 3 2 6 2 2 3 2 2" xfId="57163" xr:uid="{00000000-0005-0000-0000-0000F14C0000}"/>
    <cellStyle name="Comma 3 2 6 2 2 3 3" xfId="41753" xr:uid="{00000000-0005-0000-0000-0000F24C0000}"/>
    <cellStyle name="Comma 3 2 6 2 2 4" xfId="18530" xr:uid="{00000000-0005-0000-0000-0000F34C0000}"/>
    <cellStyle name="Comma 3 2 6 2 2 4 2" xfId="49354" xr:uid="{00000000-0005-0000-0000-0000F44C0000}"/>
    <cellStyle name="Comma 3 2 6 2 2 5" xfId="33944" xr:uid="{00000000-0005-0000-0000-0000F54C0000}"/>
    <cellStyle name="Comma 3 2 6 2 3" xfId="5022" xr:uid="{00000000-0005-0000-0000-0000F64C0000}"/>
    <cellStyle name="Comma 3 2 6 2 3 2" xfId="12832" xr:uid="{00000000-0005-0000-0000-0000F74C0000}"/>
    <cellStyle name="Comma 3 2 6 2 3 2 2" xfId="28243" xr:uid="{00000000-0005-0000-0000-0000F84C0000}"/>
    <cellStyle name="Comma 3 2 6 2 3 2 2 2" xfId="59067" xr:uid="{00000000-0005-0000-0000-0000F94C0000}"/>
    <cellStyle name="Comma 3 2 6 2 3 2 3" xfId="43657" xr:uid="{00000000-0005-0000-0000-0000FA4C0000}"/>
    <cellStyle name="Comma 3 2 6 2 3 3" xfId="20434" xr:uid="{00000000-0005-0000-0000-0000FB4C0000}"/>
    <cellStyle name="Comma 3 2 6 2 3 3 2" xfId="51258" xr:uid="{00000000-0005-0000-0000-0000FC4C0000}"/>
    <cellStyle name="Comma 3 2 6 2 3 4" xfId="35848" xr:uid="{00000000-0005-0000-0000-0000FD4C0000}"/>
    <cellStyle name="Comma 3 2 6 2 4" xfId="9029" xr:uid="{00000000-0005-0000-0000-0000FE4C0000}"/>
    <cellStyle name="Comma 3 2 6 2 4 2" xfId="24440" xr:uid="{00000000-0005-0000-0000-0000FF4C0000}"/>
    <cellStyle name="Comma 3 2 6 2 4 2 2" xfId="55264" xr:uid="{00000000-0005-0000-0000-0000004D0000}"/>
    <cellStyle name="Comma 3 2 6 2 4 3" xfId="39854" xr:uid="{00000000-0005-0000-0000-0000014D0000}"/>
    <cellStyle name="Comma 3 2 6 2 5" xfId="16631" xr:uid="{00000000-0005-0000-0000-0000024D0000}"/>
    <cellStyle name="Comma 3 2 6 2 5 2" xfId="47455" xr:uid="{00000000-0005-0000-0000-0000034D0000}"/>
    <cellStyle name="Comma 3 2 6 2 6" xfId="32045" xr:uid="{00000000-0005-0000-0000-0000044D0000}"/>
    <cellStyle name="Comma 3 2 6 3" xfId="1852" xr:uid="{00000000-0005-0000-0000-0000054D0000}"/>
    <cellStyle name="Comma 3 2 6 3 2" xfId="3751" xr:uid="{00000000-0005-0000-0000-0000064D0000}"/>
    <cellStyle name="Comma 3 2 6 3 2 2" xfId="7554" xr:uid="{00000000-0005-0000-0000-0000074D0000}"/>
    <cellStyle name="Comma 3 2 6 3 2 2 2" xfId="15364" xr:uid="{00000000-0005-0000-0000-0000084D0000}"/>
    <cellStyle name="Comma 3 2 6 3 2 2 2 2" xfId="30775" xr:uid="{00000000-0005-0000-0000-0000094D0000}"/>
    <cellStyle name="Comma 3 2 6 3 2 2 2 2 2" xfId="61599" xr:uid="{00000000-0005-0000-0000-00000A4D0000}"/>
    <cellStyle name="Comma 3 2 6 3 2 2 2 3" xfId="46189" xr:uid="{00000000-0005-0000-0000-00000B4D0000}"/>
    <cellStyle name="Comma 3 2 6 3 2 2 3" xfId="22966" xr:uid="{00000000-0005-0000-0000-00000C4D0000}"/>
    <cellStyle name="Comma 3 2 6 3 2 2 3 2" xfId="53790" xr:uid="{00000000-0005-0000-0000-00000D4D0000}"/>
    <cellStyle name="Comma 3 2 6 3 2 2 4" xfId="38380" xr:uid="{00000000-0005-0000-0000-00000E4D0000}"/>
    <cellStyle name="Comma 3 2 6 3 2 3" xfId="11561" xr:uid="{00000000-0005-0000-0000-00000F4D0000}"/>
    <cellStyle name="Comma 3 2 6 3 2 3 2" xfId="26972" xr:uid="{00000000-0005-0000-0000-0000104D0000}"/>
    <cellStyle name="Comma 3 2 6 3 2 3 2 2" xfId="57796" xr:uid="{00000000-0005-0000-0000-0000114D0000}"/>
    <cellStyle name="Comma 3 2 6 3 2 3 3" xfId="42386" xr:uid="{00000000-0005-0000-0000-0000124D0000}"/>
    <cellStyle name="Comma 3 2 6 3 2 4" xfId="19163" xr:uid="{00000000-0005-0000-0000-0000134D0000}"/>
    <cellStyle name="Comma 3 2 6 3 2 4 2" xfId="49987" xr:uid="{00000000-0005-0000-0000-0000144D0000}"/>
    <cellStyle name="Comma 3 2 6 3 2 5" xfId="34577" xr:uid="{00000000-0005-0000-0000-0000154D0000}"/>
    <cellStyle name="Comma 3 2 6 3 3" xfId="5655" xr:uid="{00000000-0005-0000-0000-0000164D0000}"/>
    <cellStyle name="Comma 3 2 6 3 3 2" xfId="13465" xr:uid="{00000000-0005-0000-0000-0000174D0000}"/>
    <cellStyle name="Comma 3 2 6 3 3 2 2" xfId="28876" xr:uid="{00000000-0005-0000-0000-0000184D0000}"/>
    <cellStyle name="Comma 3 2 6 3 3 2 2 2" xfId="59700" xr:uid="{00000000-0005-0000-0000-0000194D0000}"/>
    <cellStyle name="Comma 3 2 6 3 3 2 3" xfId="44290" xr:uid="{00000000-0005-0000-0000-00001A4D0000}"/>
    <cellStyle name="Comma 3 2 6 3 3 3" xfId="21067" xr:uid="{00000000-0005-0000-0000-00001B4D0000}"/>
    <cellStyle name="Comma 3 2 6 3 3 3 2" xfId="51891" xr:uid="{00000000-0005-0000-0000-00001C4D0000}"/>
    <cellStyle name="Comma 3 2 6 3 3 4" xfId="36481" xr:uid="{00000000-0005-0000-0000-00001D4D0000}"/>
    <cellStyle name="Comma 3 2 6 3 4" xfId="9662" xr:uid="{00000000-0005-0000-0000-00001E4D0000}"/>
    <cellStyle name="Comma 3 2 6 3 4 2" xfId="25073" xr:uid="{00000000-0005-0000-0000-00001F4D0000}"/>
    <cellStyle name="Comma 3 2 6 3 4 2 2" xfId="55897" xr:uid="{00000000-0005-0000-0000-0000204D0000}"/>
    <cellStyle name="Comma 3 2 6 3 4 3" xfId="40487" xr:uid="{00000000-0005-0000-0000-0000214D0000}"/>
    <cellStyle name="Comma 3 2 6 3 5" xfId="17264" xr:uid="{00000000-0005-0000-0000-0000224D0000}"/>
    <cellStyle name="Comma 3 2 6 3 5 2" xfId="48088" xr:uid="{00000000-0005-0000-0000-0000234D0000}"/>
    <cellStyle name="Comma 3 2 6 3 6" xfId="32678" xr:uid="{00000000-0005-0000-0000-0000244D0000}"/>
    <cellStyle name="Comma 3 2 6 4" xfId="2485" xr:uid="{00000000-0005-0000-0000-0000254D0000}"/>
    <cellStyle name="Comma 3 2 6 4 2" xfId="6288" xr:uid="{00000000-0005-0000-0000-0000264D0000}"/>
    <cellStyle name="Comma 3 2 6 4 2 2" xfId="14098" xr:uid="{00000000-0005-0000-0000-0000274D0000}"/>
    <cellStyle name="Comma 3 2 6 4 2 2 2" xfId="29509" xr:uid="{00000000-0005-0000-0000-0000284D0000}"/>
    <cellStyle name="Comma 3 2 6 4 2 2 2 2" xfId="60333" xr:uid="{00000000-0005-0000-0000-0000294D0000}"/>
    <cellStyle name="Comma 3 2 6 4 2 2 3" xfId="44923" xr:uid="{00000000-0005-0000-0000-00002A4D0000}"/>
    <cellStyle name="Comma 3 2 6 4 2 3" xfId="21700" xr:uid="{00000000-0005-0000-0000-00002B4D0000}"/>
    <cellStyle name="Comma 3 2 6 4 2 3 2" xfId="52524" xr:uid="{00000000-0005-0000-0000-00002C4D0000}"/>
    <cellStyle name="Comma 3 2 6 4 2 4" xfId="37114" xr:uid="{00000000-0005-0000-0000-00002D4D0000}"/>
    <cellStyle name="Comma 3 2 6 4 3" xfId="10295" xr:uid="{00000000-0005-0000-0000-00002E4D0000}"/>
    <cellStyle name="Comma 3 2 6 4 3 2" xfId="25706" xr:uid="{00000000-0005-0000-0000-00002F4D0000}"/>
    <cellStyle name="Comma 3 2 6 4 3 2 2" xfId="56530" xr:uid="{00000000-0005-0000-0000-0000304D0000}"/>
    <cellStyle name="Comma 3 2 6 4 3 3" xfId="41120" xr:uid="{00000000-0005-0000-0000-0000314D0000}"/>
    <cellStyle name="Comma 3 2 6 4 4" xfId="17897" xr:uid="{00000000-0005-0000-0000-0000324D0000}"/>
    <cellStyle name="Comma 3 2 6 4 4 2" xfId="48721" xr:uid="{00000000-0005-0000-0000-0000334D0000}"/>
    <cellStyle name="Comma 3 2 6 4 5" xfId="33311" xr:uid="{00000000-0005-0000-0000-0000344D0000}"/>
    <cellStyle name="Comma 3 2 6 5" xfId="4389" xr:uid="{00000000-0005-0000-0000-0000354D0000}"/>
    <cellStyle name="Comma 3 2 6 5 2" xfId="12199" xr:uid="{00000000-0005-0000-0000-0000364D0000}"/>
    <cellStyle name="Comma 3 2 6 5 2 2" xfId="27610" xr:uid="{00000000-0005-0000-0000-0000374D0000}"/>
    <cellStyle name="Comma 3 2 6 5 2 2 2" xfId="58434" xr:uid="{00000000-0005-0000-0000-0000384D0000}"/>
    <cellStyle name="Comma 3 2 6 5 2 3" xfId="43024" xr:uid="{00000000-0005-0000-0000-0000394D0000}"/>
    <cellStyle name="Comma 3 2 6 5 3" xfId="19801" xr:uid="{00000000-0005-0000-0000-00003A4D0000}"/>
    <cellStyle name="Comma 3 2 6 5 3 2" xfId="50625" xr:uid="{00000000-0005-0000-0000-00003B4D0000}"/>
    <cellStyle name="Comma 3 2 6 5 4" xfId="35215" xr:uid="{00000000-0005-0000-0000-00003C4D0000}"/>
    <cellStyle name="Comma 3 2 6 6" xfId="8396" xr:uid="{00000000-0005-0000-0000-00003D4D0000}"/>
    <cellStyle name="Comma 3 2 6 6 2" xfId="23807" xr:uid="{00000000-0005-0000-0000-00003E4D0000}"/>
    <cellStyle name="Comma 3 2 6 6 2 2" xfId="54631" xr:uid="{00000000-0005-0000-0000-00003F4D0000}"/>
    <cellStyle name="Comma 3 2 6 6 3" xfId="39221" xr:uid="{00000000-0005-0000-0000-0000404D0000}"/>
    <cellStyle name="Comma 3 2 6 7" xfId="15998" xr:uid="{00000000-0005-0000-0000-0000414D0000}"/>
    <cellStyle name="Comma 3 2 6 7 2" xfId="46822" xr:uid="{00000000-0005-0000-0000-0000424D0000}"/>
    <cellStyle name="Comma 3 2 6 8" xfId="31412" xr:uid="{00000000-0005-0000-0000-0000434D0000}"/>
    <cellStyle name="Comma 3 2 7" xfId="377" xr:uid="{00000000-0005-0000-0000-0000444D0000}"/>
    <cellStyle name="Comma 3 2 7 2" xfId="1010" xr:uid="{00000000-0005-0000-0000-0000454D0000}"/>
    <cellStyle name="Comma 3 2 7 2 2" xfId="2909" xr:uid="{00000000-0005-0000-0000-0000464D0000}"/>
    <cellStyle name="Comma 3 2 7 2 2 2" xfId="6712" xr:uid="{00000000-0005-0000-0000-0000474D0000}"/>
    <cellStyle name="Comma 3 2 7 2 2 2 2" xfId="14522" xr:uid="{00000000-0005-0000-0000-0000484D0000}"/>
    <cellStyle name="Comma 3 2 7 2 2 2 2 2" xfId="29933" xr:uid="{00000000-0005-0000-0000-0000494D0000}"/>
    <cellStyle name="Comma 3 2 7 2 2 2 2 2 2" xfId="60757" xr:uid="{00000000-0005-0000-0000-00004A4D0000}"/>
    <cellStyle name="Comma 3 2 7 2 2 2 2 3" xfId="45347" xr:uid="{00000000-0005-0000-0000-00004B4D0000}"/>
    <cellStyle name="Comma 3 2 7 2 2 2 3" xfId="22124" xr:uid="{00000000-0005-0000-0000-00004C4D0000}"/>
    <cellStyle name="Comma 3 2 7 2 2 2 3 2" xfId="52948" xr:uid="{00000000-0005-0000-0000-00004D4D0000}"/>
    <cellStyle name="Comma 3 2 7 2 2 2 4" xfId="37538" xr:uid="{00000000-0005-0000-0000-00004E4D0000}"/>
    <cellStyle name="Comma 3 2 7 2 2 3" xfId="10719" xr:uid="{00000000-0005-0000-0000-00004F4D0000}"/>
    <cellStyle name="Comma 3 2 7 2 2 3 2" xfId="26130" xr:uid="{00000000-0005-0000-0000-0000504D0000}"/>
    <cellStyle name="Comma 3 2 7 2 2 3 2 2" xfId="56954" xr:uid="{00000000-0005-0000-0000-0000514D0000}"/>
    <cellStyle name="Comma 3 2 7 2 2 3 3" xfId="41544" xr:uid="{00000000-0005-0000-0000-0000524D0000}"/>
    <cellStyle name="Comma 3 2 7 2 2 4" xfId="18321" xr:uid="{00000000-0005-0000-0000-0000534D0000}"/>
    <cellStyle name="Comma 3 2 7 2 2 4 2" xfId="49145" xr:uid="{00000000-0005-0000-0000-0000544D0000}"/>
    <cellStyle name="Comma 3 2 7 2 2 5" xfId="33735" xr:uid="{00000000-0005-0000-0000-0000554D0000}"/>
    <cellStyle name="Comma 3 2 7 2 3" xfId="4813" xr:uid="{00000000-0005-0000-0000-0000564D0000}"/>
    <cellStyle name="Comma 3 2 7 2 3 2" xfId="12623" xr:uid="{00000000-0005-0000-0000-0000574D0000}"/>
    <cellStyle name="Comma 3 2 7 2 3 2 2" xfId="28034" xr:uid="{00000000-0005-0000-0000-0000584D0000}"/>
    <cellStyle name="Comma 3 2 7 2 3 2 2 2" xfId="58858" xr:uid="{00000000-0005-0000-0000-0000594D0000}"/>
    <cellStyle name="Comma 3 2 7 2 3 2 3" xfId="43448" xr:uid="{00000000-0005-0000-0000-00005A4D0000}"/>
    <cellStyle name="Comma 3 2 7 2 3 3" xfId="20225" xr:uid="{00000000-0005-0000-0000-00005B4D0000}"/>
    <cellStyle name="Comma 3 2 7 2 3 3 2" xfId="51049" xr:uid="{00000000-0005-0000-0000-00005C4D0000}"/>
    <cellStyle name="Comma 3 2 7 2 3 4" xfId="35639" xr:uid="{00000000-0005-0000-0000-00005D4D0000}"/>
    <cellStyle name="Comma 3 2 7 2 4" xfId="8820" xr:uid="{00000000-0005-0000-0000-00005E4D0000}"/>
    <cellStyle name="Comma 3 2 7 2 4 2" xfId="24231" xr:uid="{00000000-0005-0000-0000-00005F4D0000}"/>
    <cellStyle name="Comma 3 2 7 2 4 2 2" xfId="55055" xr:uid="{00000000-0005-0000-0000-0000604D0000}"/>
    <cellStyle name="Comma 3 2 7 2 4 3" xfId="39645" xr:uid="{00000000-0005-0000-0000-0000614D0000}"/>
    <cellStyle name="Comma 3 2 7 2 5" xfId="16422" xr:uid="{00000000-0005-0000-0000-0000624D0000}"/>
    <cellStyle name="Comma 3 2 7 2 5 2" xfId="47246" xr:uid="{00000000-0005-0000-0000-0000634D0000}"/>
    <cellStyle name="Comma 3 2 7 2 6" xfId="31836" xr:uid="{00000000-0005-0000-0000-0000644D0000}"/>
    <cellStyle name="Comma 3 2 7 3" xfId="1643" xr:uid="{00000000-0005-0000-0000-0000654D0000}"/>
    <cellStyle name="Comma 3 2 7 3 2" xfId="3542" xr:uid="{00000000-0005-0000-0000-0000664D0000}"/>
    <cellStyle name="Comma 3 2 7 3 2 2" xfId="7345" xr:uid="{00000000-0005-0000-0000-0000674D0000}"/>
    <cellStyle name="Comma 3 2 7 3 2 2 2" xfId="15155" xr:uid="{00000000-0005-0000-0000-0000684D0000}"/>
    <cellStyle name="Comma 3 2 7 3 2 2 2 2" xfId="30566" xr:uid="{00000000-0005-0000-0000-0000694D0000}"/>
    <cellStyle name="Comma 3 2 7 3 2 2 2 2 2" xfId="61390" xr:uid="{00000000-0005-0000-0000-00006A4D0000}"/>
    <cellStyle name="Comma 3 2 7 3 2 2 2 3" xfId="45980" xr:uid="{00000000-0005-0000-0000-00006B4D0000}"/>
    <cellStyle name="Comma 3 2 7 3 2 2 3" xfId="22757" xr:uid="{00000000-0005-0000-0000-00006C4D0000}"/>
    <cellStyle name="Comma 3 2 7 3 2 2 3 2" xfId="53581" xr:uid="{00000000-0005-0000-0000-00006D4D0000}"/>
    <cellStyle name="Comma 3 2 7 3 2 2 4" xfId="38171" xr:uid="{00000000-0005-0000-0000-00006E4D0000}"/>
    <cellStyle name="Comma 3 2 7 3 2 3" xfId="11352" xr:uid="{00000000-0005-0000-0000-00006F4D0000}"/>
    <cellStyle name="Comma 3 2 7 3 2 3 2" xfId="26763" xr:uid="{00000000-0005-0000-0000-0000704D0000}"/>
    <cellStyle name="Comma 3 2 7 3 2 3 2 2" xfId="57587" xr:uid="{00000000-0005-0000-0000-0000714D0000}"/>
    <cellStyle name="Comma 3 2 7 3 2 3 3" xfId="42177" xr:uid="{00000000-0005-0000-0000-0000724D0000}"/>
    <cellStyle name="Comma 3 2 7 3 2 4" xfId="18954" xr:uid="{00000000-0005-0000-0000-0000734D0000}"/>
    <cellStyle name="Comma 3 2 7 3 2 4 2" xfId="49778" xr:uid="{00000000-0005-0000-0000-0000744D0000}"/>
    <cellStyle name="Comma 3 2 7 3 2 5" xfId="34368" xr:uid="{00000000-0005-0000-0000-0000754D0000}"/>
    <cellStyle name="Comma 3 2 7 3 3" xfId="5446" xr:uid="{00000000-0005-0000-0000-0000764D0000}"/>
    <cellStyle name="Comma 3 2 7 3 3 2" xfId="13256" xr:uid="{00000000-0005-0000-0000-0000774D0000}"/>
    <cellStyle name="Comma 3 2 7 3 3 2 2" xfId="28667" xr:uid="{00000000-0005-0000-0000-0000784D0000}"/>
    <cellStyle name="Comma 3 2 7 3 3 2 2 2" xfId="59491" xr:uid="{00000000-0005-0000-0000-0000794D0000}"/>
    <cellStyle name="Comma 3 2 7 3 3 2 3" xfId="44081" xr:uid="{00000000-0005-0000-0000-00007A4D0000}"/>
    <cellStyle name="Comma 3 2 7 3 3 3" xfId="20858" xr:uid="{00000000-0005-0000-0000-00007B4D0000}"/>
    <cellStyle name="Comma 3 2 7 3 3 3 2" xfId="51682" xr:uid="{00000000-0005-0000-0000-00007C4D0000}"/>
    <cellStyle name="Comma 3 2 7 3 3 4" xfId="36272" xr:uid="{00000000-0005-0000-0000-00007D4D0000}"/>
    <cellStyle name="Comma 3 2 7 3 4" xfId="9453" xr:uid="{00000000-0005-0000-0000-00007E4D0000}"/>
    <cellStyle name="Comma 3 2 7 3 4 2" xfId="24864" xr:uid="{00000000-0005-0000-0000-00007F4D0000}"/>
    <cellStyle name="Comma 3 2 7 3 4 2 2" xfId="55688" xr:uid="{00000000-0005-0000-0000-0000804D0000}"/>
    <cellStyle name="Comma 3 2 7 3 4 3" xfId="40278" xr:uid="{00000000-0005-0000-0000-0000814D0000}"/>
    <cellStyle name="Comma 3 2 7 3 5" xfId="17055" xr:uid="{00000000-0005-0000-0000-0000824D0000}"/>
    <cellStyle name="Comma 3 2 7 3 5 2" xfId="47879" xr:uid="{00000000-0005-0000-0000-0000834D0000}"/>
    <cellStyle name="Comma 3 2 7 3 6" xfId="32469" xr:uid="{00000000-0005-0000-0000-0000844D0000}"/>
    <cellStyle name="Comma 3 2 7 4" xfId="2276" xr:uid="{00000000-0005-0000-0000-0000854D0000}"/>
    <cellStyle name="Comma 3 2 7 4 2" xfId="6079" xr:uid="{00000000-0005-0000-0000-0000864D0000}"/>
    <cellStyle name="Comma 3 2 7 4 2 2" xfId="13889" xr:uid="{00000000-0005-0000-0000-0000874D0000}"/>
    <cellStyle name="Comma 3 2 7 4 2 2 2" xfId="29300" xr:uid="{00000000-0005-0000-0000-0000884D0000}"/>
    <cellStyle name="Comma 3 2 7 4 2 2 2 2" xfId="60124" xr:uid="{00000000-0005-0000-0000-0000894D0000}"/>
    <cellStyle name="Comma 3 2 7 4 2 2 3" xfId="44714" xr:uid="{00000000-0005-0000-0000-00008A4D0000}"/>
    <cellStyle name="Comma 3 2 7 4 2 3" xfId="21491" xr:uid="{00000000-0005-0000-0000-00008B4D0000}"/>
    <cellStyle name="Comma 3 2 7 4 2 3 2" xfId="52315" xr:uid="{00000000-0005-0000-0000-00008C4D0000}"/>
    <cellStyle name="Comma 3 2 7 4 2 4" xfId="36905" xr:uid="{00000000-0005-0000-0000-00008D4D0000}"/>
    <cellStyle name="Comma 3 2 7 4 3" xfId="10086" xr:uid="{00000000-0005-0000-0000-00008E4D0000}"/>
    <cellStyle name="Comma 3 2 7 4 3 2" xfId="25497" xr:uid="{00000000-0005-0000-0000-00008F4D0000}"/>
    <cellStyle name="Comma 3 2 7 4 3 2 2" xfId="56321" xr:uid="{00000000-0005-0000-0000-0000904D0000}"/>
    <cellStyle name="Comma 3 2 7 4 3 3" xfId="40911" xr:uid="{00000000-0005-0000-0000-0000914D0000}"/>
    <cellStyle name="Comma 3 2 7 4 4" xfId="17688" xr:uid="{00000000-0005-0000-0000-0000924D0000}"/>
    <cellStyle name="Comma 3 2 7 4 4 2" xfId="48512" xr:uid="{00000000-0005-0000-0000-0000934D0000}"/>
    <cellStyle name="Comma 3 2 7 4 5" xfId="33102" xr:uid="{00000000-0005-0000-0000-0000944D0000}"/>
    <cellStyle name="Comma 3 2 7 5" xfId="4180" xr:uid="{00000000-0005-0000-0000-0000954D0000}"/>
    <cellStyle name="Comma 3 2 7 5 2" xfId="11990" xr:uid="{00000000-0005-0000-0000-0000964D0000}"/>
    <cellStyle name="Comma 3 2 7 5 2 2" xfId="27401" xr:uid="{00000000-0005-0000-0000-0000974D0000}"/>
    <cellStyle name="Comma 3 2 7 5 2 2 2" xfId="58225" xr:uid="{00000000-0005-0000-0000-0000984D0000}"/>
    <cellStyle name="Comma 3 2 7 5 2 3" xfId="42815" xr:uid="{00000000-0005-0000-0000-0000994D0000}"/>
    <cellStyle name="Comma 3 2 7 5 3" xfId="19592" xr:uid="{00000000-0005-0000-0000-00009A4D0000}"/>
    <cellStyle name="Comma 3 2 7 5 3 2" xfId="50416" xr:uid="{00000000-0005-0000-0000-00009B4D0000}"/>
    <cellStyle name="Comma 3 2 7 5 4" xfId="35006" xr:uid="{00000000-0005-0000-0000-00009C4D0000}"/>
    <cellStyle name="Comma 3 2 7 6" xfId="8187" xr:uid="{00000000-0005-0000-0000-00009D4D0000}"/>
    <cellStyle name="Comma 3 2 7 6 2" xfId="23598" xr:uid="{00000000-0005-0000-0000-00009E4D0000}"/>
    <cellStyle name="Comma 3 2 7 6 2 2" xfId="54422" xr:uid="{00000000-0005-0000-0000-00009F4D0000}"/>
    <cellStyle name="Comma 3 2 7 6 3" xfId="39012" xr:uid="{00000000-0005-0000-0000-0000A04D0000}"/>
    <cellStyle name="Comma 3 2 7 7" xfId="15789" xr:uid="{00000000-0005-0000-0000-0000A14D0000}"/>
    <cellStyle name="Comma 3 2 7 7 2" xfId="46613" xr:uid="{00000000-0005-0000-0000-0000A24D0000}"/>
    <cellStyle name="Comma 3 2 7 8" xfId="31203" xr:uid="{00000000-0005-0000-0000-0000A34D0000}"/>
    <cellStyle name="Comma 3 2 8" xfId="797" xr:uid="{00000000-0005-0000-0000-0000A44D0000}"/>
    <cellStyle name="Comma 3 2 8 2" xfId="2696" xr:uid="{00000000-0005-0000-0000-0000A54D0000}"/>
    <cellStyle name="Comma 3 2 8 2 2" xfId="6499" xr:uid="{00000000-0005-0000-0000-0000A64D0000}"/>
    <cellStyle name="Comma 3 2 8 2 2 2" xfId="14309" xr:uid="{00000000-0005-0000-0000-0000A74D0000}"/>
    <cellStyle name="Comma 3 2 8 2 2 2 2" xfId="29720" xr:uid="{00000000-0005-0000-0000-0000A84D0000}"/>
    <cellStyle name="Comma 3 2 8 2 2 2 2 2" xfId="60544" xr:uid="{00000000-0005-0000-0000-0000A94D0000}"/>
    <cellStyle name="Comma 3 2 8 2 2 2 3" xfId="45134" xr:uid="{00000000-0005-0000-0000-0000AA4D0000}"/>
    <cellStyle name="Comma 3 2 8 2 2 3" xfId="21911" xr:uid="{00000000-0005-0000-0000-0000AB4D0000}"/>
    <cellStyle name="Comma 3 2 8 2 2 3 2" xfId="52735" xr:uid="{00000000-0005-0000-0000-0000AC4D0000}"/>
    <cellStyle name="Comma 3 2 8 2 2 4" xfId="37325" xr:uid="{00000000-0005-0000-0000-0000AD4D0000}"/>
    <cellStyle name="Comma 3 2 8 2 3" xfId="10506" xr:uid="{00000000-0005-0000-0000-0000AE4D0000}"/>
    <cellStyle name="Comma 3 2 8 2 3 2" xfId="25917" xr:uid="{00000000-0005-0000-0000-0000AF4D0000}"/>
    <cellStyle name="Comma 3 2 8 2 3 2 2" xfId="56741" xr:uid="{00000000-0005-0000-0000-0000B04D0000}"/>
    <cellStyle name="Comma 3 2 8 2 3 3" xfId="41331" xr:uid="{00000000-0005-0000-0000-0000B14D0000}"/>
    <cellStyle name="Comma 3 2 8 2 4" xfId="18108" xr:uid="{00000000-0005-0000-0000-0000B24D0000}"/>
    <cellStyle name="Comma 3 2 8 2 4 2" xfId="48932" xr:uid="{00000000-0005-0000-0000-0000B34D0000}"/>
    <cellStyle name="Comma 3 2 8 2 5" xfId="33522" xr:uid="{00000000-0005-0000-0000-0000B44D0000}"/>
    <cellStyle name="Comma 3 2 8 3" xfId="4600" xr:uid="{00000000-0005-0000-0000-0000B54D0000}"/>
    <cellStyle name="Comma 3 2 8 3 2" xfId="12410" xr:uid="{00000000-0005-0000-0000-0000B64D0000}"/>
    <cellStyle name="Comma 3 2 8 3 2 2" xfId="27821" xr:uid="{00000000-0005-0000-0000-0000B74D0000}"/>
    <cellStyle name="Comma 3 2 8 3 2 2 2" xfId="58645" xr:uid="{00000000-0005-0000-0000-0000B84D0000}"/>
    <cellStyle name="Comma 3 2 8 3 2 3" xfId="43235" xr:uid="{00000000-0005-0000-0000-0000B94D0000}"/>
    <cellStyle name="Comma 3 2 8 3 3" xfId="20012" xr:uid="{00000000-0005-0000-0000-0000BA4D0000}"/>
    <cellStyle name="Comma 3 2 8 3 3 2" xfId="50836" xr:uid="{00000000-0005-0000-0000-0000BB4D0000}"/>
    <cellStyle name="Comma 3 2 8 3 4" xfId="35426" xr:uid="{00000000-0005-0000-0000-0000BC4D0000}"/>
    <cellStyle name="Comma 3 2 8 4" xfId="8607" xr:uid="{00000000-0005-0000-0000-0000BD4D0000}"/>
    <cellStyle name="Comma 3 2 8 4 2" xfId="24018" xr:uid="{00000000-0005-0000-0000-0000BE4D0000}"/>
    <cellStyle name="Comma 3 2 8 4 2 2" xfId="54842" xr:uid="{00000000-0005-0000-0000-0000BF4D0000}"/>
    <cellStyle name="Comma 3 2 8 4 3" xfId="39432" xr:uid="{00000000-0005-0000-0000-0000C04D0000}"/>
    <cellStyle name="Comma 3 2 8 5" xfId="16209" xr:uid="{00000000-0005-0000-0000-0000C14D0000}"/>
    <cellStyle name="Comma 3 2 8 5 2" xfId="47033" xr:uid="{00000000-0005-0000-0000-0000C24D0000}"/>
    <cellStyle name="Comma 3 2 8 6" xfId="31623" xr:uid="{00000000-0005-0000-0000-0000C34D0000}"/>
    <cellStyle name="Comma 3 2 9" xfId="1430" xr:uid="{00000000-0005-0000-0000-0000C44D0000}"/>
    <cellStyle name="Comma 3 2 9 2" xfId="3329" xr:uid="{00000000-0005-0000-0000-0000C54D0000}"/>
    <cellStyle name="Comma 3 2 9 2 2" xfId="7132" xr:uid="{00000000-0005-0000-0000-0000C64D0000}"/>
    <cellStyle name="Comma 3 2 9 2 2 2" xfId="14942" xr:uid="{00000000-0005-0000-0000-0000C74D0000}"/>
    <cellStyle name="Comma 3 2 9 2 2 2 2" xfId="30353" xr:uid="{00000000-0005-0000-0000-0000C84D0000}"/>
    <cellStyle name="Comma 3 2 9 2 2 2 2 2" xfId="61177" xr:uid="{00000000-0005-0000-0000-0000C94D0000}"/>
    <cellStyle name="Comma 3 2 9 2 2 2 3" xfId="45767" xr:uid="{00000000-0005-0000-0000-0000CA4D0000}"/>
    <cellStyle name="Comma 3 2 9 2 2 3" xfId="22544" xr:uid="{00000000-0005-0000-0000-0000CB4D0000}"/>
    <cellStyle name="Comma 3 2 9 2 2 3 2" xfId="53368" xr:uid="{00000000-0005-0000-0000-0000CC4D0000}"/>
    <cellStyle name="Comma 3 2 9 2 2 4" xfId="37958" xr:uid="{00000000-0005-0000-0000-0000CD4D0000}"/>
    <cellStyle name="Comma 3 2 9 2 3" xfId="11139" xr:uid="{00000000-0005-0000-0000-0000CE4D0000}"/>
    <cellStyle name="Comma 3 2 9 2 3 2" xfId="26550" xr:uid="{00000000-0005-0000-0000-0000CF4D0000}"/>
    <cellStyle name="Comma 3 2 9 2 3 2 2" xfId="57374" xr:uid="{00000000-0005-0000-0000-0000D04D0000}"/>
    <cellStyle name="Comma 3 2 9 2 3 3" xfId="41964" xr:uid="{00000000-0005-0000-0000-0000D14D0000}"/>
    <cellStyle name="Comma 3 2 9 2 4" xfId="18741" xr:uid="{00000000-0005-0000-0000-0000D24D0000}"/>
    <cellStyle name="Comma 3 2 9 2 4 2" xfId="49565" xr:uid="{00000000-0005-0000-0000-0000D34D0000}"/>
    <cellStyle name="Comma 3 2 9 2 5" xfId="34155" xr:uid="{00000000-0005-0000-0000-0000D44D0000}"/>
    <cellStyle name="Comma 3 2 9 3" xfId="5233" xr:uid="{00000000-0005-0000-0000-0000D54D0000}"/>
    <cellStyle name="Comma 3 2 9 3 2" xfId="13043" xr:uid="{00000000-0005-0000-0000-0000D64D0000}"/>
    <cellStyle name="Comma 3 2 9 3 2 2" xfId="28454" xr:uid="{00000000-0005-0000-0000-0000D74D0000}"/>
    <cellStyle name="Comma 3 2 9 3 2 2 2" xfId="59278" xr:uid="{00000000-0005-0000-0000-0000D84D0000}"/>
    <cellStyle name="Comma 3 2 9 3 2 3" xfId="43868" xr:uid="{00000000-0005-0000-0000-0000D94D0000}"/>
    <cellStyle name="Comma 3 2 9 3 3" xfId="20645" xr:uid="{00000000-0005-0000-0000-0000DA4D0000}"/>
    <cellStyle name="Comma 3 2 9 3 3 2" xfId="51469" xr:uid="{00000000-0005-0000-0000-0000DB4D0000}"/>
    <cellStyle name="Comma 3 2 9 3 4" xfId="36059" xr:uid="{00000000-0005-0000-0000-0000DC4D0000}"/>
    <cellStyle name="Comma 3 2 9 4" xfId="9240" xr:uid="{00000000-0005-0000-0000-0000DD4D0000}"/>
    <cellStyle name="Comma 3 2 9 4 2" xfId="24651" xr:uid="{00000000-0005-0000-0000-0000DE4D0000}"/>
    <cellStyle name="Comma 3 2 9 4 2 2" xfId="55475" xr:uid="{00000000-0005-0000-0000-0000DF4D0000}"/>
    <cellStyle name="Comma 3 2 9 4 3" xfId="40065" xr:uid="{00000000-0005-0000-0000-0000E04D0000}"/>
    <cellStyle name="Comma 3 2 9 5" xfId="16842" xr:uid="{00000000-0005-0000-0000-0000E14D0000}"/>
    <cellStyle name="Comma 3 2 9 5 2" xfId="47666" xr:uid="{00000000-0005-0000-0000-0000E24D0000}"/>
    <cellStyle name="Comma 3 2 9 6" xfId="32256" xr:uid="{00000000-0005-0000-0000-0000E34D0000}"/>
    <cellStyle name="Comma 3 20" xfId="61809" xr:uid="{00000000-0005-0000-0000-0000E44D0000}"/>
    <cellStyle name="Comma 3 21" xfId="140" xr:uid="{00000000-0005-0000-0000-0000E54D0000}"/>
    <cellStyle name="Comma 3 22" xfId="61820" xr:uid="{00000000-0005-0000-0000-0000E64D0000}"/>
    <cellStyle name="Comma 3 23" xfId="61824" xr:uid="{00000000-0005-0000-0000-0000E74D0000}"/>
    <cellStyle name="Comma 3 3" xfId="63" xr:uid="{00000000-0005-0000-0000-0000E84D0000}"/>
    <cellStyle name="Comma 3 3 10" xfId="2057" xr:uid="{00000000-0005-0000-0000-0000E94D0000}"/>
    <cellStyle name="Comma 3 3 10 2" xfId="5860" xr:uid="{00000000-0005-0000-0000-0000EA4D0000}"/>
    <cellStyle name="Comma 3 3 10 2 2" xfId="13670" xr:uid="{00000000-0005-0000-0000-0000EB4D0000}"/>
    <cellStyle name="Comma 3 3 10 2 2 2" xfId="29081" xr:uid="{00000000-0005-0000-0000-0000EC4D0000}"/>
    <cellStyle name="Comma 3 3 10 2 2 2 2" xfId="59905" xr:uid="{00000000-0005-0000-0000-0000ED4D0000}"/>
    <cellStyle name="Comma 3 3 10 2 2 3" xfId="44495" xr:uid="{00000000-0005-0000-0000-0000EE4D0000}"/>
    <cellStyle name="Comma 3 3 10 2 3" xfId="21272" xr:uid="{00000000-0005-0000-0000-0000EF4D0000}"/>
    <cellStyle name="Comma 3 3 10 2 3 2" xfId="52096" xr:uid="{00000000-0005-0000-0000-0000F04D0000}"/>
    <cellStyle name="Comma 3 3 10 2 4" xfId="36686" xr:uid="{00000000-0005-0000-0000-0000F14D0000}"/>
    <cellStyle name="Comma 3 3 10 3" xfId="9867" xr:uid="{00000000-0005-0000-0000-0000F24D0000}"/>
    <cellStyle name="Comma 3 3 10 3 2" xfId="25278" xr:uid="{00000000-0005-0000-0000-0000F34D0000}"/>
    <cellStyle name="Comma 3 3 10 3 2 2" xfId="56102" xr:uid="{00000000-0005-0000-0000-0000F44D0000}"/>
    <cellStyle name="Comma 3 3 10 3 3" xfId="40692" xr:uid="{00000000-0005-0000-0000-0000F54D0000}"/>
    <cellStyle name="Comma 3 3 10 4" xfId="17469" xr:uid="{00000000-0005-0000-0000-0000F64D0000}"/>
    <cellStyle name="Comma 3 3 10 4 2" xfId="48293" xr:uid="{00000000-0005-0000-0000-0000F74D0000}"/>
    <cellStyle name="Comma 3 3 10 5" xfId="32883" xr:uid="{00000000-0005-0000-0000-0000F84D0000}"/>
    <cellStyle name="Comma 3 3 11" xfId="3961" xr:uid="{00000000-0005-0000-0000-0000F94D0000}"/>
    <cellStyle name="Comma 3 3 11 2" xfId="11771" xr:uid="{00000000-0005-0000-0000-0000FA4D0000}"/>
    <cellStyle name="Comma 3 3 11 2 2" xfId="27182" xr:uid="{00000000-0005-0000-0000-0000FB4D0000}"/>
    <cellStyle name="Comma 3 3 11 2 2 2" xfId="58006" xr:uid="{00000000-0005-0000-0000-0000FC4D0000}"/>
    <cellStyle name="Comma 3 3 11 2 3" xfId="42596" xr:uid="{00000000-0005-0000-0000-0000FD4D0000}"/>
    <cellStyle name="Comma 3 3 11 3" xfId="19373" xr:uid="{00000000-0005-0000-0000-0000FE4D0000}"/>
    <cellStyle name="Comma 3 3 11 3 2" xfId="50197" xr:uid="{00000000-0005-0000-0000-0000FF4D0000}"/>
    <cellStyle name="Comma 3 3 11 4" xfId="34787" xr:uid="{00000000-0005-0000-0000-0000004E0000}"/>
    <cellStyle name="Comma 3 3 12" xfId="7968" xr:uid="{00000000-0005-0000-0000-0000014E0000}"/>
    <cellStyle name="Comma 3 3 12 2" xfId="23379" xr:uid="{00000000-0005-0000-0000-0000024E0000}"/>
    <cellStyle name="Comma 3 3 12 2 2" xfId="54203" xr:uid="{00000000-0005-0000-0000-0000034E0000}"/>
    <cellStyle name="Comma 3 3 12 3" xfId="38793" xr:uid="{00000000-0005-0000-0000-0000044E0000}"/>
    <cellStyle name="Comma 3 3 13" xfId="7759" xr:uid="{00000000-0005-0000-0000-0000054E0000}"/>
    <cellStyle name="Comma 3 3 13 2" xfId="23170" xr:uid="{00000000-0005-0000-0000-0000064E0000}"/>
    <cellStyle name="Comma 3 3 13 2 2" xfId="53994" xr:uid="{00000000-0005-0000-0000-0000074E0000}"/>
    <cellStyle name="Comma 3 3 13 3" xfId="38584" xr:uid="{00000000-0005-0000-0000-0000084E0000}"/>
    <cellStyle name="Comma 3 3 14" xfId="15570" xr:uid="{00000000-0005-0000-0000-0000094E0000}"/>
    <cellStyle name="Comma 3 3 14 2" xfId="46394" xr:uid="{00000000-0005-0000-0000-00000A4E0000}"/>
    <cellStyle name="Comma 3 3 15" xfId="30984" xr:uid="{00000000-0005-0000-0000-00000B4E0000}"/>
    <cellStyle name="Comma 3 3 16" xfId="148" xr:uid="{00000000-0005-0000-0000-00000C4E0000}"/>
    <cellStyle name="Comma 3 3 2" xfId="87" xr:uid="{00000000-0005-0000-0000-00000D4E0000}"/>
    <cellStyle name="Comma 3 3 2 10" xfId="3981" xr:uid="{00000000-0005-0000-0000-00000E4E0000}"/>
    <cellStyle name="Comma 3 3 2 10 2" xfId="11791" xr:uid="{00000000-0005-0000-0000-00000F4E0000}"/>
    <cellStyle name="Comma 3 3 2 10 2 2" xfId="27202" xr:uid="{00000000-0005-0000-0000-0000104E0000}"/>
    <cellStyle name="Comma 3 3 2 10 2 2 2" xfId="58026" xr:uid="{00000000-0005-0000-0000-0000114E0000}"/>
    <cellStyle name="Comma 3 3 2 10 2 3" xfId="42616" xr:uid="{00000000-0005-0000-0000-0000124E0000}"/>
    <cellStyle name="Comma 3 3 2 10 3" xfId="19393" xr:uid="{00000000-0005-0000-0000-0000134E0000}"/>
    <cellStyle name="Comma 3 3 2 10 3 2" xfId="50217" xr:uid="{00000000-0005-0000-0000-0000144E0000}"/>
    <cellStyle name="Comma 3 3 2 10 4" xfId="34807" xr:uid="{00000000-0005-0000-0000-0000154E0000}"/>
    <cellStyle name="Comma 3 3 2 11" xfId="7988" xr:uid="{00000000-0005-0000-0000-0000164E0000}"/>
    <cellStyle name="Comma 3 3 2 11 2" xfId="23399" xr:uid="{00000000-0005-0000-0000-0000174E0000}"/>
    <cellStyle name="Comma 3 3 2 11 2 2" xfId="54223" xr:uid="{00000000-0005-0000-0000-0000184E0000}"/>
    <cellStyle name="Comma 3 3 2 11 3" xfId="38813" xr:uid="{00000000-0005-0000-0000-0000194E0000}"/>
    <cellStyle name="Comma 3 3 2 12" xfId="7779" xr:uid="{00000000-0005-0000-0000-00001A4E0000}"/>
    <cellStyle name="Comma 3 3 2 12 2" xfId="23190" xr:uid="{00000000-0005-0000-0000-00001B4E0000}"/>
    <cellStyle name="Comma 3 3 2 12 2 2" xfId="54014" xr:uid="{00000000-0005-0000-0000-00001C4E0000}"/>
    <cellStyle name="Comma 3 3 2 12 3" xfId="38604" xr:uid="{00000000-0005-0000-0000-00001D4E0000}"/>
    <cellStyle name="Comma 3 3 2 13" xfId="15590" xr:uid="{00000000-0005-0000-0000-00001E4E0000}"/>
    <cellStyle name="Comma 3 3 2 13 2" xfId="46414" xr:uid="{00000000-0005-0000-0000-00001F4E0000}"/>
    <cellStyle name="Comma 3 3 2 14" xfId="31004" xr:uid="{00000000-0005-0000-0000-0000204E0000}"/>
    <cellStyle name="Comma 3 3 2 15" xfId="177" xr:uid="{00000000-0005-0000-0000-0000214E0000}"/>
    <cellStyle name="Comma 3 3 2 2" xfId="262" xr:uid="{00000000-0005-0000-0000-0000224E0000}"/>
    <cellStyle name="Comma 3 3 2 2 10" xfId="7864" xr:uid="{00000000-0005-0000-0000-0000234E0000}"/>
    <cellStyle name="Comma 3 3 2 2 10 2" xfId="23275" xr:uid="{00000000-0005-0000-0000-0000244E0000}"/>
    <cellStyle name="Comma 3 3 2 2 10 2 2" xfId="54099" xr:uid="{00000000-0005-0000-0000-0000254E0000}"/>
    <cellStyle name="Comma 3 3 2 2 10 3" xfId="38689" xr:uid="{00000000-0005-0000-0000-0000264E0000}"/>
    <cellStyle name="Comma 3 3 2 2 11" xfId="15675" xr:uid="{00000000-0005-0000-0000-0000274E0000}"/>
    <cellStyle name="Comma 3 3 2 2 11 2" xfId="46499" xr:uid="{00000000-0005-0000-0000-0000284E0000}"/>
    <cellStyle name="Comma 3 3 2 2 12" xfId="31089" xr:uid="{00000000-0005-0000-0000-0000294E0000}"/>
    <cellStyle name="Comma 3 3 2 2 2" xfId="344" xr:uid="{00000000-0005-0000-0000-00002A4E0000}"/>
    <cellStyle name="Comma 3 3 2 2 2 10" xfId="15757" xr:uid="{00000000-0005-0000-0000-00002B4E0000}"/>
    <cellStyle name="Comma 3 3 2 2 2 10 2" xfId="46581" xr:uid="{00000000-0005-0000-0000-00002C4E0000}"/>
    <cellStyle name="Comma 3 3 2 2 2 11" xfId="31171" xr:uid="{00000000-0005-0000-0000-00002D4E0000}"/>
    <cellStyle name="Comma 3 3 2 2 2 2" xfId="767" xr:uid="{00000000-0005-0000-0000-00002E4E0000}"/>
    <cellStyle name="Comma 3 3 2 2 2 2 2" xfId="1400" xr:uid="{00000000-0005-0000-0000-00002F4E0000}"/>
    <cellStyle name="Comma 3 3 2 2 2 2 2 2" xfId="3299" xr:uid="{00000000-0005-0000-0000-0000304E0000}"/>
    <cellStyle name="Comma 3 3 2 2 2 2 2 2 2" xfId="7102" xr:uid="{00000000-0005-0000-0000-0000314E0000}"/>
    <cellStyle name="Comma 3 3 2 2 2 2 2 2 2 2" xfId="14912" xr:uid="{00000000-0005-0000-0000-0000324E0000}"/>
    <cellStyle name="Comma 3 3 2 2 2 2 2 2 2 2 2" xfId="30323" xr:uid="{00000000-0005-0000-0000-0000334E0000}"/>
    <cellStyle name="Comma 3 3 2 2 2 2 2 2 2 2 2 2" xfId="61147" xr:uid="{00000000-0005-0000-0000-0000344E0000}"/>
    <cellStyle name="Comma 3 3 2 2 2 2 2 2 2 2 3" xfId="45737" xr:uid="{00000000-0005-0000-0000-0000354E0000}"/>
    <cellStyle name="Comma 3 3 2 2 2 2 2 2 2 3" xfId="22514" xr:uid="{00000000-0005-0000-0000-0000364E0000}"/>
    <cellStyle name="Comma 3 3 2 2 2 2 2 2 2 3 2" xfId="53338" xr:uid="{00000000-0005-0000-0000-0000374E0000}"/>
    <cellStyle name="Comma 3 3 2 2 2 2 2 2 2 4" xfId="37928" xr:uid="{00000000-0005-0000-0000-0000384E0000}"/>
    <cellStyle name="Comma 3 3 2 2 2 2 2 2 3" xfId="11109" xr:uid="{00000000-0005-0000-0000-0000394E0000}"/>
    <cellStyle name="Comma 3 3 2 2 2 2 2 2 3 2" xfId="26520" xr:uid="{00000000-0005-0000-0000-00003A4E0000}"/>
    <cellStyle name="Comma 3 3 2 2 2 2 2 2 3 2 2" xfId="57344" xr:uid="{00000000-0005-0000-0000-00003B4E0000}"/>
    <cellStyle name="Comma 3 3 2 2 2 2 2 2 3 3" xfId="41934" xr:uid="{00000000-0005-0000-0000-00003C4E0000}"/>
    <cellStyle name="Comma 3 3 2 2 2 2 2 2 4" xfId="18711" xr:uid="{00000000-0005-0000-0000-00003D4E0000}"/>
    <cellStyle name="Comma 3 3 2 2 2 2 2 2 4 2" xfId="49535" xr:uid="{00000000-0005-0000-0000-00003E4E0000}"/>
    <cellStyle name="Comma 3 3 2 2 2 2 2 2 5" xfId="34125" xr:uid="{00000000-0005-0000-0000-00003F4E0000}"/>
    <cellStyle name="Comma 3 3 2 2 2 2 2 3" xfId="5203" xr:uid="{00000000-0005-0000-0000-0000404E0000}"/>
    <cellStyle name="Comma 3 3 2 2 2 2 2 3 2" xfId="13013" xr:uid="{00000000-0005-0000-0000-0000414E0000}"/>
    <cellStyle name="Comma 3 3 2 2 2 2 2 3 2 2" xfId="28424" xr:uid="{00000000-0005-0000-0000-0000424E0000}"/>
    <cellStyle name="Comma 3 3 2 2 2 2 2 3 2 2 2" xfId="59248" xr:uid="{00000000-0005-0000-0000-0000434E0000}"/>
    <cellStyle name="Comma 3 3 2 2 2 2 2 3 2 3" xfId="43838" xr:uid="{00000000-0005-0000-0000-0000444E0000}"/>
    <cellStyle name="Comma 3 3 2 2 2 2 2 3 3" xfId="20615" xr:uid="{00000000-0005-0000-0000-0000454E0000}"/>
    <cellStyle name="Comma 3 3 2 2 2 2 2 3 3 2" xfId="51439" xr:uid="{00000000-0005-0000-0000-0000464E0000}"/>
    <cellStyle name="Comma 3 3 2 2 2 2 2 3 4" xfId="36029" xr:uid="{00000000-0005-0000-0000-0000474E0000}"/>
    <cellStyle name="Comma 3 3 2 2 2 2 2 4" xfId="9210" xr:uid="{00000000-0005-0000-0000-0000484E0000}"/>
    <cellStyle name="Comma 3 3 2 2 2 2 2 4 2" xfId="24621" xr:uid="{00000000-0005-0000-0000-0000494E0000}"/>
    <cellStyle name="Comma 3 3 2 2 2 2 2 4 2 2" xfId="55445" xr:uid="{00000000-0005-0000-0000-00004A4E0000}"/>
    <cellStyle name="Comma 3 3 2 2 2 2 2 4 3" xfId="40035" xr:uid="{00000000-0005-0000-0000-00004B4E0000}"/>
    <cellStyle name="Comma 3 3 2 2 2 2 2 5" xfId="16812" xr:uid="{00000000-0005-0000-0000-00004C4E0000}"/>
    <cellStyle name="Comma 3 3 2 2 2 2 2 5 2" xfId="47636" xr:uid="{00000000-0005-0000-0000-00004D4E0000}"/>
    <cellStyle name="Comma 3 3 2 2 2 2 2 6" xfId="32226" xr:uid="{00000000-0005-0000-0000-00004E4E0000}"/>
    <cellStyle name="Comma 3 3 2 2 2 2 3" xfId="2033" xr:uid="{00000000-0005-0000-0000-00004F4E0000}"/>
    <cellStyle name="Comma 3 3 2 2 2 2 3 2" xfId="3932" xr:uid="{00000000-0005-0000-0000-0000504E0000}"/>
    <cellStyle name="Comma 3 3 2 2 2 2 3 2 2" xfId="7735" xr:uid="{00000000-0005-0000-0000-0000514E0000}"/>
    <cellStyle name="Comma 3 3 2 2 2 2 3 2 2 2" xfId="15545" xr:uid="{00000000-0005-0000-0000-0000524E0000}"/>
    <cellStyle name="Comma 3 3 2 2 2 2 3 2 2 2 2" xfId="30956" xr:uid="{00000000-0005-0000-0000-0000534E0000}"/>
    <cellStyle name="Comma 3 3 2 2 2 2 3 2 2 2 2 2" xfId="61780" xr:uid="{00000000-0005-0000-0000-0000544E0000}"/>
    <cellStyle name="Comma 3 3 2 2 2 2 3 2 2 2 3" xfId="46370" xr:uid="{00000000-0005-0000-0000-0000554E0000}"/>
    <cellStyle name="Comma 3 3 2 2 2 2 3 2 2 3" xfId="23147" xr:uid="{00000000-0005-0000-0000-0000564E0000}"/>
    <cellStyle name="Comma 3 3 2 2 2 2 3 2 2 3 2" xfId="53971" xr:uid="{00000000-0005-0000-0000-0000574E0000}"/>
    <cellStyle name="Comma 3 3 2 2 2 2 3 2 2 4" xfId="38561" xr:uid="{00000000-0005-0000-0000-0000584E0000}"/>
    <cellStyle name="Comma 3 3 2 2 2 2 3 2 3" xfId="11742" xr:uid="{00000000-0005-0000-0000-0000594E0000}"/>
    <cellStyle name="Comma 3 3 2 2 2 2 3 2 3 2" xfId="27153" xr:uid="{00000000-0005-0000-0000-00005A4E0000}"/>
    <cellStyle name="Comma 3 3 2 2 2 2 3 2 3 2 2" xfId="57977" xr:uid="{00000000-0005-0000-0000-00005B4E0000}"/>
    <cellStyle name="Comma 3 3 2 2 2 2 3 2 3 3" xfId="42567" xr:uid="{00000000-0005-0000-0000-00005C4E0000}"/>
    <cellStyle name="Comma 3 3 2 2 2 2 3 2 4" xfId="19344" xr:uid="{00000000-0005-0000-0000-00005D4E0000}"/>
    <cellStyle name="Comma 3 3 2 2 2 2 3 2 4 2" xfId="50168" xr:uid="{00000000-0005-0000-0000-00005E4E0000}"/>
    <cellStyle name="Comma 3 3 2 2 2 2 3 2 5" xfId="34758" xr:uid="{00000000-0005-0000-0000-00005F4E0000}"/>
    <cellStyle name="Comma 3 3 2 2 2 2 3 3" xfId="5836" xr:uid="{00000000-0005-0000-0000-0000604E0000}"/>
    <cellStyle name="Comma 3 3 2 2 2 2 3 3 2" xfId="13646" xr:uid="{00000000-0005-0000-0000-0000614E0000}"/>
    <cellStyle name="Comma 3 3 2 2 2 2 3 3 2 2" xfId="29057" xr:uid="{00000000-0005-0000-0000-0000624E0000}"/>
    <cellStyle name="Comma 3 3 2 2 2 2 3 3 2 2 2" xfId="59881" xr:uid="{00000000-0005-0000-0000-0000634E0000}"/>
    <cellStyle name="Comma 3 3 2 2 2 2 3 3 2 3" xfId="44471" xr:uid="{00000000-0005-0000-0000-0000644E0000}"/>
    <cellStyle name="Comma 3 3 2 2 2 2 3 3 3" xfId="21248" xr:uid="{00000000-0005-0000-0000-0000654E0000}"/>
    <cellStyle name="Comma 3 3 2 2 2 2 3 3 3 2" xfId="52072" xr:uid="{00000000-0005-0000-0000-0000664E0000}"/>
    <cellStyle name="Comma 3 3 2 2 2 2 3 3 4" xfId="36662" xr:uid="{00000000-0005-0000-0000-0000674E0000}"/>
    <cellStyle name="Comma 3 3 2 2 2 2 3 4" xfId="9843" xr:uid="{00000000-0005-0000-0000-0000684E0000}"/>
    <cellStyle name="Comma 3 3 2 2 2 2 3 4 2" xfId="25254" xr:uid="{00000000-0005-0000-0000-0000694E0000}"/>
    <cellStyle name="Comma 3 3 2 2 2 2 3 4 2 2" xfId="56078" xr:uid="{00000000-0005-0000-0000-00006A4E0000}"/>
    <cellStyle name="Comma 3 3 2 2 2 2 3 4 3" xfId="40668" xr:uid="{00000000-0005-0000-0000-00006B4E0000}"/>
    <cellStyle name="Comma 3 3 2 2 2 2 3 5" xfId="17445" xr:uid="{00000000-0005-0000-0000-00006C4E0000}"/>
    <cellStyle name="Comma 3 3 2 2 2 2 3 5 2" xfId="48269" xr:uid="{00000000-0005-0000-0000-00006D4E0000}"/>
    <cellStyle name="Comma 3 3 2 2 2 2 3 6" xfId="32859" xr:uid="{00000000-0005-0000-0000-00006E4E0000}"/>
    <cellStyle name="Comma 3 3 2 2 2 2 4" xfId="2666" xr:uid="{00000000-0005-0000-0000-00006F4E0000}"/>
    <cellStyle name="Comma 3 3 2 2 2 2 4 2" xfId="6469" xr:uid="{00000000-0005-0000-0000-0000704E0000}"/>
    <cellStyle name="Comma 3 3 2 2 2 2 4 2 2" xfId="14279" xr:uid="{00000000-0005-0000-0000-0000714E0000}"/>
    <cellStyle name="Comma 3 3 2 2 2 2 4 2 2 2" xfId="29690" xr:uid="{00000000-0005-0000-0000-0000724E0000}"/>
    <cellStyle name="Comma 3 3 2 2 2 2 4 2 2 2 2" xfId="60514" xr:uid="{00000000-0005-0000-0000-0000734E0000}"/>
    <cellStyle name="Comma 3 3 2 2 2 2 4 2 2 3" xfId="45104" xr:uid="{00000000-0005-0000-0000-0000744E0000}"/>
    <cellStyle name="Comma 3 3 2 2 2 2 4 2 3" xfId="21881" xr:uid="{00000000-0005-0000-0000-0000754E0000}"/>
    <cellStyle name="Comma 3 3 2 2 2 2 4 2 3 2" xfId="52705" xr:uid="{00000000-0005-0000-0000-0000764E0000}"/>
    <cellStyle name="Comma 3 3 2 2 2 2 4 2 4" xfId="37295" xr:uid="{00000000-0005-0000-0000-0000774E0000}"/>
    <cellStyle name="Comma 3 3 2 2 2 2 4 3" xfId="10476" xr:uid="{00000000-0005-0000-0000-0000784E0000}"/>
    <cellStyle name="Comma 3 3 2 2 2 2 4 3 2" xfId="25887" xr:uid="{00000000-0005-0000-0000-0000794E0000}"/>
    <cellStyle name="Comma 3 3 2 2 2 2 4 3 2 2" xfId="56711" xr:uid="{00000000-0005-0000-0000-00007A4E0000}"/>
    <cellStyle name="Comma 3 3 2 2 2 2 4 3 3" xfId="41301" xr:uid="{00000000-0005-0000-0000-00007B4E0000}"/>
    <cellStyle name="Comma 3 3 2 2 2 2 4 4" xfId="18078" xr:uid="{00000000-0005-0000-0000-00007C4E0000}"/>
    <cellStyle name="Comma 3 3 2 2 2 2 4 4 2" xfId="48902" xr:uid="{00000000-0005-0000-0000-00007D4E0000}"/>
    <cellStyle name="Comma 3 3 2 2 2 2 4 5" xfId="33492" xr:uid="{00000000-0005-0000-0000-00007E4E0000}"/>
    <cellStyle name="Comma 3 3 2 2 2 2 5" xfId="4570" xr:uid="{00000000-0005-0000-0000-00007F4E0000}"/>
    <cellStyle name="Comma 3 3 2 2 2 2 5 2" xfId="12380" xr:uid="{00000000-0005-0000-0000-0000804E0000}"/>
    <cellStyle name="Comma 3 3 2 2 2 2 5 2 2" xfId="27791" xr:uid="{00000000-0005-0000-0000-0000814E0000}"/>
    <cellStyle name="Comma 3 3 2 2 2 2 5 2 2 2" xfId="58615" xr:uid="{00000000-0005-0000-0000-0000824E0000}"/>
    <cellStyle name="Comma 3 3 2 2 2 2 5 2 3" xfId="43205" xr:uid="{00000000-0005-0000-0000-0000834E0000}"/>
    <cellStyle name="Comma 3 3 2 2 2 2 5 3" xfId="19982" xr:uid="{00000000-0005-0000-0000-0000844E0000}"/>
    <cellStyle name="Comma 3 3 2 2 2 2 5 3 2" xfId="50806" xr:uid="{00000000-0005-0000-0000-0000854E0000}"/>
    <cellStyle name="Comma 3 3 2 2 2 2 5 4" xfId="35396" xr:uid="{00000000-0005-0000-0000-0000864E0000}"/>
    <cellStyle name="Comma 3 3 2 2 2 2 6" xfId="8577" xr:uid="{00000000-0005-0000-0000-0000874E0000}"/>
    <cellStyle name="Comma 3 3 2 2 2 2 6 2" xfId="23988" xr:uid="{00000000-0005-0000-0000-0000884E0000}"/>
    <cellStyle name="Comma 3 3 2 2 2 2 6 2 2" xfId="54812" xr:uid="{00000000-0005-0000-0000-0000894E0000}"/>
    <cellStyle name="Comma 3 3 2 2 2 2 6 3" xfId="39402" xr:uid="{00000000-0005-0000-0000-00008A4E0000}"/>
    <cellStyle name="Comma 3 3 2 2 2 2 7" xfId="16179" xr:uid="{00000000-0005-0000-0000-00008B4E0000}"/>
    <cellStyle name="Comma 3 3 2 2 2 2 7 2" xfId="47003" xr:uid="{00000000-0005-0000-0000-00008C4E0000}"/>
    <cellStyle name="Comma 3 3 2 2 2 2 8" xfId="31593" xr:uid="{00000000-0005-0000-0000-00008D4E0000}"/>
    <cellStyle name="Comma 3 3 2 2 2 3" xfId="558" xr:uid="{00000000-0005-0000-0000-00008E4E0000}"/>
    <cellStyle name="Comma 3 3 2 2 2 3 2" xfId="1191" xr:uid="{00000000-0005-0000-0000-00008F4E0000}"/>
    <cellStyle name="Comma 3 3 2 2 2 3 2 2" xfId="3090" xr:uid="{00000000-0005-0000-0000-0000904E0000}"/>
    <cellStyle name="Comma 3 3 2 2 2 3 2 2 2" xfId="6893" xr:uid="{00000000-0005-0000-0000-0000914E0000}"/>
    <cellStyle name="Comma 3 3 2 2 2 3 2 2 2 2" xfId="14703" xr:uid="{00000000-0005-0000-0000-0000924E0000}"/>
    <cellStyle name="Comma 3 3 2 2 2 3 2 2 2 2 2" xfId="30114" xr:uid="{00000000-0005-0000-0000-0000934E0000}"/>
    <cellStyle name="Comma 3 3 2 2 2 3 2 2 2 2 2 2" xfId="60938" xr:uid="{00000000-0005-0000-0000-0000944E0000}"/>
    <cellStyle name="Comma 3 3 2 2 2 3 2 2 2 2 3" xfId="45528" xr:uid="{00000000-0005-0000-0000-0000954E0000}"/>
    <cellStyle name="Comma 3 3 2 2 2 3 2 2 2 3" xfId="22305" xr:uid="{00000000-0005-0000-0000-0000964E0000}"/>
    <cellStyle name="Comma 3 3 2 2 2 3 2 2 2 3 2" xfId="53129" xr:uid="{00000000-0005-0000-0000-0000974E0000}"/>
    <cellStyle name="Comma 3 3 2 2 2 3 2 2 2 4" xfId="37719" xr:uid="{00000000-0005-0000-0000-0000984E0000}"/>
    <cellStyle name="Comma 3 3 2 2 2 3 2 2 3" xfId="10900" xr:uid="{00000000-0005-0000-0000-0000994E0000}"/>
    <cellStyle name="Comma 3 3 2 2 2 3 2 2 3 2" xfId="26311" xr:uid="{00000000-0005-0000-0000-00009A4E0000}"/>
    <cellStyle name="Comma 3 3 2 2 2 3 2 2 3 2 2" xfId="57135" xr:uid="{00000000-0005-0000-0000-00009B4E0000}"/>
    <cellStyle name="Comma 3 3 2 2 2 3 2 2 3 3" xfId="41725" xr:uid="{00000000-0005-0000-0000-00009C4E0000}"/>
    <cellStyle name="Comma 3 3 2 2 2 3 2 2 4" xfId="18502" xr:uid="{00000000-0005-0000-0000-00009D4E0000}"/>
    <cellStyle name="Comma 3 3 2 2 2 3 2 2 4 2" xfId="49326" xr:uid="{00000000-0005-0000-0000-00009E4E0000}"/>
    <cellStyle name="Comma 3 3 2 2 2 3 2 2 5" xfId="33916" xr:uid="{00000000-0005-0000-0000-00009F4E0000}"/>
    <cellStyle name="Comma 3 3 2 2 2 3 2 3" xfId="4994" xr:uid="{00000000-0005-0000-0000-0000A04E0000}"/>
    <cellStyle name="Comma 3 3 2 2 2 3 2 3 2" xfId="12804" xr:uid="{00000000-0005-0000-0000-0000A14E0000}"/>
    <cellStyle name="Comma 3 3 2 2 2 3 2 3 2 2" xfId="28215" xr:uid="{00000000-0005-0000-0000-0000A24E0000}"/>
    <cellStyle name="Comma 3 3 2 2 2 3 2 3 2 2 2" xfId="59039" xr:uid="{00000000-0005-0000-0000-0000A34E0000}"/>
    <cellStyle name="Comma 3 3 2 2 2 3 2 3 2 3" xfId="43629" xr:uid="{00000000-0005-0000-0000-0000A44E0000}"/>
    <cellStyle name="Comma 3 3 2 2 2 3 2 3 3" xfId="20406" xr:uid="{00000000-0005-0000-0000-0000A54E0000}"/>
    <cellStyle name="Comma 3 3 2 2 2 3 2 3 3 2" xfId="51230" xr:uid="{00000000-0005-0000-0000-0000A64E0000}"/>
    <cellStyle name="Comma 3 3 2 2 2 3 2 3 4" xfId="35820" xr:uid="{00000000-0005-0000-0000-0000A74E0000}"/>
    <cellStyle name="Comma 3 3 2 2 2 3 2 4" xfId="9001" xr:uid="{00000000-0005-0000-0000-0000A84E0000}"/>
    <cellStyle name="Comma 3 3 2 2 2 3 2 4 2" xfId="24412" xr:uid="{00000000-0005-0000-0000-0000A94E0000}"/>
    <cellStyle name="Comma 3 3 2 2 2 3 2 4 2 2" xfId="55236" xr:uid="{00000000-0005-0000-0000-0000AA4E0000}"/>
    <cellStyle name="Comma 3 3 2 2 2 3 2 4 3" xfId="39826" xr:uid="{00000000-0005-0000-0000-0000AB4E0000}"/>
    <cellStyle name="Comma 3 3 2 2 2 3 2 5" xfId="16603" xr:uid="{00000000-0005-0000-0000-0000AC4E0000}"/>
    <cellStyle name="Comma 3 3 2 2 2 3 2 5 2" xfId="47427" xr:uid="{00000000-0005-0000-0000-0000AD4E0000}"/>
    <cellStyle name="Comma 3 3 2 2 2 3 2 6" xfId="32017" xr:uid="{00000000-0005-0000-0000-0000AE4E0000}"/>
    <cellStyle name="Comma 3 3 2 2 2 3 3" xfId="1824" xr:uid="{00000000-0005-0000-0000-0000AF4E0000}"/>
    <cellStyle name="Comma 3 3 2 2 2 3 3 2" xfId="3723" xr:uid="{00000000-0005-0000-0000-0000B04E0000}"/>
    <cellStyle name="Comma 3 3 2 2 2 3 3 2 2" xfId="7526" xr:uid="{00000000-0005-0000-0000-0000B14E0000}"/>
    <cellStyle name="Comma 3 3 2 2 2 3 3 2 2 2" xfId="15336" xr:uid="{00000000-0005-0000-0000-0000B24E0000}"/>
    <cellStyle name="Comma 3 3 2 2 2 3 3 2 2 2 2" xfId="30747" xr:uid="{00000000-0005-0000-0000-0000B34E0000}"/>
    <cellStyle name="Comma 3 3 2 2 2 3 3 2 2 2 2 2" xfId="61571" xr:uid="{00000000-0005-0000-0000-0000B44E0000}"/>
    <cellStyle name="Comma 3 3 2 2 2 3 3 2 2 2 3" xfId="46161" xr:uid="{00000000-0005-0000-0000-0000B54E0000}"/>
    <cellStyle name="Comma 3 3 2 2 2 3 3 2 2 3" xfId="22938" xr:uid="{00000000-0005-0000-0000-0000B64E0000}"/>
    <cellStyle name="Comma 3 3 2 2 2 3 3 2 2 3 2" xfId="53762" xr:uid="{00000000-0005-0000-0000-0000B74E0000}"/>
    <cellStyle name="Comma 3 3 2 2 2 3 3 2 2 4" xfId="38352" xr:uid="{00000000-0005-0000-0000-0000B84E0000}"/>
    <cellStyle name="Comma 3 3 2 2 2 3 3 2 3" xfId="11533" xr:uid="{00000000-0005-0000-0000-0000B94E0000}"/>
    <cellStyle name="Comma 3 3 2 2 2 3 3 2 3 2" xfId="26944" xr:uid="{00000000-0005-0000-0000-0000BA4E0000}"/>
    <cellStyle name="Comma 3 3 2 2 2 3 3 2 3 2 2" xfId="57768" xr:uid="{00000000-0005-0000-0000-0000BB4E0000}"/>
    <cellStyle name="Comma 3 3 2 2 2 3 3 2 3 3" xfId="42358" xr:uid="{00000000-0005-0000-0000-0000BC4E0000}"/>
    <cellStyle name="Comma 3 3 2 2 2 3 3 2 4" xfId="19135" xr:uid="{00000000-0005-0000-0000-0000BD4E0000}"/>
    <cellStyle name="Comma 3 3 2 2 2 3 3 2 4 2" xfId="49959" xr:uid="{00000000-0005-0000-0000-0000BE4E0000}"/>
    <cellStyle name="Comma 3 3 2 2 2 3 3 2 5" xfId="34549" xr:uid="{00000000-0005-0000-0000-0000BF4E0000}"/>
    <cellStyle name="Comma 3 3 2 2 2 3 3 3" xfId="5627" xr:uid="{00000000-0005-0000-0000-0000C04E0000}"/>
    <cellStyle name="Comma 3 3 2 2 2 3 3 3 2" xfId="13437" xr:uid="{00000000-0005-0000-0000-0000C14E0000}"/>
    <cellStyle name="Comma 3 3 2 2 2 3 3 3 2 2" xfId="28848" xr:uid="{00000000-0005-0000-0000-0000C24E0000}"/>
    <cellStyle name="Comma 3 3 2 2 2 3 3 3 2 2 2" xfId="59672" xr:uid="{00000000-0005-0000-0000-0000C34E0000}"/>
    <cellStyle name="Comma 3 3 2 2 2 3 3 3 2 3" xfId="44262" xr:uid="{00000000-0005-0000-0000-0000C44E0000}"/>
    <cellStyle name="Comma 3 3 2 2 2 3 3 3 3" xfId="21039" xr:uid="{00000000-0005-0000-0000-0000C54E0000}"/>
    <cellStyle name="Comma 3 3 2 2 2 3 3 3 3 2" xfId="51863" xr:uid="{00000000-0005-0000-0000-0000C64E0000}"/>
    <cellStyle name="Comma 3 3 2 2 2 3 3 3 4" xfId="36453" xr:uid="{00000000-0005-0000-0000-0000C74E0000}"/>
    <cellStyle name="Comma 3 3 2 2 2 3 3 4" xfId="9634" xr:uid="{00000000-0005-0000-0000-0000C84E0000}"/>
    <cellStyle name="Comma 3 3 2 2 2 3 3 4 2" xfId="25045" xr:uid="{00000000-0005-0000-0000-0000C94E0000}"/>
    <cellStyle name="Comma 3 3 2 2 2 3 3 4 2 2" xfId="55869" xr:uid="{00000000-0005-0000-0000-0000CA4E0000}"/>
    <cellStyle name="Comma 3 3 2 2 2 3 3 4 3" xfId="40459" xr:uid="{00000000-0005-0000-0000-0000CB4E0000}"/>
    <cellStyle name="Comma 3 3 2 2 2 3 3 5" xfId="17236" xr:uid="{00000000-0005-0000-0000-0000CC4E0000}"/>
    <cellStyle name="Comma 3 3 2 2 2 3 3 5 2" xfId="48060" xr:uid="{00000000-0005-0000-0000-0000CD4E0000}"/>
    <cellStyle name="Comma 3 3 2 2 2 3 3 6" xfId="32650" xr:uid="{00000000-0005-0000-0000-0000CE4E0000}"/>
    <cellStyle name="Comma 3 3 2 2 2 3 4" xfId="2457" xr:uid="{00000000-0005-0000-0000-0000CF4E0000}"/>
    <cellStyle name="Comma 3 3 2 2 2 3 4 2" xfId="6260" xr:uid="{00000000-0005-0000-0000-0000D04E0000}"/>
    <cellStyle name="Comma 3 3 2 2 2 3 4 2 2" xfId="14070" xr:uid="{00000000-0005-0000-0000-0000D14E0000}"/>
    <cellStyle name="Comma 3 3 2 2 2 3 4 2 2 2" xfId="29481" xr:uid="{00000000-0005-0000-0000-0000D24E0000}"/>
    <cellStyle name="Comma 3 3 2 2 2 3 4 2 2 2 2" xfId="60305" xr:uid="{00000000-0005-0000-0000-0000D34E0000}"/>
    <cellStyle name="Comma 3 3 2 2 2 3 4 2 2 3" xfId="44895" xr:uid="{00000000-0005-0000-0000-0000D44E0000}"/>
    <cellStyle name="Comma 3 3 2 2 2 3 4 2 3" xfId="21672" xr:uid="{00000000-0005-0000-0000-0000D54E0000}"/>
    <cellStyle name="Comma 3 3 2 2 2 3 4 2 3 2" xfId="52496" xr:uid="{00000000-0005-0000-0000-0000D64E0000}"/>
    <cellStyle name="Comma 3 3 2 2 2 3 4 2 4" xfId="37086" xr:uid="{00000000-0005-0000-0000-0000D74E0000}"/>
    <cellStyle name="Comma 3 3 2 2 2 3 4 3" xfId="10267" xr:uid="{00000000-0005-0000-0000-0000D84E0000}"/>
    <cellStyle name="Comma 3 3 2 2 2 3 4 3 2" xfId="25678" xr:uid="{00000000-0005-0000-0000-0000D94E0000}"/>
    <cellStyle name="Comma 3 3 2 2 2 3 4 3 2 2" xfId="56502" xr:uid="{00000000-0005-0000-0000-0000DA4E0000}"/>
    <cellStyle name="Comma 3 3 2 2 2 3 4 3 3" xfId="41092" xr:uid="{00000000-0005-0000-0000-0000DB4E0000}"/>
    <cellStyle name="Comma 3 3 2 2 2 3 4 4" xfId="17869" xr:uid="{00000000-0005-0000-0000-0000DC4E0000}"/>
    <cellStyle name="Comma 3 3 2 2 2 3 4 4 2" xfId="48693" xr:uid="{00000000-0005-0000-0000-0000DD4E0000}"/>
    <cellStyle name="Comma 3 3 2 2 2 3 4 5" xfId="33283" xr:uid="{00000000-0005-0000-0000-0000DE4E0000}"/>
    <cellStyle name="Comma 3 3 2 2 2 3 5" xfId="4361" xr:uid="{00000000-0005-0000-0000-0000DF4E0000}"/>
    <cellStyle name="Comma 3 3 2 2 2 3 5 2" xfId="12171" xr:uid="{00000000-0005-0000-0000-0000E04E0000}"/>
    <cellStyle name="Comma 3 3 2 2 2 3 5 2 2" xfId="27582" xr:uid="{00000000-0005-0000-0000-0000E14E0000}"/>
    <cellStyle name="Comma 3 3 2 2 2 3 5 2 2 2" xfId="58406" xr:uid="{00000000-0005-0000-0000-0000E24E0000}"/>
    <cellStyle name="Comma 3 3 2 2 2 3 5 2 3" xfId="42996" xr:uid="{00000000-0005-0000-0000-0000E34E0000}"/>
    <cellStyle name="Comma 3 3 2 2 2 3 5 3" xfId="19773" xr:uid="{00000000-0005-0000-0000-0000E44E0000}"/>
    <cellStyle name="Comma 3 3 2 2 2 3 5 3 2" xfId="50597" xr:uid="{00000000-0005-0000-0000-0000E54E0000}"/>
    <cellStyle name="Comma 3 3 2 2 2 3 5 4" xfId="35187" xr:uid="{00000000-0005-0000-0000-0000E64E0000}"/>
    <cellStyle name="Comma 3 3 2 2 2 3 6" xfId="8368" xr:uid="{00000000-0005-0000-0000-0000E74E0000}"/>
    <cellStyle name="Comma 3 3 2 2 2 3 6 2" xfId="23779" xr:uid="{00000000-0005-0000-0000-0000E84E0000}"/>
    <cellStyle name="Comma 3 3 2 2 2 3 6 2 2" xfId="54603" xr:uid="{00000000-0005-0000-0000-0000E94E0000}"/>
    <cellStyle name="Comma 3 3 2 2 2 3 6 3" xfId="39193" xr:uid="{00000000-0005-0000-0000-0000EA4E0000}"/>
    <cellStyle name="Comma 3 3 2 2 2 3 7" xfId="15970" xr:uid="{00000000-0005-0000-0000-0000EB4E0000}"/>
    <cellStyle name="Comma 3 3 2 2 2 3 7 2" xfId="46794" xr:uid="{00000000-0005-0000-0000-0000EC4E0000}"/>
    <cellStyle name="Comma 3 3 2 2 2 3 8" xfId="31384" xr:uid="{00000000-0005-0000-0000-0000ED4E0000}"/>
    <cellStyle name="Comma 3 3 2 2 2 4" xfId="978" xr:uid="{00000000-0005-0000-0000-0000EE4E0000}"/>
    <cellStyle name="Comma 3 3 2 2 2 4 2" xfId="2877" xr:uid="{00000000-0005-0000-0000-0000EF4E0000}"/>
    <cellStyle name="Comma 3 3 2 2 2 4 2 2" xfId="6680" xr:uid="{00000000-0005-0000-0000-0000F04E0000}"/>
    <cellStyle name="Comma 3 3 2 2 2 4 2 2 2" xfId="14490" xr:uid="{00000000-0005-0000-0000-0000F14E0000}"/>
    <cellStyle name="Comma 3 3 2 2 2 4 2 2 2 2" xfId="29901" xr:uid="{00000000-0005-0000-0000-0000F24E0000}"/>
    <cellStyle name="Comma 3 3 2 2 2 4 2 2 2 2 2" xfId="60725" xr:uid="{00000000-0005-0000-0000-0000F34E0000}"/>
    <cellStyle name="Comma 3 3 2 2 2 4 2 2 2 3" xfId="45315" xr:uid="{00000000-0005-0000-0000-0000F44E0000}"/>
    <cellStyle name="Comma 3 3 2 2 2 4 2 2 3" xfId="22092" xr:uid="{00000000-0005-0000-0000-0000F54E0000}"/>
    <cellStyle name="Comma 3 3 2 2 2 4 2 2 3 2" xfId="52916" xr:uid="{00000000-0005-0000-0000-0000F64E0000}"/>
    <cellStyle name="Comma 3 3 2 2 2 4 2 2 4" xfId="37506" xr:uid="{00000000-0005-0000-0000-0000F74E0000}"/>
    <cellStyle name="Comma 3 3 2 2 2 4 2 3" xfId="10687" xr:uid="{00000000-0005-0000-0000-0000F84E0000}"/>
    <cellStyle name="Comma 3 3 2 2 2 4 2 3 2" xfId="26098" xr:uid="{00000000-0005-0000-0000-0000F94E0000}"/>
    <cellStyle name="Comma 3 3 2 2 2 4 2 3 2 2" xfId="56922" xr:uid="{00000000-0005-0000-0000-0000FA4E0000}"/>
    <cellStyle name="Comma 3 3 2 2 2 4 2 3 3" xfId="41512" xr:uid="{00000000-0005-0000-0000-0000FB4E0000}"/>
    <cellStyle name="Comma 3 3 2 2 2 4 2 4" xfId="18289" xr:uid="{00000000-0005-0000-0000-0000FC4E0000}"/>
    <cellStyle name="Comma 3 3 2 2 2 4 2 4 2" xfId="49113" xr:uid="{00000000-0005-0000-0000-0000FD4E0000}"/>
    <cellStyle name="Comma 3 3 2 2 2 4 2 5" xfId="33703" xr:uid="{00000000-0005-0000-0000-0000FE4E0000}"/>
    <cellStyle name="Comma 3 3 2 2 2 4 3" xfId="4781" xr:uid="{00000000-0005-0000-0000-0000FF4E0000}"/>
    <cellStyle name="Comma 3 3 2 2 2 4 3 2" xfId="12591" xr:uid="{00000000-0005-0000-0000-0000004F0000}"/>
    <cellStyle name="Comma 3 3 2 2 2 4 3 2 2" xfId="28002" xr:uid="{00000000-0005-0000-0000-0000014F0000}"/>
    <cellStyle name="Comma 3 3 2 2 2 4 3 2 2 2" xfId="58826" xr:uid="{00000000-0005-0000-0000-0000024F0000}"/>
    <cellStyle name="Comma 3 3 2 2 2 4 3 2 3" xfId="43416" xr:uid="{00000000-0005-0000-0000-0000034F0000}"/>
    <cellStyle name="Comma 3 3 2 2 2 4 3 3" xfId="20193" xr:uid="{00000000-0005-0000-0000-0000044F0000}"/>
    <cellStyle name="Comma 3 3 2 2 2 4 3 3 2" xfId="51017" xr:uid="{00000000-0005-0000-0000-0000054F0000}"/>
    <cellStyle name="Comma 3 3 2 2 2 4 3 4" xfId="35607" xr:uid="{00000000-0005-0000-0000-0000064F0000}"/>
    <cellStyle name="Comma 3 3 2 2 2 4 4" xfId="8788" xr:uid="{00000000-0005-0000-0000-0000074F0000}"/>
    <cellStyle name="Comma 3 3 2 2 2 4 4 2" xfId="24199" xr:uid="{00000000-0005-0000-0000-0000084F0000}"/>
    <cellStyle name="Comma 3 3 2 2 2 4 4 2 2" xfId="55023" xr:uid="{00000000-0005-0000-0000-0000094F0000}"/>
    <cellStyle name="Comma 3 3 2 2 2 4 4 3" xfId="39613" xr:uid="{00000000-0005-0000-0000-00000A4F0000}"/>
    <cellStyle name="Comma 3 3 2 2 2 4 5" xfId="16390" xr:uid="{00000000-0005-0000-0000-00000B4F0000}"/>
    <cellStyle name="Comma 3 3 2 2 2 4 5 2" xfId="47214" xr:uid="{00000000-0005-0000-0000-00000C4F0000}"/>
    <cellStyle name="Comma 3 3 2 2 2 4 6" xfId="31804" xr:uid="{00000000-0005-0000-0000-00000D4F0000}"/>
    <cellStyle name="Comma 3 3 2 2 2 5" xfId="1611" xr:uid="{00000000-0005-0000-0000-00000E4F0000}"/>
    <cellStyle name="Comma 3 3 2 2 2 5 2" xfId="3510" xr:uid="{00000000-0005-0000-0000-00000F4F0000}"/>
    <cellStyle name="Comma 3 3 2 2 2 5 2 2" xfId="7313" xr:uid="{00000000-0005-0000-0000-0000104F0000}"/>
    <cellStyle name="Comma 3 3 2 2 2 5 2 2 2" xfId="15123" xr:uid="{00000000-0005-0000-0000-0000114F0000}"/>
    <cellStyle name="Comma 3 3 2 2 2 5 2 2 2 2" xfId="30534" xr:uid="{00000000-0005-0000-0000-0000124F0000}"/>
    <cellStyle name="Comma 3 3 2 2 2 5 2 2 2 2 2" xfId="61358" xr:uid="{00000000-0005-0000-0000-0000134F0000}"/>
    <cellStyle name="Comma 3 3 2 2 2 5 2 2 2 3" xfId="45948" xr:uid="{00000000-0005-0000-0000-0000144F0000}"/>
    <cellStyle name="Comma 3 3 2 2 2 5 2 2 3" xfId="22725" xr:uid="{00000000-0005-0000-0000-0000154F0000}"/>
    <cellStyle name="Comma 3 3 2 2 2 5 2 2 3 2" xfId="53549" xr:uid="{00000000-0005-0000-0000-0000164F0000}"/>
    <cellStyle name="Comma 3 3 2 2 2 5 2 2 4" xfId="38139" xr:uid="{00000000-0005-0000-0000-0000174F0000}"/>
    <cellStyle name="Comma 3 3 2 2 2 5 2 3" xfId="11320" xr:uid="{00000000-0005-0000-0000-0000184F0000}"/>
    <cellStyle name="Comma 3 3 2 2 2 5 2 3 2" xfId="26731" xr:uid="{00000000-0005-0000-0000-0000194F0000}"/>
    <cellStyle name="Comma 3 3 2 2 2 5 2 3 2 2" xfId="57555" xr:uid="{00000000-0005-0000-0000-00001A4F0000}"/>
    <cellStyle name="Comma 3 3 2 2 2 5 2 3 3" xfId="42145" xr:uid="{00000000-0005-0000-0000-00001B4F0000}"/>
    <cellStyle name="Comma 3 3 2 2 2 5 2 4" xfId="18922" xr:uid="{00000000-0005-0000-0000-00001C4F0000}"/>
    <cellStyle name="Comma 3 3 2 2 2 5 2 4 2" xfId="49746" xr:uid="{00000000-0005-0000-0000-00001D4F0000}"/>
    <cellStyle name="Comma 3 3 2 2 2 5 2 5" xfId="34336" xr:uid="{00000000-0005-0000-0000-00001E4F0000}"/>
    <cellStyle name="Comma 3 3 2 2 2 5 3" xfId="5414" xr:uid="{00000000-0005-0000-0000-00001F4F0000}"/>
    <cellStyle name="Comma 3 3 2 2 2 5 3 2" xfId="13224" xr:uid="{00000000-0005-0000-0000-0000204F0000}"/>
    <cellStyle name="Comma 3 3 2 2 2 5 3 2 2" xfId="28635" xr:uid="{00000000-0005-0000-0000-0000214F0000}"/>
    <cellStyle name="Comma 3 3 2 2 2 5 3 2 2 2" xfId="59459" xr:uid="{00000000-0005-0000-0000-0000224F0000}"/>
    <cellStyle name="Comma 3 3 2 2 2 5 3 2 3" xfId="44049" xr:uid="{00000000-0005-0000-0000-0000234F0000}"/>
    <cellStyle name="Comma 3 3 2 2 2 5 3 3" xfId="20826" xr:uid="{00000000-0005-0000-0000-0000244F0000}"/>
    <cellStyle name="Comma 3 3 2 2 2 5 3 3 2" xfId="51650" xr:uid="{00000000-0005-0000-0000-0000254F0000}"/>
    <cellStyle name="Comma 3 3 2 2 2 5 3 4" xfId="36240" xr:uid="{00000000-0005-0000-0000-0000264F0000}"/>
    <cellStyle name="Comma 3 3 2 2 2 5 4" xfId="9421" xr:uid="{00000000-0005-0000-0000-0000274F0000}"/>
    <cellStyle name="Comma 3 3 2 2 2 5 4 2" xfId="24832" xr:uid="{00000000-0005-0000-0000-0000284F0000}"/>
    <cellStyle name="Comma 3 3 2 2 2 5 4 2 2" xfId="55656" xr:uid="{00000000-0005-0000-0000-0000294F0000}"/>
    <cellStyle name="Comma 3 3 2 2 2 5 4 3" xfId="40246" xr:uid="{00000000-0005-0000-0000-00002A4F0000}"/>
    <cellStyle name="Comma 3 3 2 2 2 5 5" xfId="17023" xr:uid="{00000000-0005-0000-0000-00002B4F0000}"/>
    <cellStyle name="Comma 3 3 2 2 2 5 5 2" xfId="47847" xr:uid="{00000000-0005-0000-0000-00002C4F0000}"/>
    <cellStyle name="Comma 3 3 2 2 2 5 6" xfId="32437" xr:uid="{00000000-0005-0000-0000-00002D4F0000}"/>
    <cellStyle name="Comma 3 3 2 2 2 6" xfId="2244" xr:uid="{00000000-0005-0000-0000-00002E4F0000}"/>
    <cellStyle name="Comma 3 3 2 2 2 6 2" xfId="6047" xr:uid="{00000000-0005-0000-0000-00002F4F0000}"/>
    <cellStyle name="Comma 3 3 2 2 2 6 2 2" xfId="13857" xr:uid="{00000000-0005-0000-0000-0000304F0000}"/>
    <cellStyle name="Comma 3 3 2 2 2 6 2 2 2" xfId="29268" xr:uid="{00000000-0005-0000-0000-0000314F0000}"/>
    <cellStyle name="Comma 3 3 2 2 2 6 2 2 2 2" xfId="60092" xr:uid="{00000000-0005-0000-0000-0000324F0000}"/>
    <cellStyle name="Comma 3 3 2 2 2 6 2 2 3" xfId="44682" xr:uid="{00000000-0005-0000-0000-0000334F0000}"/>
    <cellStyle name="Comma 3 3 2 2 2 6 2 3" xfId="21459" xr:uid="{00000000-0005-0000-0000-0000344F0000}"/>
    <cellStyle name="Comma 3 3 2 2 2 6 2 3 2" xfId="52283" xr:uid="{00000000-0005-0000-0000-0000354F0000}"/>
    <cellStyle name="Comma 3 3 2 2 2 6 2 4" xfId="36873" xr:uid="{00000000-0005-0000-0000-0000364F0000}"/>
    <cellStyle name="Comma 3 3 2 2 2 6 3" xfId="10054" xr:uid="{00000000-0005-0000-0000-0000374F0000}"/>
    <cellStyle name="Comma 3 3 2 2 2 6 3 2" xfId="25465" xr:uid="{00000000-0005-0000-0000-0000384F0000}"/>
    <cellStyle name="Comma 3 3 2 2 2 6 3 2 2" xfId="56289" xr:uid="{00000000-0005-0000-0000-0000394F0000}"/>
    <cellStyle name="Comma 3 3 2 2 2 6 3 3" xfId="40879" xr:uid="{00000000-0005-0000-0000-00003A4F0000}"/>
    <cellStyle name="Comma 3 3 2 2 2 6 4" xfId="17656" xr:uid="{00000000-0005-0000-0000-00003B4F0000}"/>
    <cellStyle name="Comma 3 3 2 2 2 6 4 2" xfId="48480" xr:uid="{00000000-0005-0000-0000-00003C4F0000}"/>
    <cellStyle name="Comma 3 3 2 2 2 6 5" xfId="33070" xr:uid="{00000000-0005-0000-0000-00003D4F0000}"/>
    <cellStyle name="Comma 3 3 2 2 2 7" xfId="4148" xr:uid="{00000000-0005-0000-0000-00003E4F0000}"/>
    <cellStyle name="Comma 3 3 2 2 2 7 2" xfId="11958" xr:uid="{00000000-0005-0000-0000-00003F4F0000}"/>
    <cellStyle name="Comma 3 3 2 2 2 7 2 2" xfId="27369" xr:uid="{00000000-0005-0000-0000-0000404F0000}"/>
    <cellStyle name="Comma 3 3 2 2 2 7 2 2 2" xfId="58193" xr:uid="{00000000-0005-0000-0000-0000414F0000}"/>
    <cellStyle name="Comma 3 3 2 2 2 7 2 3" xfId="42783" xr:uid="{00000000-0005-0000-0000-0000424F0000}"/>
    <cellStyle name="Comma 3 3 2 2 2 7 3" xfId="19560" xr:uid="{00000000-0005-0000-0000-0000434F0000}"/>
    <cellStyle name="Comma 3 3 2 2 2 7 3 2" xfId="50384" xr:uid="{00000000-0005-0000-0000-0000444F0000}"/>
    <cellStyle name="Comma 3 3 2 2 2 7 4" xfId="34974" xr:uid="{00000000-0005-0000-0000-0000454F0000}"/>
    <cellStyle name="Comma 3 3 2 2 2 8" xfId="8155" xr:uid="{00000000-0005-0000-0000-0000464F0000}"/>
    <cellStyle name="Comma 3 3 2 2 2 8 2" xfId="23566" xr:uid="{00000000-0005-0000-0000-0000474F0000}"/>
    <cellStyle name="Comma 3 3 2 2 2 8 2 2" xfId="54390" xr:uid="{00000000-0005-0000-0000-0000484F0000}"/>
    <cellStyle name="Comma 3 3 2 2 2 8 3" xfId="38980" xr:uid="{00000000-0005-0000-0000-0000494F0000}"/>
    <cellStyle name="Comma 3 3 2 2 2 9" xfId="7946" xr:uid="{00000000-0005-0000-0000-00004A4F0000}"/>
    <cellStyle name="Comma 3 3 2 2 2 9 2" xfId="23357" xr:uid="{00000000-0005-0000-0000-00004B4F0000}"/>
    <cellStyle name="Comma 3 3 2 2 2 9 2 2" xfId="54181" xr:uid="{00000000-0005-0000-0000-00004C4F0000}"/>
    <cellStyle name="Comma 3 3 2 2 2 9 3" xfId="38771" xr:uid="{00000000-0005-0000-0000-00004D4F0000}"/>
    <cellStyle name="Comma 3 3 2 2 3" xfId="685" xr:uid="{00000000-0005-0000-0000-00004E4F0000}"/>
    <cellStyle name="Comma 3 3 2 2 3 2" xfId="1318" xr:uid="{00000000-0005-0000-0000-00004F4F0000}"/>
    <cellStyle name="Comma 3 3 2 2 3 2 2" xfId="3217" xr:uid="{00000000-0005-0000-0000-0000504F0000}"/>
    <cellStyle name="Comma 3 3 2 2 3 2 2 2" xfId="7020" xr:uid="{00000000-0005-0000-0000-0000514F0000}"/>
    <cellStyle name="Comma 3 3 2 2 3 2 2 2 2" xfId="14830" xr:uid="{00000000-0005-0000-0000-0000524F0000}"/>
    <cellStyle name="Comma 3 3 2 2 3 2 2 2 2 2" xfId="30241" xr:uid="{00000000-0005-0000-0000-0000534F0000}"/>
    <cellStyle name="Comma 3 3 2 2 3 2 2 2 2 2 2" xfId="61065" xr:uid="{00000000-0005-0000-0000-0000544F0000}"/>
    <cellStyle name="Comma 3 3 2 2 3 2 2 2 2 3" xfId="45655" xr:uid="{00000000-0005-0000-0000-0000554F0000}"/>
    <cellStyle name="Comma 3 3 2 2 3 2 2 2 3" xfId="22432" xr:uid="{00000000-0005-0000-0000-0000564F0000}"/>
    <cellStyle name="Comma 3 3 2 2 3 2 2 2 3 2" xfId="53256" xr:uid="{00000000-0005-0000-0000-0000574F0000}"/>
    <cellStyle name="Comma 3 3 2 2 3 2 2 2 4" xfId="37846" xr:uid="{00000000-0005-0000-0000-0000584F0000}"/>
    <cellStyle name="Comma 3 3 2 2 3 2 2 3" xfId="11027" xr:uid="{00000000-0005-0000-0000-0000594F0000}"/>
    <cellStyle name="Comma 3 3 2 2 3 2 2 3 2" xfId="26438" xr:uid="{00000000-0005-0000-0000-00005A4F0000}"/>
    <cellStyle name="Comma 3 3 2 2 3 2 2 3 2 2" xfId="57262" xr:uid="{00000000-0005-0000-0000-00005B4F0000}"/>
    <cellStyle name="Comma 3 3 2 2 3 2 2 3 3" xfId="41852" xr:uid="{00000000-0005-0000-0000-00005C4F0000}"/>
    <cellStyle name="Comma 3 3 2 2 3 2 2 4" xfId="18629" xr:uid="{00000000-0005-0000-0000-00005D4F0000}"/>
    <cellStyle name="Comma 3 3 2 2 3 2 2 4 2" xfId="49453" xr:uid="{00000000-0005-0000-0000-00005E4F0000}"/>
    <cellStyle name="Comma 3 3 2 2 3 2 2 5" xfId="34043" xr:uid="{00000000-0005-0000-0000-00005F4F0000}"/>
    <cellStyle name="Comma 3 3 2 2 3 2 3" xfId="5121" xr:uid="{00000000-0005-0000-0000-0000604F0000}"/>
    <cellStyle name="Comma 3 3 2 2 3 2 3 2" xfId="12931" xr:uid="{00000000-0005-0000-0000-0000614F0000}"/>
    <cellStyle name="Comma 3 3 2 2 3 2 3 2 2" xfId="28342" xr:uid="{00000000-0005-0000-0000-0000624F0000}"/>
    <cellStyle name="Comma 3 3 2 2 3 2 3 2 2 2" xfId="59166" xr:uid="{00000000-0005-0000-0000-0000634F0000}"/>
    <cellStyle name="Comma 3 3 2 2 3 2 3 2 3" xfId="43756" xr:uid="{00000000-0005-0000-0000-0000644F0000}"/>
    <cellStyle name="Comma 3 3 2 2 3 2 3 3" xfId="20533" xr:uid="{00000000-0005-0000-0000-0000654F0000}"/>
    <cellStyle name="Comma 3 3 2 2 3 2 3 3 2" xfId="51357" xr:uid="{00000000-0005-0000-0000-0000664F0000}"/>
    <cellStyle name="Comma 3 3 2 2 3 2 3 4" xfId="35947" xr:uid="{00000000-0005-0000-0000-0000674F0000}"/>
    <cellStyle name="Comma 3 3 2 2 3 2 4" xfId="9128" xr:uid="{00000000-0005-0000-0000-0000684F0000}"/>
    <cellStyle name="Comma 3 3 2 2 3 2 4 2" xfId="24539" xr:uid="{00000000-0005-0000-0000-0000694F0000}"/>
    <cellStyle name="Comma 3 3 2 2 3 2 4 2 2" xfId="55363" xr:uid="{00000000-0005-0000-0000-00006A4F0000}"/>
    <cellStyle name="Comma 3 3 2 2 3 2 4 3" xfId="39953" xr:uid="{00000000-0005-0000-0000-00006B4F0000}"/>
    <cellStyle name="Comma 3 3 2 2 3 2 5" xfId="16730" xr:uid="{00000000-0005-0000-0000-00006C4F0000}"/>
    <cellStyle name="Comma 3 3 2 2 3 2 5 2" xfId="47554" xr:uid="{00000000-0005-0000-0000-00006D4F0000}"/>
    <cellStyle name="Comma 3 3 2 2 3 2 6" xfId="32144" xr:uid="{00000000-0005-0000-0000-00006E4F0000}"/>
    <cellStyle name="Comma 3 3 2 2 3 3" xfId="1951" xr:uid="{00000000-0005-0000-0000-00006F4F0000}"/>
    <cellStyle name="Comma 3 3 2 2 3 3 2" xfId="3850" xr:uid="{00000000-0005-0000-0000-0000704F0000}"/>
    <cellStyle name="Comma 3 3 2 2 3 3 2 2" xfId="7653" xr:uid="{00000000-0005-0000-0000-0000714F0000}"/>
    <cellStyle name="Comma 3 3 2 2 3 3 2 2 2" xfId="15463" xr:uid="{00000000-0005-0000-0000-0000724F0000}"/>
    <cellStyle name="Comma 3 3 2 2 3 3 2 2 2 2" xfId="30874" xr:uid="{00000000-0005-0000-0000-0000734F0000}"/>
    <cellStyle name="Comma 3 3 2 2 3 3 2 2 2 2 2" xfId="61698" xr:uid="{00000000-0005-0000-0000-0000744F0000}"/>
    <cellStyle name="Comma 3 3 2 2 3 3 2 2 2 3" xfId="46288" xr:uid="{00000000-0005-0000-0000-0000754F0000}"/>
    <cellStyle name="Comma 3 3 2 2 3 3 2 2 3" xfId="23065" xr:uid="{00000000-0005-0000-0000-0000764F0000}"/>
    <cellStyle name="Comma 3 3 2 2 3 3 2 2 3 2" xfId="53889" xr:uid="{00000000-0005-0000-0000-0000774F0000}"/>
    <cellStyle name="Comma 3 3 2 2 3 3 2 2 4" xfId="38479" xr:uid="{00000000-0005-0000-0000-0000784F0000}"/>
    <cellStyle name="Comma 3 3 2 2 3 3 2 3" xfId="11660" xr:uid="{00000000-0005-0000-0000-0000794F0000}"/>
    <cellStyle name="Comma 3 3 2 2 3 3 2 3 2" xfId="27071" xr:uid="{00000000-0005-0000-0000-00007A4F0000}"/>
    <cellStyle name="Comma 3 3 2 2 3 3 2 3 2 2" xfId="57895" xr:uid="{00000000-0005-0000-0000-00007B4F0000}"/>
    <cellStyle name="Comma 3 3 2 2 3 3 2 3 3" xfId="42485" xr:uid="{00000000-0005-0000-0000-00007C4F0000}"/>
    <cellStyle name="Comma 3 3 2 2 3 3 2 4" xfId="19262" xr:uid="{00000000-0005-0000-0000-00007D4F0000}"/>
    <cellStyle name="Comma 3 3 2 2 3 3 2 4 2" xfId="50086" xr:uid="{00000000-0005-0000-0000-00007E4F0000}"/>
    <cellStyle name="Comma 3 3 2 2 3 3 2 5" xfId="34676" xr:uid="{00000000-0005-0000-0000-00007F4F0000}"/>
    <cellStyle name="Comma 3 3 2 2 3 3 3" xfId="5754" xr:uid="{00000000-0005-0000-0000-0000804F0000}"/>
    <cellStyle name="Comma 3 3 2 2 3 3 3 2" xfId="13564" xr:uid="{00000000-0005-0000-0000-0000814F0000}"/>
    <cellStyle name="Comma 3 3 2 2 3 3 3 2 2" xfId="28975" xr:uid="{00000000-0005-0000-0000-0000824F0000}"/>
    <cellStyle name="Comma 3 3 2 2 3 3 3 2 2 2" xfId="59799" xr:uid="{00000000-0005-0000-0000-0000834F0000}"/>
    <cellStyle name="Comma 3 3 2 2 3 3 3 2 3" xfId="44389" xr:uid="{00000000-0005-0000-0000-0000844F0000}"/>
    <cellStyle name="Comma 3 3 2 2 3 3 3 3" xfId="21166" xr:uid="{00000000-0005-0000-0000-0000854F0000}"/>
    <cellStyle name="Comma 3 3 2 2 3 3 3 3 2" xfId="51990" xr:uid="{00000000-0005-0000-0000-0000864F0000}"/>
    <cellStyle name="Comma 3 3 2 2 3 3 3 4" xfId="36580" xr:uid="{00000000-0005-0000-0000-0000874F0000}"/>
    <cellStyle name="Comma 3 3 2 2 3 3 4" xfId="9761" xr:uid="{00000000-0005-0000-0000-0000884F0000}"/>
    <cellStyle name="Comma 3 3 2 2 3 3 4 2" xfId="25172" xr:uid="{00000000-0005-0000-0000-0000894F0000}"/>
    <cellStyle name="Comma 3 3 2 2 3 3 4 2 2" xfId="55996" xr:uid="{00000000-0005-0000-0000-00008A4F0000}"/>
    <cellStyle name="Comma 3 3 2 2 3 3 4 3" xfId="40586" xr:uid="{00000000-0005-0000-0000-00008B4F0000}"/>
    <cellStyle name="Comma 3 3 2 2 3 3 5" xfId="17363" xr:uid="{00000000-0005-0000-0000-00008C4F0000}"/>
    <cellStyle name="Comma 3 3 2 2 3 3 5 2" xfId="48187" xr:uid="{00000000-0005-0000-0000-00008D4F0000}"/>
    <cellStyle name="Comma 3 3 2 2 3 3 6" xfId="32777" xr:uid="{00000000-0005-0000-0000-00008E4F0000}"/>
    <cellStyle name="Comma 3 3 2 2 3 4" xfId="2584" xr:uid="{00000000-0005-0000-0000-00008F4F0000}"/>
    <cellStyle name="Comma 3 3 2 2 3 4 2" xfId="6387" xr:uid="{00000000-0005-0000-0000-0000904F0000}"/>
    <cellStyle name="Comma 3 3 2 2 3 4 2 2" xfId="14197" xr:uid="{00000000-0005-0000-0000-0000914F0000}"/>
    <cellStyle name="Comma 3 3 2 2 3 4 2 2 2" xfId="29608" xr:uid="{00000000-0005-0000-0000-0000924F0000}"/>
    <cellStyle name="Comma 3 3 2 2 3 4 2 2 2 2" xfId="60432" xr:uid="{00000000-0005-0000-0000-0000934F0000}"/>
    <cellStyle name="Comma 3 3 2 2 3 4 2 2 3" xfId="45022" xr:uid="{00000000-0005-0000-0000-0000944F0000}"/>
    <cellStyle name="Comma 3 3 2 2 3 4 2 3" xfId="21799" xr:uid="{00000000-0005-0000-0000-0000954F0000}"/>
    <cellStyle name="Comma 3 3 2 2 3 4 2 3 2" xfId="52623" xr:uid="{00000000-0005-0000-0000-0000964F0000}"/>
    <cellStyle name="Comma 3 3 2 2 3 4 2 4" xfId="37213" xr:uid="{00000000-0005-0000-0000-0000974F0000}"/>
    <cellStyle name="Comma 3 3 2 2 3 4 3" xfId="10394" xr:uid="{00000000-0005-0000-0000-0000984F0000}"/>
    <cellStyle name="Comma 3 3 2 2 3 4 3 2" xfId="25805" xr:uid="{00000000-0005-0000-0000-0000994F0000}"/>
    <cellStyle name="Comma 3 3 2 2 3 4 3 2 2" xfId="56629" xr:uid="{00000000-0005-0000-0000-00009A4F0000}"/>
    <cellStyle name="Comma 3 3 2 2 3 4 3 3" xfId="41219" xr:uid="{00000000-0005-0000-0000-00009B4F0000}"/>
    <cellStyle name="Comma 3 3 2 2 3 4 4" xfId="17996" xr:uid="{00000000-0005-0000-0000-00009C4F0000}"/>
    <cellStyle name="Comma 3 3 2 2 3 4 4 2" xfId="48820" xr:uid="{00000000-0005-0000-0000-00009D4F0000}"/>
    <cellStyle name="Comma 3 3 2 2 3 4 5" xfId="33410" xr:uid="{00000000-0005-0000-0000-00009E4F0000}"/>
    <cellStyle name="Comma 3 3 2 2 3 5" xfId="4488" xr:uid="{00000000-0005-0000-0000-00009F4F0000}"/>
    <cellStyle name="Comma 3 3 2 2 3 5 2" xfId="12298" xr:uid="{00000000-0005-0000-0000-0000A04F0000}"/>
    <cellStyle name="Comma 3 3 2 2 3 5 2 2" xfId="27709" xr:uid="{00000000-0005-0000-0000-0000A14F0000}"/>
    <cellStyle name="Comma 3 3 2 2 3 5 2 2 2" xfId="58533" xr:uid="{00000000-0005-0000-0000-0000A24F0000}"/>
    <cellStyle name="Comma 3 3 2 2 3 5 2 3" xfId="43123" xr:uid="{00000000-0005-0000-0000-0000A34F0000}"/>
    <cellStyle name="Comma 3 3 2 2 3 5 3" xfId="19900" xr:uid="{00000000-0005-0000-0000-0000A44F0000}"/>
    <cellStyle name="Comma 3 3 2 2 3 5 3 2" xfId="50724" xr:uid="{00000000-0005-0000-0000-0000A54F0000}"/>
    <cellStyle name="Comma 3 3 2 2 3 5 4" xfId="35314" xr:uid="{00000000-0005-0000-0000-0000A64F0000}"/>
    <cellStyle name="Comma 3 3 2 2 3 6" xfId="8495" xr:uid="{00000000-0005-0000-0000-0000A74F0000}"/>
    <cellStyle name="Comma 3 3 2 2 3 6 2" xfId="23906" xr:uid="{00000000-0005-0000-0000-0000A84F0000}"/>
    <cellStyle name="Comma 3 3 2 2 3 6 2 2" xfId="54730" xr:uid="{00000000-0005-0000-0000-0000A94F0000}"/>
    <cellStyle name="Comma 3 3 2 2 3 6 3" xfId="39320" xr:uid="{00000000-0005-0000-0000-0000AA4F0000}"/>
    <cellStyle name="Comma 3 3 2 2 3 7" xfId="16097" xr:uid="{00000000-0005-0000-0000-0000AB4F0000}"/>
    <cellStyle name="Comma 3 3 2 2 3 7 2" xfId="46921" xr:uid="{00000000-0005-0000-0000-0000AC4F0000}"/>
    <cellStyle name="Comma 3 3 2 2 3 8" xfId="31511" xr:uid="{00000000-0005-0000-0000-0000AD4F0000}"/>
    <cellStyle name="Comma 3 3 2 2 4" xfId="476" xr:uid="{00000000-0005-0000-0000-0000AE4F0000}"/>
    <cellStyle name="Comma 3 3 2 2 4 2" xfId="1109" xr:uid="{00000000-0005-0000-0000-0000AF4F0000}"/>
    <cellStyle name="Comma 3 3 2 2 4 2 2" xfId="3008" xr:uid="{00000000-0005-0000-0000-0000B04F0000}"/>
    <cellStyle name="Comma 3 3 2 2 4 2 2 2" xfId="6811" xr:uid="{00000000-0005-0000-0000-0000B14F0000}"/>
    <cellStyle name="Comma 3 3 2 2 4 2 2 2 2" xfId="14621" xr:uid="{00000000-0005-0000-0000-0000B24F0000}"/>
    <cellStyle name="Comma 3 3 2 2 4 2 2 2 2 2" xfId="30032" xr:uid="{00000000-0005-0000-0000-0000B34F0000}"/>
    <cellStyle name="Comma 3 3 2 2 4 2 2 2 2 2 2" xfId="60856" xr:uid="{00000000-0005-0000-0000-0000B44F0000}"/>
    <cellStyle name="Comma 3 3 2 2 4 2 2 2 2 3" xfId="45446" xr:uid="{00000000-0005-0000-0000-0000B54F0000}"/>
    <cellStyle name="Comma 3 3 2 2 4 2 2 2 3" xfId="22223" xr:uid="{00000000-0005-0000-0000-0000B64F0000}"/>
    <cellStyle name="Comma 3 3 2 2 4 2 2 2 3 2" xfId="53047" xr:uid="{00000000-0005-0000-0000-0000B74F0000}"/>
    <cellStyle name="Comma 3 3 2 2 4 2 2 2 4" xfId="37637" xr:uid="{00000000-0005-0000-0000-0000B84F0000}"/>
    <cellStyle name="Comma 3 3 2 2 4 2 2 3" xfId="10818" xr:uid="{00000000-0005-0000-0000-0000B94F0000}"/>
    <cellStyle name="Comma 3 3 2 2 4 2 2 3 2" xfId="26229" xr:uid="{00000000-0005-0000-0000-0000BA4F0000}"/>
    <cellStyle name="Comma 3 3 2 2 4 2 2 3 2 2" xfId="57053" xr:uid="{00000000-0005-0000-0000-0000BB4F0000}"/>
    <cellStyle name="Comma 3 3 2 2 4 2 2 3 3" xfId="41643" xr:uid="{00000000-0005-0000-0000-0000BC4F0000}"/>
    <cellStyle name="Comma 3 3 2 2 4 2 2 4" xfId="18420" xr:uid="{00000000-0005-0000-0000-0000BD4F0000}"/>
    <cellStyle name="Comma 3 3 2 2 4 2 2 4 2" xfId="49244" xr:uid="{00000000-0005-0000-0000-0000BE4F0000}"/>
    <cellStyle name="Comma 3 3 2 2 4 2 2 5" xfId="33834" xr:uid="{00000000-0005-0000-0000-0000BF4F0000}"/>
    <cellStyle name="Comma 3 3 2 2 4 2 3" xfId="4912" xr:uid="{00000000-0005-0000-0000-0000C04F0000}"/>
    <cellStyle name="Comma 3 3 2 2 4 2 3 2" xfId="12722" xr:uid="{00000000-0005-0000-0000-0000C14F0000}"/>
    <cellStyle name="Comma 3 3 2 2 4 2 3 2 2" xfId="28133" xr:uid="{00000000-0005-0000-0000-0000C24F0000}"/>
    <cellStyle name="Comma 3 3 2 2 4 2 3 2 2 2" xfId="58957" xr:uid="{00000000-0005-0000-0000-0000C34F0000}"/>
    <cellStyle name="Comma 3 3 2 2 4 2 3 2 3" xfId="43547" xr:uid="{00000000-0005-0000-0000-0000C44F0000}"/>
    <cellStyle name="Comma 3 3 2 2 4 2 3 3" xfId="20324" xr:uid="{00000000-0005-0000-0000-0000C54F0000}"/>
    <cellStyle name="Comma 3 3 2 2 4 2 3 3 2" xfId="51148" xr:uid="{00000000-0005-0000-0000-0000C64F0000}"/>
    <cellStyle name="Comma 3 3 2 2 4 2 3 4" xfId="35738" xr:uid="{00000000-0005-0000-0000-0000C74F0000}"/>
    <cellStyle name="Comma 3 3 2 2 4 2 4" xfId="8919" xr:uid="{00000000-0005-0000-0000-0000C84F0000}"/>
    <cellStyle name="Comma 3 3 2 2 4 2 4 2" xfId="24330" xr:uid="{00000000-0005-0000-0000-0000C94F0000}"/>
    <cellStyle name="Comma 3 3 2 2 4 2 4 2 2" xfId="55154" xr:uid="{00000000-0005-0000-0000-0000CA4F0000}"/>
    <cellStyle name="Comma 3 3 2 2 4 2 4 3" xfId="39744" xr:uid="{00000000-0005-0000-0000-0000CB4F0000}"/>
    <cellStyle name="Comma 3 3 2 2 4 2 5" xfId="16521" xr:uid="{00000000-0005-0000-0000-0000CC4F0000}"/>
    <cellStyle name="Comma 3 3 2 2 4 2 5 2" xfId="47345" xr:uid="{00000000-0005-0000-0000-0000CD4F0000}"/>
    <cellStyle name="Comma 3 3 2 2 4 2 6" xfId="31935" xr:uid="{00000000-0005-0000-0000-0000CE4F0000}"/>
    <cellStyle name="Comma 3 3 2 2 4 3" xfId="1742" xr:uid="{00000000-0005-0000-0000-0000CF4F0000}"/>
    <cellStyle name="Comma 3 3 2 2 4 3 2" xfId="3641" xr:uid="{00000000-0005-0000-0000-0000D04F0000}"/>
    <cellStyle name="Comma 3 3 2 2 4 3 2 2" xfId="7444" xr:uid="{00000000-0005-0000-0000-0000D14F0000}"/>
    <cellStyle name="Comma 3 3 2 2 4 3 2 2 2" xfId="15254" xr:uid="{00000000-0005-0000-0000-0000D24F0000}"/>
    <cellStyle name="Comma 3 3 2 2 4 3 2 2 2 2" xfId="30665" xr:uid="{00000000-0005-0000-0000-0000D34F0000}"/>
    <cellStyle name="Comma 3 3 2 2 4 3 2 2 2 2 2" xfId="61489" xr:uid="{00000000-0005-0000-0000-0000D44F0000}"/>
    <cellStyle name="Comma 3 3 2 2 4 3 2 2 2 3" xfId="46079" xr:uid="{00000000-0005-0000-0000-0000D54F0000}"/>
    <cellStyle name="Comma 3 3 2 2 4 3 2 2 3" xfId="22856" xr:uid="{00000000-0005-0000-0000-0000D64F0000}"/>
    <cellStyle name="Comma 3 3 2 2 4 3 2 2 3 2" xfId="53680" xr:uid="{00000000-0005-0000-0000-0000D74F0000}"/>
    <cellStyle name="Comma 3 3 2 2 4 3 2 2 4" xfId="38270" xr:uid="{00000000-0005-0000-0000-0000D84F0000}"/>
    <cellStyle name="Comma 3 3 2 2 4 3 2 3" xfId="11451" xr:uid="{00000000-0005-0000-0000-0000D94F0000}"/>
    <cellStyle name="Comma 3 3 2 2 4 3 2 3 2" xfId="26862" xr:uid="{00000000-0005-0000-0000-0000DA4F0000}"/>
    <cellStyle name="Comma 3 3 2 2 4 3 2 3 2 2" xfId="57686" xr:uid="{00000000-0005-0000-0000-0000DB4F0000}"/>
    <cellStyle name="Comma 3 3 2 2 4 3 2 3 3" xfId="42276" xr:uid="{00000000-0005-0000-0000-0000DC4F0000}"/>
    <cellStyle name="Comma 3 3 2 2 4 3 2 4" xfId="19053" xr:uid="{00000000-0005-0000-0000-0000DD4F0000}"/>
    <cellStyle name="Comma 3 3 2 2 4 3 2 4 2" xfId="49877" xr:uid="{00000000-0005-0000-0000-0000DE4F0000}"/>
    <cellStyle name="Comma 3 3 2 2 4 3 2 5" xfId="34467" xr:uid="{00000000-0005-0000-0000-0000DF4F0000}"/>
    <cellStyle name="Comma 3 3 2 2 4 3 3" xfId="5545" xr:uid="{00000000-0005-0000-0000-0000E04F0000}"/>
    <cellStyle name="Comma 3 3 2 2 4 3 3 2" xfId="13355" xr:uid="{00000000-0005-0000-0000-0000E14F0000}"/>
    <cellStyle name="Comma 3 3 2 2 4 3 3 2 2" xfId="28766" xr:uid="{00000000-0005-0000-0000-0000E24F0000}"/>
    <cellStyle name="Comma 3 3 2 2 4 3 3 2 2 2" xfId="59590" xr:uid="{00000000-0005-0000-0000-0000E34F0000}"/>
    <cellStyle name="Comma 3 3 2 2 4 3 3 2 3" xfId="44180" xr:uid="{00000000-0005-0000-0000-0000E44F0000}"/>
    <cellStyle name="Comma 3 3 2 2 4 3 3 3" xfId="20957" xr:uid="{00000000-0005-0000-0000-0000E54F0000}"/>
    <cellStyle name="Comma 3 3 2 2 4 3 3 3 2" xfId="51781" xr:uid="{00000000-0005-0000-0000-0000E64F0000}"/>
    <cellStyle name="Comma 3 3 2 2 4 3 3 4" xfId="36371" xr:uid="{00000000-0005-0000-0000-0000E74F0000}"/>
    <cellStyle name="Comma 3 3 2 2 4 3 4" xfId="9552" xr:uid="{00000000-0005-0000-0000-0000E84F0000}"/>
    <cellStyle name="Comma 3 3 2 2 4 3 4 2" xfId="24963" xr:uid="{00000000-0005-0000-0000-0000E94F0000}"/>
    <cellStyle name="Comma 3 3 2 2 4 3 4 2 2" xfId="55787" xr:uid="{00000000-0005-0000-0000-0000EA4F0000}"/>
    <cellStyle name="Comma 3 3 2 2 4 3 4 3" xfId="40377" xr:uid="{00000000-0005-0000-0000-0000EB4F0000}"/>
    <cellStyle name="Comma 3 3 2 2 4 3 5" xfId="17154" xr:uid="{00000000-0005-0000-0000-0000EC4F0000}"/>
    <cellStyle name="Comma 3 3 2 2 4 3 5 2" xfId="47978" xr:uid="{00000000-0005-0000-0000-0000ED4F0000}"/>
    <cellStyle name="Comma 3 3 2 2 4 3 6" xfId="32568" xr:uid="{00000000-0005-0000-0000-0000EE4F0000}"/>
    <cellStyle name="Comma 3 3 2 2 4 4" xfId="2375" xr:uid="{00000000-0005-0000-0000-0000EF4F0000}"/>
    <cellStyle name="Comma 3 3 2 2 4 4 2" xfId="6178" xr:uid="{00000000-0005-0000-0000-0000F04F0000}"/>
    <cellStyle name="Comma 3 3 2 2 4 4 2 2" xfId="13988" xr:uid="{00000000-0005-0000-0000-0000F14F0000}"/>
    <cellStyle name="Comma 3 3 2 2 4 4 2 2 2" xfId="29399" xr:uid="{00000000-0005-0000-0000-0000F24F0000}"/>
    <cellStyle name="Comma 3 3 2 2 4 4 2 2 2 2" xfId="60223" xr:uid="{00000000-0005-0000-0000-0000F34F0000}"/>
    <cellStyle name="Comma 3 3 2 2 4 4 2 2 3" xfId="44813" xr:uid="{00000000-0005-0000-0000-0000F44F0000}"/>
    <cellStyle name="Comma 3 3 2 2 4 4 2 3" xfId="21590" xr:uid="{00000000-0005-0000-0000-0000F54F0000}"/>
    <cellStyle name="Comma 3 3 2 2 4 4 2 3 2" xfId="52414" xr:uid="{00000000-0005-0000-0000-0000F64F0000}"/>
    <cellStyle name="Comma 3 3 2 2 4 4 2 4" xfId="37004" xr:uid="{00000000-0005-0000-0000-0000F74F0000}"/>
    <cellStyle name="Comma 3 3 2 2 4 4 3" xfId="10185" xr:uid="{00000000-0005-0000-0000-0000F84F0000}"/>
    <cellStyle name="Comma 3 3 2 2 4 4 3 2" xfId="25596" xr:uid="{00000000-0005-0000-0000-0000F94F0000}"/>
    <cellStyle name="Comma 3 3 2 2 4 4 3 2 2" xfId="56420" xr:uid="{00000000-0005-0000-0000-0000FA4F0000}"/>
    <cellStyle name="Comma 3 3 2 2 4 4 3 3" xfId="41010" xr:uid="{00000000-0005-0000-0000-0000FB4F0000}"/>
    <cellStyle name="Comma 3 3 2 2 4 4 4" xfId="17787" xr:uid="{00000000-0005-0000-0000-0000FC4F0000}"/>
    <cellStyle name="Comma 3 3 2 2 4 4 4 2" xfId="48611" xr:uid="{00000000-0005-0000-0000-0000FD4F0000}"/>
    <cellStyle name="Comma 3 3 2 2 4 4 5" xfId="33201" xr:uid="{00000000-0005-0000-0000-0000FE4F0000}"/>
    <cellStyle name="Comma 3 3 2 2 4 5" xfId="4279" xr:uid="{00000000-0005-0000-0000-0000FF4F0000}"/>
    <cellStyle name="Comma 3 3 2 2 4 5 2" xfId="12089" xr:uid="{00000000-0005-0000-0000-000000500000}"/>
    <cellStyle name="Comma 3 3 2 2 4 5 2 2" xfId="27500" xr:uid="{00000000-0005-0000-0000-000001500000}"/>
    <cellStyle name="Comma 3 3 2 2 4 5 2 2 2" xfId="58324" xr:uid="{00000000-0005-0000-0000-000002500000}"/>
    <cellStyle name="Comma 3 3 2 2 4 5 2 3" xfId="42914" xr:uid="{00000000-0005-0000-0000-000003500000}"/>
    <cellStyle name="Comma 3 3 2 2 4 5 3" xfId="19691" xr:uid="{00000000-0005-0000-0000-000004500000}"/>
    <cellStyle name="Comma 3 3 2 2 4 5 3 2" xfId="50515" xr:uid="{00000000-0005-0000-0000-000005500000}"/>
    <cellStyle name="Comma 3 3 2 2 4 5 4" xfId="35105" xr:uid="{00000000-0005-0000-0000-000006500000}"/>
    <cellStyle name="Comma 3 3 2 2 4 6" xfId="8286" xr:uid="{00000000-0005-0000-0000-000007500000}"/>
    <cellStyle name="Comma 3 3 2 2 4 6 2" xfId="23697" xr:uid="{00000000-0005-0000-0000-000008500000}"/>
    <cellStyle name="Comma 3 3 2 2 4 6 2 2" xfId="54521" xr:uid="{00000000-0005-0000-0000-000009500000}"/>
    <cellStyle name="Comma 3 3 2 2 4 6 3" xfId="39111" xr:uid="{00000000-0005-0000-0000-00000A500000}"/>
    <cellStyle name="Comma 3 3 2 2 4 7" xfId="15888" xr:uid="{00000000-0005-0000-0000-00000B500000}"/>
    <cellStyle name="Comma 3 3 2 2 4 7 2" xfId="46712" xr:uid="{00000000-0005-0000-0000-00000C500000}"/>
    <cellStyle name="Comma 3 3 2 2 4 8" xfId="31302" xr:uid="{00000000-0005-0000-0000-00000D500000}"/>
    <cellStyle name="Comma 3 3 2 2 5" xfId="896" xr:uid="{00000000-0005-0000-0000-00000E500000}"/>
    <cellStyle name="Comma 3 3 2 2 5 2" xfId="2795" xr:uid="{00000000-0005-0000-0000-00000F500000}"/>
    <cellStyle name="Comma 3 3 2 2 5 2 2" xfId="6598" xr:uid="{00000000-0005-0000-0000-000010500000}"/>
    <cellStyle name="Comma 3 3 2 2 5 2 2 2" xfId="14408" xr:uid="{00000000-0005-0000-0000-000011500000}"/>
    <cellStyle name="Comma 3 3 2 2 5 2 2 2 2" xfId="29819" xr:uid="{00000000-0005-0000-0000-000012500000}"/>
    <cellStyle name="Comma 3 3 2 2 5 2 2 2 2 2" xfId="60643" xr:uid="{00000000-0005-0000-0000-000013500000}"/>
    <cellStyle name="Comma 3 3 2 2 5 2 2 2 3" xfId="45233" xr:uid="{00000000-0005-0000-0000-000014500000}"/>
    <cellStyle name="Comma 3 3 2 2 5 2 2 3" xfId="22010" xr:uid="{00000000-0005-0000-0000-000015500000}"/>
    <cellStyle name="Comma 3 3 2 2 5 2 2 3 2" xfId="52834" xr:uid="{00000000-0005-0000-0000-000016500000}"/>
    <cellStyle name="Comma 3 3 2 2 5 2 2 4" xfId="37424" xr:uid="{00000000-0005-0000-0000-000017500000}"/>
    <cellStyle name="Comma 3 3 2 2 5 2 3" xfId="10605" xr:uid="{00000000-0005-0000-0000-000018500000}"/>
    <cellStyle name="Comma 3 3 2 2 5 2 3 2" xfId="26016" xr:uid="{00000000-0005-0000-0000-000019500000}"/>
    <cellStyle name="Comma 3 3 2 2 5 2 3 2 2" xfId="56840" xr:uid="{00000000-0005-0000-0000-00001A500000}"/>
    <cellStyle name="Comma 3 3 2 2 5 2 3 3" xfId="41430" xr:uid="{00000000-0005-0000-0000-00001B500000}"/>
    <cellStyle name="Comma 3 3 2 2 5 2 4" xfId="18207" xr:uid="{00000000-0005-0000-0000-00001C500000}"/>
    <cellStyle name="Comma 3 3 2 2 5 2 4 2" xfId="49031" xr:uid="{00000000-0005-0000-0000-00001D500000}"/>
    <cellStyle name="Comma 3 3 2 2 5 2 5" xfId="33621" xr:uid="{00000000-0005-0000-0000-00001E500000}"/>
    <cellStyle name="Comma 3 3 2 2 5 3" xfId="4699" xr:uid="{00000000-0005-0000-0000-00001F500000}"/>
    <cellStyle name="Comma 3 3 2 2 5 3 2" xfId="12509" xr:uid="{00000000-0005-0000-0000-000020500000}"/>
    <cellStyle name="Comma 3 3 2 2 5 3 2 2" xfId="27920" xr:uid="{00000000-0005-0000-0000-000021500000}"/>
    <cellStyle name="Comma 3 3 2 2 5 3 2 2 2" xfId="58744" xr:uid="{00000000-0005-0000-0000-000022500000}"/>
    <cellStyle name="Comma 3 3 2 2 5 3 2 3" xfId="43334" xr:uid="{00000000-0005-0000-0000-000023500000}"/>
    <cellStyle name="Comma 3 3 2 2 5 3 3" xfId="20111" xr:uid="{00000000-0005-0000-0000-000024500000}"/>
    <cellStyle name="Comma 3 3 2 2 5 3 3 2" xfId="50935" xr:uid="{00000000-0005-0000-0000-000025500000}"/>
    <cellStyle name="Comma 3 3 2 2 5 3 4" xfId="35525" xr:uid="{00000000-0005-0000-0000-000026500000}"/>
    <cellStyle name="Comma 3 3 2 2 5 4" xfId="8706" xr:uid="{00000000-0005-0000-0000-000027500000}"/>
    <cellStyle name="Comma 3 3 2 2 5 4 2" xfId="24117" xr:uid="{00000000-0005-0000-0000-000028500000}"/>
    <cellStyle name="Comma 3 3 2 2 5 4 2 2" xfId="54941" xr:uid="{00000000-0005-0000-0000-000029500000}"/>
    <cellStyle name="Comma 3 3 2 2 5 4 3" xfId="39531" xr:uid="{00000000-0005-0000-0000-00002A500000}"/>
    <cellStyle name="Comma 3 3 2 2 5 5" xfId="16308" xr:uid="{00000000-0005-0000-0000-00002B500000}"/>
    <cellStyle name="Comma 3 3 2 2 5 5 2" xfId="47132" xr:uid="{00000000-0005-0000-0000-00002C500000}"/>
    <cellStyle name="Comma 3 3 2 2 5 6" xfId="31722" xr:uid="{00000000-0005-0000-0000-00002D500000}"/>
    <cellStyle name="Comma 3 3 2 2 6" xfId="1529" xr:uid="{00000000-0005-0000-0000-00002E500000}"/>
    <cellStyle name="Comma 3 3 2 2 6 2" xfId="3428" xr:uid="{00000000-0005-0000-0000-00002F500000}"/>
    <cellStyle name="Comma 3 3 2 2 6 2 2" xfId="7231" xr:uid="{00000000-0005-0000-0000-000030500000}"/>
    <cellStyle name="Comma 3 3 2 2 6 2 2 2" xfId="15041" xr:uid="{00000000-0005-0000-0000-000031500000}"/>
    <cellStyle name="Comma 3 3 2 2 6 2 2 2 2" xfId="30452" xr:uid="{00000000-0005-0000-0000-000032500000}"/>
    <cellStyle name="Comma 3 3 2 2 6 2 2 2 2 2" xfId="61276" xr:uid="{00000000-0005-0000-0000-000033500000}"/>
    <cellStyle name="Comma 3 3 2 2 6 2 2 2 3" xfId="45866" xr:uid="{00000000-0005-0000-0000-000034500000}"/>
    <cellStyle name="Comma 3 3 2 2 6 2 2 3" xfId="22643" xr:uid="{00000000-0005-0000-0000-000035500000}"/>
    <cellStyle name="Comma 3 3 2 2 6 2 2 3 2" xfId="53467" xr:uid="{00000000-0005-0000-0000-000036500000}"/>
    <cellStyle name="Comma 3 3 2 2 6 2 2 4" xfId="38057" xr:uid="{00000000-0005-0000-0000-000037500000}"/>
    <cellStyle name="Comma 3 3 2 2 6 2 3" xfId="11238" xr:uid="{00000000-0005-0000-0000-000038500000}"/>
    <cellStyle name="Comma 3 3 2 2 6 2 3 2" xfId="26649" xr:uid="{00000000-0005-0000-0000-000039500000}"/>
    <cellStyle name="Comma 3 3 2 2 6 2 3 2 2" xfId="57473" xr:uid="{00000000-0005-0000-0000-00003A500000}"/>
    <cellStyle name="Comma 3 3 2 2 6 2 3 3" xfId="42063" xr:uid="{00000000-0005-0000-0000-00003B500000}"/>
    <cellStyle name="Comma 3 3 2 2 6 2 4" xfId="18840" xr:uid="{00000000-0005-0000-0000-00003C500000}"/>
    <cellStyle name="Comma 3 3 2 2 6 2 4 2" xfId="49664" xr:uid="{00000000-0005-0000-0000-00003D500000}"/>
    <cellStyle name="Comma 3 3 2 2 6 2 5" xfId="34254" xr:uid="{00000000-0005-0000-0000-00003E500000}"/>
    <cellStyle name="Comma 3 3 2 2 6 3" xfId="5332" xr:uid="{00000000-0005-0000-0000-00003F500000}"/>
    <cellStyle name="Comma 3 3 2 2 6 3 2" xfId="13142" xr:uid="{00000000-0005-0000-0000-000040500000}"/>
    <cellStyle name="Comma 3 3 2 2 6 3 2 2" xfId="28553" xr:uid="{00000000-0005-0000-0000-000041500000}"/>
    <cellStyle name="Comma 3 3 2 2 6 3 2 2 2" xfId="59377" xr:uid="{00000000-0005-0000-0000-000042500000}"/>
    <cellStyle name="Comma 3 3 2 2 6 3 2 3" xfId="43967" xr:uid="{00000000-0005-0000-0000-000043500000}"/>
    <cellStyle name="Comma 3 3 2 2 6 3 3" xfId="20744" xr:uid="{00000000-0005-0000-0000-000044500000}"/>
    <cellStyle name="Comma 3 3 2 2 6 3 3 2" xfId="51568" xr:uid="{00000000-0005-0000-0000-000045500000}"/>
    <cellStyle name="Comma 3 3 2 2 6 3 4" xfId="36158" xr:uid="{00000000-0005-0000-0000-000046500000}"/>
    <cellStyle name="Comma 3 3 2 2 6 4" xfId="9339" xr:uid="{00000000-0005-0000-0000-000047500000}"/>
    <cellStyle name="Comma 3 3 2 2 6 4 2" xfId="24750" xr:uid="{00000000-0005-0000-0000-000048500000}"/>
    <cellStyle name="Comma 3 3 2 2 6 4 2 2" xfId="55574" xr:uid="{00000000-0005-0000-0000-000049500000}"/>
    <cellStyle name="Comma 3 3 2 2 6 4 3" xfId="40164" xr:uid="{00000000-0005-0000-0000-00004A500000}"/>
    <cellStyle name="Comma 3 3 2 2 6 5" xfId="16941" xr:uid="{00000000-0005-0000-0000-00004B500000}"/>
    <cellStyle name="Comma 3 3 2 2 6 5 2" xfId="47765" xr:uid="{00000000-0005-0000-0000-00004C500000}"/>
    <cellStyle name="Comma 3 3 2 2 6 6" xfId="32355" xr:uid="{00000000-0005-0000-0000-00004D500000}"/>
    <cellStyle name="Comma 3 3 2 2 7" xfId="2162" xr:uid="{00000000-0005-0000-0000-00004E500000}"/>
    <cellStyle name="Comma 3 3 2 2 7 2" xfId="5965" xr:uid="{00000000-0005-0000-0000-00004F500000}"/>
    <cellStyle name="Comma 3 3 2 2 7 2 2" xfId="13775" xr:uid="{00000000-0005-0000-0000-000050500000}"/>
    <cellStyle name="Comma 3 3 2 2 7 2 2 2" xfId="29186" xr:uid="{00000000-0005-0000-0000-000051500000}"/>
    <cellStyle name="Comma 3 3 2 2 7 2 2 2 2" xfId="60010" xr:uid="{00000000-0005-0000-0000-000052500000}"/>
    <cellStyle name="Comma 3 3 2 2 7 2 2 3" xfId="44600" xr:uid="{00000000-0005-0000-0000-000053500000}"/>
    <cellStyle name="Comma 3 3 2 2 7 2 3" xfId="21377" xr:uid="{00000000-0005-0000-0000-000054500000}"/>
    <cellStyle name="Comma 3 3 2 2 7 2 3 2" xfId="52201" xr:uid="{00000000-0005-0000-0000-000055500000}"/>
    <cellStyle name="Comma 3 3 2 2 7 2 4" xfId="36791" xr:uid="{00000000-0005-0000-0000-000056500000}"/>
    <cellStyle name="Comma 3 3 2 2 7 3" xfId="9972" xr:uid="{00000000-0005-0000-0000-000057500000}"/>
    <cellStyle name="Comma 3 3 2 2 7 3 2" xfId="25383" xr:uid="{00000000-0005-0000-0000-000058500000}"/>
    <cellStyle name="Comma 3 3 2 2 7 3 2 2" xfId="56207" xr:uid="{00000000-0005-0000-0000-000059500000}"/>
    <cellStyle name="Comma 3 3 2 2 7 3 3" xfId="40797" xr:uid="{00000000-0005-0000-0000-00005A500000}"/>
    <cellStyle name="Comma 3 3 2 2 7 4" xfId="17574" xr:uid="{00000000-0005-0000-0000-00005B500000}"/>
    <cellStyle name="Comma 3 3 2 2 7 4 2" xfId="48398" xr:uid="{00000000-0005-0000-0000-00005C500000}"/>
    <cellStyle name="Comma 3 3 2 2 7 5" xfId="32988" xr:uid="{00000000-0005-0000-0000-00005D500000}"/>
    <cellStyle name="Comma 3 3 2 2 8" xfId="4066" xr:uid="{00000000-0005-0000-0000-00005E500000}"/>
    <cellStyle name="Comma 3 3 2 2 8 2" xfId="11876" xr:uid="{00000000-0005-0000-0000-00005F500000}"/>
    <cellStyle name="Comma 3 3 2 2 8 2 2" xfId="27287" xr:uid="{00000000-0005-0000-0000-000060500000}"/>
    <cellStyle name="Comma 3 3 2 2 8 2 2 2" xfId="58111" xr:uid="{00000000-0005-0000-0000-000061500000}"/>
    <cellStyle name="Comma 3 3 2 2 8 2 3" xfId="42701" xr:uid="{00000000-0005-0000-0000-000062500000}"/>
    <cellStyle name="Comma 3 3 2 2 8 3" xfId="19478" xr:uid="{00000000-0005-0000-0000-000063500000}"/>
    <cellStyle name="Comma 3 3 2 2 8 3 2" xfId="50302" xr:uid="{00000000-0005-0000-0000-000064500000}"/>
    <cellStyle name="Comma 3 3 2 2 8 4" xfId="34892" xr:uid="{00000000-0005-0000-0000-000065500000}"/>
    <cellStyle name="Comma 3 3 2 2 9" xfId="8073" xr:uid="{00000000-0005-0000-0000-000066500000}"/>
    <cellStyle name="Comma 3 3 2 2 9 2" xfId="23484" xr:uid="{00000000-0005-0000-0000-000067500000}"/>
    <cellStyle name="Comma 3 3 2 2 9 2 2" xfId="54308" xr:uid="{00000000-0005-0000-0000-000068500000}"/>
    <cellStyle name="Comma 3 3 2 2 9 3" xfId="38898" xr:uid="{00000000-0005-0000-0000-000069500000}"/>
    <cellStyle name="Comma 3 3 2 3" xfId="302" xr:uid="{00000000-0005-0000-0000-00006A500000}"/>
    <cellStyle name="Comma 3 3 2 3 10" xfId="15715" xr:uid="{00000000-0005-0000-0000-00006B500000}"/>
    <cellStyle name="Comma 3 3 2 3 10 2" xfId="46539" xr:uid="{00000000-0005-0000-0000-00006C500000}"/>
    <cellStyle name="Comma 3 3 2 3 11" xfId="31129" xr:uid="{00000000-0005-0000-0000-00006D500000}"/>
    <cellStyle name="Comma 3 3 2 3 2" xfId="725" xr:uid="{00000000-0005-0000-0000-00006E500000}"/>
    <cellStyle name="Comma 3 3 2 3 2 2" xfId="1358" xr:uid="{00000000-0005-0000-0000-00006F500000}"/>
    <cellStyle name="Comma 3 3 2 3 2 2 2" xfId="3257" xr:uid="{00000000-0005-0000-0000-000070500000}"/>
    <cellStyle name="Comma 3 3 2 3 2 2 2 2" xfId="7060" xr:uid="{00000000-0005-0000-0000-000071500000}"/>
    <cellStyle name="Comma 3 3 2 3 2 2 2 2 2" xfId="14870" xr:uid="{00000000-0005-0000-0000-000072500000}"/>
    <cellStyle name="Comma 3 3 2 3 2 2 2 2 2 2" xfId="30281" xr:uid="{00000000-0005-0000-0000-000073500000}"/>
    <cellStyle name="Comma 3 3 2 3 2 2 2 2 2 2 2" xfId="61105" xr:uid="{00000000-0005-0000-0000-000074500000}"/>
    <cellStyle name="Comma 3 3 2 3 2 2 2 2 2 3" xfId="45695" xr:uid="{00000000-0005-0000-0000-000075500000}"/>
    <cellStyle name="Comma 3 3 2 3 2 2 2 2 3" xfId="22472" xr:uid="{00000000-0005-0000-0000-000076500000}"/>
    <cellStyle name="Comma 3 3 2 3 2 2 2 2 3 2" xfId="53296" xr:uid="{00000000-0005-0000-0000-000077500000}"/>
    <cellStyle name="Comma 3 3 2 3 2 2 2 2 4" xfId="37886" xr:uid="{00000000-0005-0000-0000-000078500000}"/>
    <cellStyle name="Comma 3 3 2 3 2 2 2 3" xfId="11067" xr:uid="{00000000-0005-0000-0000-000079500000}"/>
    <cellStyle name="Comma 3 3 2 3 2 2 2 3 2" xfId="26478" xr:uid="{00000000-0005-0000-0000-00007A500000}"/>
    <cellStyle name="Comma 3 3 2 3 2 2 2 3 2 2" xfId="57302" xr:uid="{00000000-0005-0000-0000-00007B500000}"/>
    <cellStyle name="Comma 3 3 2 3 2 2 2 3 3" xfId="41892" xr:uid="{00000000-0005-0000-0000-00007C500000}"/>
    <cellStyle name="Comma 3 3 2 3 2 2 2 4" xfId="18669" xr:uid="{00000000-0005-0000-0000-00007D500000}"/>
    <cellStyle name="Comma 3 3 2 3 2 2 2 4 2" xfId="49493" xr:uid="{00000000-0005-0000-0000-00007E500000}"/>
    <cellStyle name="Comma 3 3 2 3 2 2 2 5" xfId="34083" xr:uid="{00000000-0005-0000-0000-00007F500000}"/>
    <cellStyle name="Comma 3 3 2 3 2 2 3" xfId="5161" xr:uid="{00000000-0005-0000-0000-000080500000}"/>
    <cellStyle name="Comma 3 3 2 3 2 2 3 2" xfId="12971" xr:uid="{00000000-0005-0000-0000-000081500000}"/>
    <cellStyle name="Comma 3 3 2 3 2 2 3 2 2" xfId="28382" xr:uid="{00000000-0005-0000-0000-000082500000}"/>
    <cellStyle name="Comma 3 3 2 3 2 2 3 2 2 2" xfId="59206" xr:uid="{00000000-0005-0000-0000-000083500000}"/>
    <cellStyle name="Comma 3 3 2 3 2 2 3 2 3" xfId="43796" xr:uid="{00000000-0005-0000-0000-000084500000}"/>
    <cellStyle name="Comma 3 3 2 3 2 2 3 3" xfId="20573" xr:uid="{00000000-0005-0000-0000-000085500000}"/>
    <cellStyle name="Comma 3 3 2 3 2 2 3 3 2" xfId="51397" xr:uid="{00000000-0005-0000-0000-000086500000}"/>
    <cellStyle name="Comma 3 3 2 3 2 2 3 4" xfId="35987" xr:uid="{00000000-0005-0000-0000-000087500000}"/>
    <cellStyle name="Comma 3 3 2 3 2 2 4" xfId="9168" xr:uid="{00000000-0005-0000-0000-000088500000}"/>
    <cellStyle name="Comma 3 3 2 3 2 2 4 2" xfId="24579" xr:uid="{00000000-0005-0000-0000-000089500000}"/>
    <cellStyle name="Comma 3 3 2 3 2 2 4 2 2" xfId="55403" xr:uid="{00000000-0005-0000-0000-00008A500000}"/>
    <cellStyle name="Comma 3 3 2 3 2 2 4 3" xfId="39993" xr:uid="{00000000-0005-0000-0000-00008B500000}"/>
    <cellStyle name="Comma 3 3 2 3 2 2 5" xfId="16770" xr:uid="{00000000-0005-0000-0000-00008C500000}"/>
    <cellStyle name="Comma 3 3 2 3 2 2 5 2" xfId="47594" xr:uid="{00000000-0005-0000-0000-00008D500000}"/>
    <cellStyle name="Comma 3 3 2 3 2 2 6" xfId="32184" xr:uid="{00000000-0005-0000-0000-00008E500000}"/>
    <cellStyle name="Comma 3 3 2 3 2 3" xfId="1991" xr:uid="{00000000-0005-0000-0000-00008F500000}"/>
    <cellStyle name="Comma 3 3 2 3 2 3 2" xfId="3890" xr:uid="{00000000-0005-0000-0000-000090500000}"/>
    <cellStyle name="Comma 3 3 2 3 2 3 2 2" xfId="7693" xr:uid="{00000000-0005-0000-0000-000091500000}"/>
    <cellStyle name="Comma 3 3 2 3 2 3 2 2 2" xfId="15503" xr:uid="{00000000-0005-0000-0000-000092500000}"/>
    <cellStyle name="Comma 3 3 2 3 2 3 2 2 2 2" xfId="30914" xr:uid="{00000000-0005-0000-0000-000093500000}"/>
    <cellStyle name="Comma 3 3 2 3 2 3 2 2 2 2 2" xfId="61738" xr:uid="{00000000-0005-0000-0000-000094500000}"/>
    <cellStyle name="Comma 3 3 2 3 2 3 2 2 2 3" xfId="46328" xr:uid="{00000000-0005-0000-0000-000095500000}"/>
    <cellStyle name="Comma 3 3 2 3 2 3 2 2 3" xfId="23105" xr:uid="{00000000-0005-0000-0000-000096500000}"/>
    <cellStyle name="Comma 3 3 2 3 2 3 2 2 3 2" xfId="53929" xr:uid="{00000000-0005-0000-0000-000097500000}"/>
    <cellStyle name="Comma 3 3 2 3 2 3 2 2 4" xfId="38519" xr:uid="{00000000-0005-0000-0000-000098500000}"/>
    <cellStyle name="Comma 3 3 2 3 2 3 2 3" xfId="11700" xr:uid="{00000000-0005-0000-0000-000099500000}"/>
    <cellStyle name="Comma 3 3 2 3 2 3 2 3 2" xfId="27111" xr:uid="{00000000-0005-0000-0000-00009A500000}"/>
    <cellStyle name="Comma 3 3 2 3 2 3 2 3 2 2" xfId="57935" xr:uid="{00000000-0005-0000-0000-00009B500000}"/>
    <cellStyle name="Comma 3 3 2 3 2 3 2 3 3" xfId="42525" xr:uid="{00000000-0005-0000-0000-00009C500000}"/>
    <cellStyle name="Comma 3 3 2 3 2 3 2 4" xfId="19302" xr:uid="{00000000-0005-0000-0000-00009D500000}"/>
    <cellStyle name="Comma 3 3 2 3 2 3 2 4 2" xfId="50126" xr:uid="{00000000-0005-0000-0000-00009E500000}"/>
    <cellStyle name="Comma 3 3 2 3 2 3 2 5" xfId="34716" xr:uid="{00000000-0005-0000-0000-00009F500000}"/>
    <cellStyle name="Comma 3 3 2 3 2 3 3" xfId="5794" xr:uid="{00000000-0005-0000-0000-0000A0500000}"/>
    <cellStyle name="Comma 3 3 2 3 2 3 3 2" xfId="13604" xr:uid="{00000000-0005-0000-0000-0000A1500000}"/>
    <cellStyle name="Comma 3 3 2 3 2 3 3 2 2" xfId="29015" xr:uid="{00000000-0005-0000-0000-0000A2500000}"/>
    <cellStyle name="Comma 3 3 2 3 2 3 3 2 2 2" xfId="59839" xr:uid="{00000000-0005-0000-0000-0000A3500000}"/>
    <cellStyle name="Comma 3 3 2 3 2 3 3 2 3" xfId="44429" xr:uid="{00000000-0005-0000-0000-0000A4500000}"/>
    <cellStyle name="Comma 3 3 2 3 2 3 3 3" xfId="21206" xr:uid="{00000000-0005-0000-0000-0000A5500000}"/>
    <cellStyle name="Comma 3 3 2 3 2 3 3 3 2" xfId="52030" xr:uid="{00000000-0005-0000-0000-0000A6500000}"/>
    <cellStyle name="Comma 3 3 2 3 2 3 3 4" xfId="36620" xr:uid="{00000000-0005-0000-0000-0000A7500000}"/>
    <cellStyle name="Comma 3 3 2 3 2 3 4" xfId="9801" xr:uid="{00000000-0005-0000-0000-0000A8500000}"/>
    <cellStyle name="Comma 3 3 2 3 2 3 4 2" xfId="25212" xr:uid="{00000000-0005-0000-0000-0000A9500000}"/>
    <cellStyle name="Comma 3 3 2 3 2 3 4 2 2" xfId="56036" xr:uid="{00000000-0005-0000-0000-0000AA500000}"/>
    <cellStyle name="Comma 3 3 2 3 2 3 4 3" xfId="40626" xr:uid="{00000000-0005-0000-0000-0000AB500000}"/>
    <cellStyle name="Comma 3 3 2 3 2 3 5" xfId="17403" xr:uid="{00000000-0005-0000-0000-0000AC500000}"/>
    <cellStyle name="Comma 3 3 2 3 2 3 5 2" xfId="48227" xr:uid="{00000000-0005-0000-0000-0000AD500000}"/>
    <cellStyle name="Comma 3 3 2 3 2 3 6" xfId="32817" xr:uid="{00000000-0005-0000-0000-0000AE500000}"/>
    <cellStyle name="Comma 3 3 2 3 2 4" xfId="2624" xr:uid="{00000000-0005-0000-0000-0000AF500000}"/>
    <cellStyle name="Comma 3 3 2 3 2 4 2" xfId="6427" xr:uid="{00000000-0005-0000-0000-0000B0500000}"/>
    <cellStyle name="Comma 3 3 2 3 2 4 2 2" xfId="14237" xr:uid="{00000000-0005-0000-0000-0000B1500000}"/>
    <cellStyle name="Comma 3 3 2 3 2 4 2 2 2" xfId="29648" xr:uid="{00000000-0005-0000-0000-0000B2500000}"/>
    <cellStyle name="Comma 3 3 2 3 2 4 2 2 2 2" xfId="60472" xr:uid="{00000000-0005-0000-0000-0000B3500000}"/>
    <cellStyle name="Comma 3 3 2 3 2 4 2 2 3" xfId="45062" xr:uid="{00000000-0005-0000-0000-0000B4500000}"/>
    <cellStyle name="Comma 3 3 2 3 2 4 2 3" xfId="21839" xr:uid="{00000000-0005-0000-0000-0000B5500000}"/>
    <cellStyle name="Comma 3 3 2 3 2 4 2 3 2" xfId="52663" xr:uid="{00000000-0005-0000-0000-0000B6500000}"/>
    <cellStyle name="Comma 3 3 2 3 2 4 2 4" xfId="37253" xr:uid="{00000000-0005-0000-0000-0000B7500000}"/>
    <cellStyle name="Comma 3 3 2 3 2 4 3" xfId="10434" xr:uid="{00000000-0005-0000-0000-0000B8500000}"/>
    <cellStyle name="Comma 3 3 2 3 2 4 3 2" xfId="25845" xr:uid="{00000000-0005-0000-0000-0000B9500000}"/>
    <cellStyle name="Comma 3 3 2 3 2 4 3 2 2" xfId="56669" xr:uid="{00000000-0005-0000-0000-0000BA500000}"/>
    <cellStyle name="Comma 3 3 2 3 2 4 3 3" xfId="41259" xr:uid="{00000000-0005-0000-0000-0000BB500000}"/>
    <cellStyle name="Comma 3 3 2 3 2 4 4" xfId="18036" xr:uid="{00000000-0005-0000-0000-0000BC500000}"/>
    <cellStyle name="Comma 3 3 2 3 2 4 4 2" xfId="48860" xr:uid="{00000000-0005-0000-0000-0000BD500000}"/>
    <cellStyle name="Comma 3 3 2 3 2 4 5" xfId="33450" xr:uid="{00000000-0005-0000-0000-0000BE500000}"/>
    <cellStyle name="Comma 3 3 2 3 2 5" xfId="4528" xr:uid="{00000000-0005-0000-0000-0000BF500000}"/>
    <cellStyle name="Comma 3 3 2 3 2 5 2" xfId="12338" xr:uid="{00000000-0005-0000-0000-0000C0500000}"/>
    <cellStyle name="Comma 3 3 2 3 2 5 2 2" xfId="27749" xr:uid="{00000000-0005-0000-0000-0000C1500000}"/>
    <cellStyle name="Comma 3 3 2 3 2 5 2 2 2" xfId="58573" xr:uid="{00000000-0005-0000-0000-0000C2500000}"/>
    <cellStyle name="Comma 3 3 2 3 2 5 2 3" xfId="43163" xr:uid="{00000000-0005-0000-0000-0000C3500000}"/>
    <cellStyle name="Comma 3 3 2 3 2 5 3" xfId="19940" xr:uid="{00000000-0005-0000-0000-0000C4500000}"/>
    <cellStyle name="Comma 3 3 2 3 2 5 3 2" xfId="50764" xr:uid="{00000000-0005-0000-0000-0000C5500000}"/>
    <cellStyle name="Comma 3 3 2 3 2 5 4" xfId="35354" xr:uid="{00000000-0005-0000-0000-0000C6500000}"/>
    <cellStyle name="Comma 3 3 2 3 2 6" xfId="8535" xr:uid="{00000000-0005-0000-0000-0000C7500000}"/>
    <cellStyle name="Comma 3 3 2 3 2 6 2" xfId="23946" xr:uid="{00000000-0005-0000-0000-0000C8500000}"/>
    <cellStyle name="Comma 3 3 2 3 2 6 2 2" xfId="54770" xr:uid="{00000000-0005-0000-0000-0000C9500000}"/>
    <cellStyle name="Comma 3 3 2 3 2 6 3" xfId="39360" xr:uid="{00000000-0005-0000-0000-0000CA500000}"/>
    <cellStyle name="Comma 3 3 2 3 2 7" xfId="16137" xr:uid="{00000000-0005-0000-0000-0000CB500000}"/>
    <cellStyle name="Comma 3 3 2 3 2 7 2" xfId="46961" xr:uid="{00000000-0005-0000-0000-0000CC500000}"/>
    <cellStyle name="Comma 3 3 2 3 2 8" xfId="31551" xr:uid="{00000000-0005-0000-0000-0000CD500000}"/>
    <cellStyle name="Comma 3 3 2 3 3" xfId="516" xr:uid="{00000000-0005-0000-0000-0000CE500000}"/>
    <cellStyle name="Comma 3 3 2 3 3 2" xfId="1149" xr:uid="{00000000-0005-0000-0000-0000CF500000}"/>
    <cellStyle name="Comma 3 3 2 3 3 2 2" xfId="3048" xr:uid="{00000000-0005-0000-0000-0000D0500000}"/>
    <cellStyle name="Comma 3 3 2 3 3 2 2 2" xfId="6851" xr:uid="{00000000-0005-0000-0000-0000D1500000}"/>
    <cellStyle name="Comma 3 3 2 3 3 2 2 2 2" xfId="14661" xr:uid="{00000000-0005-0000-0000-0000D2500000}"/>
    <cellStyle name="Comma 3 3 2 3 3 2 2 2 2 2" xfId="30072" xr:uid="{00000000-0005-0000-0000-0000D3500000}"/>
    <cellStyle name="Comma 3 3 2 3 3 2 2 2 2 2 2" xfId="60896" xr:uid="{00000000-0005-0000-0000-0000D4500000}"/>
    <cellStyle name="Comma 3 3 2 3 3 2 2 2 2 3" xfId="45486" xr:uid="{00000000-0005-0000-0000-0000D5500000}"/>
    <cellStyle name="Comma 3 3 2 3 3 2 2 2 3" xfId="22263" xr:uid="{00000000-0005-0000-0000-0000D6500000}"/>
    <cellStyle name="Comma 3 3 2 3 3 2 2 2 3 2" xfId="53087" xr:uid="{00000000-0005-0000-0000-0000D7500000}"/>
    <cellStyle name="Comma 3 3 2 3 3 2 2 2 4" xfId="37677" xr:uid="{00000000-0005-0000-0000-0000D8500000}"/>
    <cellStyle name="Comma 3 3 2 3 3 2 2 3" xfId="10858" xr:uid="{00000000-0005-0000-0000-0000D9500000}"/>
    <cellStyle name="Comma 3 3 2 3 3 2 2 3 2" xfId="26269" xr:uid="{00000000-0005-0000-0000-0000DA500000}"/>
    <cellStyle name="Comma 3 3 2 3 3 2 2 3 2 2" xfId="57093" xr:uid="{00000000-0005-0000-0000-0000DB500000}"/>
    <cellStyle name="Comma 3 3 2 3 3 2 2 3 3" xfId="41683" xr:uid="{00000000-0005-0000-0000-0000DC500000}"/>
    <cellStyle name="Comma 3 3 2 3 3 2 2 4" xfId="18460" xr:uid="{00000000-0005-0000-0000-0000DD500000}"/>
    <cellStyle name="Comma 3 3 2 3 3 2 2 4 2" xfId="49284" xr:uid="{00000000-0005-0000-0000-0000DE500000}"/>
    <cellStyle name="Comma 3 3 2 3 3 2 2 5" xfId="33874" xr:uid="{00000000-0005-0000-0000-0000DF500000}"/>
    <cellStyle name="Comma 3 3 2 3 3 2 3" xfId="4952" xr:uid="{00000000-0005-0000-0000-0000E0500000}"/>
    <cellStyle name="Comma 3 3 2 3 3 2 3 2" xfId="12762" xr:uid="{00000000-0005-0000-0000-0000E1500000}"/>
    <cellStyle name="Comma 3 3 2 3 3 2 3 2 2" xfId="28173" xr:uid="{00000000-0005-0000-0000-0000E2500000}"/>
    <cellStyle name="Comma 3 3 2 3 3 2 3 2 2 2" xfId="58997" xr:uid="{00000000-0005-0000-0000-0000E3500000}"/>
    <cellStyle name="Comma 3 3 2 3 3 2 3 2 3" xfId="43587" xr:uid="{00000000-0005-0000-0000-0000E4500000}"/>
    <cellStyle name="Comma 3 3 2 3 3 2 3 3" xfId="20364" xr:uid="{00000000-0005-0000-0000-0000E5500000}"/>
    <cellStyle name="Comma 3 3 2 3 3 2 3 3 2" xfId="51188" xr:uid="{00000000-0005-0000-0000-0000E6500000}"/>
    <cellStyle name="Comma 3 3 2 3 3 2 3 4" xfId="35778" xr:uid="{00000000-0005-0000-0000-0000E7500000}"/>
    <cellStyle name="Comma 3 3 2 3 3 2 4" xfId="8959" xr:uid="{00000000-0005-0000-0000-0000E8500000}"/>
    <cellStyle name="Comma 3 3 2 3 3 2 4 2" xfId="24370" xr:uid="{00000000-0005-0000-0000-0000E9500000}"/>
    <cellStyle name="Comma 3 3 2 3 3 2 4 2 2" xfId="55194" xr:uid="{00000000-0005-0000-0000-0000EA500000}"/>
    <cellStyle name="Comma 3 3 2 3 3 2 4 3" xfId="39784" xr:uid="{00000000-0005-0000-0000-0000EB500000}"/>
    <cellStyle name="Comma 3 3 2 3 3 2 5" xfId="16561" xr:uid="{00000000-0005-0000-0000-0000EC500000}"/>
    <cellStyle name="Comma 3 3 2 3 3 2 5 2" xfId="47385" xr:uid="{00000000-0005-0000-0000-0000ED500000}"/>
    <cellStyle name="Comma 3 3 2 3 3 2 6" xfId="31975" xr:uid="{00000000-0005-0000-0000-0000EE500000}"/>
    <cellStyle name="Comma 3 3 2 3 3 3" xfId="1782" xr:uid="{00000000-0005-0000-0000-0000EF500000}"/>
    <cellStyle name="Comma 3 3 2 3 3 3 2" xfId="3681" xr:uid="{00000000-0005-0000-0000-0000F0500000}"/>
    <cellStyle name="Comma 3 3 2 3 3 3 2 2" xfId="7484" xr:uid="{00000000-0005-0000-0000-0000F1500000}"/>
    <cellStyle name="Comma 3 3 2 3 3 3 2 2 2" xfId="15294" xr:uid="{00000000-0005-0000-0000-0000F2500000}"/>
    <cellStyle name="Comma 3 3 2 3 3 3 2 2 2 2" xfId="30705" xr:uid="{00000000-0005-0000-0000-0000F3500000}"/>
    <cellStyle name="Comma 3 3 2 3 3 3 2 2 2 2 2" xfId="61529" xr:uid="{00000000-0005-0000-0000-0000F4500000}"/>
    <cellStyle name="Comma 3 3 2 3 3 3 2 2 2 3" xfId="46119" xr:uid="{00000000-0005-0000-0000-0000F5500000}"/>
    <cellStyle name="Comma 3 3 2 3 3 3 2 2 3" xfId="22896" xr:uid="{00000000-0005-0000-0000-0000F6500000}"/>
    <cellStyle name="Comma 3 3 2 3 3 3 2 2 3 2" xfId="53720" xr:uid="{00000000-0005-0000-0000-0000F7500000}"/>
    <cellStyle name="Comma 3 3 2 3 3 3 2 2 4" xfId="38310" xr:uid="{00000000-0005-0000-0000-0000F8500000}"/>
    <cellStyle name="Comma 3 3 2 3 3 3 2 3" xfId="11491" xr:uid="{00000000-0005-0000-0000-0000F9500000}"/>
    <cellStyle name="Comma 3 3 2 3 3 3 2 3 2" xfId="26902" xr:uid="{00000000-0005-0000-0000-0000FA500000}"/>
    <cellStyle name="Comma 3 3 2 3 3 3 2 3 2 2" xfId="57726" xr:uid="{00000000-0005-0000-0000-0000FB500000}"/>
    <cellStyle name="Comma 3 3 2 3 3 3 2 3 3" xfId="42316" xr:uid="{00000000-0005-0000-0000-0000FC500000}"/>
    <cellStyle name="Comma 3 3 2 3 3 3 2 4" xfId="19093" xr:uid="{00000000-0005-0000-0000-0000FD500000}"/>
    <cellStyle name="Comma 3 3 2 3 3 3 2 4 2" xfId="49917" xr:uid="{00000000-0005-0000-0000-0000FE500000}"/>
    <cellStyle name="Comma 3 3 2 3 3 3 2 5" xfId="34507" xr:uid="{00000000-0005-0000-0000-0000FF500000}"/>
    <cellStyle name="Comma 3 3 2 3 3 3 3" xfId="5585" xr:uid="{00000000-0005-0000-0000-000000510000}"/>
    <cellStyle name="Comma 3 3 2 3 3 3 3 2" xfId="13395" xr:uid="{00000000-0005-0000-0000-000001510000}"/>
    <cellStyle name="Comma 3 3 2 3 3 3 3 2 2" xfId="28806" xr:uid="{00000000-0005-0000-0000-000002510000}"/>
    <cellStyle name="Comma 3 3 2 3 3 3 3 2 2 2" xfId="59630" xr:uid="{00000000-0005-0000-0000-000003510000}"/>
    <cellStyle name="Comma 3 3 2 3 3 3 3 2 3" xfId="44220" xr:uid="{00000000-0005-0000-0000-000004510000}"/>
    <cellStyle name="Comma 3 3 2 3 3 3 3 3" xfId="20997" xr:uid="{00000000-0005-0000-0000-000005510000}"/>
    <cellStyle name="Comma 3 3 2 3 3 3 3 3 2" xfId="51821" xr:uid="{00000000-0005-0000-0000-000006510000}"/>
    <cellStyle name="Comma 3 3 2 3 3 3 3 4" xfId="36411" xr:uid="{00000000-0005-0000-0000-000007510000}"/>
    <cellStyle name="Comma 3 3 2 3 3 3 4" xfId="9592" xr:uid="{00000000-0005-0000-0000-000008510000}"/>
    <cellStyle name="Comma 3 3 2 3 3 3 4 2" xfId="25003" xr:uid="{00000000-0005-0000-0000-000009510000}"/>
    <cellStyle name="Comma 3 3 2 3 3 3 4 2 2" xfId="55827" xr:uid="{00000000-0005-0000-0000-00000A510000}"/>
    <cellStyle name="Comma 3 3 2 3 3 3 4 3" xfId="40417" xr:uid="{00000000-0005-0000-0000-00000B510000}"/>
    <cellStyle name="Comma 3 3 2 3 3 3 5" xfId="17194" xr:uid="{00000000-0005-0000-0000-00000C510000}"/>
    <cellStyle name="Comma 3 3 2 3 3 3 5 2" xfId="48018" xr:uid="{00000000-0005-0000-0000-00000D510000}"/>
    <cellStyle name="Comma 3 3 2 3 3 3 6" xfId="32608" xr:uid="{00000000-0005-0000-0000-00000E510000}"/>
    <cellStyle name="Comma 3 3 2 3 3 4" xfId="2415" xr:uid="{00000000-0005-0000-0000-00000F510000}"/>
    <cellStyle name="Comma 3 3 2 3 3 4 2" xfId="6218" xr:uid="{00000000-0005-0000-0000-000010510000}"/>
    <cellStyle name="Comma 3 3 2 3 3 4 2 2" xfId="14028" xr:uid="{00000000-0005-0000-0000-000011510000}"/>
    <cellStyle name="Comma 3 3 2 3 3 4 2 2 2" xfId="29439" xr:uid="{00000000-0005-0000-0000-000012510000}"/>
    <cellStyle name="Comma 3 3 2 3 3 4 2 2 2 2" xfId="60263" xr:uid="{00000000-0005-0000-0000-000013510000}"/>
    <cellStyle name="Comma 3 3 2 3 3 4 2 2 3" xfId="44853" xr:uid="{00000000-0005-0000-0000-000014510000}"/>
    <cellStyle name="Comma 3 3 2 3 3 4 2 3" xfId="21630" xr:uid="{00000000-0005-0000-0000-000015510000}"/>
    <cellStyle name="Comma 3 3 2 3 3 4 2 3 2" xfId="52454" xr:uid="{00000000-0005-0000-0000-000016510000}"/>
    <cellStyle name="Comma 3 3 2 3 3 4 2 4" xfId="37044" xr:uid="{00000000-0005-0000-0000-000017510000}"/>
    <cellStyle name="Comma 3 3 2 3 3 4 3" xfId="10225" xr:uid="{00000000-0005-0000-0000-000018510000}"/>
    <cellStyle name="Comma 3 3 2 3 3 4 3 2" xfId="25636" xr:uid="{00000000-0005-0000-0000-000019510000}"/>
    <cellStyle name="Comma 3 3 2 3 3 4 3 2 2" xfId="56460" xr:uid="{00000000-0005-0000-0000-00001A510000}"/>
    <cellStyle name="Comma 3 3 2 3 3 4 3 3" xfId="41050" xr:uid="{00000000-0005-0000-0000-00001B510000}"/>
    <cellStyle name="Comma 3 3 2 3 3 4 4" xfId="17827" xr:uid="{00000000-0005-0000-0000-00001C510000}"/>
    <cellStyle name="Comma 3 3 2 3 3 4 4 2" xfId="48651" xr:uid="{00000000-0005-0000-0000-00001D510000}"/>
    <cellStyle name="Comma 3 3 2 3 3 4 5" xfId="33241" xr:uid="{00000000-0005-0000-0000-00001E510000}"/>
    <cellStyle name="Comma 3 3 2 3 3 5" xfId="4319" xr:uid="{00000000-0005-0000-0000-00001F510000}"/>
    <cellStyle name="Comma 3 3 2 3 3 5 2" xfId="12129" xr:uid="{00000000-0005-0000-0000-000020510000}"/>
    <cellStyle name="Comma 3 3 2 3 3 5 2 2" xfId="27540" xr:uid="{00000000-0005-0000-0000-000021510000}"/>
    <cellStyle name="Comma 3 3 2 3 3 5 2 2 2" xfId="58364" xr:uid="{00000000-0005-0000-0000-000022510000}"/>
    <cellStyle name="Comma 3 3 2 3 3 5 2 3" xfId="42954" xr:uid="{00000000-0005-0000-0000-000023510000}"/>
    <cellStyle name="Comma 3 3 2 3 3 5 3" xfId="19731" xr:uid="{00000000-0005-0000-0000-000024510000}"/>
    <cellStyle name="Comma 3 3 2 3 3 5 3 2" xfId="50555" xr:uid="{00000000-0005-0000-0000-000025510000}"/>
    <cellStyle name="Comma 3 3 2 3 3 5 4" xfId="35145" xr:uid="{00000000-0005-0000-0000-000026510000}"/>
    <cellStyle name="Comma 3 3 2 3 3 6" xfId="8326" xr:uid="{00000000-0005-0000-0000-000027510000}"/>
    <cellStyle name="Comma 3 3 2 3 3 6 2" xfId="23737" xr:uid="{00000000-0005-0000-0000-000028510000}"/>
    <cellStyle name="Comma 3 3 2 3 3 6 2 2" xfId="54561" xr:uid="{00000000-0005-0000-0000-000029510000}"/>
    <cellStyle name="Comma 3 3 2 3 3 6 3" xfId="39151" xr:uid="{00000000-0005-0000-0000-00002A510000}"/>
    <cellStyle name="Comma 3 3 2 3 3 7" xfId="15928" xr:uid="{00000000-0005-0000-0000-00002B510000}"/>
    <cellStyle name="Comma 3 3 2 3 3 7 2" xfId="46752" xr:uid="{00000000-0005-0000-0000-00002C510000}"/>
    <cellStyle name="Comma 3 3 2 3 3 8" xfId="31342" xr:uid="{00000000-0005-0000-0000-00002D510000}"/>
    <cellStyle name="Comma 3 3 2 3 4" xfId="936" xr:uid="{00000000-0005-0000-0000-00002E510000}"/>
    <cellStyle name="Comma 3 3 2 3 4 2" xfId="2835" xr:uid="{00000000-0005-0000-0000-00002F510000}"/>
    <cellStyle name="Comma 3 3 2 3 4 2 2" xfId="6638" xr:uid="{00000000-0005-0000-0000-000030510000}"/>
    <cellStyle name="Comma 3 3 2 3 4 2 2 2" xfId="14448" xr:uid="{00000000-0005-0000-0000-000031510000}"/>
    <cellStyle name="Comma 3 3 2 3 4 2 2 2 2" xfId="29859" xr:uid="{00000000-0005-0000-0000-000032510000}"/>
    <cellStyle name="Comma 3 3 2 3 4 2 2 2 2 2" xfId="60683" xr:uid="{00000000-0005-0000-0000-000033510000}"/>
    <cellStyle name="Comma 3 3 2 3 4 2 2 2 3" xfId="45273" xr:uid="{00000000-0005-0000-0000-000034510000}"/>
    <cellStyle name="Comma 3 3 2 3 4 2 2 3" xfId="22050" xr:uid="{00000000-0005-0000-0000-000035510000}"/>
    <cellStyle name="Comma 3 3 2 3 4 2 2 3 2" xfId="52874" xr:uid="{00000000-0005-0000-0000-000036510000}"/>
    <cellStyle name="Comma 3 3 2 3 4 2 2 4" xfId="37464" xr:uid="{00000000-0005-0000-0000-000037510000}"/>
    <cellStyle name="Comma 3 3 2 3 4 2 3" xfId="10645" xr:uid="{00000000-0005-0000-0000-000038510000}"/>
    <cellStyle name="Comma 3 3 2 3 4 2 3 2" xfId="26056" xr:uid="{00000000-0005-0000-0000-000039510000}"/>
    <cellStyle name="Comma 3 3 2 3 4 2 3 2 2" xfId="56880" xr:uid="{00000000-0005-0000-0000-00003A510000}"/>
    <cellStyle name="Comma 3 3 2 3 4 2 3 3" xfId="41470" xr:uid="{00000000-0005-0000-0000-00003B510000}"/>
    <cellStyle name="Comma 3 3 2 3 4 2 4" xfId="18247" xr:uid="{00000000-0005-0000-0000-00003C510000}"/>
    <cellStyle name="Comma 3 3 2 3 4 2 4 2" xfId="49071" xr:uid="{00000000-0005-0000-0000-00003D510000}"/>
    <cellStyle name="Comma 3 3 2 3 4 2 5" xfId="33661" xr:uid="{00000000-0005-0000-0000-00003E510000}"/>
    <cellStyle name="Comma 3 3 2 3 4 3" xfId="4739" xr:uid="{00000000-0005-0000-0000-00003F510000}"/>
    <cellStyle name="Comma 3 3 2 3 4 3 2" xfId="12549" xr:uid="{00000000-0005-0000-0000-000040510000}"/>
    <cellStyle name="Comma 3 3 2 3 4 3 2 2" xfId="27960" xr:uid="{00000000-0005-0000-0000-000041510000}"/>
    <cellStyle name="Comma 3 3 2 3 4 3 2 2 2" xfId="58784" xr:uid="{00000000-0005-0000-0000-000042510000}"/>
    <cellStyle name="Comma 3 3 2 3 4 3 2 3" xfId="43374" xr:uid="{00000000-0005-0000-0000-000043510000}"/>
    <cellStyle name="Comma 3 3 2 3 4 3 3" xfId="20151" xr:uid="{00000000-0005-0000-0000-000044510000}"/>
    <cellStyle name="Comma 3 3 2 3 4 3 3 2" xfId="50975" xr:uid="{00000000-0005-0000-0000-000045510000}"/>
    <cellStyle name="Comma 3 3 2 3 4 3 4" xfId="35565" xr:uid="{00000000-0005-0000-0000-000046510000}"/>
    <cellStyle name="Comma 3 3 2 3 4 4" xfId="8746" xr:uid="{00000000-0005-0000-0000-000047510000}"/>
    <cellStyle name="Comma 3 3 2 3 4 4 2" xfId="24157" xr:uid="{00000000-0005-0000-0000-000048510000}"/>
    <cellStyle name="Comma 3 3 2 3 4 4 2 2" xfId="54981" xr:uid="{00000000-0005-0000-0000-000049510000}"/>
    <cellStyle name="Comma 3 3 2 3 4 4 3" xfId="39571" xr:uid="{00000000-0005-0000-0000-00004A510000}"/>
    <cellStyle name="Comma 3 3 2 3 4 5" xfId="16348" xr:uid="{00000000-0005-0000-0000-00004B510000}"/>
    <cellStyle name="Comma 3 3 2 3 4 5 2" xfId="47172" xr:uid="{00000000-0005-0000-0000-00004C510000}"/>
    <cellStyle name="Comma 3 3 2 3 4 6" xfId="31762" xr:uid="{00000000-0005-0000-0000-00004D510000}"/>
    <cellStyle name="Comma 3 3 2 3 5" xfId="1569" xr:uid="{00000000-0005-0000-0000-00004E510000}"/>
    <cellStyle name="Comma 3 3 2 3 5 2" xfId="3468" xr:uid="{00000000-0005-0000-0000-00004F510000}"/>
    <cellStyle name="Comma 3 3 2 3 5 2 2" xfId="7271" xr:uid="{00000000-0005-0000-0000-000050510000}"/>
    <cellStyle name="Comma 3 3 2 3 5 2 2 2" xfId="15081" xr:uid="{00000000-0005-0000-0000-000051510000}"/>
    <cellStyle name="Comma 3 3 2 3 5 2 2 2 2" xfId="30492" xr:uid="{00000000-0005-0000-0000-000052510000}"/>
    <cellStyle name="Comma 3 3 2 3 5 2 2 2 2 2" xfId="61316" xr:uid="{00000000-0005-0000-0000-000053510000}"/>
    <cellStyle name="Comma 3 3 2 3 5 2 2 2 3" xfId="45906" xr:uid="{00000000-0005-0000-0000-000054510000}"/>
    <cellStyle name="Comma 3 3 2 3 5 2 2 3" xfId="22683" xr:uid="{00000000-0005-0000-0000-000055510000}"/>
    <cellStyle name="Comma 3 3 2 3 5 2 2 3 2" xfId="53507" xr:uid="{00000000-0005-0000-0000-000056510000}"/>
    <cellStyle name="Comma 3 3 2 3 5 2 2 4" xfId="38097" xr:uid="{00000000-0005-0000-0000-000057510000}"/>
    <cellStyle name="Comma 3 3 2 3 5 2 3" xfId="11278" xr:uid="{00000000-0005-0000-0000-000058510000}"/>
    <cellStyle name="Comma 3 3 2 3 5 2 3 2" xfId="26689" xr:uid="{00000000-0005-0000-0000-000059510000}"/>
    <cellStyle name="Comma 3 3 2 3 5 2 3 2 2" xfId="57513" xr:uid="{00000000-0005-0000-0000-00005A510000}"/>
    <cellStyle name="Comma 3 3 2 3 5 2 3 3" xfId="42103" xr:uid="{00000000-0005-0000-0000-00005B510000}"/>
    <cellStyle name="Comma 3 3 2 3 5 2 4" xfId="18880" xr:uid="{00000000-0005-0000-0000-00005C510000}"/>
    <cellStyle name="Comma 3 3 2 3 5 2 4 2" xfId="49704" xr:uid="{00000000-0005-0000-0000-00005D510000}"/>
    <cellStyle name="Comma 3 3 2 3 5 2 5" xfId="34294" xr:uid="{00000000-0005-0000-0000-00005E510000}"/>
    <cellStyle name="Comma 3 3 2 3 5 3" xfId="5372" xr:uid="{00000000-0005-0000-0000-00005F510000}"/>
    <cellStyle name="Comma 3 3 2 3 5 3 2" xfId="13182" xr:uid="{00000000-0005-0000-0000-000060510000}"/>
    <cellStyle name="Comma 3 3 2 3 5 3 2 2" xfId="28593" xr:uid="{00000000-0005-0000-0000-000061510000}"/>
    <cellStyle name="Comma 3 3 2 3 5 3 2 2 2" xfId="59417" xr:uid="{00000000-0005-0000-0000-000062510000}"/>
    <cellStyle name="Comma 3 3 2 3 5 3 2 3" xfId="44007" xr:uid="{00000000-0005-0000-0000-000063510000}"/>
    <cellStyle name="Comma 3 3 2 3 5 3 3" xfId="20784" xr:uid="{00000000-0005-0000-0000-000064510000}"/>
    <cellStyle name="Comma 3 3 2 3 5 3 3 2" xfId="51608" xr:uid="{00000000-0005-0000-0000-000065510000}"/>
    <cellStyle name="Comma 3 3 2 3 5 3 4" xfId="36198" xr:uid="{00000000-0005-0000-0000-000066510000}"/>
    <cellStyle name="Comma 3 3 2 3 5 4" xfId="9379" xr:uid="{00000000-0005-0000-0000-000067510000}"/>
    <cellStyle name="Comma 3 3 2 3 5 4 2" xfId="24790" xr:uid="{00000000-0005-0000-0000-000068510000}"/>
    <cellStyle name="Comma 3 3 2 3 5 4 2 2" xfId="55614" xr:uid="{00000000-0005-0000-0000-000069510000}"/>
    <cellStyle name="Comma 3 3 2 3 5 4 3" xfId="40204" xr:uid="{00000000-0005-0000-0000-00006A510000}"/>
    <cellStyle name="Comma 3 3 2 3 5 5" xfId="16981" xr:uid="{00000000-0005-0000-0000-00006B510000}"/>
    <cellStyle name="Comma 3 3 2 3 5 5 2" xfId="47805" xr:uid="{00000000-0005-0000-0000-00006C510000}"/>
    <cellStyle name="Comma 3 3 2 3 5 6" xfId="32395" xr:uid="{00000000-0005-0000-0000-00006D510000}"/>
    <cellStyle name="Comma 3 3 2 3 6" xfId="2202" xr:uid="{00000000-0005-0000-0000-00006E510000}"/>
    <cellStyle name="Comma 3 3 2 3 6 2" xfId="6005" xr:uid="{00000000-0005-0000-0000-00006F510000}"/>
    <cellStyle name="Comma 3 3 2 3 6 2 2" xfId="13815" xr:uid="{00000000-0005-0000-0000-000070510000}"/>
    <cellStyle name="Comma 3 3 2 3 6 2 2 2" xfId="29226" xr:uid="{00000000-0005-0000-0000-000071510000}"/>
    <cellStyle name="Comma 3 3 2 3 6 2 2 2 2" xfId="60050" xr:uid="{00000000-0005-0000-0000-000072510000}"/>
    <cellStyle name="Comma 3 3 2 3 6 2 2 3" xfId="44640" xr:uid="{00000000-0005-0000-0000-000073510000}"/>
    <cellStyle name="Comma 3 3 2 3 6 2 3" xfId="21417" xr:uid="{00000000-0005-0000-0000-000074510000}"/>
    <cellStyle name="Comma 3 3 2 3 6 2 3 2" xfId="52241" xr:uid="{00000000-0005-0000-0000-000075510000}"/>
    <cellStyle name="Comma 3 3 2 3 6 2 4" xfId="36831" xr:uid="{00000000-0005-0000-0000-000076510000}"/>
    <cellStyle name="Comma 3 3 2 3 6 3" xfId="10012" xr:uid="{00000000-0005-0000-0000-000077510000}"/>
    <cellStyle name="Comma 3 3 2 3 6 3 2" xfId="25423" xr:uid="{00000000-0005-0000-0000-000078510000}"/>
    <cellStyle name="Comma 3 3 2 3 6 3 2 2" xfId="56247" xr:uid="{00000000-0005-0000-0000-000079510000}"/>
    <cellStyle name="Comma 3 3 2 3 6 3 3" xfId="40837" xr:uid="{00000000-0005-0000-0000-00007A510000}"/>
    <cellStyle name="Comma 3 3 2 3 6 4" xfId="17614" xr:uid="{00000000-0005-0000-0000-00007B510000}"/>
    <cellStyle name="Comma 3 3 2 3 6 4 2" xfId="48438" xr:uid="{00000000-0005-0000-0000-00007C510000}"/>
    <cellStyle name="Comma 3 3 2 3 6 5" xfId="33028" xr:uid="{00000000-0005-0000-0000-00007D510000}"/>
    <cellStyle name="Comma 3 3 2 3 7" xfId="4106" xr:uid="{00000000-0005-0000-0000-00007E510000}"/>
    <cellStyle name="Comma 3 3 2 3 7 2" xfId="11916" xr:uid="{00000000-0005-0000-0000-00007F510000}"/>
    <cellStyle name="Comma 3 3 2 3 7 2 2" xfId="27327" xr:uid="{00000000-0005-0000-0000-000080510000}"/>
    <cellStyle name="Comma 3 3 2 3 7 2 2 2" xfId="58151" xr:uid="{00000000-0005-0000-0000-000081510000}"/>
    <cellStyle name="Comma 3 3 2 3 7 2 3" xfId="42741" xr:uid="{00000000-0005-0000-0000-000082510000}"/>
    <cellStyle name="Comma 3 3 2 3 7 3" xfId="19518" xr:uid="{00000000-0005-0000-0000-000083510000}"/>
    <cellStyle name="Comma 3 3 2 3 7 3 2" xfId="50342" xr:uid="{00000000-0005-0000-0000-000084510000}"/>
    <cellStyle name="Comma 3 3 2 3 7 4" xfId="34932" xr:uid="{00000000-0005-0000-0000-000085510000}"/>
    <cellStyle name="Comma 3 3 2 3 8" xfId="8113" xr:uid="{00000000-0005-0000-0000-000086510000}"/>
    <cellStyle name="Comma 3 3 2 3 8 2" xfId="23524" xr:uid="{00000000-0005-0000-0000-000087510000}"/>
    <cellStyle name="Comma 3 3 2 3 8 2 2" xfId="54348" xr:uid="{00000000-0005-0000-0000-000088510000}"/>
    <cellStyle name="Comma 3 3 2 3 8 3" xfId="38938" xr:uid="{00000000-0005-0000-0000-000089510000}"/>
    <cellStyle name="Comma 3 3 2 3 9" xfId="7904" xr:uid="{00000000-0005-0000-0000-00008A510000}"/>
    <cellStyle name="Comma 3 3 2 3 9 2" xfId="23315" xr:uid="{00000000-0005-0000-0000-00008B510000}"/>
    <cellStyle name="Comma 3 3 2 3 9 2 2" xfId="54139" xr:uid="{00000000-0005-0000-0000-00008C510000}"/>
    <cellStyle name="Comma 3 3 2 3 9 3" xfId="38729" xr:uid="{00000000-0005-0000-0000-00008D510000}"/>
    <cellStyle name="Comma 3 3 2 4" xfId="222" xr:uid="{00000000-0005-0000-0000-00008E510000}"/>
    <cellStyle name="Comma 3 3 2 4 10" xfId="15635" xr:uid="{00000000-0005-0000-0000-00008F510000}"/>
    <cellStyle name="Comma 3 3 2 4 10 2" xfId="46459" xr:uid="{00000000-0005-0000-0000-000090510000}"/>
    <cellStyle name="Comma 3 3 2 4 11" xfId="31049" xr:uid="{00000000-0005-0000-0000-000091510000}"/>
    <cellStyle name="Comma 3 3 2 4 2" xfId="645" xr:uid="{00000000-0005-0000-0000-000092510000}"/>
    <cellStyle name="Comma 3 3 2 4 2 2" xfId="1278" xr:uid="{00000000-0005-0000-0000-000093510000}"/>
    <cellStyle name="Comma 3 3 2 4 2 2 2" xfId="3177" xr:uid="{00000000-0005-0000-0000-000094510000}"/>
    <cellStyle name="Comma 3 3 2 4 2 2 2 2" xfId="6980" xr:uid="{00000000-0005-0000-0000-000095510000}"/>
    <cellStyle name="Comma 3 3 2 4 2 2 2 2 2" xfId="14790" xr:uid="{00000000-0005-0000-0000-000096510000}"/>
    <cellStyle name="Comma 3 3 2 4 2 2 2 2 2 2" xfId="30201" xr:uid="{00000000-0005-0000-0000-000097510000}"/>
    <cellStyle name="Comma 3 3 2 4 2 2 2 2 2 2 2" xfId="61025" xr:uid="{00000000-0005-0000-0000-000098510000}"/>
    <cellStyle name="Comma 3 3 2 4 2 2 2 2 2 3" xfId="45615" xr:uid="{00000000-0005-0000-0000-000099510000}"/>
    <cellStyle name="Comma 3 3 2 4 2 2 2 2 3" xfId="22392" xr:uid="{00000000-0005-0000-0000-00009A510000}"/>
    <cellStyle name="Comma 3 3 2 4 2 2 2 2 3 2" xfId="53216" xr:uid="{00000000-0005-0000-0000-00009B510000}"/>
    <cellStyle name="Comma 3 3 2 4 2 2 2 2 4" xfId="37806" xr:uid="{00000000-0005-0000-0000-00009C510000}"/>
    <cellStyle name="Comma 3 3 2 4 2 2 2 3" xfId="10987" xr:uid="{00000000-0005-0000-0000-00009D510000}"/>
    <cellStyle name="Comma 3 3 2 4 2 2 2 3 2" xfId="26398" xr:uid="{00000000-0005-0000-0000-00009E510000}"/>
    <cellStyle name="Comma 3 3 2 4 2 2 2 3 2 2" xfId="57222" xr:uid="{00000000-0005-0000-0000-00009F510000}"/>
    <cellStyle name="Comma 3 3 2 4 2 2 2 3 3" xfId="41812" xr:uid="{00000000-0005-0000-0000-0000A0510000}"/>
    <cellStyle name="Comma 3 3 2 4 2 2 2 4" xfId="18589" xr:uid="{00000000-0005-0000-0000-0000A1510000}"/>
    <cellStyle name="Comma 3 3 2 4 2 2 2 4 2" xfId="49413" xr:uid="{00000000-0005-0000-0000-0000A2510000}"/>
    <cellStyle name="Comma 3 3 2 4 2 2 2 5" xfId="34003" xr:uid="{00000000-0005-0000-0000-0000A3510000}"/>
    <cellStyle name="Comma 3 3 2 4 2 2 3" xfId="5081" xr:uid="{00000000-0005-0000-0000-0000A4510000}"/>
    <cellStyle name="Comma 3 3 2 4 2 2 3 2" xfId="12891" xr:uid="{00000000-0005-0000-0000-0000A5510000}"/>
    <cellStyle name="Comma 3 3 2 4 2 2 3 2 2" xfId="28302" xr:uid="{00000000-0005-0000-0000-0000A6510000}"/>
    <cellStyle name="Comma 3 3 2 4 2 2 3 2 2 2" xfId="59126" xr:uid="{00000000-0005-0000-0000-0000A7510000}"/>
    <cellStyle name="Comma 3 3 2 4 2 2 3 2 3" xfId="43716" xr:uid="{00000000-0005-0000-0000-0000A8510000}"/>
    <cellStyle name="Comma 3 3 2 4 2 2 3 3" xfId="20493" xr:uid="{00000000-0005-0000-0000-0000A9510000}"/>
    <cellStyle name="Comma 3 3 2 4 2 2 3 3 2" xfId="51317" xr:uid="{00000000-0005-0000-0000-0000AA510000}"/>
    <cellStyle name="Comma 3 3 2 4 2 2 3 4" xfId="35907" xr:uid="{00000000-0005-0000-0000-0000AB510000}"/>
    <cellStyle name="Comma 3 3 2 4 2 2 4" xfId="9088" xr:uid="{00000000-0005-0000-0000-0000AC510000}"/>
    <cellStyle name="Comma 3 3 2 4 2 2 4 2" xfId="24499" xr:uid="{00000000-0005-0000-0000-0000AD510000}"/>
    <cellStyle name="Comma 3 3 2 4 2 2 4 2 2" xfId="55323" xr:uid="{00000000-0005-0000-0000-0000AE510000}"/>
    <cellStyle name="Comma 3 3 2 4 2 2 4 3" xfId="39913" xr:uid="{00000000-0005-0000-0000-0000AF510000}"/>
    <cellStyle name="Comma 3 3 2 4 2 2 5" xfId="16690" xr:uid="{00000000-0005-0000-0000-0000B0510000}"/>
    <cellStyle name="Comma 3 3 2 4 2 2 5 2" xfId="47514" xr:uid="{00000000-0005-0000-0000-0000B1510000}"/>
    <cellStyle name="Comma 3 3 2 4 2 2 6" xfId="32104" xr:uid="{00000000-0005-0000-0000-0000B2510000}"/>
    <cellStyle name="Comma 3 3 2 4 2 3" xfId="1911" xr:uid="{00000000-0005-0000-0000-0000B3510000}"/>
    <cellStyle name="Comma 3 3 2 4 2 3 2" xfId="3810" xr:uid="{00000000-0005-0000-0000-0000B4510000}"/>
    <cellStyle name="Comma 3 3 2 4 2 3 2 2" xfId="7613" xr:uid="{00000000-0005-0000-0000-0000B5510000}"/>
    <cellStyle name="Comma 3 3 2 4 2 3 2 2 2" xfId="15423" xr:uid="{00000000-0005-0000-0000-0000B6510000}"/>
    <cellStyle name="Comma 3 3 2 4 2 3 2 2 2 2" xfId="30834" xr:uid="{00000000-0005-0000-0000-0000B7510000}"/>
    <cellStyle name="Comma 3 3 2 4 2 3 2 2 2 2 2" xfId="61658" xr:uid="{00000000-0005-0000-0000-0000B8510000}"/>
    <cellStyle name="Comma 3 3 2 4 2 3 2 2 2 3" xfId="46248" xr:uid="{00000000-0005-0000-0000-0000B9510000}"/>
    <cellStyle name="Comma 3 3 2 4 2 3 2 2 3" xfId="23025" xr:uid="{00000000-0005-0000-0000-0000BA510000}"/>
    <cellStyle name="Comma 3 3 2 4 2 3 2 2 3 2" xfId="53849" xr:uid="{00000000-0005-0000-0000-0000BB510000}"/>
    <cellStyle name="Comma 3 3 2 4 2 3 2 2 4" xfId="38439" xr:uid="{00000000-0005-0000-0000-0000BC510000}"/>
    <cellStyle name="Comma 3 3 2 4 2 3 2 3" xfId="11620" xr:uid="{00000000-0005-0000-0000-0000BD510000}"/>
    <cellStyle name="Comma 3 3 2 4 2 3 2 3 2" xfId="27031" xr:uid="{00000000-0005-0000-0000-0000BE510000}"/>
    <cellStyle name="Comma 3 3 2 4 2 3 2 3 2 2" xfId="57855" xr:uid="{00000000-0005-0000-0000-0000BF510000}"/>
    <cellStyle name="Comma 3 3 2 4 2 3 2 3 3" xfId="42445" xr:uid="{00000000-0005-0000-0000-0000C0510000}"/>
    <cellStyle name="Comma 3 3 2 4 2 3 2 4" xfId="19222" xr:uid="{00000000-0005-0000-0000-0000C1510000}"/>
    <cellStyle name="Comma 3 3 2 4 2 3 2 4 2" xfId="50046" xr:uid="{00000000-0005-0000-0000-0000C2510000}"/>
    <cellStyle name="Comma 3 3 2 4 2 3 2 5" xfId="34636" xr:uid="{00000000-0005-0000-0000-0000C3510000}"/>
    <cellStyle name="Comma 3 3 2 4 2 3 3" xfId="5714" xr:uid="{00000000-0005-0000-0000-0000C4510000}"/>
    <cellStyle name="Comma 3 3 2 4 2 3 3 2" xfId="13524" xr:uid="{00000000-0005-0000-0000-0000C5510000}"/>
    <cellStyle name="Comma 3 3 2 4 2 3 3 2 2" xfId="28935" xr:uid="{00000000-0005-0000-0000-0000C6510000}"/>
    <cellStyle name="Comma 3 3 2 4 2 3 3 2 2 2" xfId="59759" xr:uid="{00000000-0005-0000-0000-0000C7510000}"/>
    <cellStyle name="Comma 3 3 2 4 2 3 3 2 3" xfId="44349" xr:uid="{00000000-0005-0000-0000-0000C8510000}"/>
    <cellStyle name="Comma 3 3 2 4 2 3 3 3" xfId="21126" xr:uid="{00000000-0005-0000-0000-0000C9510000}"/>
    <cellStyle name="Comma 3 3 2 4 2 3 3 3 2" xfId="51950" xr:uid="{00000000-0005-0000-0000-0000CA510000}"/>
    <cellStyle name="Comma 3 3 2 4 2 3 3 4" xfId="36540" xr:uid="{00000000-0005-0000-0000-0000CB510000}"/>
    <cellStyle name="Comma 3 3 2 4 2 3 4" xfId="9721" xr:uid="{00000000-0005-0000-0000-0000CC510000}"/>
    <cellStyle name="Comma 3 3 2 4 2 3 4 2" xfId="25132" xr:uid="{00000000-0005-0000-0000-0000CD510000}"/>
    <cellStyle name="Comma 3 3 2 4 2 3 4 2 2" xfId="55956" xr:uid="{00000000-0005-0000-0000-0000CE510000}"/>
    <cellStyle name="Comma 3 3 2 4 2 3 4 3" xfId="40546" xr:uid="{00000000-0005-0000-0000-0000CF510000}"/>
    <cellStyle name="Comma 3 3 2 4 2 3 5" xfId="17323" xr:uid="{00000000-0005-0000-0000-0000D0510000}"/>
    <cellStyle name="Comma 3 3 2 4 2 3 5 2" xfId="48147" xr:uid="{00000000-0005-0000-0000-0000D1510000}"/>
    <cellStyle name="Comma 3 3 2 4 2 3 6" xfId="32737" xr:uid="{00000000-0005-0000-0000-0000D2510000}"/>
    <cellStyle name="Comma 3 3 2 4 2 4" xfId="2544" xr:uid="{00000000-0005-0000-0000-0000D3510000}"/>
    <cellStyle name="Comma 3 3 2 4 2 4 2" xfId="6347" xr:uid="{00000000-0005-0000-0000-0000D4510000}"/>
    <cellStyle name="Comma 3 3 2 4 2 4 2 2" xfId="14157" xr:uid="{00000000-0005-0000-0000-0000D5510000}"/>
    <cellStyle name="Comma 3 3 2 4 2 4 2 2 2" xfId="29568" xr:uid="{00000000-0005-0000-0000-0000D6510000}"/>
    <cellStyle name="Comma 3 3 2 4 2 4 2 2 2 2" xfId="60392" xr:uid="{00000000-0005-0000-0000-0000D7510000}"/>
    <cellStyle name="Comma 3 3 2 4 2 4 2 2 3" xfId="44982" xr:uid="{00000000-0005-0000-0000-0000D8510000}"/>
    <cellStyle name="Comma 3 3 2 4 2 4 2 3" xfId="21759" xr:uid="{00000000-0005-0000-0000-0000D9510000}"/>
    <cellStyle name="Comma 3 3 2 4 2 4 2 3 2" xfId="52583" xr:uid="{00000000-0005-0000-0000-0000DA510000}"/>
    <cellStyle name="Comma 3 3 2 4 2 4 2 4" xfId="37173" xr:uid="{00000000-0005-0000-0000-0000DB510000}"/>
    <cellStyle name="Comma 3 3 2 4 2 4 3" xfId="10354" xr:uid="{00000000-0005-0000-0000-0000DC510000}"/>
    <cellStyle name="Comma 3 3 2 4 2 4 3 2" xfId="25765" xr:uid="{00000000-0005-0000-0000-0000DD510000}"/>
    <cellStyle name="Comma 3 3 2 4 2 4 3 2 2" xfId="56589" xr:uid="{00000000-0005-0000-0000-0000DE510000}"/>
    <cellStyle name="Comma 3 3 2 4 2 4 3 3" xfId="41179" xr:uid="{00000000-0005-0000-0000-0000DF510000}"/>
    <cellStyle name="Comma 3 3 2 4 2 4 4" xfId="17956" xr:uid="{00000000-0005-0000-0000-0000E0510000}"/>
    <cellStyle name="Comma 3 3 2 4 2 4 4 2" xfId="48780" xr:uid="{00000000-0005-0000-0000-0000E1510000}"/>
    <cellStyle name="Comma 3 3 2 4 2 4 5" xfId="33370" xr:uid="{00000000-0005-0000-0000-0000E2510000}"/>
    <cellStyle name="Comma 3 3 2 4 2 5" xfId="4448" xr:uid="{00000000-0005-0000-0000-0000E3510000}"/>
    <cellStyle name="Comma 3 3 2 4 2 5 2" xfId="12258" xr:uid="{00000000-0005-0000-0000-0000E4510000}"/>
    <cellStyle name="Comma 3 3 2 4 2 5 2 2" xfId="27669" xr:uid="{00000000-0005-0000-0000-0000E5510000}"/>
    <cellStyle name="Comma 3 3 2 4 2 5 2 2 2" xfId="58493" xr:uid="{00000000-0005-0000-0000-0000E6510000}"/>
    <cellStyle name="Comma 3 3 2 4 2 5 2 3" xfId="43083" xr:uid="{00000000-0005-0000-0000-0000E7510000}"/>
    <cellStyle name="Comma 3 3 2 4 2 5 3" xfId="19860" xr:uid="{00000000-0005-0000-0000-0000E8510000}"/>
    <cellStyle name="Comma 3 3 2 4 2 5 3 2" xfId="50684" xr:uid="{00000000-0005-0000-0000-0000E9510000}"/>
    <cellStyle name="Comma 3 3 2 4 2 5 4" xfId="35274" xr:uid="{00000000-0005-0000-0000-0000EA510000}"/>
    <cellStyle name="Comma 3 3 2 4 2 6" xfId="8455" xr:uid="{00000000-0005-0000-0000-0000EB510000}"/>
    <cellStyle name="Comma 3 3 2 4 2 6 2" xfId="23866" xr:uid="{00000000-0005-0000-0000-0000EC510000}"/>
    <cellStyle name="Comma 3 3 2 4 2 6 2 2" xfId="54690" xr:uid="{00000000-0005-0000-0000-0000ED510000}"/>
    <cellStyle name="Comma 3 3 2 4 2 6 3" xfId="39280" xr:uid="{00000000-0005-0000-0000-0000EE510000}"/>
    <cellStyle name="Comma 3 3 2 4 2 7" xfId="16057" xr:uid="{00000000-0005-0000-0000-0000EF510000}"/>
    <cellStyle name="Comma 3 3 2 4 2 7 2" xfId="46881" xr:uid="{00000000-0005-0000-0000-0000F0510000}"/>
    <cellStyle name="Comma 3 3 2 4 2 8" xfId="31471" xr:uid="{00000000-0005-0000-0000-0000F1510000}"/>
    <cellStyle name="Comma 3 3 2 4 3" xfId="436" xr:uid="{00000000-0005-0000-0000-0000F2510000}"/>
    <cellStyle name="Comma 3 3 2 4 3 2" xfId="1069" xr:uid="{00000000-0005-0000-0000-0000F3510000}"/>
    <cellStyle name="Comma 3 3 2 4 3 2 2" xfId="2968" xr:uid="{00000000-0005-0000-0000-0000F4510000}"/>
    <cellStyle name="Comma 3 3 2 4 3 2 2 2" xfId="6771" xr:uid="{00000000-0005-0000-0000-0000F5510000}"/>
    <cellStyle name="Comma 3 3 2 4 3 2 2 2 2" xfId="14581" xr:uid="{00000000-0005-0000-0000-0000F6510000}"/>
    <cellStyle name="Comma 3 3 2 4 3 2 2 2 2 2" xfId="29992" xr:uid="{00000000-0005-0000-0000-0000F7510000}"/>
    <cellStyle name="Comma 3 3 2 4 3 2 2 2 2 2 2" xfId="60816" xr:uid="{00000000-0005-0000-0000-0000F8510000}"/>
    <cellStyle name="Comma 3 3 2 4 3 2 2 2 2 3" xfId="45406" xr:uid="{00000000-0005-0000-0000-0000F9510000}"/>
    <cellStyle name="Comma 3 3 2 4 3 2 2 2 3" xfId="22183" xr:uid="{00000000-0005-0000-0000-0000FA510000}"/>
    <cellStyle name="Comma 3 3 2 4 3 2 2 2 3 2" xfId="53007" xr:uid="{00000000-0005-0000-0000-0000FB510000}"/>
    <cellStyle name="Comma 3 3 2 4 3 2 2 2 4" xfId="37597" xr:uid="{00000000-0005-0000-0000-0000FC510000}"/>
    <cellStyle name="Comma 3 3 2 4 3 2 2 3" xfId="10778" xr:uid="{00000000-0005-0000-0000-0000FD510000}"/>
    <cellStyle name="Comma 3 3 2 4 3 2 2 3 2" xfId="26189" xr:uid="{00000000-0005-0000-0000-0000FE510000}"/>
    <cellStyle name="Comma 3 3 2 4 3 2 2 3 2 2" xfId="57013" xr:uid="{00000000-0005-0000-0000-0000FF510000}"/>
    <cellStyle name="Comma 3 3 2 4 3 2 2 3 3" xfId="41603" xr:uid="{00000000-0005-0000-0000-000000520000}"/>
    <cellStyle name="Comma 3 3 2 4 3 2 2 4" xfId="18380" xr:uid="{00000000-0005-0000-0000-000001520000}"/>
    <cellStyle name="Comma 3 3 2 4 3 2 2 4 2" xfId="49204" xr:uid="{00000000-0005-0000-0000-000002520000}"/>
    <cellStyle name="Comma 3 3 2 4 3 2 2 5" xfId="33794" xr:uid="{00000000-0005-0000-0000-000003520000}"/>
    <cellStyle name="Comma 3 3 2 4 3 2 3" xfId="4872" xr:uid="{00000000-0005-0000-0000-000004520000}"/>
    <cellStyle name="Comma 3 3 2 4 3 2 3 2" xfId="12682" xr:uid="{00000000-0005-0000-0000-000005520000}"/>
    <cellStyle name="Comma 3 3 2 4 3 2 3 2 2" xfId="28093" xr:uid="{00000000-0005-0000-0000-000006520000}"/>
    <cellStyle name="Comma 3 3 2 4 3 2 3 2 2 2" xfId="58917" xr:uid="{00000000-0005-0000-0000-000007520000}"/>
    <cellStyle name="Comma 3 3 2 4 3 2 3 2 3" xfId="43507" xr:uid="{00000000-0005-0000-0000-000008520000}"/>
    <cellStyle name="Comma 3 3 2 4 3 2 3 3" xfId="20284" xr:uid="{00000000-0005-0000-0000-000009520000}"/>
    <cellStyle name="Comma 3 3 2 4 3 2 3 3 2" xfId="51108" xr:uid="{00000000-0005-0000-0000-00000A520000}"/>
    <cellStyle name="Comma 3 3 2 4 3 2 3 4" xfId="35698" xr:uid="{00000000-0005-0000-0000-00000B520000}"/>
    <cellStyle name="Comma 3 3 2 4 3 2 4" xfId="8879" xr:uid="{00000000-0005-0000-0000-00000C520000}"/>
    <cellStyle name="Comma 3 3 2 4 3 2 4 2" xfId="24290" xr:uid="{00000000-0005-0000-0000-00000D520000}"/>
    <cellStyle name="Comma 3 3 2 4 3 2 4 2 2" xfId="55114" xr:uid="{00000000-0005-0000-0000-00000E520000}"/>
    <cellStyle name="Comma 3 3 2 4 3 2 4 3" xfId="39704" xr:uid="{00000000-0005-0000-0000-00000F520000}"/>
    <cellStyle name="Comma 3 3 2 4 3 2 5" xfId="16481" xr:uid="{00000000-0005-0000-0000-000010520000}"/>
    <cellStyle name="Comma 3 3 2 4 3 2 5 2" xfId="47305" xr:uid="{00000000-0005-0000-0000-000011520000}"/>
    <cellStyle name="Comma 3 3 2 4 3 2 6" xfId="31895" xr:uid="{00000000-0005-0000-0000-000012520000}"/>
    <cellStyle name="Comma 3 3 2 4 3 3" xfId="1702" xr:uid="{00000000-0005-0000-0000-000013520000}"/>
    <cellStyle name="Comma 3 3 2 4 3 3 2" xfId="3601" xr:uid="{00000000-0005-0000-0000-000014520000}"/>
    <cellStyle name="Comma 3 3 2 4 3 3 2 2" xfId="7404" xr:uid="{00000000-0005-0000-0000-000015520000}"/>
    <cellStyle name="Comma 3 3 2 4 3 3 2 2 2" xfId="15214" xr:uid="{00000000-0005-0000-0000-000016520000}"/>
    <cellStyle name="Comma 3 3 2 4 3 3 2 2 2 2" xfId="30625" xr:uid="{00000000-0005-0000-0000-000017520000}"/>
    <cellStyle name="Comma 3 3 2 4 3 3 2 2 2 2 2" xfId="61449" xr:uid="{00000000-0005-0000-0000-000018520000}"/>
    <cellStyle name="Comma 3 3 2 4 3 3 2 2 2 3" xfId="46039" xr:uid="{00000000-0005-0000-0000-000019520000}"/>
    <cellStyle name="Comma 3 3 2 4 3 3 2 2 3" xfId="22816" xr:uid="{00000000-0005-0000-0000-00001A520000}"/>
    <cellStyle name="Comma 3 3 2 4 3 3 2 2 3 2" xfId="53640" xr:uid="{00000000-0005-0000-0000-00001B520000}"/>
    <cellStyle name="Comma 3 3 2 4 3 3 2 2 4" xfId="38230" xr:uid="{00000000-0005-0000-0000-00001C520000}"/>
    <cellStyle name="Comma 3 3 2 4 3 3 2 3" xfId="11411" xr:uid="{00000000-0005-0000-0000-00001D520000}"/>
    <cellStyle name="Comma 3 3 2 4 3 3 2 3 2" xfId="26822" xr:uid="{00000000-0005-0000-0000-00001E520000}"/>
    <cellStyle name="Comma 3 3 2 4 3 3 2 3 2 2" xfId="57646" xr:uid="{00000000-0005-0000-0000-00001F520000}"/>
    <cellStyle name="Comma 3 3 2 4 3 3 2 3 3" xfId="42236" xr:uid="{00000000-0005-0000-0000-000020520000}"/>
    <cellStyle name="Comma 3 3 2 4 3 3 2 4" xfId="19013" xr:uid="{00000000-0005-0000-0000-000021520000}"/>
    <cellStyle name="Comma 3 3 2 4 3 3 2 4 2" xfId="49837" xr:uid="{00000000-0005-0000-0000-000022520000}"/>
    <cellStyle name="Comma 3 3 2 4 3 3 2 5" xfId="34427" xr:uid="{00000000-0005-0000-0000-000023520000}"/>
    <cellStyle name="Comma 3 3 2 4 3 3 3" xfId="5505" xr:uid="{00000000-0005-0000-0000-000024520000}"/>
    <cellStyle name="Comma 3 3 2 4 3 3 3 2" xfId="13315" xr:uid="{00000000-0005-0000-0000-000025520000}"/>
    <cellStyle name="Comma 3 3 2 4 3 3 3 2 2" xfId="28726" xr:uid="{00000000-0005-0000-0000-000026520000}"/>
    <cellStyle name="Comma 3 3 2 4 3 3 3 2 2 2" xfId="59550" xr:uid="{00000000-0005-0000-0000-000027520000}"/>
    <cellStyle name="Comma 3 3 2 4 3 3 3 2 3" xfId="44140" xr:uid="{00000000-0005-0000-0000-000028520000}"/>
    <cellStyle name="Comma 3 3 2 4 3 3 3 3" xfId="20917" xr:uid="{00000000-0005-0000-0000-000029520000}"/>
    <cellStyle name="Comma 3 3 2 4 3 3 3 3 2" xfId="51741" xr:uid="{00000000-0005-0000-0000-00002A520000}"/>
    <cellStyle name="Comma 3 3 2 4 3 3 3 4" xfId="36331" xr:uid="{00000000-0005-0000-0000-00002B520000}"/>
    <cellStyle name="Comma 3 3 2 4 3 3 4" xfId="9512" xr:uid="{00000000-0005-0000-0000-00002C520000}"/>
    <cellStyle name="Comma 3 3 2 4 3 3 4 2" xfId="24923" xr:uid="{00000000-0005-0000-0000-00002D520000}"/>
    <cellStyle name="Comma 3 3 2 4 3 3 4 2 2" xfId="55747" xr:uid="{00000000-0005-0000-0000-00002E520000}"/>
    <cellStyle name="Comma 3 3 2 4 3 3 4 3" xfId="40337" xr:uid="{00000000-0005-0000-0000-00002F520000}"/>
    <cellStyle name="Comma 3 3 2 4 3 3 5" xfId="17114" xr:uid="{00000000-0005-0000-0000-000030520000}"/>
    <cellStyle name="Comma 3 3 2 4 3 3 5 2" xfId="47938" xr:uid="{00000000-0005-0000-0000-000031520000}"/>
    <cellStyle name="Comma 3 3 2 4 3 3 6" xfId="32528" xr:uid="{00000000-0005-0000-0000-000032520000}"/>
    <cellStyle name="Comma 3 3 2 4 3 4" xfId="2335" xr:uid="{00000000-0005-0000-0000-000033520000}"/>
    <cellStyle name="Comma 3 3 2 4 3 4 2" xfId="6138" xr:uid="{00000000-0005-0000-0000-000034520000}"/>
    <cellStyle name="Comma 3 3 2 4 3 4 2 2" xfId="13948" xr:uid="{00000000-0005-0000-0000-000035520000}"/>
    <cellStyle name="Comma 3 3 2 4 3 4 2 2 2" xfId="29359" xr:uid="{00000000-0005-0000-0000-000036520000}"/>
    <cellStyle name="Comma 3 3 2 4 3 4 2 2 2 2" xfId="60183" xr:uid="{00000000-0005-0000-0000-000037520000}"/>
    <cellStyle name="Comma 3 3 2 4 3 4 2 2 3" xfId="44773" xr:uid="{00000000-0005-0000-0000-000038520000}"/>
    <cellStyle name="Comma 3 3 2 4 3 4 2 3" xfId="21550" xr:uid="{00000000-0005-0000-0000-000039520000}"/>
    <cellStyle name="Comma 3 3 2 4 3 4 2 3 2" xfId="52374" xr:uid="{00000000-0005-0000-0000-00003A520000}"/>
    <cellStyle name="Comma 3 3 2 4 3 4 2 4" xfId="36964" xr:uid="{00000000-0005-0000-0000-00003B520000}"/>
    <cellStyle name="Comma 3 3 2 4 3 4 3" xfId="10145" xr:uid="{00000000-0005-0000-0000-00003C520000}"/>
    <cellStyle name="Comma 3 3 2 4 3 4 3 2" xfId="25556" xr:uid="{00000000-0005-0000-0000-00003D520000}"/>
    <cellStyle name="Comma 3 3 2 4 3 4 3 2 2" xfId="56380" xr:uid="{00000000-0005-0000-0000-00003E520000}"/>
    <cellStyle name="Comma 3 3 2 4 3 4 3 3" xfId="40970" xr:uid="{00000000-0005-0000-0000-00003F520000}"/>
    <cellStyle name="Comma 3 3 2 4 3 4 4" xfId="17747" xr:uid="{00000000-0005-0000-0000-000040520000}"/>
    <cellStyle name="Comma 3 3 2 4 3 4 4 2" xfId="48571" xr:uid="{00000000-0005-0000-0000-000041520000}"/>
    <cellStyle name="Comma 3 3 2 4 3 4 5" xfId="33161" xr:uid="{00000000-0005-0000-0000-000042520000}"/>
    <cellStyle name="Comma 3 3 2 4 3 5" xfId="4239" xr:uid="{00000000-0005-0000-0000-000043520000}"/>
    <cellStyle name="Comma 3 3 2 4 3 5 2" xfId="12049" xr:uid="{00000000-0005-0000-0000-000044520000}"/>
    <cellStyle name="Comma 3 3 2 4 3 5 2 2" xfId="27460" xr:uid="{00000000-0005-0000-0000-000045520000}"/>
    <cellStyle name="Comma 3 3 2 4 3 5 2 2 2" xfId="58284" xr:uid="{00000000-0005-0000-0000-000046520000}"/>
    <cellStyle name="Comma 3 3 2 4 3 5 2 3" xfId="42874" xr:uid="{00000000-0005-0000-0000-000047520000}"/>
    <cellStyle name="Comma 3 3 2 4 3 5 3" xfId="19651" xr:uid="{00000000-0005-0000-0000-000048520000}"/>
    <cellStyle name="Comma 3 3 2 4 3 5 3 2" xfId="50475" xr:uid="{00000000-0005-0000-0000-000049520000}"/>
    <cellStyle name="Comma 3 3 2 4 3 5 4" xfId="35065" xr:uid="{00000000-0005-0000-0000-00004A520000}"/>
    <cellStyle name="Comma 3 3 2 4 3 6" xfId="8246" xr:uid="{00000000-0005-0000-0000-00004B520000}"/>
    <cellStyle name="Comma 3 3 2 4 3 6 2" xfId="23657" xr:uid="{00000000-0005-0000-0000-00004C520000}"/>
    <cellStyle name="Comma 3 3 2 4 3 6 2 2" xfId="54481" xr:uid="{00000000-0005-0000-0000-00004D520000}"/>
    <cellStyle name="Comma 3 3 2 4 3 6 3" xfId="39071" xr:uid="{00000000-0005-0000-0000-00004E520000}"/>
    <cellStyle name="Comma 3 3 2 4 3 7" xfId="15848" xr:uid="{00000000-0005-0000-0000-00004F520000}"/>
    <cellStyle name="Comma 3 3 2 4 3 7 2" xfId="46672" xr:uid="{00000000-0005-0000-0000-000050520000}"/>
    <cellStyle name="Comma 3 3 2 4 3 8" xfId="31262" xr:uid="{00000000-0005-0000-0000-000051520000}"/>
    <cellStyle name="Comma 3 3 2 4 4" xfId="856" xr:uid="{00000000-0005-0000-0000-000052520000}"/>
    <cellStyle name="Comma 3 3 2 4 4 2" xfId="2755" xr:uid="{00000000-0005-0000-0000-000053520000}"/>
    <cellStyle name="Comma 3 3 2 4 4 2 2" xfId="6558" xr:uid="{00000000-0005-0000-0000-000054520000}"/>
    <cellStyle name="Comma 3 3 2 4 4 2 2 2" xfId="14368" xr:uid="{00000000-0005-0000-0000-000055520000}"/>
    <cellStyle name="Comma 3 3 2 4 4 2 2 2 2" xfId="29779" xr:uid="{00000000-0005-0000-0000-000056520000}"/>
    <cellStyle name="Comma 3 3 2 4 4 2 2 2 2 2" xfId="60603" xr:uid="{00000000-0005-0000-0000-000057520000}"/>
    <cellStyle name="Comma 3 3 2 4 4 2 2 2 3" xfId="45193" xr:uid="{00000000-0005-0000-0000-000058520000}"/>
    <cellStyle name="Comma 3 3 2 4 4 2 2 3" xfId="21970" xr:uid="{00000000-0005-0000-0000-000059520000}"/>
    <cellStyle name="Comma 3 3 2 4 4 2 2 3 2" xfId="52794" xr:uid="{00000000-0005-0000-0000-00005A520000}"/>
    <cellStyle name="Comma 3 3 2 4 4 2 2 4" xfId="37384" xr:uid="{00000000-0005-0000-0000-00005B520000}"/>
    <cellStyle name="Comma 3 3 2 4 4 2 3" xfId="10565" xr:uid="{00000000-0005-0000-0000-00005C520000}"/>
    <cellStyle name="Comma 3 3 2 4 4 2 3 2" xfId="25976" xr:uid="{00000000-0005-0000-0000-00005D520000}"/>
    <cellStyle name="Comma 3 3 2 4 4 2 3 2 2" xfId="56800" xr:uid="{00000000-0005-0000-0000-00005E520000}"/>
    <cellStyle name="Comma 3 3 2 4 4 2 3 3" xfId="41390" xr:uid="{00000000-0005-0000-0000-00005F520000}"/>
    <cellStyle name="Comma 3 3 2 4 4 2 4" xfId="18167" xr:uid="{00000000-0005-0000-0000-000060520000}"/>
    <cellStyle name="Comma 3 3 2 4 4 2 4 2" xfId="48991" xr:uid="{00000000-0005-0000-0000-000061520000}"/>
    <cellStyle name="Comma 3 3 2 4 4 2 5" xfId="33581" xr:uid="{00000000-0005-0000-0000-000062520000}"/>
    <cellStyle name="Comma 3 3 2 4 4 3" xfId="4659" xr:uid="{00000000-0005-0000-0000-000063520000}"/>
    <cellStyle name="Comma 3 3 2 4 4 3 2" xfId="12469" xr:uid="{00000000-0005-0000-0000-000064520000}"/>
    <cellStyle name="Comma 3 3 2 4 4 3 2 2" xfId="27880" xr:uid="{00000000-0005-0000-0000-000065520000}"/>
    <cellStyle name="Comma 3 3 2 4 4 3 2 2 2" xfId="58704" xr:uid="{00000000-0005-0000-0000-000066520000}"/>
    <cellStyle name="Comma 3 3 2 4 4 3 2 3" xfId="43294" xr:uid="{00000000-0005-0000-0000-000067520000}"/>
    <cellStyle name="Comma 3 3 2 4 4 3 3" xfId="20071" xr:uid="{00000000-0005-0000-0000-000068520000}"/>
    <cellStyle name="Comma 3 3 2 4 4 3 3 2" xfId="50895" xr:uid="{00000000-0005-0000-0000-000069520000}"/>
    <cellStyle name="Comma 3 3 2 4 4 3 4" xfId="35485" xr:uid="{00000000-0005-0000-0000-00006A520000}"/>
    <cellStyle name="Comma 3 3 2 4 4 4" xfId="8666" xr:uid="{00000000-0005-0000-0000-00006B520000}"/>
    <cellStyle name="Comma 3 3 2 4 4 4 2" xfId="24077" xr:uid="{00000000-0005-0000-0000-00006C520000}"/>
    <cellStyle name="Comma 3 3 2 4 4 4 2 2" xfId="54901" xr:uid="{00000000-0005-0000-0000-00006D520000}"/>
    <cellStyle name="Comma 3 3 2 4 4 4 3" xfId="39491" xr:uid="{00000000-0005-0000-0000-00006E520000}"/>
    <cellStyle name="Comma 3 3 2 4 4 5" xfId="16268" xr:uid="{00000000-0005-0000-0000-00006F520000}"/>
    <cellStyle name="Comma 3 3 2 4 4 5 2" xfId="47092" xr:uid="{00000000-0005-0000-0000-000070520000}"/>
    <cellStyle name="Comma 3 3 2 4 4 6" xfId="31682" xr:uid="{00000000-0005-0000-0000-000071520000}"/>
    <cellStyle name="Comma 3 3 2 4 5" xfId="1489" xr:uid="{00000000-0005-0000-0000-000072520000}"/>
    <cellStyle name="Comma 3 3 2 4 5 2" xfId="3388" xr:uid="{00000000-0005-0000-0000-000073520000}"/>
    <cellStyle name="Comma 3 3 2 4 5 2 2" xfId="7191" xr:uid="{00000000-0005-0000-0000-000074520000}"/>
    <cellStyle name="Comma 3 3 2 4 5 2 2 2" xfId="15001" xr:uid="{00000000-0005-0000-0000-000075520000}"/>
    <cellStyle name="Comma 3 3 2 4 5 2 2 2 2" xfId="30412" xr:uid="{00000000-0005-0000-0000-000076520000}"/>
    <cellStyle name="Comma 3 3 2 4 5 2 2 2 2 2" xfId="61236" xr:uid="{00000000-0005-0000-0000-000077520000}"/>
    <cellStyle name="Comma 3 3 2 4 5 2 2 2 3" xfId="45826" xr:uid="{00000000-0005-0000-0000-000078520000}"/>
    <cellStyle name="Comma 3 3 2 4 5 2 2 3" xfId="22603" xr:uid="{00000000-0005-0000-0000-000079520000}"/>
    <cellStyle name="Comma 3 3 2 4 5 2 2 3 2" xfId="53427" xr:uid="{00000000-0005-0000-0000-00007A520000}"/>
    <cellStyle name="Comma 3 3 2 4 5 2 2 4" xfId="38017" xr:uid="{00000000-0005-0000-0000-00007B520000}"/>
    <cellStyle name="Comma 3 3 2 4 5 2 3" xfId="11198" xr:uid="{00000000-0005-0000-0000-00007C520000}"/>
    <cellStyle name="Comma 3 3 2 4 5 2 3 2" xfId="26609" xr:uid="{00000000-0005-0000-0000-00007D520000}"/>
    <cellStyle name="Comma 3 3 2 4 5 2 3 2 2" xfId="57433" xr:uid="{00000000-0005-0000-0000-00007E520000}"/>
    <cellStyle name="Comma 3 3 2 4 5 2 3 3" xfId="42023" xr:uid="{00000000-0005-0000-0000-00007F520000}"/>
    <cellStyle name="Comma 3 3 2 4 5 2 4" xfId="18800" xr:uid="{00000000-0005-0000-0000-000080520000}"/>
    <cellStyle name="Comma 3 3 2 4 5 2 4 2" xfId="49624" xr:uid="{00000000-0005-0000-0000-000081520000}"/>
    <cellStyle name="Comma 3 3 2 4 5 2 5" xfId="34214" xr:uid="{00000000-0005-0000-0000-000082520000}"/>
    <cellStyle name="Comma 3 3 2 4 5 3" xfId="5292" xr:uid="{00000000-0005-0000-0000-000083520000}"/>
    <cellStyle name="Comma 3 3 2 4 5 3 2" xfId="13102" xr:uid="{00000000-0005-0000-0000-000084520000}"/>
    <cellStyle name="Comma 3 3 2 4 5 3 2 2" xfId="28513" xr:uid="{00000000-0005-0000-0000-000085520000}"/>
    <cellStyle name="Comma 3 3 2 4 5 3 2 2 2" xfId="59337" xr:uid="{00000000-0005-0000-0000-000086520000}"/>
    <cellStyle name="Comma 3 3 2 4 5 3 2 3" xfId="43927" xr:uid="{00000000-0005-0000-0000-000087520000}"/>
    <cellStyle name="Comma 3 3 2 4 5 3 3" xfId="20704" xr:uid="{00000000-0005-0000-0000-000088520000}"/>
    <cellStyle name="Comma 3 3 2 4 5 3 3 2" xfId="51528" xr:uid="{00000000-0005-0000-0000-000089520000}"/>
    <cellStyle name="Comma 3 3 2 4 5 3 4" xfId="36118" xr:uid="{00000000-0005-0000-0000-00008A520000}"/>
    <cellStyle name="Comma 3 3 2 4 5 4" xfId="9299" xr:uid="{00000000-0005-0000-0000-00008B520000}"/>
    <cellStyle name="Comma 3 3 2 4 5 4 2" xfId="24710" xr:uid="{00000000-0005-0000-0000-00008C520000}"/>
    <cellStyle name="Comma 3 3 2 4 5 4 2 2" xfId="55534" xr:uid="{00000000-0005-0000-0000-00008D520000}"/>
    <cellStyle name="Comma 3 3 2 4 5 4 3" xfId="40124" xr:uid="{00000000-0005-0000-0000-00008E520000}"/>
    <cellStyle name="Comma 3 3 2 4 5 5" xfId="16901" xr:uid="{00000000-0005-0000-0000-00008F520000}"/>
    <cellStyle name="Comma 3 3 2 4 5 5 2" xfId="47725" xr:uid="{00000000-0005-0000-0000-000090520000}"/>
    <cellStyle name="Comma 3 3 2 4 5 6" xfId="32315" xr:uid="{00000000-0005-0000-0000-000091520000}"/>
    <cellStyle name="Comma 3 3 2 4 6" xfId="2122" xr:uid="{00000000-0005-0000-0000-000092520000}"/>
    <cellStyle name="Comma 3 3 2 4 6 2" xfId="5925" xr:uid="{00000000-0005-0000-0000-000093520000}"/>
    <cellStyle name="Comma 3 3 2 4 6 2 2" xfId="13735" xr:uid="{00000000-0005-0000-0000-000094520000}"/>
    <cellStyle name="Comma 3 3 2 4 6 2 2 2" xfId="29146" xr:uid="{00000000-0005-0000-0000-000095520000}"/>
    <cellStyle name="Comma 3 3 2 4 6 2 2 2 2" xfId="59970" xr:uid="{00000000-0005-0000-0000-000096520000}"/>
    <cellStyle name="Comma 3 3 2 4 6 2 2 3" xfId="44560" xr:uid="{00000000-0005-0000-0000-000097520000}"/>
    <cellStyle name="Comma 3 3 2 4 6 2 3" xfId="21337" xr:uid="{00000000-0005-0000-0000-000098520000}"/>
    <cellStyle name="Comma 3 3 2 4 6 2 3 2" xfId="52161" xr:uid="{00000000-0005-0000-0000-000099520000}"/>
    <cellStyle name="Comma 3 3 2 4 6 2 4" xfId="36751" xr:uid="{00000000-0005-0000-0000-00009A520000}"/>
    <cellStyle name="Comma 3 3 2 4 6 3" xfId="9932" xr:uid="{00000000-0005-0000-0000-00009B520000}"/>
    <cellStyle name="Comma 3 3 2 4 6 3 2" xfId="25343" xr:uid="{00000000-0005-0000-0000-00009C520000}"/>
    <cellStyle name="Comma 3 3 2 4 6 3 2 2" xfId="56167" xr:uid="{00000000-0005-0000-0000-00009D520000}"/>
    <cellStyle name="Comma 3 3 2 4 6 3 3" xfId="40757" xr:uid="{00000000-0005-0000-0000-00009E520000}"/>
    <cellStyle name="Comma 3 3 2 4 6 4" xfId="17534" xr:uid="{00000000-0005-0000-0000-00009F520000}"/>
    <cellStyle name="Comma 3 3 2 4 6 4 2" xfId="48358" xr:uid="{00000000-0005-0000-0000-0000A0520000}"/>
    <cellStyle name="Comma 3 3 2 4 6 5" xfId="32948" xr:uid="{00000000-0005-0000-0000-0000A1520000}"/>
    <cellStyle name="Comma 3 3 2 4 7" xfId="4026" xr:uid="{00000000-0005-0000-0000-0000A2520000}"/>
    <cellStyle name="Comma 3 3 2 4 7 2" xfId="11836" xr:uid="{00000000-0005-0000-0000-0000A3520000}"/>
    <cellStyle name="Comma 3 3 2 4 7 2 2" xfId="27247" xr:uid="{00000000-0005-0000-0000-0000A4520000}"/>
    <cellStyle name="Comma 3 3 2 4 7 2 2 2" xfId="58071" xr:uid="{00000000-0005-0000-0000-0000A5520000}"/>
    <cellStyle name="Comma 3 3 2 4 7 2 3" xfId="42661" xr:uid="{00000000-0005-0000-0000-0000A6520000}"/>
    <cellStyle name="Comma 3 3 2 4 7 3" xfId="19438" xr:uid="{00000000-0005-0000-0000-0000A7520000}"/>
    <cellStyle name="Comma 3 3 2 4 7 3 2" xfId="50262" xr:uid="{00000000-0005-0000-0000-0000A8520000}"/>
    <cellStyle name="Comma 3 3 2 4 7 4" xfId="34852" xr:uid="{00000000-0005-0000-0000-0000A9520000}"/>
    <cellStyle name="Comma 3 3 2 4 8" xfId="8033" xr:uid="{00000000-0005-0000-0000-0000AA520000}"/>
    <cellStyle name="Comma 3 3 2 4 8 2" xfId="23444" xr:uid="{00000000-0005-0000-0000-0000AB520000}"/>
    <cellStyle name="Comma 3 3 2 4 8 2 2" xfId="54268" xr:uid="{00000000-0005-0000-0000-0000AC520000}"/>
    <cellStyle name="Comma 3 3 2 4 8 3" xfId="38858" xr:uid="{00000000-0005-0000-0000-0000AD520000}"/>
    <cellStyle name="Comma 3 3 2 4 9" xfId="7824" xr:uid="{00000000-0005-0000-0000-0000AE520000}"/>
    <cellStyle name="Comma 3 3 2 4 9 2" xfId="23235" xr:uid="{00000000-0005-0000-0000-0000AF520000}"/>
    <cellStyle name="Comma 3 3 2 4 9 2 2" xfId="54059" xr:uid="{00000000-0005-0000-0000-0000B0520000}"/>
    <cellStyle name="Comma 3 3 2 4 9 3" xfId="38649" xr:uid="{00000000-0005-0000-0000-0000B1520000}"/>
    <cellStyle name="Comma 3 3 2 5" xfId="600" xr:uid="{00000000-0005-0000-0000-0000B2520000}"/>
    <cellStyle name="Comma 3 3 2 5 2" xfId="1233" xr:uid="{00000000-0005-0000-0000-0000B3520000}"/>
    <cellStyle name="Comma 3 3 2 5 2 2" xfId="3132" xr:uid="{00000000-0005-0000-0000-0000B4520000}"/>
    <cellStyle name="Comma 3 3 2 5 2 2 2" xfId="6935" xr:uid="{00000000-0005-0000-0000-0000B5520000}"/>
    <cellStyle name="Comma 3 3 2 5 2 2 2 2" xfId="14745" xr:uid="{00000000-0005-0000-0000-0000B6520000}"/>
    <cellStyle name="Comma 3 3 2 5 2 2 2 2 2" xfId="30156" xr:uid="{00000000-0005-0000-0000-0000B7520000}"/>
    <cellStyle name="Comma 3 3 2 5 2 2 2 2 2 2" xfId="60980" xr:uid="{00000000-0005-0000-0000-0000B8520000}"/>
    <cellStyle name="Comma 3 3 2 5 2 2 2 2 3" xfId="45570" xr:uid="{00000000-0005-0000-0000-0000B9520000}"/>
    <cellStyle name="Comma 3 3 2 5 2 2 2 3" xfId="22347" xr:uid="{00000000-0005-0000-0000-0000BA520000}"/>
    <cellStyle name="Comma 3 3 2 5 2 2 2 3 2" xfId="53171" xr:uid="{00000000-0005-0000-0000-0000BB520000}"/>
    <cellStyle name="Comma 3 3 2 5 2 2 2 4" xfId="37761" xr:uid="{00000000-0005-0000-0000-0000BC520000}"/>
    <cellStyle name="Comma 3 3 2 5 2 2 3" xfId="10942" xr:uid="{00000000-0005-0000-0000-0000BD520000}"/>
    <cellStyle name="Comma 3 3 2 5 2 2 3 2" xfId="26353" xr:uid="{00000000-0005-0000-0000-0000BE520000}"/>
    <cellStyle name="Comma 3 3 2 5 2 2 3 2 2" xfId="57177" xr:uid="{00000000-0005-0000-0000-0000BF520000}"/>
    <cellStyle name="Comma 3 3 2 5 2 2 3 3" xfId="41767" xr:uid="{00000000-0005-0000-0000-0000C0520000}"/>
    <cellStyle name="Comma 3 3 2 5 2 2 4" xfId="18544" xr:uid="{00000000-0005-0000-0000-0000C1520000}"/>
    <cellStyle name="Comma 3 3 2 5 2 2 4 2" xfId="49368" xr:uid="{00000000-0005-0000-0000-0000C2520000}"/>
    <cellStyle name="Comma 3 3 2 5 2 2 5" xfId="33958" xr:uid="{00000000-0005-0000-0000-0000C3520000}"/>
    <cellStyle name="Comma 3 3 2 5 2 3" xfId="5036" xr:uid="{00000000-0005-0000-0000-0000C4520000}"/>
    <cellStyle name="Comma 3 3 2 5 2 3 2" xfId="12846" xr:uid="{00000000-0005-0000-0000-0000C5520000}"/>
    <cellStyle name="Comma 3 3 2 5 2 3 2 2" xfId="28257" xr:uid="{00000000-0005-0000-0000-0000C6520000}"/>
    <cellStyle name="Comma 3 3 2 5 2 3 2 2 2" xfId="59081" xr:uid="{00000000-0005-0000-0000-0000C7520000}"/>
    <cellStyle name="Comma 3 3 2 5 2 3 2 3" xfId="43671" xr:uid="{00000000-0005-0000-0000-0000C8520000}"/>
    <cellStyle name="Comma 3 3 2 5 2 3 3" xfId="20448" xr:uid="{00000000-0005-0000-0000-0000C9520000}"/>
    <cellStyle name="Comma 3 3 2 5 2 3 3 2" xfId="51272" xr:uid="{00000000-0005-0000-0000-0000CA520000}"/>
    <cellStyle name="Comma 3 3 2 5 2 3 4" xfId="35862" xr:uid="{00000000-0005-0000-0000-0000CB520000}"/>
    <cellStyle name="Comma 3 3 2 5 2 4" xfId="9043" xr:uid="{00000000-0005-0000-0000-0000CC520000}"/>
    <cellStyle name="Comma 3 3 2 5 2 4 2" xfId="24454" xr:uid="{00000000-0005-0000-0000-0000CD520000}"/>
    <cellStyle name="Comma 3 3 2 5 2 4 2 2" xfId="55278" xr:uid="{00000000-0005-0000-0000-0000CE520000}"/>
    <cellStyle name="Comma 3 3 2 5 2 4 3" xfId="39868" xr:uid="{00000000-0005-0000-0000-0000CF520000}"/>
    <cellStyle name="Comma 3 3 2 5 2 5" xfId="16645" xr:uid="{00000000-0005-0000-0000-0000D0520000}"/>
    <cellStyle name="Comma 3 3 2 5 2 5 2" xfId="47469" xr:uid="{00000000-0005-0000-0000-0000D1520000}"/>
    <cellStyle name="Comma 3 3 2 5 2 6" xfId="32059" xr:uid="{00000000-0005-0000-0000-0000D2520000}"/>
    <cellStyle name="Comma 3 3 2 5 3" xfId="1866" xr:uid="{00000000-0005-0000-0000-0000D3520000}"/>
    <cellStyle name="Comma 3 3 2 5 3 2" xfId="3765" xr:uid="{00000000-0005-0000-0000-0000D4520000}"/>
    <cellStyle name="Comma 3 3 2 5 3 2 2" xfId="7568" xr:uid="{00000000-0005-0000-0000-0000D5520000}"/>
    <cellStyle name="Comma 3 3 2 5 3 2 2 2" xfId="15378" xr:uid="{00000000-0005-0000-0000-0000D6520000}"/>
    <cellStyle name="Comma 3 3 2 5 3 2 2 2 2" xfId="30789" xr:uid="{00000000-0005-0000-0000-0000D7520000}"/>
    <cellStyle name="Comma 3 3 2 5 3 2 2 2 2 2" xfId="61613" xr:uid="{00000000-0005-0000-0000-0000D8520000}"/>
    <cellStyle name="Comma 3 3 2 5 3 2 2 2 3" xfId="46203" xr:uid="{00000000-0005-0000-0000-0000D9520000}"/>
    <cellStyle name="Comma 3 3 2 5 3 2 2 3" xfId="22980" xr:uid="{00000000-0005-0000-0000-0000DA520000}"/>
    <cellStyle name="Comma 3 3 2 5 3 2 2 3 2" xfId="53804" xr:uid="{00000000-0005-0000-0000-0000DB520000}"/>
    <cellStyle name="Comma 3 3 2 5 3 2 2 4" xfId="38394" xr:uid="{00000000-0005-0000-0000-0000DC520000}"/>
    <cellStyle name="Comma 3 3 2 5 3 2 3" xfId="11575" xr:uid="{00000000-0005-0000-0000-0000DD520000}"/>
    <cellStyle name="Comma 3 3 2 5 3 2 3 2" xfId="26986" xr:uid="{00000000-0005-0000-0000-0000DE520000}"/>
    <cellStyle name="Comma 3 3 2 5 3 2 3 2 2" xfId="57810" xr:uid="{00000000-0005-0000-0000-0000DF520000}"/>
    <cellStyle name="Comma 3 3 2 5 3 2 3 3" xfId="42400" xr:uid="{00000000-0005-0000-0000-0000E0520000}"/>
    <cellStyle name="Comma 3 3 2 5 3 2 4" xfId="19177" xr:uid="{00000000-0005-0000-0000-0000E1520000}"/>
    <cellStyle name="Comma 3 3 2 5 3 2 4 2" xfId="50001" xr:uid="{00000000-0005-0000-0000-0000E2520000}"/>
    <cellStyle name="Comma 3 3 2 5 3 2 5" xfId="34591" xr:uid="{00000000-0005-0000-0000-0000E3520000}"/>
    <cellStyle name="Comma 3 3 2 5 3 3" xfId="5669" xr:uid="{00000000-0005-0000-0000-0000E4520000}"/>
    <cellStyle name="Comma 3 3 2 5 3 3 2" xfId="13479" xr:uid="{00000000-0005-0000-0000-0000E5520000}"/>
    <cellStyle name="Comma 3 3 2 5 3 3 2 2" xfId="28890" xr:uid="{00000000-0005-0000-0000-0000E6520000}"/>
    <cellStyle name="Comma 3 3 2 5 3 3 2 2 2" xfId="59714" xr:uid="{00000000-0005-0000-0000-0000E7520000}"/>
    <cellStyle name="Comma 3 3 2 5 3 3 2 3" xfId="44304" xr:uid="{00000000-0005-0000-0000-0000E8520000}"/>
    <cellStyle name="Comma 3 3 2 5 3 3 3" xfId="21081" xr:uid="{00000000-0005-0000-0000-0000E9520000}"/>
    <cellStyle name="Comma 3 3 2 5 3 3 3 2" xfId="51905" xr:uid="{00000000-0005-0000-0000-0000EA520000}"/>
    <cellStyle name="Comma 3 3 2 5 3 3 4" xfId="36495" xr:uid="{00000000-0005-0000-0000-0000EB520000}"/>
    <cellStyle name="Comma 3 3 2 5 3 4" xfId="9676" xr:uid="{00000000-0005-0000-0000-0000EC520000}"/>
    <cellStyle name="Comma 3 3 2 5 3 4 2" xfId="25087" xr:uid="{00000000-0005-0000-0000-0000ED520000}"/>
    <cellStyle name="Comma 3 3 2 5 3 4 2 2" xfId="55911" xr:uid="{00000000-0005-0000-0000-0000EE520000}"/>
    <cellStyle name="Comma 3 3 2 5 3 4 3" xfId="40501" xr:uid="{00000000-0005-0000-0000-0000EF520000}"/>
    <cellStyle name="Comma 3 3 2 5 3 5" xfId="17278" xr:uid="{00000000-0005-0000-0000-0000F0520000}"/>
    <cellStyle name="Comma 3 3 2 5 3 5 2" xfId="48102" xr:uid="{00000000-0005-0000-0000-0000F1520000}"/>
    <cellStyle name="Comma 3 3 2 5 3 6" xfId="32692" xr:uid="{00000000-0005-0000-0000-0000F2520000}"/>
    <cellStyle name="Comma 3 3 2 5 4" xfId="2499" xr:uid="{00000000-0005-0000-0000-0000F3520000}"/>
    <cellStyle name="Comma 3 3 2 5 4 2" xfId="6302" xr:uid="{00000000-0005-0000-0000-0000F4520000}"/>
    <cellStyle name="Comma 3 3 2 5 4 2 2" xfId="14112" xr:uid="{00000000-0005-0000-0000-0000F5520000}"/>
    <cellStyle name="Comma 3 3 2 5 4 2 2 2" xfId="29523" xr:uid="{00000000-0005-0000-0000-0000F6520000}"/>
    <cellStyle name="Comma 3 3 2 5 4 2 2 2 2" xfId="60347" xr:uid="{00000000-0005-0000-0000-0000F7520000}"/>
    <cellStyle name="Comma 3 3 2 5 4 2 2 3" xfId="44937" xr:uid="{00000000-0005-0000-0000-0000F8520000}"/>
    <cellStyle name="Comma 3 3 2 5 4 2 3" xfId="21714" xr:uid="{00000000-0005-0000-0000-0000F9520000}"/>
    <cellStyle name="Comma 3 3 2 5 4 2 3 2" xfId="52538" xr:uid="{00000000-0005-0000-0000-0000FA520000}"/>
    <cellStyle name="Comma 3 3 2 5 4 2 4" xfId="37128" xr:uid="{00000000-0005-0000-0000-0000FB520000}"/>
    <cellStyle name="Comma 3 3 2 5 4 3" xfId="10309" xr:uid="{00000000-0005-0000-0000-0000FC520000}"/>
    <cellStyle name="Comma 3 3 2 5 4 3 2" xfId="25720" xr:uid="{00000000-0005-0000-0000-0000FD520000}"/>
    <cellStyle name="Comma 3 3 2 5 4 3 2 2" xfId="56544" xr:uid="{00000000-0005-0000-0000-0000FE520000}"/>
    <cellStyle name="Comma 3 3 2 5 4 3 3" xfId="41134" xr:uid="{00000000-0005-0000-0000-0000FF520000}"/>
    <cellStyle name="Comma 3 3 2 5 4 4" xfId="17911" xr:uid="{00000000-0005-0000-0000-000000530000}"/>
    <cellStyle name="Comma 3 3 2 5 4 4 2" xfId="48735" xr:uid="{00000000-0005-0000-0000-000001530000}"/>
    <cellStyle name="Comma 3 3 2 5 4 5" xfId="33325" xr:uid="{00000000-0005-0000-0000-000002530000}"/>
    <cellStyle name="Comma 3 3 2 5 5" xfId="4403" xr:uid="{00000000-0005-0000-0000-000003530000}"/>
    <cellStyle name="Comma 3 3 2 5 5 2" xfId="12213" xr:uid="{00000000-0005-0000-0000-000004530000}"/>
    <cellStyle name="Comma 3 3 2 5 5 2 2" xfId="27624" xr:uid="{00000000-0005-0000-0000-000005530000}"/>
    <cellStyle name="Comma 3 3 2 5 5 2 2 2" xfId="58448" xr:uid="{00000000-0005-0000-0000-000006530000}"/>
    <cellStyle name="Comma 3 3 2 5 5 2 3" xfId="43038" xr:uid="{00000000-0005-0000-0000-000007530000}"/>
    <cellStyle name="Comma 3 3 2 5 5 3" xfId="19815" xr:uid="{00000000-0005-0000-0000-000008530000}"/>
    <cellStyle name="Comma 3 3 2 5 5 3 2" xfId="50639" xr:uid="{00000000-0005-0000-0000-000009530000}"/>
    <cellStyle name="Comma 3 3 2 5 5 4" xfId="35229" xr:uid="{00000000-0005-0000-0000-00000A530000}"/>
    <cellStyle name="Comma 3 3 2 5 6" xfId="8410" xr:uid="{00000000-0005-0000-0000-00000B530000}"/>
    <cellStyle name="Comma 3 3 2 5 6 2" xfId="23821" xr:uid="{00000000-0005-0000-0000-00000C530000}"/>
    <cellStyle name="Comma 3 3 2 5 6 2 2" xfId="54645" xr:uid="{00000000-0005-0000-0000-00000D530000}"/>
    <cellStyle name="Comma 3 3 2 5 6 3" xfId="39235" xr:uid="{00000000-0005-0000-0000-00000E530000}"/>
    <cellStyle name="Comma 3 3 2 5 7" xfId="16012" xr:uid="{00000000-0005-0000-0000-00000F530000}"/>
    <cellStyle name="Comma 3 3 2 5 7 2" xfId="46836" xr:uid="{00000000-0005-0000-0000-000010530000}"/>
    <cellStyle name="Comma 3 3 2 5 8" xfId="31426" xr:uid="{00000000-0005-0000-0000-000011530000}"/>
    <cellStyle name="Comma 3 3 2 6" xfId="391" xr:uid="{00000000-0005-0000-0000-000012530000}"/>
    <cellStyle name="Comma 3 3 2 6 2" xfId="1024" xr:uid="{00000000-0005-0000-0000-000013530000}"/>
    <cellStyle name="Comma 3 3 2 6 2 2" xfId="2923" xr:uid="{00000000-0005-0000-0000-000014530000}"/>
    <cellStyle name="Comma 3 3 2 6 2 2 2" xfId="6726" xr:uid="{00000000-0005-0000-0000-000015530000}"/>
    <cellStyle name="Comma 3 3 2 6 2 2 2 2" xfId="14536" xr:uid="{00000000-0005-0000-0000-000016530000}"/>
    <cellStyle name="Comma 3 3 2 6 2 2 2 2 2" xfId="29947" xr:uid="{00000000-0005-0000-0000-000017530000}"/>
    <cellStyle name="Comma 3 3 2 6 2 2 2 2 2 2" xfId="60771" xr:uid="{00000000-0005-0000-0000-000018530000}"/>
    <cellStyle name="Comma 3 3 2 6 2 2 2 2 3" xfId="45361" xr:uid="{00000000-0005-0000-0000-000019530000}"/>
    <cellStyle name="Comma 3 3 2 6 2 2 2 3" xfId="22138" xr:uid="{00000000-0005-0000-0000-00001A530000}"/>
    <cellStyle name="Comma 3 3 2 6 2 2 2 3 2" xfId="52962" xr:uid="{00000000-0005-0000-0000-00001B530000}"/>
    <cellStyle name="Comma 3 3 2 6 2 2 2 4" xfId="37552" xr:uid="{00000000-0005-0000-0000-00001C530000}"/>
    <cellStyle name="Comma 3 3 2 6 2 2 3" xfId="10733" xr:uid="{00000000-0005-0000-0000-00001D530000}"/>
    <cellStyle name="Comma 3 3 2 6 2 2 3 2" xfId="26144" xr:uid="{00000000-0005-0000-0000-00001E530000}"/>
    <cellStyle name="Comma 3 3 2 6 2 2 3 2 2" xfId="56968" xr:uid="{00000000-0005-0000-0000-00001F530000}"/>
    <cellStyle name="Comma 3 3 2 6 2 2 3 3" xfId="41558" xr:uid="{00000000-0005-0000-0000-000020530000}"/>
    <cellStyle name="Comma 3 3 2 6 2 2 4" xfId="18335" xr:uid="{00000000-0005-0000-0000-000021530000}"/>
    <cellStyle name="Comma 3 3 2 6 2 2 4 2" xfId="49159" xr:uid="{00000000-0005-0000-0000-000022530000}"/>
    <cellStyle name="Comma 3 3 2 6 2 2 5" xfId="33749" xr:uid="{00000000-0005-0000-0000-000023530000}"/>
    <cellStyle name="Comma 3 3 2 6 2 3" xfId="4827" xr:uid="{00000000-0005-0000-0000-000024530000}"/>
    <cellStyle name="Comma 3 3 2 6 2 3 2" xfId="12637" xr:uid="{00000000-0005-0000-0000-000025530000}"/>
    <cellStyle name="Comma 3 3 2 6 2 3 2 2" xfId="28048" xr:uid="{00000000-0005-0000-0000-000026530000}"/>
    <cellStyle name="Comma 3 3 2 6 2 3 2 2 2" xfId="58872" xr:uid="{00000000-0005-0000-0000-000027530000}"/>
    <cellStyle name="Comma 3 3 2 6 2 3 2 3" xfId="43462" xr:uid="{00000000-0005-0000-0000-000028530000}"/>
    <cellStyle name="Comma 3 3 2 6 2 3 3" xfId="20239" xr:uid="{00000000-0005-0000-0000-000029530000}"/>
    <cellStyle name="Comma 3 3 2 6 2 3 3 2" xfId="51063" xr:uid="{00000000-0005-0000-0000-00002A530000}"/>
    <cellStyle name="Comma 3 3 2 6 2 3 4" xfId="35653" xr:uid="{00000000-0005-0000-0000-00002B530000}"/>
    <cellStyle name="Comma 3 3 2 6 2 4" xfId="8834" xr:uid="{00000000-0005-0000-0000-00002C530000}"/>
    <cellStyle name="Comma 3 3 2 6 2 4 2" xfId="24245" xr:uid="{00000000-0005-0000-0000-00002D530000}"/>
    <cellStyle name="Comma 3 3 2 6 2 4 2 2" xfId="55069" xr:uid="{00000000-0005-0000-0000-00002E530000}"/>
    <cellStyle name="Comma 3 3 2 6 2 4 3" xfId="39659" xr:uid="{00000000-0005-0000-0000-00002F530000}"/>
    <cellStyle name="Comma 3 3 2 6 2 5" xfId="16436" xr:uid="{00000000-0005-0000-0000-000030530000}"/>
    <cellStyle name="Comma 3 3 2 6 2 5 2" xfId="47260" xr:uid="{00000000-0005-0000-0000-000031530000}"/>
    <cellStyle name="Comma 3 3 2 6 2 6" xfId="31850" xr:uid="{00000000-0005-0000-0000-000032530000}"/>
    <cellStyle name="Comma 3 3 2 6 3" xfId="1657" xr:uid="{00000000-0005-0000-0000-000033530000}"/>
    <cellStyle name="Comma 3 3 2 6 3 2" xfId="3556" xr:uid="{00000000-0005-0000-0000-000034530000}"/>
    <cellStyle name="Comma 3 3 2 6 3 2 2" xfId="7359" xr:uid="{00000000-0005-0000-0000-000035530000}"/>
    <cellStyle name="Comma 3 3 2 6 3 2 2 2" xfId="15169" xr:uid="{00000000-0005-0000-0000-000036530000}"/>
    <cellStyle name="Comma 3 3 2 6 3 2 2 2 2" xfId="30580" xr:uid="{00000000-0005-0000-0000-000037530000}"/>
    <cellStyle name="Comma 3 3 2 6 3 2 2 2 2 2" xfId="61404" xr:uid="{00000000-0005-0000-0000-000038530000}"/>
    <cellStyle name="Comma 3 3 2 6 3 2 2 2 3" xfId="45994" xr:uid="{00000000-0005-0000-0000-000039530000}"/>
    <cellStyle name="Comma 3 3 2 6 3 2 2 3" xfId="22771" xr:uid="{00000000-0005-0000-0000-00003A530000}"/>
    <cellStyle name="Comma 3 3 2 6 3 2 2 3 2" xfId="53595" xr:uid="{00000000-0005-0000-0000-00003B530000}"/>
    <cellStyle name="Comma 3 3 2 6 3 2 2 4" xfId="38185" xr:uid="{00000000-0005-0000-0000-00003C530000}"/>
    <cellStyle name="Comma 3 3 2 6 3 2 3" xfId="11366" xr:uid="{00000000-0005-0000-0000-00003D530000}"/>
    <cellStyle name="Comma 3 3 2 6 3 2 3 2" xfId="26777" xr:uid="{00000000-0005-0000-0000-00003E530000}"/>
    <cellStyle name="Comma 3 3 2 6 3 2 3 2 2" xfId="57601" xr:uid="{00000000-0005-0000-0000-00003F530000}"/>
    <cellStyle name="Comma 3 3 2 6 3 2 3 3" xfId="42191" xr:uid="{00000000-0005-0000-0000-000040530000}"/>
    <cellStyle name="Comma 3 3 2 6 3 2 4" xfId="18968" xr:uid="{00000000-0005-0000-0000-000041530000}"/>
    <cellStyle name="Comma 3 3 2 6 3 2 4 2" xfId="49792" xr:uid="{00000000-0005-0000-0000-000042530000}"/>
    <cellStyle name="Comma 3 3 2 6 3 2 5" xfId="34382" xr:uid="{00000000-0005-0000-0000-000043530000}"/>
    <cellStyle name="Comma 3 3 2 6 3 3" xfId="5460" xr:uid="{00000000-0005-0000-0000-000044530000}"/>
    <cellStyle name="Comma 3 3 2 6 3 3 2" xfId="13270" xr:uid="{00000000-0005-0000-0000-000045530000}"/>
    <cellStyle name="Comma 3 3 2 6 3 3 2 2" xfId="28681" xr:uid="{00000000-0005-0000-0000-000046530000}"/>
    <cellStyle name="Comma 3 3 2 6 3 3 2 2 2" xfId="59505" xr:uid="{00000000-0005-0000-0000-000047530000}"/>
    <cellStyle name="Comma 3 3 2 6 3 3 2 3" xfId="44095" xr:uid="{00000000-0005-0000-0000-000048530000}"/>
    <cellStyle name="Comma 3 3 2 6 3 3 3" xfId="20872" xr:uid="{00000000-0005-0000-0000-000049530000}"/>
    <cellStyle name="Comma 3 3 2 6 3 3 3 2" xfId="51696" xr:uid="{00000000-0005-0000-0000-00004A530000}"/>
    <cellStyle name="Comma 3 3 2 6 3 3 4" xfId="36286" xr:uid="{00000000-0005-0000-0000-00004B530000}"/>
    <cellStyle name="Comma 3 3 2 6 3 4" xfId="9467" xr:uid="{00000000-0005-0000-0000-00004C530000}"/>
    <cellStyle name="Comma 3 3 2 6 3 4 2" xfId="24878" xr:uid="{00000000-0005-0000-0000-00004D530000}"/>
    <cellStyle name="Comma 3 3 2 6 3 4 2 2" xfId="55702" xr:uid="{00000000-0005-0000-0000-00004E530000}"/>
    <cellStyle name="Comma 3 3 2 6 3 4 3" xfId="40292" xr:uid="{00000000-0005-0000-0000-00004F530000}"/>
    <cellStyle name="Comma 3 3 2 6 3 5" xfId="17069" xr:uid="{00000000-0005-0000-0000-000050530000}"/>
    <cellStyle name="Comma 3 3 2 6 3 5 2" xfId="47893" xr:uid="{00000000-0005-0000-0000-000051530000}"/>
    <cellStyle name="Comma 3 3 2 6 3 6" xfId="32483" xr:uid="{00000000-0005-0000-0000-000052530000}"/>
    <cellStyle name="Comma 3 3 2 6 4" xfId="2290" xr:uid="{00000000-0005-0000-0000-000053530000}"/>
    <cellStyle name="Comma 3 3 2 6 4 2" xfId="6093" xr:uid="{00000000-0005-0000-0000-000054530000}"/>
    <cellStyle name="Comma 3 3 2 6 4 2 2" xfId="13903" xr:uid="{00000000-0005-0000-0000-000055530000}"/>
    <cellStyle name="Comma 3 3 2 6 4 2 2 2" xfId="29314" xr:uid="{00000000-0005-0000-0000-000056530000}"/>
    <cellStyle name="Comma 3 3 2 6 4 2 2 2 2" xfId="60138" xr:uid="{00000000-0005-0000-0000-000057530000}"/>
    <cellStyle name="Comma 3 3 2 6 4 2 2 3" xfId="44728" xr:uid="{00000000-0005-0000-0000-000058530000}"/>
    <cellStyle name="Comma 3 3 2 6 4 2 3" xfId="21505" xr:uid="{00000000-0005-0000-0000-000059530000}"/>
    <cellStyle name="Comma 3 3 2 6 4 2 3 2" xfId="52329" xr:uid="{00000000-0005-0000-0000-00005A530000}"/>
    <cellStyle name="Comma 3 3 2 6 4 2 4" xfId="36919" xr:uid="{00000000-0005-0000-0000-00005B530000}"/>
    <cellStyle name="Comma 3 3 2 6 4 3" xfId="10100" xr:uid="{00000000-0005-0000-0000-00005C530000}"/>
    <cellStyle name="Comma 3 3 2 6 4 3 2" xfId="25511" xr:uid="{00000000-0005-0000-0000-00005D530000}"/>
    <cellStyle name="Comma 3 3 2 6 4 3 2 2" xfId="56335" xr:uid="{00000000-0005-0000-0000-00005E530000}"/>
    <cellStyle name="Comma 3 3 2 6 4 3 3" xfId="40925" xr:uid="{00000000-0005-0000-0000-00005F530000}"/>
    <cellStyle name="Comma 3 3 2 6 4 4" xfId="17702" xr:uid="{00000000-0005-0000-0000-000060530000}"/>
    <cellStyle name="Comma 3 3 2 6 4 4 2" xfId="48526" xr:uid="{00000000-0005-0000-0000-000061530000}"/>
    <cellStyle name="Comma 3 3 2 6 4 5" xfId="33116" xr:uid="{00000000-0005-0000-0000-000062530000}"/>
    <cellStyle name="Comma 3 3 2 6 5" xfId="4194" xr:uid="{00000000-0005-0000-0000-000063530000}"/>
    <cellStyle name="Comma 3 3 2 6 5 2" xfId="12004" xr:uid="{00000000-0005-0000-0000-000064530000}"/>
    <cellStyle name="Comma 3 3 2 6 5 2 2" xfId="27415" xr:uid="{00000000-0005-0000-0000-000065530000}"/>
    <cellStyle name="Comma 3 3 2 6 5 2 2 2" xfId="58239" xr:uid="{00000000-0005-0000-0000-000066530000}"/>
    <cellStyle name="Comma 3 3 2 6 5 2 3" xfId="42829" xr:uid="{00000000-0005-0000-0000-000067530000}"/>
    <cellStyle name="Comma 3 3 2 6 5 3" xfId="19606" xr:uid="{00000000-0005-0000-0000-000068530000}"/>
    <cellStyle name="Comma 3 3 2 6 5 3 2" xfId="50430" xr:uid="{00000000-0005-0000-0000-000069530000}"/>
    <cellStyle name="Comma 3 3 2 6 5 4" xfId="35020" xr:uid="{00000000-0005-0000-0000-00006A530000}"/>
    <cellStyle name="Comma 3 3 2 6 6" xfId="8201" xr:uid="{00000000-0005-0000-0000-00006B530000}"/>
    <cellStyle name="Comma 3 3 2 6 6 2" xfId="23612" xr:uid="{00000000-0005-0000-0000-00006C530000}"/>
    <cellStyle name="Comma 3 3 2 6 6 2 2" xfId="54436" xr:uid="{00000000-0005-0000-0000-00006D530000}"/>
    <cellStyle name="Comma 3 3 2 6 6 3" xfId="39026" xr:uid="{00000000-0005-0000-0000-00006E530000}"/>
    <cellStyle name="Comma 3 3 2 6 7" xfId="15803" xr:uid="{00000000-0005-0000-0000-00006F530000}"/>
    <cellStyle name="Comma 3 3 2 6 7 2" xfId="46627" xr:uid="{00000000-0005-0000-0000-000070530000}"/>
    <cellStyle name="Comma 3 3 2 6 8" xfId="31217" xr:uid="{00000000-0005-0000-0000-000071530000}"/>
    <cellStyle name="Comma 3 3 2 7" xfId="811" xr:uid="{00000000-0005-0000-0000-000072530000}"/>
    <cellStyle name="Comma 3 3 2 7 2" xfId="2710" xr:uid="{00000000-0005-0000-0000-000073530000}"/>
    <cellStyle name="Comma 3 3 2 7 2 2" xfId="6513" xr:uid="{00000000-0005-0000-0000-000074530000}"/>
    <cellStyle name="Comma 3 3 2 7 2 2 2" xfId="14323" xr:uid="{00000000-0005-0000-0000-000075530000}"/>
    <cellStyle name="Comma 3 3 2 7 2 2 2 2" xfId="29734" xr:uid="{00000000-0005-0000-0000-000076530000}"/>
    <cellStyle name="Comma 3 3 2 7 2 2 2 2 2" xfId="60558" xr:uid="{00000000-0005-0000-0000-000077530000}"/>
    <cellStyle name="Comma 3 3 2 7 2 2 2 3" xfId="45148" xr:uid="{00000000-0005-0000-0000-000078530000}"/>
    <cellStyle name="Comma 3 3 2 7 2 2 3" xfId="21925" xr:uid="{00000000-0005-0000-0000-000079530000}"/>
    <cellStyle name="Comma 3 3 2 7 2 2 3 2" xfId="52749" xr:uid="{00000000-0005-0000-0000-00007A530000}"/>
    <cellStyle name="Comma 3 3 2 7 2 2 4" xfId="37339" xr:uid="{00000000-0005-0000-0000-00007B530000}"/>
    <cellStyle name="Comma 3 3 2 7 2 3" xfId="10520" xr:uid="{00000000-0005-0000-0000-00007C530000}"/>
    <cellStyle name="Comma 3 3 2 7 2 3 2" xfId="25931" xr:uid="{00000000-0005-0000-0000-00007D530000}"/>
    <cellStyle name="Comma 3 3 2 7 2 3 2 2" xfId="56755" xr:uid="{00000000-0005-0000-0000-00007E530000}"/>
    <cellStyle name="Comma 3 3 2 7 2 3 3" xfId="41345" xr:uid="{00000000-0005-0000-0000-00007F530000}"/>
    <cellStyle name="Comma 3 3 2 7 2 4" xfId="18122" xr:uid="{00000000-0005-0000-0000-000080530000}"/>
    <cellStyle name="Comma 3 3 2 7 2 4 2" xfId="48946" xr:uid="{00000000-0005-0000-0000-000081530000}"/>
    <cellStyle name="Comma 3 3 2 7 2 5" xfId="33536" xr:uid="{00000000-0005-0000-0000-000082530000}"/>
    <cellStyle name="Comma 3 3 2 7 3" xfId="4614" xr:uid="{00000000-0005-0000-0000-000083530000}"/>
    <cellStyle name="Comma 3 3 2 7 3 2" xfId="12424" xr:uid="{00000000-0005-0000-0000-000084530000}"/>
    <cellStyle name="Comma 3 3 2 7 3 2 2" xfId="27835" xr:uid="{00000000-0005-0000-0000-000085530000}"/>
    <cellStyle name="Comma 3 3 2 7 3 2 2 2" xfId="58659" xr:uid="{00000000-0005-0000-0000-000086530000}"/>
    <cellStyle name="Comma 3 3 2 7 3 2 3" xfId="43249" xr:uid="{00000000-0005-0000-0000-000087530000}"/>
    <cellStyle name="Comma 3 3 2 7 3 3" xfId="20026" xr:uid="{00000000-0005-0000-0000-000088530000}"/>
    <cellStyle name="Comma 3 3 2 7 3 3 2" xfId="50850" xr:uid="{00000000-0005-0000-0000-000089530000}"/>
    <cellStyle name="Comma 3 3 2 7 3 4" xfId="35440" xr:uid="{00000000-0005-0000-0000-00008A530000}"/>
    <cellStyle name="Comma 3 3 2 7 4" xfId="8621" xr:uid="{00000000-0005-0000-0000-00008B530000}"/>
    <cellStyle name="Comma 3 3 2 7 4 2" xfId="24032" xr:uid="{00000000-0005-0000-0000-00008C530000}"/>
    <cellStyle name="Comma 3 3 2 7 4 2 2" xfId="54856" xr:uid="{00000000-0005-0000-0000-00008D530000}"/>
    <cellStyle name="Comma 3 3 2 7 4 3" xfId="39446" xr:uid="{00000000-0005-0000-0000-00008E530000}"/>
    <cellStyle name="Comma 3 3 2 7 5" xfId="16223" xr:uid="{00000000-0005-0000-0000-00008F530000}"/>
    <cellStyle name="Comma 3 3 2 7 5 2" xfId="47047" xr:uid="{00000000-0005-0000-0000-000090530000}"/>
    <cellStyle name="Comma 3 3 2 7 6" xfId="31637" xr:uid="{00000000-0005-0000-0000-000091530000}"/>
    <cellStyle name="Comma 3 3 2 8" xfId="1444" xr:uid="{00000000-0005-0000-0000-000092530000}"/>
    <cellStyle name="Comma 3 3 2 8 2" xfId="3343" xr:uid="{00000000-0005-0000-0000-000093530000}"/>
    <cellStyle name="Comma 3 3 2 8 2 2" xfId="7146" xr:uid="{00000000-0005-0000-0000-000094530000}"/>
    <cellStyle name="Comma 3 3 2 8 2 2 2" xfId="14956" xr:uid="{00000000-0005-0000-0000-000095530000}"/>
    <cellStyle name="Comma 3 3 2 8 2 2 2 2" xfId="30367" xr:uid="{00000000-0005-0000-0000-000096530000}"/>
    <cellStyle name="Comma 3 3 2 8 2 2 2 2 2" xfId="61191" xr:uid="{00000000-0005-0000-0000-000097530000}"/>
    <cellStyle name="Comma 3 3 2 8 2 2 2 3" xfId="45781" xr:uid="{00000000-0005-0000-0000-000098530000}"/>
    <cellStyle name="Comma 3 3 2 8 2 2 3" xfId="22558" xr:uid="{00000000-0005-0000-0000-000099530000}"/>
    <cellStyle name="Comma 3 3 2 8 2 2 3 2" xfId="53382" xr:uid="{00000000-0005-0000-0000-00009A530000}"/>
    <cellStyle name="Comma 3 3 2 8 2 2 4" xfId="37972" xr:uid="{00000000-0005-0000-0000-00009B530000}"/>
    <cellStyle name="Comma 3 3 2 8 2 3" xfId="11153" xr:uid="{00000000-0005-0000-0000-00009C530000}"/>
    <cellStyle name="Comma 3 3 2 8 2 3 2" xfId="26564" xr:uid="{00000000-0005-0000-0000-00009D530000}"/>
    <cellStyle name="Comma 3 3 2 8 2 3 2 2" xfId="57388" xr:uid="{00000000-0005-0000-0000-00009E530000}"/>
    <cellStyle name="Comma 3 3 2 8 2 3 3" xfId="41978" xr:uid="{00000000-0005-0000-0000-00009F530000}"/>
    <cellStyle name="Comma 3 3 2 8 2 4" xfId="18755" xr:uid="{00000000-0005-0000-0000-0000A0530000}"/>
    <cellStyle name="Comma 3 3 2 8 2 4 2" xfId="49579" xr:uid="{00000000-0005-0000-0000-0000A1530000}"/>
    <cellStyle name="Comma 3 3 2 8 2 5" xfId="34169" xr:uid="{00000000-0005-0000-0000-0000A2530000}"/>
    <cellStyle name="Comma 3 3 2 8 3" xfId="5247" xr:uid="{00000000-0005-0000-0000-0000A3530000}"/>
    <cellStyle name="Comma 3 3 2 8 3 2" xfId="13057" xr:uid="{00000000-0005-0000-0000-0000A4530000}"/>
    <cellStyle name="Comma 3 3 2 8 3 2 2" xfId="28468" xr:uid="{00000000-0005-0000-0000-0000A5530000}"/>
    <cellStyle name="Comma 3 3 2 8 3 2 2 2" xfId="59292" xr:uid="{00000000-0005-0000-0000-0000A6530000}"/>
    <cellStyle name="Comma 3 3 2 8 3 2 3" xfId="43882" xr:uid="{00000000-0005-0000-0000-0000A7530000}"/>
    <cellStyle name="Comma 3 3 2 8 3 3" xfId="20659" xr:uid="{00000000-0005-0000-0000-0000A8530000}"/>
    <cellStyle name="Comma 3 3 2 8 3 3 2" xfId="51483" xr:uid="{00000000-0005-0000-0000-0000A9530000}"/>
    <cellStyle name="Comma 3 3 2 8 3 4" xfId="36073" xr:uid="{00000000-0005-0000-0000-0000AA530000}"/>
    <cellStyle name="Comma 3 3 2 8 4" xfId="9254" xr:uid="{00000000-0005-0000-0000-0000AB530000}"/>
    <cellStyle name="Comma 3 3 2 8 4 2" xfId="24665" xr:uid="{00000000-0005-0000-0000-0000AC530000}"/>
    <cellStyle name="Comma 3 3 2 8 4 2 2" xfId="55489" xr:uid="{00000000-0005-0000-0000-0000AD530000}"/>
    <cellStyle name="Comma 3 3 2 8 4 3" xfId="40079" xr:uid="{00000000-0005-0000-0000-0000AE530000}"/>
    <cellStyle name="Comma 3 3 2 8 5" xfId="16856" xr:uid="{00000000-0005-0000-0000-0000AF530000}"/>
    <cellStyle name="Comma 3 3 2 8 5 2" xfId="47680" xr:uid="{00000000-0005-0000-0000-0000B0530000}"/>
    <cellStyle name="Comma 3 3 2 8 6" xfId="32270" xr:uid="{00000000-0005-0000-0000-0000B1530000}"/>
    <cellStyle name="Comma 3 3 2 9" xfId="2077" xr:uid="{00000000-0005-0000-0000-0000B2530000}"/>
    <cellStyle name="Comma 3 3 2 9 2" xfId="5880" xr:uid="{00000000-0005-0000-0000-0000B3530000}"/>
    <cellStyle name="Comma 3 3 2 9 2 2" xfId="13690" xr:uid="{00000000-0005-0000-0000-0000B4530000}"/>
    <cellStyle name="Comma 3 3 2 9 2 2 2" xfId="29101" xr:uid="{00000000-0005-0000-0000-0000B5530000}"/>
    <cellStyle name="Comma 3 3 2 9 2 2 2 2" xfId="59925" xr:uid="{00000000-0005-0000-0000-0000B6530000}"/>
    <cellStyle name="Comma 3 3 2 9 2 2 3" xfId="44515" xr:uid="{00000000-0005-0000-0000-0000B7530000}"/>
    <cellStyle name="Comma 3 3 2 9 2 3" xfId="21292" xr:uid="{00000000-0005-0000-0000-0000B8530000}"/>
    <cellStyle name="Comma 3 3 2 9 2 3 2" xfId="52116" xr:uid="{00000000-0005-0000-0000-0000B9530000}"/>
    <cellStyle name="Comma 3 3 2 9 2 4" xfId="36706" xr:uid="{00000000-0005-0000-0000-0000BA530000}"/>
    <cellStyle name="Comma 3 3 2 9 3" xfId="9887" xr:uid="{00000000-0005-0000-0000-0000BB530000}"/>
    <cellStyle name="Comma 3 3 2 9 3 2" xfId="25298" xr:uid="{00000000-0005-0000-0000-0000BC530000}"/>
    <cellStyle name="Comma 3 3 2 9 3 2 2" xfId="56122" xr:uid="{00000000-0005-0000-0000-0000BD530000}"/>
    <cellStyle name="Comma 3 3 2 9 3 3" xfId="40712" xr:uid="{00000000-0005-0000-0000-0000BE530000}"/>
    <cellStyle name="Comma 3 3 2 9 4" xfId="17489" xr:uid="{00000000-0005-0000-0000-0000BF530000}"/>
    <cellStyle name="Comma 3 3 2 9 4 2" xfId="48313" xr:uid="{00000000-0005-0000-0000-0000C0530000}"/>
    <cellStyle name="Comma 3 3 2 9 5" xfId="32903" xr:uid="{00000000-0005-0000-0000-0000C1530000}"/>
    <cellStyle name="Comma 3 3 3" xfId="242" xr:uid="{00000000-0005-0000-0000-0000C2530000}"/>
    <cellStyle name="Comma 3 3 3 10" xfId="7844" xr:uid="{00000000-0005-0000-0000-0000C3530000}"/>
    <cellStyle name="Comma 3 3 3 10 2" xfId="23255" xr:uid="{00000000-0005-0000-0000-0000C4530000}"/>
    <cellStyle name="Comma 3 3 3 10 2 2" xfId="54079" xr:uid="{00000000-0005-0000-0000-0000C5530000}"/>
    <cellStyle name="Comma 3 3 3 10 3" xfId="38669" xr:uid="{00000000-0005-0000-0000-0000C6530000}"/>
    <cellStyle name="Comma 3 3 3 11" xfId="15655" xr:uid="{00000000-0005-0000-0000-0000C7530000}"/>
    <cellStyle name="Comma 3 3 3 11 2" xfId="46479" xr:uid="{00000000-0005-0000-0000-0000C8530000}"/>
    <cellStyle name="Comma 3 3 3 12" xfId="31069" xr:uid="{00000000-0005-0000-0000-0000C9530000}"/>
    <cellStyle name="Comma 3 3 3 2" xfId="324" xr:uid="{00000000-0005-0000-0000-0000CA530000}"/>
    <cellStyle name="Comma 3 3 3 2 10" xfId="15737" xr:uid="{00000000-0005-0000-0000-0000CB530000}"/>
    <cellStyle name="Comma 3 3 3 2 10 2" xfId="46561" xr:uid="{00000000-0005-0000-0000-0000CC530000}"/>
    <cellStyle name="Comma 3 3 3 2 11" xfId="31151" xr:uid="{00000000-0005-0000-0000-0000CD530000}"/>
    <cellStyle name="Comma 3 3 3 2 2" xfId="747" xr:uid="{00000000-0005-0000-0000-0000CE530000}"/>
    <cellStyle name="Comma 3 3 3 2 2 2" xfId="1380" xr:uid="{00000000-0005-0000-0000-0000CF530000}"/>
    <cellStyle name="Comma 3 3 3 2 2 2 2" xfId="3279" xr:uid="{00000000-0005-0000-0000-0000D0530000}"/>
    <cellStyle name="Comma 3 3 3 2 2 2 2 2" xfId="7082" xr:uid="{00000000-0005-0000-0000-0000D1530000}"/>
    <cellStyle name="Comma 3 3 3 2 2 2 2 2 2" xfId="14892" xr:uid="{00000000-0005-0000-0000-0000D2530000}"/>
    <cellStyle name="Comma 3 3 3 2 2 2 2 2 2 2" xfId="30303" xr:uid="{00000000-0005-0000-0000-0000D3530000}"/>
    <cellStyle name="Comma 3 3 3 2 2 2 2 2 2 2 2" xfId="61127" xr:uid="{00000000-0005-0000-0000-0000D4530000}"/>
    <cellStyle name="Comma 3 3 3 2 2 2 2 2 2 3" xfId="45717" xr:uid="{00000000-0005-0000-0000-0000D5530000}"/>
    <cellStyle name="Comma 3 3 3 2 2 2 2 2 3" xfId="22494" xr:uid="{00000000-0005-0000-0000-0000D6530000}"/>
    <cellStyle name="Comma 3 3 3 2 2 2 2 2 3 2" xfId="53318" xr:uid="{00000000-0005-0000-0000-0000D7530000}"/>
    <cellStyle name="Comma 3 3 3 2 2 2 2 2 4" xfId="37908" xr:uid="{00000000-0005-0000-0000-0000D8530000}"/>
    <cellStyle name="Comma 3 3 3 2 2 2 2 3" xfId="11089" xr:uid="{00000000-0005-0000-0000-0000D9530000}"/>
    <cellStyle name="Comma 3 3 3 2 2 2 2 3 2" xfId="26500" xr:uid="{00000000-0005-0000-0000-0000DA530000}"/>
    <cellStyle name="Comma 3 3 3 2 2 2 2 3 2 2" xfId="57324" xr:uid="{00000000-0005-0000-0000-0000DB530000}"/>
    <cellStyle name="Comma 3 3 3 2 2 2 2 3 3" xfId="41914" xr:uid="{00000000-0005-0000-0000-0000DC530000}"/>
    <cellStyle name="Comma 3 3 3 2 2 2 2 4" xfId="18691" xr:uid="{00000000-0005-0000-0000-0000DD530000}"/>
    <cellStyle name="Comma 3 3 3 2 2 2 2 4 2" xfId="49515" xr:uid="{00000000-0005-0000-0000-0000DE530000}"/>
    <cellStyle name="Comma 3 3 3 2 2 2 2 5" xfId="34105" xr:uid="{00000000-0005-0000-0000-0000DF530000}"/>
    <cellStyle name="Comma 3 3 3 2 2 2 3" xfId="5183" xr:uid="{00000000-0005-0000-0000-0000E0530000}"/>
    <cellStyle name="Comma 3 3 3 2 2 2 3 2" xfId="12993" xr:uid="{00000000-0005-0000-0000-0000E1530000}"/>
    <cellStyle name="Comma 3 3 3 2 2 2 3 2 2" xfId="28404" xr:uid="{00000000-0005-0000-0000-0000E2530000}"/>
    <cellStyle name="Comma 3 3 3 2 2 2 3 2 2 2" xfId="59228" xr:uid="{00000000-0005-0000-0000-0000E3530000}"/>
    <cellStyle name="Comma 3 3 3 2 2 2 3 2 3" xfId="43818" xr:uid="{00000000-0005-0000-0000-0000E4530000}"/>
    <cellStyle name="Comma 3 3 3 2 2 2 3 3" xfId="20595" xr:uid="{00000000-0005-0000-0000-0000E5530000}"/>
    <cellStyle name="Comma 3 3 3 2 2 2 3 3 2" xfId="51419" xr:uid="{00000000-0005-0000-0000-0000E6530000}"/>
    <cellStyle name="Comma 3 3 3 2 2 2 3 4" xfId="36009" xr:uid="{00000000-0005-0000-0000-0000E7530000}"/>
    <cellStyle name="Comma 3 3 3 2 2 2 4" xfId="9190" xr:uid="{00000000-0005-0000-0000-0000E8530000}"/>
    <cellStyle name="Comma 3 3 3 2 2 2 4 2" xfId="24601" xr:uid="{00000000-0005-0000-0000-0000E9530000}"/>
    <cellStyle name="Comma 3 3 3 2 2 2 4 2 2" xfId="55425" xr:uid="{00000000-0005-0000-0000-0000EA530000}"/>
    <cellStyle name="Comma 3 3 3 2 2 2 4 3" xfId="40015" xr:uid="{00000000-0005-0000-0000-0000EB530000}"/>
    <cellStyle name="Comma 3 3 3 2 2 2 5" xfId="16792" xr:uid="{00000000-0005-0000-0000-0000EC530000}"/>
    <cellStyle name="Comma 3 3 3 2 2 2 5 2" xfId="47616" xr:uid="{00000000-0005-0000-0000-0000ED530000}"/>
    <cellStyle name="Comma 3 3 3 2 2 2 6" xfId="32206" xr:uid="{00000000-0005-0000-0000-0000EE530000}"/>
    <cellStyle name="Comma 3 3 3 2 2 3" xfId="2013" xr:uid="{00000000-0005-0000-0000-0000EF530000}"/>
    <cellStyle name="Comma 3 3 3 2 2 3 2" xfId="3912" xr:uid="{00000000-0005-0000-0000-0000F0530000}"/>
    <cellStyle name="Comma 3 3 3 2 2 3 2 2" xfId="7715" xr:uid="{00000000-0005-0000-0000-0000F1530000}"/>
    <cellStyle name="Comma 3 3 3 2 2 3 2 2 2" xfId="15525" xr:uid="{00000000-0005-0000-0000-0000F2530000}"/>
    <cellStyle name="Comma 3 3 3 2 2 3 2 2 2 2" xfId="30936" xr:uid="{00000000-0005-0000-0000-0000F3530000}"/>
    <cellStyle name="Comma 3 3 3 2 2 3 2 2 2 2 2" xfId="61760" xr:uid="{00000000-0005-0000-0000-0000F4530000}"/>
    <cellStyle name="Comma 3 3 3 2 2 3 2 2 2 3" xfId="46350" xr:uid="{00000000-0005-0000-0000-0000F5530000}"/>
    <cellStyle name="Comma 3 3 3 2 2 3 2 2 3" xfId="23127" xr:uid="{00000000-0005-0000-0000-0000F6530000}"/>
    <cellStyle name="Comma 3 3 3 2 2 3 2 2 3 2" xfId="53951" xr:uid="{00000000-0005-0000-0000-0000F7530000}"/>
    <cellStyle name="Comma 3 3 3 2 2 3 2 2 4" xfId="38541" xr:uid="{00000000-0005-0000-0000-0000F8530000}"/>
    <cellStyle name="Comma 3 3 3 2 2 3 2 3" xfId="11722" xr:uid="{00000000-0005-0000-0000-0000F9530000}"/>
    <cellStyle name="Comma 3 3 3 2 2 3 2 3 2" xfId="27133" xr:uid="{00000000-0005-0000-0000-0000FA530000}"/>
    <cellStyle name="Comma 3 3 3 2 2 3 2 3 2 2" xfId="57957" xr:uid="{00000000-0005-0000-0000-0000FB530000}"/>
    <cellStyle name="Comma 3 3 3 2 2 3 2 3 3" xfId="42547" xr:uid="{00000000-0005-0000-0000-0000FC530000}"/>
    <cellStyle name="Comma 3 3 3 2 2 3 2 4" xfId="19324" xr:uid="{00000000-0005-0000-0000-0000FD530000}"/>
    <cellStyle name="Comma 3 3 3 2 2 3 2 4 2" xfId="50148" xr:uid="{00000000-0005-0000-0000-0000FE530000}"/>
    <cellStyle name="Comma 3 3 3 2 2 3 2 5" xfId="34738" xr:uid="{00000000-0005-0000-0000-0000FF530000}"/>
    <cellStyle name="Comma 3 3 3 2 2 3 3" xfId="5816" xr:uid="{00000000-0005-0000-0000-000000540000}"/>
    <cellStyle name="Comma 3 3 3 2 2 3 3 2" xfId="13626" xr:uid="{00000000-0005-0000-0000-000001540000}"/>
    <cellStyle name="Comma 3 3 3 2 2 3 3 2 2" xfId="29037" xr:uid="{00000000-0005-0000-0000-000002540000}"/>
    <cellStyle name="Comma 3 3 3 2 2 3 3 2 2 2" xfId="59861" xr:uid="{00000000-0005-0000-0000-000003540000}"/>
    <cellStyle name="Comma 3 3 3 2 2 3 3 2 3" xfId="44451" xr:uid="{00000000-0005-0000-0000-000004540000}"/>
    <cellStyle name="Comma 3 3 3 2 2 3 3 3" xfId="21228" xr:uid="{00000000-0005-0000-0000-000005540000}"/>
    <cellStyle name="Comma 3 3 3 2 2 3 3 3 2" xfId="52052" xr:uid="{00000000-0005-0000-0000-000006540000}"/>
    <cellStyle name="Comma 3 3 3 2 2 3 3 4" xfId="36642" xr:uid="{00000000-0005-0000-0000-000007540000}"/>
    <cellStyle name="Comma 3 3 3 2 2 3 4" xfId="9823" xr:uid="{00000000-0005-0000-0000-000008540000}"/>
    <cellStyle name="Comma 3 3 3 2 2 3 4 2" xfId="25234" xr:uid="{00000000-0005-0000-0000-000009540000}"/>
    <cellStyle name="Comma 3 3 3 2 2 3 4 2 2" xfId="56058" xr:uid="{00000000-0005-0000-0000-00000A540000}"/>
    <cellStyle name="Comma 3 3 3 2 2 3 4 3" xfId="40648" xr:uid="{00000000-0005-0000-0000-00000B540000}"/>
    <cellStyle name="Comma 3 3 3 2 2 3 5" xfId="17425" xr:uid="{00000000-0005-0000-0000-00000C540000}"/>
    <cellStyle name="Comma 3 3 3 2 2 3 5 2" xfId="48249" xr:uid="{00000000-0005-0000-0000-00000D540000}"/>
    <cellStyle name="Comma 3 3 3 2 2 3 6" xfId="32839" xr:uid="{00000000-0005-0000-0000-00000E540000}"/>
    <cellStyle name="Comma 3 3 3 2 2 4" xfId="2646" xr:uid="{00000000-0005-0000-0000-00000F540000}"/>
    <cellStyle name="Comma 3 3 3 2 2 4 2" xfId="6449" xr:uid="{00000000-0005-0000-0000-000010540000}"/>
    <cellStyle name="Comma 3 3 3 2 2 4 2 2" xfId="14259" xr:uid="{00000000-0005-0000-0000-000011540000}"/>
    <cellStyle name="Comma 3 3 3 2 2 4 2 2 2" xfId="29670" xr:uid="{00000000-0005-0000-0000-000012540000}"/>
    <cellStyle name="Comma 3 3 3 2 2 4 2 2 2 2" xfId="60494" xr:uid="{00000000-0005-0000-0000-000013540000}"/>
    <cellStyle name="Comma 3 3 3 2 2 4 2 2 3" xfId="45084" xr:uid="{00000000-0005-0000-0000-000014540000}"/>
    <cellStyle name="Comma 3 3 3 2 2 4 2 3" xfId="21861" xr:uid="{00000000-0005-0000-0000-000015540000}"/>
    <cellStyle name="Comma 3 3 3 2 2 4 2 3 2" xfId="52685" xr:uid="{00000000-0005-0000-0000-000016540000}"/>
    <cellStyle name="Comma 3 3 3 2 2 4 2 4" xfId="37275" xr:uid="{00000000-0005-0000-0000-000017540000}"/>
    <cellStyle name="Comma 3 3 3 2 2 4 3" xfId="10456" xr:uid="{00000000-0005-0000-0000-000018540000}"/>
    <cellStyle name="Comma 3 3 3 2 2 4 3 2" xfId="25867" xr:uid="{00000000-0005-0000-0000-000019540000}"/>
    <cellStyle name="Comma 3 3 3 2 2 4 3 2 2" xfId="56691" xr:uid="{00000000-0005-0000-0000-00001A540000}"/>
    <cellStyle name="Comma 3 3 3 2 2 4 3 3" xfId="41281" xr:uid="{00000000-0005-0000-0000-00001B540000}"/>
    <cellStyle name="Comma 3 3 3 2 2 4 4" xfId="18058" xr:uid="{00000000-0005-0000-0000-00001C540000}"/>
    <cellStyle name="Comma 3 3 3 2 2 4 4 2" xfId="48882" xr:uid="{00000000-0005-0000-0000-00001D540000}"/>
    <cellStyle name="Comma 3 3 3 2 2 4 5" xfId="33472" xr:uid="{00000000-0005-0000-0000-00001E540000}"/>
    <cellStyle name="Comma 3 3 3 2 2 5" xfId="4550" xr:uid="{00000000-0005-0000-0000-00001F540000}"/>
    <cellStyle name="Comma 3 3 3 2 2 5 2" xfId="12360" xr:uid="{00000000-0005-0000-0000-000020540000}"/>
    <cellStyle name="Comma 3 3 3 2 2 5 2 2" xfId="27771" xr:uid="{00000000-0005-0000-0000-000021540000}"/>
    <cellStyle name="Comma 3 3 3 2 2 5 2 2 2" xfId="58595" xr:uid="{00000000-0005-0000-0000-000022540000}"/>
    <cellStyle name="Comma 3 3 3 2 2 5 2 3" xfId="43185" xr:uid="{00000000-0005-0000-0000-000023540000}"/>
    <cellStyle name="Comma 3 3 3 2 2 5 3" xfId="19962" xr:uid="{00000000-0005-0000-0000-000024540000}"/>
    <cellStyle name="Comma 3 3 3 2 2 5 3 2" xfId="50786" xr:uid="{00000000-0005-0000-0000-000025540000}"/>
    <cellStyle name="Comma 3 3 3 2 2 5 4" xfId="35376" xr:uid="{00000000-0005-0000-0000-000026540000}"/>
    <cellStyle name="Comma 3 3 3 2 2 6" xfId="8557" xr:uid="{00000000-0005-0000-0000-000027540000}"/>
    <cellStyle name="Comma 3 3 3 2 2 6 2" xfId="23968" xr:uid="{00000000-0005-0000-0000-000028540000}"/>
    <cellStyle name="Comma 3 3 3 2 2 6 2 2" xfId="54792" xr:uid="{00000000-0005-0000-0000-000029540000}"/>
    <cellStyle name="Comma 3 3 3 2 2 6 3" xfId="39382" xr:uid="{00000000-0005-0000-0000-00002A540000}"/>
    <cellStyle name="Comma 3 3 3 2 2 7" xfId="16159" xr:uid="{00000000-0005-0000-0000-00002B540000}"/>
    <cellStyle name="Comma 3 3 3 2 2 7 2" xfId="46983" xr:uid="{00000000-0005-0000-0000-00002C540000}"/>
    <cellStyle name="Comma 3 3 3 2 2 8" xfId="31573" xr:uid="{00000000-0005-0000-0000-00002D540000}"/>
    <cellStyle name="Comma 3 3 3 2 3" xfId="538" xr:uid="{00000000-0005-0000-0000-00002E540000}"/>
    <cellStyle name="Comma 3 3 3 2 3 2" xfId="1171" xr:uid="{00000000-0005-0000-0000-00002F540000}"/>
    <cellStyle name="Comma 3 3 3 2 3 2 2" xfId="3070" xr:uid="{00000000-0005-0000-0000-000030540000}"/>
    <cellStyle name="Comma 3 3 3 2 3 2 2 2" xfId="6873" xr:uid="{00000000-0005-0000-0000-000031540000}"/>
    <cellStyle name="Comma 3 3 3 2 3 2 2 2 2" xfId="14683" xr:uid="{00000000-0005-0000-0000-000032540000}"/>
    <cellStyle name="Comma 3 3 3 2 3 2 2 2 2 2" xfId="30094" xr:uid="{00000000-0005-0000-0000-000033540000}"/>
    <cellStyle name="Comma 3 3 3 2 3 2 2 2 2 2 2" xfId="60918" xr:uid="{00000000-0005-0000-0000-000034540000}"/>
    <cellStyle name="Comma 3 3 3 2 3 2 2 2 2 3" xfId="45508" xr:uid="{00000000-0005-0000-0000-000035540000}"/>
    <cellStyle name="Comma 3 3 3 2 3 2 2 2 3" xfId="22285" xr:uid="{00000000-0005-0000-0000-000036540000}"/>
    <cellStyle name="Comma 3 3 3 2 3 2 2 2 3 2" xfId="53109" xr:uid="{00000000-0005-0000-0000-000037540000}"/>
    <cellStyle name="Comma 3 3 3 2 3 2 2 2 4" xfId="37699" xr:uid="{00000000-0005-0000-0000-000038540000}"/>
    <cellStyle name="Comma 3 3 3 2 3 2 2 3" xfId="10880" xr:uid="{00000000-0005-0000-0000-000039540000}"/>
    <cellStyle name="Comma 3 3 3 2 3 2 2 3 2" xfId="26291" xr:uid="{00000000-0005-0000-0000-00003A540000}"/>
    <cellStyle name="Comma 3 3 3 2 3 2 2 3 2 2" xfId="57115" xr:uid="{00000000-0005-0000-0000-00003B540000}"/>
    <cellStyle name="Comma 3 3 3 2 3 2 2 3 3" xfId="41705" xr:uid="{00000000-0005-0000-0000-00003C540000}"/>
    <cellStyle name="Comma 3 3 3 2 3 2 2 4" xfId="18482" xr:uid="{00000000-0005-0000-0000-00003D540000}"/>
    <cellStyle name="Comma 3 3 3 2 3 2 2 4 2" xfId="49306" xr:uid="{00000000-0005-0000-0000-00003E540000}"/>
    <cellStyle name="Comma 3 3 3 2 3 2 2 5" xfId="33896" xr:uid="{00000000-0005-0000-0000-00003F540000}"/>
    <cellStyle name="Comma 3 3 3 2 3 2 3" xfId="4974" xr:uid="{00000000-0005-0000-0000-000040540000}"/>
    <cellStyle name="Comma 3 3 3 2 3 2 3 2" xfId="12784" xr:uid="{00000000-0005-0000-0000-000041540000}"/>
    <cellStyle name="Comma 3 3 3 2 3 2 3 2 2" xfId="28195" xr:uid="{00000000-0005-0000-0000-000042540000}"/>
    <cellStyle name="Comma 3 3 3 2 3 2 3 2 2 2" xfId="59019" xr:uid="{00000000-0005-0000-0000-000043540000}"/>
    <cellStyle name="Comma 3 3 3 2 3 2 3 2 3" xfId="43609" xr:uid="{00000000-0005-0000-0000-000044540000}"/>
    <cellStyle name="Comma 3 3 3 2 3 2 3 3" xfId="20386" xr:uid="{00000000-0005-0000-0000-000045540000}"/>
    <cellStyle name="Comma 3 3 3 2 3 2 3 3 2" xfId="51210" xr:uid="{00000000-0005-0000-0000-000046540000}"/>
    <cellStyle name="Comma 3 3 3 2 3 2 3 4" xfId="35800" xr:uid="{00000000-0005-0000-0000-000047540000}"/>
    <cellStyle name="Comma 3 3 3 2 3 2 4" xfId="8981" xr:uid="{00000000-0005-0000-0000-000048540000}"/>
    <cellStyle name="Comma 3 3 3 2 3 2 4 2" xfId="24392" xr:uid="{00000000-0005-0000-0000-000049540000}"/>
    <cellStyle name="Comma 3 3 3 2 3 2 4 2 2" xfId="55216" xr:uid="{00000000-0005-0000-0000-00004A540000}"/>
    <cellStyle name="Comma 3 3 3 2 3 2 4 3" xfId="39806" xr:uid="{00000000-0005-0000-0000-00004B540000}"/>
    <cellStyle name="Comma 3 3 3 2 3 2 5" xfId="16583" xr:uid="{00000000-0005-0000-0000-00004C540000}"/>
    <cellStyle name="Comma 3 3 3 2 3 2 5 2" xfId="47407" xr:uid="{00000000-0005-0000-0000-00004D540000}"/>
    <cellStyle name="Comma 3 3 3 2 3 2 6" xfId="31997" xr:uid="{00000000-0005-0000-0000-00004E540000}"/>
    <cellStyle name="Comma 3 3 3 2 3 3" xfId="1804" xr:uid="{00000000-0005-0000-0000-00004F540000}"/>
    <cellStyle name="Comma 3 3 3 2 3 3 2" xfId="3703" xr:uid="{00000000-0005-0000-0000-000050540000}"/>
    <cellStyle name="Comma 3 3 3 2 3 3 2 2" xfId="7506" xr:uid="{00000000-0005-0000-0000-000051540000}"/>
    <cellStyle name="Comma 3 3 3 2 3 3 2 2 2" xfId="15316" xr:uid="{00000000-0005-0000-0000-000052540000}"/>
    <cellStyle name="Comma 3 3 3 2 3 3 2 2 2 2" xfId="30727" xr:uid="{00000000-0005-0000-0000-000053540000}"/>
    <cellStyle name="Comma 3 3 3 2 3 3 2 2 2 2 2" xfId="61551" xr:uid="{00000000-0005-0000-0000-000054540000}"/>
    <cellStyle name="Comma 3 3 3 2 3 3 2 2 2 3" xfId="46141" xr:uid="{00000000-0005-0000-0000-000055540000}"/>
    <cellStyle name="Comma 3 3 3 2 3 3 2 2 3" xfId="22918" xr:uid="{00000000-0005-0000-0000-000056540000}"/>
    <cellStyle name="Comma 3 3 3 2 3 3 2 2 3 2" xfId="53742" xr:uid="{00000000-0005-0000-0000-000057540000}"/>
    <cellStyle name="Comma 3 3 3 2 3 3 2 2 4" xfId="38332" xr:uid="{00000000-0005-0000-0000-000058540000}"/>
    <cellStyle name="Comma 3 3 3 2 3 3 2 3" xfId="11513" xr:uid="{00000000-0005-0000-0000-000059540000}"/>
    <cellStyle name="Comma 3 3 3 2 3 3 2 3 2" xfId="26924" xr:uid="{00000000-0005-0000-0000-00005A540000}"/>
    <cellStyle name="Comma 3 3 3 2 3 3 2 3 2 2" xfId="57748" xr:uid="{00000000-0005-0000-0000-00005B540000}"/>
    <cellStyle name="Comma 3 3 3 2 3 3 2 3 3" xfId="42338" xr:uid="{00000000-0005-0000-0000-00005C540000}"/>
    <cellStyle name="Comma 3 3 3 2 3 3 2 4" xfId="19115" xr:uid="{00000000-0005-0000-0000-00005D540000}"/>
    <cellStyle name="Comma 3 3 3 2 3 3 2 4 2" xfId="49939" xr:uid="{00000000-0005-0000-0000-00005E540000}"/>
    <cellStyle name="Comma 3 3 3 2 3 3 2 5" xfId="34529" xr:uid="{00000000-0005-0000-0000-00005F540000}"/>
    <cellStyle name="Comma 3 3 3 2 3 3 3" xfId="5607" xr:uid="{00000000-0005-0000-0000-000060540000}"/>
    <cellStyle name="Comma 3 3 3 2 3 3 3 2" xfId="13417" xr:uid="{00000000-0005-0000-0000-000061540000}"/>
    <cellStyle name="Comma 3 3 3 2 3 3 3 2 2" xfId="28828" xr:uid="{00000000-0005-0000-0000-000062540000}"/>
    <cellStyle name="Comma 3 3 3 2 3 3 3 2 2 2" xfId="59652" xr:uid="{00000000-0005-0000-0000-000063540000}"/>
    <cellStyle name="Comma 3 3 3 2 3 3 3 2 3" xfId="44242" xr:uid="{00000000-0005-0000-0000-000064540000}"/>
    <cellStyle name="Comma 3 3 3 2 3 3 3 3" xfId="21019" xr:uid="{00000000-0005-0000-0000-000065540000}"/>
    <cellStyle name="Comma 3 3 3 2 3 3 3 3 2" xfId="51843" xr:uid="{00000000-0005-0000-0000-000066540000}"/>
    <cellStyle name="Comma 3 3 3 2 3 3 3 4" xfId="36433" xr:uid="{00000000-0005-0000-0000-000067540000}"/>
    <cellStyle name="Comma 3 3 3 2 3 3 4" xfId="9614" xr:uid="{00000000-0005-0000-0000-000068540000}"/>
    <cellStyle name="Comma 3 3 3 2 3 3 4 2" xfId="25025" xr:uid="{00000000-0005-0000-0000-000069540000}"/>
    <cellStyle name="Comma 3 3 3 2 3 3 4 2 2" xfId="55849" xr:uid="{00000000-0005-0000-0000-00006A540000}"/>
    <cellStyle name="Comma 3 3 3 2 3 3 4 3" xfId="40439" xr:uid="{00000000-0005-0000-0000-00006B540000}"/>
    <cellStyle name="Comma 3 3 3 2 3 3 5" xfId="17216" xr:uid="{00000000-0005-0000-0000-00006C540000}"/>
    <cellStyle name="Comma 3 3 3 2 3 3 5 2" xfId="48040" xr:uid="{00000000-0005-0000-0000-00006D540000}"/>
    <cellStyle name="Comma 3 3 3 2 3 3 6" xfId="32630" xr:uid="{00000000-0005-0000-0000-00006E540000}"/>
    <cellStyle name="Comma 3 3 3 2 3 4" xfId="2437" xr:uid="{00000000-0005-0000-0000-00006F540000}"/>
    <cellStyle name="Comma 3 3 3 2 3 4 2" xfId="6240" xr:uid="{00000000-0005-0000-0000-000070540000}"/>
    <cellStyle name="Comma 3 3 3 2 3 4 2 2" xfId="14050" xr:uid="{00000000-0005-0000-0000-000071540000}"/>
    <cellStyle name="Comma 3 3 3 2 3 4 2 2 2" xfId="29461" xr:uid="{00000000-0005-0000-0000-000072540000}"/>
    <cellStyle name="Comma 3 3 3 2 3 4 2 2 2 2" xfId="60285" xr:uid="{00000000-0005-0000-0000-000073540000}"/>
    <cellStyle name="Comma 3 3 3 2 3 4 2 2 3" xfId="44875" xr:uid="{00000000-0005-0000-0000-000074540000}"/>
    <cellStyle name="Comma 3 3 3 2 3 4 2 3" xfId="21652" xr:uid="{00000000-0005-0000-0000-000075540000}"/>
    <cellStyle name="Comma 3 3 3 2 3 4 2 3 2" xfId="52476" xr:uid="{00000000-0005-0000-0000-000076540000}"/>
    <cellStyle name="Comma 3 3 3 2 3 4 2 4" xfId="37066" xr:uid="{00000000-0005-0000-0000-000077540000}"/>
    <cellStyle name="Comma 3 3 3 2 3 4 3" xfId="10247" xr:uid="{00000000-0005-0000-0000-000078540000}"/>
    <cellStyle name="Comma 3 3 3 2 3 4 3 2" xfId="25658" xr:uid="{00000000-0005-0000-0000-000079540000}"/>
    <cellStyle name="Comma 3 3 3 2 3 4 3 2 2" xfId="56482" xr:uid="{00000000-0005-0000-0000-00007A540000}"/>
    <cellStyle name="Comma 3 3 3 2 3 4 3 3" xfId="41072" xr:uid="{00000000-0005-0000-0000-00007B540000}"/>
    <cellStyle name="Comma 3 3 3 2 3 4 4" xfId="17849" xr:uid="{00000000-0005-0000-0000-00007C540000}"/>
    <cellStyle name="Comma 3 3 3 2 3 4 4 2" xfId="48673" xr:uid="{00000000-0005-0000-0000-00007D540000}"/>
    <cellStyle name="Comma 3 3 3 2 3 4 5" xfId="33263" xr:uid="{00000000-0005-0000-0000-00007E540000}"/>
    <cellStyle name="Comma 3 3 3 2 3 5" xfId="4341" xr:uid="{00000000-0005-0000-0000-00007F540000}"/>
    <cellStyle name="Comma 3 3 3 2 3 5 2" xfId="12151" xr:uid="{00000000-0005-0000-0000-000080540000}"/>
    <cellStyle name="Comma 3 3 3 2 3 5 2 2" xfId="27562" xr:uid="{00000000-0005-0000-0000-000081540000}"/>
    <cellStyle name="Comma 3 3 3 2 3 5 2 2 2" xfId="58386" xr:uid="{00000000-0005-0000-0000-000082540000}"/>
    <cellStyle name="Comma 3 3 3 2 3 5 2 3" xfId="42976" xr:uid="{00000000-0005-0000-0000-000083540000}"/>
    <cellStyle name="Comma 3 3 3 2 3 5 3" xfId="19753" xr:uid="{00000000-0005-0000-0000-000084540000}"/>
    <cellStyle name="Comma 3 3 3 2 3 5 3 2" xfId="50577" xr:uid="{00000000-0005-0000-0000-000085540000}"/>
    <cellStyle name="Comma 3 3 3 2 3 5 4" xfId="35167" xr:uid="{00000000-0005-0000-0000-000086540000}"/>
    <cellStyle name="Comma 3 3 3 2 3 6" xfId="8348" xr:uid="{00000000-0005-0000-0000-000087540000}"/>
    <cellStyle name="Comma 3 3 3 2 3 6 2" xfId="23759" xr:uid="{00000000-0005-0000-0000-000088540000}"/>
    <cellStyle name="Comma 3 3 3 2 3 6 2 2" xfId="54583" xr:uid="{00000000-0005-0000-0000-000089540000}"/>
    <cellStyle name="Comma 3 3 3 2 3 6 3" xfId="39173" xr:uid="{00000000-0005-0000-0000-00008A540000}"/>
    <cellStyle name="Comma 3 3 3 2 3 7" xfId="15950" xr:uid="{00000000-0005-0000-0000-00008B540000}"/>
    <cellStyle name="Comma 3 3 3 2 3 7 2" xfId="46774" xr:uid="{00000000-0005-0000-0000-00008C540000}"/>
    <cellStyle name="Comma 3 3 3 2 3 8" xfId="31364" xr:uid="{00000000-0005-0000-0000-00008D540000}"/>
    <cellStyle name="Comma 3 3 3 2 4" xfId="958" xr:uid="{00000000-0005-0000-0000-00008E540000}"/>
    <cellStyle name="Comma 3 3 3 2 4 2" xfId="2857" xr:uid="{00000000-0005-0000-0000-00008F540000}"/>
    <cellStyle name="Comma 3 3 3 2 4 2 2" xfId="6660" xr:uid="{00000000-0005-0000-0000-000090540000}"/>
    <cellStyle name="Comma 3 3 3 2 4 2 2 2" xfId="14470" xr:uid="{00000000-0005-0000-0000-000091540000}"/>
    <cellStyle name="Comma 3 3 3 2 4 2 2 2 2" xfId="29881" xr:uid="{00000000-0005-0000-0000-000092540000}"/>
    <cellStyle name="Comma 3 3 3 2 4 2 2 2 2 2" xfId="60705" xr:uid="{00000000-0005-0000-0000-000093540000}"/>
    <cellStyle name="Comma 3 3 3 2 4 2 2 2 3" xfId="45295" xr:uid="{00000000-0005-0000-0000-000094540000}"/>
    <cellStyle name="Comma 3 3 3 2 4 2 2 3" xfId="22072" xr:uid="{00000000-0005-0000-0000-000095540000}"/>
    <cellStyle name="Comma 3 3 3 2 4 2 2 3 2" xfId="52896" xr:uid="{00000000-0005-0000-0000-000096540000}"/>
    <cellStyle name="Comma 3 3 3 2 4 2 2 4" xfId="37486" xr:uid="{00000000-0005-0000-0000-000097540000}"/>
    <cellStyle name="Comma 3 3 3 2 4 2 3" xfId="10667" xr:uid="{00000000-0005-0000-0000-000098540000}"/>
    <cellStyle name="Comma 3 3 3 2 4 2 3 2" xfId="26078" xr:uid="{00000000-0005-0000-0000-000099540000}"/>
    <cellStyle name="Comma 3 3 3 2 4 2 3 2 2" xfId="56902" xr:uid="{00000000-0005-0000-0000-00009A540000}"/>
    <cellStyle name="Comma 3 3 3 2 4 2 3 3" xfId="41492" xr:uid="{00000000-0005-0000-0000-00009B540000}"/>
    <cellStyle name="Comma 3 3 3 2 4 2 4" xfId="18269" xr:uid="{00000000-0005-0000-0000-00009C540000}"/>
    <cellStyle name="Comma 3 3 3 2 4 2 4 2" xfId="49093" xr:uid="{00000000-0005-0000-0000-00009D540000}"/>
    <cellStyle name="Comma 3 3 3 2 4 2 5" xfId="33683" xr:uid="{00000000-0005-0000-0000-00009E540000}"/>
    <cellStyle name="Comma 3 3 3 2 4 3" xfId="4761" xr:uid="{00000000-0005-0000-0000-00009F540000}"/>
    <cellStyle name="Comma 3 3 3 2 4 3 2" xfId="12571" xr:uid="{00000000-0005-0000-0000-0000A0540000}"/>
    <cellStyle name="Comma 3 3 3 2 4 3 2 2" xfId="27982" xr:uid="{00000000-0005-0000-0000-0000A1540000}"/>
    <cellStyle name="Comma 3 3 3 2 4 3 2 2 2" xfId="58806" xr:uid="{00000000-0005-0000-0000-0000A2540000}"/>
    <cellStyle name="Comma 3 3 3 2 4 3 2 3" xfId="43396" xr:uid="{00000000-0005-0000-0000-0000A3540000}"/>
    <cellStyle name="Comma 3 3 3 2 4 3 3" xfId="20173" xr:uid="{00000000-0005-0000-0000-0000A4540000}"/>
    <cellStyle name="Comma 3 3 3 2 4 3 3 2" xfId="50997" xr:uid="{00000000-0005-0000-0000-0000A5540000}"/>
    <cellStyle name="Comma 3 3 3 2 4 3 4" xfId="35587" xr:uid="{00000000-0005-0000-0000-0000A6540000}"/>
    <cellStyle name="Comma 3 3 3 2 4 4" xfId="8768" xr:uid="{00000000-0005-0000-0000-0000A7540000}"/>
    <cellStyle name="Comma 3 3 3 2 4 4 2" xfId="24179" xr:uid="{00000000-0005-0000-0000-0000A8540000}"/>
    <cellStyle name="Comma 3 3 3 2 4 4 2 2" xfId="55003" xr:uid="{00000000-0005-0000-0000-0000A9540000}"/>
    <cellStyle name="Comma 3 3 3 2 4 4 3" xfId="39593" xr:uid="{00000000-0005-0000-0000-0000AA540000}"/>
    <cellStyle name="Comma 3 3 3 2 4 5" xfId="16370" xr:uid="{00000000-0005-0000-0000-0000AB540000}"/>
    <cellStyle name="Comma 3 3 3 2 4 5 2" xfId="47194" xr:uid="{00000000-0005-0000-0000-0000AC540000}"/>
    <cellStyle name="Comma 3 3 3 2 4 6" xfId="31784" xr:uid="{00000000-0005-0000-0000-0000AD540000}"/>
    <cellStyle name="Comma 3 3 3 2 5" xfId="1591" xr:uid="{00000000-0005-0000-0000-0000AE540000}"/>
    <cellStyle name="Comma 3 3 3 2 5 2" xfId="3490" xr:uid="{00000000-0005-0000-0000-0000AF540000}"/>
    <cellStyle name="Comma 3 3 3 2 5 2 2" xfId="7293" xr:uid="{00000000-0005-0000-0000-0000B0540000}"/>
    <cellStyle name="Comma 3 3 3 2 5 2 2 2" xfId="15103" xr:uid="{00000000-0005-0000-0000-0000B1540000}"/>
    <cellStyle name="Comma 3 3 3 2 5 2 2 2 2" xfId="30514" xr:uid="{00000000-0005-0000-0000-0000B2540000}"/>
    <cellStyle name="Comma 3 3 3 2 5 2 2 2 2 2" xfId="61338" xr:uid="{00000000-0005-0000-0000-0000B3540000}"/>
    <cellStyle name="Comma 3 3 3 2 5 2 2 2 3" xfId="45928" xr:uid="{00000000-0005-0000-0000-0000B4540000}"/>
    <cellStyle name="Comma 3 3 3 2 5 2 2 3" xfId="22705" xr:uid="{00000000-0005-0000-0000-0000B5540000}"/>
    <cellStyle name="Comma 3 3 3 2 5 2 2 3 2" xfId="53529" xr:uid="{00000000-0005-0000-0000-0000B6540000}"/>
    <cellStyle name="Comma 3 3 3 2 5 2 2 4" xfId="38119" xr:uid="{00000000-0005-0000-0000-0000B7540000}"/>
    <cellStyle name="Comma 3 3 3 2 5 2 3" xfId="11300" xr:uid="{00000000-0005-0000-0000-0000B8540000}"/>
    <cellStyle name="Comma 3 3 3 2 5 2 3 2" xfId="26711" xr:uid="{00000000-0005-0000-0000-0000B9540000}"/>
    <cellStyle name="Comma 3 3 3 2 5 2 3 2 2" xfId="57535" xr:uid="{00000000-0005-0000-0000-0000BA540000}"/>
    <cellStyle name="Comma 3 3 3 2 5 2 3 3" xfId="42125" xr:uid="{00000000-0005-0000-0000-0000BB540000}"/>
    <cellStyle name="Comma 3 3 3 2 5 2 4" xfId="18902" xr:uid="{00000000-0005-0000-0000-0000BC540000}"/>
    <cellStyle name="Comma 3 3 3 2 5 2 4 2" xfId="49726" xr:uid="{00000000-0005-0000-0000-0000BD540000}"/>
    <cellStyle name="Comma 3 3 3 2 5 2 5" xfId="34316" xr:uid="{00000000-0005-0000-0000-0000BE540000}"/>
    <cellStyle name="Comma 3 3 3 2 5 3" xfId="5394" xr:uid="{00000000-0005-0000-0000-0000BF540000}"/>
    <cellStyle name="Comma 3 3 3 2 5 3 2" xfId="13204" xr:uid="{00000000-0005-0000-0000-0000C0540000}"/>
    <cellStyle name="Comma 3 3 3 2 5 3 2 2" xfId="28615" xr:uid="{00000000-0005-0000-0000-0000C1540000}"/>
    <cellStyle name="Comma 3 3 3 2 5 3 2 2 2" xfId="59439" xr:uid="{00000000-0005-0000-0000-0000C2540000}"/>
    <cellStyle name="Comma 3 3 3 2 5 3 2 3" xfId="44029" xr:uid="{00000000-0005-0000-0000-0000C3540000}"/>
    <cellStyle name="Comma 3 3 3 2 5 3 3" xfId="20806" xr:uid="{00000000-0005-0000-0000-0000C4540000}"/>
    <cellStyle name="Comma 3 3 3 2 5 3 3 2" xfId="51630" xr:uid="{00000000-0005-0000-0000-0000C5540000}"/>
    <cellStyle name="Comma 3 3 3 2 5 3 4" xfId="36220" xr:uid="{00000000-0005-0000-0000-0000C6540000}"/>
    <cellStyle name="Comma 3 3 3 2 5 4" xfId="9401" xr:uid="{00000000-0005-0000-0000-0000C7540000}"/>
    <cellStyle name="Comma 3 3 3 2 5 4 2" xfId="24812" xr:uid="{00000000-0005-0000-0000-0000C8540000}"/>
    <cellStyle name="Comma 3 3 3 2 5 4 2 2" xfId="55636" xr:uid="{00000000-0005-0000-0000-0000C9540000}"/>
    <cellStyle name="Comma 3 3 3 2 5 4 3" xfId="40226" xr:uid="{00000000-0005-0000-0000-0000CA540000}"/>
    <cellStyle name="Comma 3 3 3 2 5 5" xfId="17003" xr:uid="{00000000-0005-0000-0000-0000CB540000}"/>
    <cellStyle name="Comma 3 3 3 2 5 5 2" xfId="47827" xr:uid="{00000000-0005-0000-0000-0000CC540000}"/>
    <cellStyle name="Comma 3 3 3 2 5 6" xfId="32417" xr:uid="{00000000-0005-0000-0000-0000CD540000}"/>
    <cellStyle name="Comma 3 3 3 2 6" xfId="2224" xr:uid="{00000000-0005-0000-0000-0000CE540000}"/>
    <cellStyle name="Comma 3 3 3 2 6 2" xfId="6027" xr:uid="{00000000-0005-0000-0000-0000CF540000}"/>
    <cellStyle name="Comma 3 3 3 2 6 2 2" xfId="13837" xr:uid="{00000000-0005-0000-0000-0000D0540000}"/>
    <cellStyle name="Comma 3 3 3 2 6 2 2 2" xfId="29248" xr:uid="{00000000-0005-0000-0000-0000D1540000}"/>
    <cellStyle name="Comma 3 3 3 2 6 2 2 2 2" xfId="60072" xr:uid="{00000000-0005-0000-0000-0000D2540000}"/>
    <cellStyle name="Comma 3 3 3 2 6 2 2 3" xfId="44662" xr:uid="{00000000-0005-0000-0000-0000D3540000}"/>
    <cellStyle name="Comma 3 3 3 2 6 2 3" xfId="21439" xr:uid="{00000000-0005-0000-0000-0000D4540000}"/>
    <cellStyle name="Comma 3 3 3 2 6 2 3 2" xfId="52263" xr:uid="{00000000-0005-0000-0000-0000D5540000}"/>
    <cellStyle name="Comma 3 3 3 2 6 2 4" xfId="36853" xr:uid="{00000000-0005-0000-0000-0000D6540000}"/>
    <cellStyle name="Comma 3 3 3 2 6 3" xfId="10034" xr:uid="{00000000-0005-0000-0000-0000D7540000}"/>
    <cellStyle name="Comma 3 3 3 2 6 3 2" xfId="25445" xr:uid="{00000000-0005-0000-0000-0000D8540000}"/>
    <cellStyle name="Comma 3 3 3 2 6 3 2 2" xfId="56269" xr:uid="{00000000-0005-0000-0000-0000D9540000}"/>
    <cellStyle name="Comma 3 3 3 2 6 3 3" xfId="40859" xr:uid="{00000000-0005-0000-0000-0000DA540000}"/>
    <cellStyle name="Comma 3 3 3 2 6 4" xfId="17636" xr:uid="{00000000-0005-0000-0000-0000DB540000}"/>
    <cellStyle name="Comma 3 3 3 2 6 4 2" xfId="48460" xr:uid="{00000000-0005-0000-0000-0000DC540000}"/>
    <cellStyle name="Comma 3 3 3 2 6 5" xfId="33050" xr:uid="{00000000-0005-0000-0000-0000DD540000}"/>
    <cellStyle name="Comma 3 3 3 2 7" xfId="4128" xr:uid="{00000000-0005-0000-0000-0000DE540000}"/>
    <cellStyle name="Comma 3 3 3 2 7 2" xfId="11938" xr:uid="{00000000-0005-0000-0000-0000DF540000}"/>
    <cellStyle name="Comma 3 3 3 2 7 2 2" xfId="27349" xr:uid="{00000000-0005-0000-0000-0000E0540000}"/>
    <cellStyle name="Comma 3 3 3 2 7 2 2 2" xfId="58173" xr:uid="{00000000-0005-0000-0000-0000E1540000}"/>
    <cellStyle name="Comma 3 3 3 2 7 2 3" xfId="42763" xr:uid="{00000000-0005-0000-0000-0000E2540000}"/>
    <cellStyle name="Comma 3 3 3 2 7 3" xfId="19540" xr:uid="{00000000-0005-0000-0000-0000E3540000}"/>
    <cellStyle name="Comma 3 3 3 2 7 3 2" xfId="50364" xr:uid="{00000000-0005-0000-0000-0000E4540000}"/>
    <cellStyle name="Comma 3 3 3 2 7 4" xfId="34954" xr:uid="{00000000-0005-0000-0000-0000E5540000}"/>
    <cellStyle name="Comma 3 3 3 2 8" xfId="8135" xr:uid="{00000000-0005-0000-0000-0000E6540000}"/>
    <cellStyle name="Comma 3 3 3 2 8 2" xfId="23546" xr:uid="{00000000-0005-0000-0000-0000E7540000}"/>
    <cellStyle name="Comma 3 3 3 2 8 2 2" xfId="54370" xr:uid="{00000000-0005-0000-0000-0000E8540000}"/>
    <cellStyle name="Comma 3 3 3 2 8 3" xfId="38960" xr:uid="{00000000-0005-0000-0000-0000E9540000}"/>
    <cellStyle name="Comma 3 3 3 2 9" xfId="7926" xr:uid="{00000000-0005-0000-0000-0000EA540000}"/>
    <cellStyle name="Comma 3 3 3 2 9 2" xfId="23337" xr:uid="{00000000-0005-0000-0000-0000EB540000}"/>
    <cellStyle name="Comma 3 3 3 2 9 2 2" xfId="54161" xr:uid="{00000000-0005-0000-0000-0000EC540000}"/>
    <cellStyle name="Comma 3 3 3 2 9 3" xfId="38751" xr:uid="{00000000-0005-0000-0000-0000ED540000}"/>
    <cellStyle name="Comma 3 3 3 3" xfId="665" xr:uid="{00000000-0005-0000-0000-0000EE540000}"/>
    <cellStyle name="Comma 3 3 3 3 2" xfId="1298" xr:uid="{00000000-0005-0000-0000-0000EF540000}"/>
    <cellStyle name="Comma 3 3 3 3 2 2" xfId="3197" xr:uid="{00000000-0005-0000-0000-0000F0540000}"/>
    <cellStyle name="Comma 3 3 3 3 2 2 2" xfId="7000" xr:uid="{00000000-0005-0000-0000-0000F1540000}"/>
    <cellStyle name="Comma 3 3 3 3 2 2 2 2" xfId="14810" xr:uid="{00000000-0005-0000-0000-0000F2540000}"/>
    <cellStyle name="Comma 3 3 3 3 2 2 2 2 2" xfId="30221" xr:uid="{00000000-0005-0000-0000-0000F3540000}"/>
    <cellStyle name="Comma 3 3 3 3 2 2 2 2 2 2" xfId="61045" xr:uid="{00000000-0005-0000-0000-0000F4540000}"/>
    <cellStyle name="Comma 3 3 3 3 2 2 2 2 3" xfId="45635" xr:uid="{00000000-0005-0000-0000-0000F5540000}"/>
    <cellStyle name="Comma 3 3 3 3 2 2 2 3" xfId="22412" xr:uid="{00000000-0005-0000-0000-0000F6540000}"/>
    <cellStyle name="Comma 3 3 3 3 2 2 2 3 2" xfId="53236" xr:uid="{00000000-0005-0000-0000-0000F7540000}"/>
    <cellStyle name="Comma 3 3 3 3 2 2 2 4" xfId="37826" xr:uid="{00000000-0005-0000-0000-0000F8540000}"/>
    <cellStyle name="Comma 3 3 3 3 2 2 3" xfId="11007" xr:uid="{00000000-0005-0000-0000-0000F9540000}"/>
    <cellStyle name="Comma 3 3 3 3 2 2 3 2" xfId="26418" xr:uid="{00000000-0005-0000-0000-0000FA540000}"/>
    <cellStyle name="Comma 3 3 3 3 2 2 3 2 2" xfId="57242" xr:uid="{00000000-0005-0000-0000-0000FB540000}"/>
    <cellStyle name="Comma 3 3 3 3 2 2 3 3" xfId="41832" xr:uid="{00000000-0005-0000-0000-0000FC540000}"/>
    <cellStyle name="Comma 3 3 3 3 2 2 4" xfId="18609" xr:uid="{00000000-0005-0000-0000-0000FD540000}"/>
    <cellStyle name="Comma 3 3 3 3 2 2 4 2" xfId="49433" xr:uid="{00000000-0005-0000-0000-0000FE540000}"/>
    <cellStyle name="Comma 3 3 3 3 2 2 5" xfId="34023" xr:uid="{00000000-0005-0000-0000-0000FF540000}"/>
    <cellStyle name="Comma 3 3 3 3 2 3" xfId="5101" xr:uid="{00000000-0005-0000-0000-000000550000}"/>
    <cellStyle name="Comma 3 3 3 3 2 3 2" xfId="12911" xr:uid="{00000000-0005-0000-0000-000001550000}"/>
    <cellStyle name="Comma 3 3 3 3 2 3 2 2" xfId="28322" xr:uid="{00000000-0005-0000-0000-000002550000}"/>
    <cellStyle name="Comma 3 3 3 3 2 3 2 2 2" xfId="59146" xr:uid="{00000000-0005-0000-0000-000003550000}"/>
    <cellStyle name="Comma 3 3 3 3 2 3 2 3" xfId="43736" xr:uid="{00000000-0005-0000-0000-000004550000}"/>
    <cellStyle name="Comma 3 3 3 3 2 3 3" xfId="20513" xr:uid="{00000000-0005-0000-0000-000005550000}"/>
    <cellStyle name="Comma 3 3 3 3 2 3 3 2" xfId="51337" xr:uid="{00000000-0005-0000-0000-000006550000}"/>
    <cellStyle name="Comma 3 3 3 3 2 3 4" xfId="35927" xr:uid="{00000000-0005-0000-0000-000007550000}"/>
    <cellStyle name="Comma 3 3 3 3 2 4" xfId="9108" xr:uid="{00000000-0005-0000-0000-000008550000}"/>
    <cellStyle name="Comma 3 3 3 3 2 4 2" xfId="24519" xr:uid="{00000000-0005-0000-0000-000009550000}"/>
    <cellStyle name="Comma 3 3 3 3 2 4 2 2" xfId="55343" xr:uid="{00000000-0005-0000-0000-00000A550000}"/>
    <cellStyle name="Comma 3 3 3 3 2 4 3" xfId="39933" xr:uid="{00000000-0005-0000-0000-00000B550000}"/>
    <cellStyle name="Comma 3 3 3 3 2 5" xfId="16710" xr:uid="{00000000-0005-0000-0000-00000C550000}"/>
    <cellStyle name="Comma 3 3 3 3 2 5 2" xfId="47534" xr:uid="{00000000-0005-0000-0000-00000D550000}"/>
    <cellStyle name="Comma 3 3 3 3 2 6" xfId="32124" xr:uid="{00000000-0005-0000-0000-00000E550000}"/>
    <cellStyle name="Comma 3 3 3 3 3" xfId="1931" xr:uid="{00000000-0005-0000-0000-00000F550000}"/>
    <cellStyle name="Comma 3 3 3 3 3 2" xfId="3830" xr:uid="{00000000-0005-0000-0000-000010550000}"/>
    <cellStyle name="Comma 3 3 3 3 3 2 2" xfId="7633" xr:uid="{00000000-0005-0000-0000-000011550000}"/>
    <cellStyle name="Comma 3 3 3 3 3 2 2 2" xfId="15443" xr:uid="{00000000-0005-0000-0000-000012550000}"/>
    <cellStyle name="Comma 3 3 3 3 3 2 2 2 2" xfId="30854" xr:uid="{00000000-0005-0000-0000-000013550000}"/>
    <cellStyle name="Comma 3 3 3 3 3 2 2 2 2 2" xfId="61678" xr:uid="{00000000-0005-0000-0000-000014550000}"/>
    <cellStyle name="Comma 3 3 3 3 3 2 2 2 3" xfId="46268" xr:uid="{00000000-0005-0000-0000-000015550000}"/>
    <cellStyle name="Comma 3 3 3 3 3 2 2 3" xfId="23045" xr:uid="{00000000-0005-0000-0000-000016550000}"/>
    <cellStyle name="Comma 3 3 3 3 3 2 2 3 2" xfId="53869" xr:uid="{00000000-0005-0000-0000-000017550000}"/>
    <cellStyle name="Comma 3 3 3 3 3 2 2 4" xfId="38459" xr:uid="{00000000-0005-0000-0000-000018550000}"/>
    <cellStyle name="Comma 3 3 3 3 3 2 3" xfId="11640" xr:uid="{00000000-0005-0000-0000-000019550000}"/>
    <cellStyle name="Comma 3 3 3 3 3 2 3 2" xfId="27051" xr:uid="{00000000-0005-0000-0000-00001A550000}"/>
    <cellStyle name="Comma 3 3 3 3 3 2 3 2 2" xfId="57875" xr:uid="{00000000-0005-0000-0000-00001B550000}"/>
    <cellStyle name="Comma 3 3 3 3 3 2 3 3" xfId="42465" xr:uid="{00000000-0005-0000-0000-00001C550000}"/>
    <cellStyle name="Comma 3 3 3 3 3 2 4" xfId="19242" xr:uid="{00000000-0005-0000-0000-00001D550000}"/>
    <cellStyle name="Comma 3 3 3 3 3 2 4 2" xfId="50066" xr:uid="{00000000-0005-0000-0000-00001E550000}"/>
    <cellStyle name="Comma 3 3 3 3 3 2 5" xfId="34656" xr:uid="{00000000-0005-0000-0000-00001F550000}"/>
    <cellStyle name="Comma 3 3 3 3 3 3" xfId="5734" xr:uid="{00000000-0005-0000-0000-000020550000}"/>
    <cellStyle name="Comma 3 3 3 3 3 3 2" xfId="13544" xr:uid="{00000000-0005-0000-0000-000021550000}"/>
    <cellStyle name="Comma 3 3 3 3 3 3 2 2" xfId="28955" xr:uid="{00000000-0005-0000-0000-000022550000}"/>
    <cellStyle name="Comma 3 3 3 3 3 3 2 2 2" xfId="59779" xr:uid="{00000000-0005-0000-0000-000023550000}"/>
    <cellStyle name="Comma 3 3 3 3 3 3 2 3" xfId="44369" xr:uid="{00000000-0005-0000-0000-000024550000}"/>
    <cellStyle name="Comma 3 3 3 3 3 3 3" xfId="21146" xr:uid="{00000000-0005-0000-0000-000025550000}"/>
    <cellStyle name="Comma 3 3 3 3 3 3 3 2" xfId="51970" xr:uid="{00000000-0005-0000-0000-000026550000}"/>
    <cellStyle name="Comma 3 3 3 3 3 3 4" xfId="36560" xr:uid="{00000000-0005-0000-0000-000027550000}"/>
    <cellStyle name="Comma 3 3 3 3 3 4" xfId="9741" xr:uid="{00000000-0005-0000-0000-000028550000}"/>
    <cellStyle name="Comma 3 3 3 3 3 4 2" xfId="25152" xr:uid="{00000000-0005-0000-0000-000029550000}"/>
    <cellStyle name="Comma 3 3 3 3 3 4 2 2" xfId="55976" xr:uid="{00000000-0005-0000-0000-00002A550000}"/>
    <cellStyle name="Comma 3 3 3 3 3 4 3" xfId="40566" xr:uid="{00000000-0005-0000-0000-00002B550000}"/>
    <cellStyle name="Comma 3 3 3 3 3 5" xfId="17343" xr:uid="{00000000-0005-0000-0000-00002C550000}"/>
    <cellStyle name="Comma 3 3 3 3 3 5 2" xfId="48167" xr:uid="{00000000-0005-0000-0000-00002D550000}"/>
    <cellStyle name="Comma 3 3 3 3 3 6" xfId="32757" xr:uid="{00000000-0005-0000-0000-00002E550000}"/>
    <cellStyle name="Comma 3 3 3 3 4" xfId="2564" xr:uid="{00000000-0005-0000-0000-00002F550000}"/>
    <cellStyle name="Comma 3 3 3 3 4 2" xfId="6367" xr:uid="{00000000-0005-0000-0000-000030550000}"/>
    <cellStyle name="Comma 3 3 3 3 4 2 2" xfId="14177" xr:uid="{00000000-0005-0000-0000-000031550000}"/>
    <cellStyle name="Comma 3 3 3 3 4 2 2 2" xfId="29588" xr:uid="{00000000-0005-0000-0000-000032550000}"/>
    <cellStyle name="Comma 3 3 3 3 4 2 2 2 2" xfId="60412" xr:uid="{00000000-0005-0000-0000-000033550000}"/>
    <cellStyle name="Comma 3 3 3 3 4 2 2 3" xfId="45002" xr:uid="{00000000-0005-0000-0000-000034550000}"/>
    <cellStyle name="Comma 3 3 3 3 4 2 3" xfId="21779" xr:uid="{00000000-0005-0000-0000-000035550000}"/>
    <cellStyle name="Comma 3 3 3 3 4 2 3 2" xfId="52603" xr:uid="{00000000-0005-0000-0000-000036550000}"/>
    <cellStyle name="Comma 3 3 3 3 4 2 4" xfId="37193" xr:uid="{00000000-0005-0000-0000-000037550000}"/>
    <cellStyle name="Comma 3 3 3 3 4 3" xfId="10374" xr:uid="{00000000-0005-0000-0000-000038550000}"/>
    <cellStyle name="Comma 3 3 3 3 4 3 2" xfId="25785" xr:uid="{00000000-0005-0000-0000-000039550000}"/>
    <cellStyle name="Comma 3 3 3 3 4 3 2 2" xfId="56609" xr:uid="{00000000-0005-0000-0000-00003A550000}"/>
    <cellStyle name="Comma 3 3 3 3 4 3 3" xfId="41199" xr:uid="{00000000-0005-0000-0000-00003B550000}"/>
    <cellStyle name="Comma 3 3 3 3 4 4" xfId="17976" xr:uid="{00000000-0005-0000-0000-00003C550000}"/>
    <cellStyle name="Comma 3 3 3 3 4 4 2" xfId="48800" xr:uid="{00000000-0005-0000-0000-00003D550000}"/>
    <cellStyle name="Comma 3 3 3 3 4 5" xfId="33390" xr:uid="{00000000-0005-0000-0000-00003E550000}"/>
    <cellStyle name="Comma 3 3 3 3 5" xfId="4468" xr:uid="{00000000-0005-0000-0000-00003F550000}"/>
    <cellStyle name="Comma 3 3 3 3 5 2" xfId="12278" xr:uid="{00000000-0005-0000-0000-000040550000}"/>
    <cellStyle name="Comma 3 3 3 3 5 2 2" xfId="27689" xr:uid="{00000000-0005-0000-0000-000041550000}"/>
    <cellStyle name="Comma 3 3 3 3 5 2 2 2" xfId="58513" xr:uid="{00000000-0005-0000-0000-000042550000}"/>
    <cellStyle name="Comma 3 3 3 3 5 2 3" xfId="43103" xr:uid="{00000000-0005-0000-0000-000043550000}"/>
    <cellStyle name="Comma 3 3 3 3 5 3" xfId="19880" xr:uid="{00000000-0005-0000-0000-000044550000}"/>
    <cellStyle name="Comma 3 3 3 3 5 3 2" xfId="50704" xr:uid="{00000000-0005-0000-0000-000045550000}"/>
    <cellStyle name="Comma 3 3 3 3 5 4" xfId="35294" xr:uid="{00000000-0005-0000-0000-000046550000}"/>
    <cellStyle name="Comma 3 3 3 3 6" xfId="8475" xr:uid="{00000000-0005-0000-0000-000047550000}"/>
    <cellStyle name="Comma 3 3 3 3 6 2" xfId="23886" xr:uid="{00000000-0005-0000-0000-000048550000}"/>
    <cellStyle name="Comma 3 3 3 3 6 2 2" xfId="54710" xr:uid="{00000000-0005-0000-0000-000049550000}"/>
    <cellStyle name="Comma 3 3 3 3 6 3" xfId="39300" xr:uid="{00000000-0005-0000-0000-00004A550000}"/>
    <cellStyle name="Comma 3 3 3 3 7" xfId="16077" xr:uid="{00000000-0005-0000-0000-00004B550000}"/>
    <cellStyle name="Comma 3 3 3 3 7 2" xfId="46901" xr:uid="{00000000-0005-0000-0000-00004C550000}"/>
    <cellStyle name="Comma 3 3 3 3 8" xfId="31491" xr:uid="{00000000-0005-0000-0000-00004D550000}"/>
    <cellStyle name="Comma 3 3 3 4" xfId="456" xr:uid="{00000000-0005-0000-0000-00004E550000}"/>
    <cellStyle name="Comma 3 3 3 4 2" xfId="1089" xr:uid="{00000000-0005-0000-0000-00004F550000}"/>
    <cellStyle name="Comma 3 3 3 4 2 2" xfId="2988" xr:uid="{00000000-0005-0000-0000-000050550000}"/>
    <cellStyle name="Comma 3 3 3 4 2 2 2" xfId="6791" xr:uid="{00000000-0005-0000-0000-000051550000}"/>
    <cellStyle name="Comma 3 3 3 4 2 2 2 2" xfId="14601" xr:uid="{00000000-0005-0000-0000-000052550000}"/>
    <cellStyle name="Comma 3 3 3 4 2 2 2 2 2" xfId="30012" xr:uid="{00000000-0005-0000-0000-000053550000}"/>
    <cellStyle name="Comma 3 3 3 4 2 2 2 2 2 2" xfId="60836" xr:uid="{00000000-0005-0000-0000-000054550000}"/>
    <cellStyle name="Comma 3 3 3 4 2 2 2 2 3" xfId="45426" xr:uid="{00000000-0005-0000-0000-000055550000}"/>
    <cellStyle name="Comma 3 3 3 4 2 2 2 3" xfId="22203" xr:uid="{00000000-0005-0000-0000-000056550000}"/>
    <cellStyle name="Comma 3 3 3 4 2 2 2 3 2" xfId="53027" xr:uid="{00000000-0005-0000-0000-000057550000}"/>
    <cellStyle name="Comma 3 3 3 4 2 2 2 4" xfId="37617" xr:uid="{00000000-0005-0000-0000-000058550000}"/>
    <cellStyle name="Comma 3 3 3 4 2 2 3" xfId="10798" xr:uid="{00000000-0005-0000-0000-000059550000}"/>
    <cellStyle name="Comma 3 3 3 4 2 2 3 2" xfId="26209" xr:uid="{00000000-0005-0000-0000-00005A550000}"/>
    <cellStyle name="Comma 3 3 3 4 2 2 3 2 2" xfId="57033" xr:uid="{00000000-0005-0000-0000-00005B550000}"/>
    <cellStyle name="Comma 3 3 3 4 2 2 3 3" xfId="41623" xr:uid="{00000000-0005-0000-0000-00005C550000}"/>
    <cellStyle name="Comma 3 3 3 4 2 2 4" xfId="18400" xr:uid="{00000000-0005-0000-0000-00005D550000}"/>
    <cellStyle name="Comma 3 3 3 4 2 2 4 2" xfId="49224" xr:uid="{00000000-0005-0000-0000-00005E550000}"/>
    <cellStyle name="Comma 3 3 3 4 2 2 5" xfId="33814" xr:uid="{00000000-0005-0000-0000-00005F550000}"/>
    <cellStyle name="Comma 3 3 3 4 2 3" xfId="4892" xr:uid="{00000000-0005-0000-0000-000060550000}"/>
    <cellStyle name="Comma 3 3 3 4 2 3 2" xfId="12702" xr:uid="{00000000-0005-0000-0000-000061550000}"/>
    <cellStyle name="Comma 3 3 3 4 2 3 2 2" xfId="28113" xr:uid="{00000000-0005-0000-0000-000062550000}"/>
    <cellStyle name="Comma 3 3 3 4 2 3 2 2 2" xfId="58937" xr:uid="{00000000-0005-0000-0000-000063550000}"/>
    <cellStyle name="Comma 3 3 3 4 2 3 2 3" xfId="43527" xr:uid="{00000000-0005-0000-0000-000064550000}"/>
    <cellStyle name="Comma 3 3 3 4 2 3 3" xfId="20304" xr:uid="{00000000-0005-0000-0000-000065550000}"/>
    <cellStyle name="Comma 3 3 3 4 2 3 3 2" xfId="51128" xr:uid="{00000000-0005-0000-0000-000066550000}"/>
    <cellStyle name="Comma 3 3 3 4 2 3 4" xfId="35718" xr:uid="{00000000-0005-0000-0000-000067550000}"/>
    <cellStyle name="Comma 3 3 3 4 2 4" xfId="8899" xr:uid="{00000000-0005-0000-0000-000068550000}"/>
    <cellStyle name="Comma 3 3 3 4 2 4 2" xfId="24310" xr:uid="{00000000-0005-0000-0000-000069550000}"/>
    <cellStyle name="Comma 3 3 3 4 2 4 2 2" xfId="55134" xr:uid="{00000000-0005-0000-0000-00006A550000}"/>
    <cellStyle name="Comma 3 3 3 4 2 4 3" xfId="39724" xr:uid="{00000000-0005-0000-0000-00006B550000}"/>
    <cellStyle name="Comma 3 3 3 4 2 5" xfId="16501" xr:uid="{00000000-0005-0000-0000-00006C550000}"/>
    <cellStyle name="Comma 3 3 3 4 2 5 2" xfId="47325" xr:uid="{00000000-0005-0000-0000-00006D550000}"/>
    <cellStyle name="Comma 3 3 3 4 2 6" xfId="31915" xr:uid="{00000000-0005-0000-0000-00006E550000}"/>
    <cellStyle name="Comma 3 3 3 4 3" xfId="1722" xr:uid="{00000000-0005-0000-0000-00006F550000}"/>
    <cellStyle name="Comma 3 3 3 4 3 2" xfId="3621" xr:uid="{00000000-0005-0000-0000-000070550000}"/>
    <cellStyle name="Comma 3 3 3 4 3 2 2" xfId="7424" xr:uid="{00000000-0005-0000-0000-000071550000}"/>
    <cellStyle name="Comma 3 3 3 4 3 2 2 2" xfId="15234" xr:uid="{00000000-0005-0000-0000-000072550000}"/>
    <cellStyle name="Comma 3 3 3 4 3 2 2 2 2" xfId="30645" xr:uid="{00000000-0005-0000-0000-000073550000}"/>
    <cellStyle name="Comma 3 3 3 4 3 2 2 2 2 2" xfId="61469" xr:uid="{00000000-0005-0000-0000-000074550000}"/>
    <cellStyle name="Comma 3 3 3 4 3 2 2 2 3" xfId="46059" xr:uid="{00000000-0005-0000-0000-000075550000}"/>
    <cellStyle name="Comma 3 3 3 4 3 2 2 3" xfId="22836" xr:uid="{00000000-0005-0000-0000-000076550000}"/>
    <cellStyle name="Comma 3 3 3 4 3 2 2 3 2" xfId="53660" xr:uid="{00000000-0005-0000-0000-000077550000}"/>
    <cellStyle name="Comma 3 3 3 4 3 2 2 4" xfId="38250" xr:uid="{00000000-0005-0000-0000-000078550000}"/>
    <cellStyle name="Comma 3 3 3 4 3 2 3" xfId="11431" xr:uid="{00000000-0005-0000-0000-000079550000}"/>
    <cellStyle name="Comma 3 3 3 4 3 2 3 2" xfId="26842" xr:uid="{00000000-0005-0000-0000-00007A550000}"/>
    <cellStyle name="Comma 3 3 3 4 3 2 3 2 2" xfId="57666" xr:uid="{00000000-0005-0000-0000-00007B550000}"/>
    <cellStyle name="Comma 3 3 3 4 3 2 3 3" xfId="42256" xr:uid="{00000000-0005-0000-0000-00007C550000}"/>
    <cellStyle name="Comma 3 3 3 4 3 2 4" xfId="19033" xr:uid="{00000000-0005-0000-0000-00007D550000}"/>
    <cellStyle name="Comma 3 3 3 4 3 2 4 2" xfId="49857" xr:uid="{00000000-0005-0000-0000-00007E550000}"/>
    <cellStyle name="Comma 3 3 3 4 3 2 5" xfId="34447" xr:uid="{00000000-0005-0000-0000-00007F550000}"/>
    <cellStyle name="Comma 3 3 3 4 3 3" xfId="5525" xr:uid="{00000000-0005-0000-0000-000080550000}"/>
    <cellStyle name="Comma 3 3 3 4 3 3 2" xfId="13335" xr:uid="{00000000-0005-0000-0000-000081550000}"/>
    <cellStyle name="Comma 3 3 3 4 3 3 2 2" xfId="28746" xr:uid="{00000000-0005-0000-0000-000082550000}"/>
    <cellStyle name="Comma 3 3 3 4 3 3 2 2 2" xfId="59570" xr:uid="{00000000-0005-0000-0000-000083550000}"/>
    <cellStyle name="Comma 3 3 3 4 3 3 2 3" xfId="44160" xr:uid="{00000000-0005-0000-0000-000084550000}"/>
    <cellStyle name="Comma 3 3 3 4 3 3 3" xfId="20937" xr:uid="{00000000-0005-0000-0000-000085550000}"/>
    <cellStyle name="Comma 3 3 3 4 3 3 3 2" xfId="51761" xr:uid="{00000000-0005-0000-0000-000086550000}"/>
    <cellStyle name="Comma 3 3 3 4 3 3 4" xfId="36351" xr:uid="{00000000-0005-0000-0000-000087550000}"/>
    <cellStyle name="Comma 3 3 3 4 3 4" xfId="9532" xr:uid="{00000000-0005-0000-0000-000088550000}"/>
    <cellStyle name="Comma 3 3 3 4 3 4 2" xfId="24943" xr:uid="{00000000-0005-0000-0000-000089550000}"/>
    <cellStyle name="Comma 3 3 3 4 3 4 2 2" xfId="55767" xr:uid="{00000000-0005-0000-0000-00008A550000}"/>
    <cellStyle name="Comma 3 3 3 4 3 4 3" xfId="40357" xr:uid="{00000000-0005-0000-0000-00008B550000}"/>
    <cellStyle name="Comma 3 3 3 4 3 5" xfId="17134" xr:uid="{00000000-0005-0000-0000-00008C550000}"/>
    <cellStyle name="Comma 3 3 3 4 3 5 2" xfId="47958" xr:uid="{00000000-0005-0000-0000-00008D550000}"/>
    <cellStyle name="Comma 3 3 3 4 3 6" xfId="32548" xr:uid="{00000000-0005-0000-0000-00008E550000}"/>
    <cellStyle name="Comma 3 3 3 4 4" xfId="2355" xr:uid="{00000000-0005-0000-0000-00008F550000}"/>
    <cellStyle name="Comma 3 3 3 4 4 2" xfId="6158" xr:uid="{00000000-0005-0000-0000-000090550000}"/>
    <cellStyle name="Comma 3 3 3 4 4 2 2" xfId="13968" xr:uid="{00000000-0005-0000-0000-000091550000}"/>
    <cellStyle name="Comma 3 3 3 4 4 2 2 2" xfId="29379" xr:uid="{00000000-0005-0000-0000-000092550000}"/>
    <cellStyle name="Comma 3 3 3 4 4 2 2 2 2" xfId="60203" xr:uid="{00000000-0005-0000-0000-000093550000}"/>
    <cellStyle name="Comma 3 3 3 4 4 2 2 3" xfId="44793" xr:uid="{00000000-0005-0000-0000-000094550000}"/>
    <cellStyle name="Comma 3 3 3 4 4 2 3" xfId="21570" xr:uid="{00000000-0005-0000-0000-000095550000}"/>
    <cellStyle name="Comma 3 3 3 4 4 2 3 2" xfId="52394" xr:uid="{00000000-0005-0000-0000-000096550000}"/>
    <cellStyle name="Comma 3 3 3 4 4 2 4" xfId="36984" xr:uid="{00000000-0005-0000-0000-000097550000}"/>
    <cellStyle name="Comma 3 3 3 4 4 3" xfId="10165" xr:uid="{00000000-0005-0000-0000-000098550000}"/>
    <cellStyle name="Comma 3 3 3 4 4 3 2" xfId="25576" xr:uid="{00000000-0005-0000-0000-000099550000}"/>
    <cellStyle name="Comma 3 3 3 4 4 3 2 2" xfId="56400" xr:uid="{00000000-0005-0000-0000-00009A550000}"/>
    <cellStyle name="Comma 3 3 3 4 4 3 3" xfId="40990" xr:uid="{00000000-0005-0000-0000-00009B550000}"/>
    <cellStyle name="Comma 3 3 3 4 4 4" xfId="17767" xr:uid="{00000000-0005-0000-0000-00009C550000}"/>
    <cellStyle name="Comma 3 3 3 4 4 4 2" xfId="48591" xr:uid="{00000000-0005-0000-0000-00009D550000}"/>
    <cellStyle name="Comma 3 3 3 4 4 5" xfId="33181" xr:uid="{00000000-0005-0000-0000-00009E550000}"/>
    <cellStyle name="Comma 3 3 3 4 5" xfId="4259" xr:uid="{00000000-0005-0000-0000-00009F550000}"/>
    <cellStyle name="Comma 3 3 3 4 5 2" xfId="12069" xr:uid="{00000000-0005-0000-0000-0000A0550000}"/>
    <cellStyle name="Comma 3 3 3 4 5 2 2" xfId="27480" xr:uid="{00000000-0005-0000-0000-0000A1550000}"/>
    <cellStyle name="Comma 3 3 3 4 5 2 2 2" xfId="58304" xr:uid="{00000000-0005-0000-0000-0000A2550000}"/>
    <cellStyle name="Comma 3 3 3 4 5 2 3" xfId="42894" xr:uid="{00000000-0005-0000-0000-0000A3550000}"/>
    <cellStyle name="Comma 3 3 3 4 5 3" xfId="19671" xr:uid="{00000000-0005-0000-0000-0000A4550000}"/>
    <cellStyle name="Comma 3 3 3 4 5 3 2" xfId="50495" xr:uid="{00000000-0005-0000-0000-0000A5550000}"/>
    <cellStyle name="Comma 3 3 3 4 5 4" xfId="35085" xr:uid="{00000000-0005-0000-0000-0000A6550000}"/>
    <cellStyle name="Comma 3 3 3 4 6" xfId="8266" xr:uid="{00000000-0005-0000-0000-0000A7550000}"/>
    <cellStyle name="Comma 3 3 3 4 6 2" xfId="23677" xr:uid="{00000000-0005-0000-0000-0000A8550000}"/>
    <cellStyle name="Comma 3 3 3 4 6 2 2" xfId="54501" xr:uid="{00000000-0005-0000-0000-0000A9550000}"/>
    <cellStyle name="Comma 3 3 3 4 6 3" xfId="39091" xr:uid="{00000000-0005-0000-0000-0000AA550000}"/>
    <cellStyle name="Comma 3 3 3 4 7" xfId="15868" xr:uid="{00000000-0005-0000-0000-0000AB550000}"/>
    <cellStyle name="Comma 3 3 3 4 7 2" xfId="46692" xr:uid="{00000000-0005-0000-0000-0000AC550000}"/>
    <cellStyle name="Comma 3 3 3 4 8" xfId="31282" xr:uid="{00000000-0005-0000-0000-0000AD550000}"/>
    <cellStyle name="Comma 3 3 3 5" xfId="876" xr:uid="{00000000-0005-0000-0000-0000AE550000}"/>
    <cellStyle name="Comma 3 3 3 5 2" xfId="2775" xr:uid="{00000000-0005-0000-0000-0000AF550000}"/>
    <cellStyle name="Comma 3 3 3 5 2 2" xfId="6578" xr:uid="{00000000-0005-0000-0000-0000B0550000}"/>
    <cellStyle name="Comma 3 3 3 5 2 2 2" xfId="14388" xr:uid="{00000000-0005-0000-0000-0000B1550000}"/>
    <cellStyle name="Comma 3 3 3 5 2 2 2 2" xfId="29799" xr:uid="{00000000-0005-0000-0000-0000B2550000}"/>
    <cellStyle name="Comma 3 3 3 5 2 2 2 2 2" xfId="60623" xr:uid="{00000000-0005-0000-0000-0000B3550000}"/>
    <cellStyle name="Comma 3 3 3 5 2 2 2 3" xfId="45213" xr:uid="{00000000-0005-0000-0000-0000B4550000}"/>
    <cellStyle name="Comma 3 3 3 5 2 2 3" xfId="21990" xr:uid="{00000000-0005-0000-0000-0000B5550000}"/>
    <cellStyle name="Comma 3 3 3 5 2 2 3 2" xfId="52814" xr:uid="{00000000-0005-0000-0000-0000B6550000}"/>
    <cellStyle name="Comma 3 3 3 5 2 2 4" xfId="37404" xr:uid="{00000000-0005-0000-0000-0000B7550000}"/>
    <cellStyle name="Comma 3 3 3 5 2 3" xfId="10585" xr:uid="{00000000-0005-0000-0000-0000B8550000}"/>
    <cellStyle name="Comma 3 3 3 5 2 3 2" xfId="25996" xr:uid="{00000000-0005-0000-0000-0000B9550000}"/>
    <cellStyle name="Comma 3 3 3 5 2 3 2 2" xfId="56820" xr:uid="{00000000-0005-0000-0000-0000BA550000}"/>
    <cellStyle name="Comma 3 3 3 5 2 3 3" xfId="41410" xr:uid="{00000000-0005-0000-0000-0000BB550000}"/>
    <cellStyle name="Comma 3 3 3 5 2 4" xfId="18187" xr:uid="{00000000-0005-0000-0000-0000BC550000}"/>
    <cellStyle name="Comma 3 3 3 5 2 4 2" xfId="49011" xr:uid="{00000000-0005-0000-0000-0000BD550000}"/>
    <cellStyle name="Comma 3 3 3 5 2 5" xfId="33601" xr:uid="{00000000-0005-0000-0000-0000BE550000}"/>
    <cellStyle name="Comma 3 3 3 5 3" xfId="4679" xr:uid="{00000000-0005-0000-0000-0000BF550000}"/>
    <cellStyle name="Comma 3 3 3 5 3 2" xfId="12489" xr:uid="{00000000-0005-0000-0000-0000C0550000}"/>
    <cellStyle name="Comma 3 3 3 5 3 2 2" xfId="27900" xr:uid="{00000000-0005-0000-0000-0000C1550000}"/>
    <cellStyle name="Comma 3 3 3 5 3 2 2 2" xfId="58724" xr:uid="{00000000-0005-0000-0000-0000C2550000}"/>
    <cellStyle name="Comma 3 3 3 5 3 2 3" xfId="43314" xr:uid="{00000000-0005-0000-0000-0000C3550000}"/>
    <cellStyle name="Comma 3 3 3 5 3 3" xfId="20091" xr:uid="{00000000-0005-0000-0000-0000C4550000}"/>
    <cellStyle name="Comma 3 3 3 5 3 3 2" xfId="50915" xr:uid="{00000000-0005-0000-0000-0000C5550000}"/>
    <cellStyle name="Comma 3 3 3 5 3 4" xfId="35505" xr:uid="{00000000-0005-0000-0000-0000C6550000}"/>
    <cellStyle name="Comma 3 3 3 5 4" xfId="8686" xr:uid="{00000000-0005-0000-0000-0000C7550000}"/>
    <cellStyle name="Comma 3 3 3 5 4 2" xfId="24097" xr:uid="{00000000-0005-0000-0000-0000C8550000}"/>
    <cellStyle name="Comma 3 3 3 5 4 2 2" xfId="54921" xr:uid="{00000000-0005-0000-0000-0000C9550000}"/>
    <cellStyle name="Comma 3 3 3 5 4 3" xfId="39511" xr:uid="{00000000-0005-0000-0000-0000CA550000}"/>
    <cellStyle name="Comma 3 3 3 5 5" xfId="16288" xr:uid="{00000000-0005-0000-0000-0000CB550000}"/>
    <cellStyle name="Comma 3 3 3 5 5 2" xfId="47112" xr:uid="{00000000-0005-0000-0000-0000CC550000}"/>
    <cellStyle name="Comma 3 3 3 5 6" xfId="31702" xr:uid="{00000000-0005-0000-0000-0000CD550000}"/>
    <cellStyle name="Comma 3 3 3 6" xfId="1509" xr:uid="{00000000-0005-0000-0000-0000CE550000}"/>
    <cellStyle name="Comma 3 3 3 6 2" xfId="3408" xr:uid="{00000000-0005-0000-0000-0000CF550000}"/>
    <cellStyle name="Comma 3 3 3 6 2 2" xfId="7211" xr:uid="{00000000-0005-0000-0000-0000D0550000}"/>
    <cellStyle name="Comma 3 3 3 6 2 2 2" xfId="15021" xr:uid="{00000000-0005-0000-0000-0000D1550000}"/>
    <cellStyle name="Comma 3 3 3 6 2 2 2 2" xfId="30432" xr:uid="{00000000-0005-0000-0000-0000D2550000}"/>
    <cellStyle name="Comma 3 3 3 6 2 2 2 2 2" xfId="61256" xr:uid="{00000000-0005-0000-0000-0000D3550000}"/>
    <cellStyle name="Comma 3 3 3 6 2 2 2 3" xfId="45846" xr:uid="{00000000-0005-0000-0000-0000D4550000}"/>
    <cellStyle name="Comma 3 3 3 6 2 2 3" xfId="22623" xr:uid="{00000000-0005-0000-0000-0000D5550000}"/>
    <cellStyle name="Comma 3 3 3 6 2 2 3 2" xfId="53447" xr:uid="{00000000-0005-0000-0000-0000D6550000}"/>
    <cellStyle name="Comma 3 3 3 6 2 2 4" xfId="38037" xr:uid="{00000000-0005-0000-0000-0000D7550000}"/>
    <cellStyle name="Comma 3 3 3 6 2 3" xfId="11218" xr:uid="{00000000-0005-0000-0000-0000D8550000}"/>
    <cellStyle name="Comma 3 3 3 6 2 3 2" xfId="26629" xr:uid="{00000000-0005-0000-0000-0000D9550000}"/>
    <cellStyle name="Comma 3 3 3 6 2 3 2 2" xfId="57453" xr:uid="{00000000-0005-0000-0000-0000DA550000}"/>
    <cellStyle name="Comma 3 3 3 6 2 3 3" xfId="42043" xr:uid="{00000000-0005-0000-0000-0000DB550000}"/>
    <cellStyle name="Comma 3 3 3 6 2 4" xfId="18820" xr:uid="{00000000-0005-0000-0000-0000DC550000}"/>
    <cellStyle name="Comma 3 3 3 6 2 4 2" xfId="49644" xr:uid="{00000000-0005-0000-0000-0000DD550000}"/>
    <cellStyle name="Comma 3 3 3 6 2 5" xfId="34234" xr:uid="{00000000-0005-0000-0000-0000DE550000}"/>
    <cellStyle name="Comma 3 3 3 6 3" xfId="5312" xr:uid="{00000000-0005-0000-0000-0000DF550000}"/>
    <cellStyle name="Comma 3 3 3 6 3 2" xfId="13122" xr:uid="{00000000-0005-0000-0000-0000E0550000}"/>
    <cellStyle name="Comma 3 3 3 6 3 2 2" xfId="28533" xr:uid="{00000000-0005-0000-0000-0000E1550000}"/>
    <cellStyle name="Comma 3 3 3 6 3 2 2 2" xfId="59357" xr:uid="{00000000-0005-0000-0000-0000E2550000}"/>
    <cellStyle name="Comma 3 3 3 6 3 2 3" xfId="43947" xr:uid="{00000000-0005-0000-0000-0000E3550000}"/>
    <cellStyle name="Comma 3 3 3 6 3 3" xfId="20724" xr:uid="{00000000-0005-0000-0000-0000E4550000}"/>
    <cellStyle name="Comma 3 3 3 6 3 3 2" xfId="51548" xr:uid="{00000000-0005-0000-0000-0000E5550000}"/>
    <cellStyle name="Comma 3 3 3 6 3 4" xfId="36138" xr:uid="{00000000-0005-0000-0000-0000E6550000}"/>
    <cellStyle name="Comma 3 3 3 6 4" xfId="9319" xr:uid="{00000000-0005-0000-0000-0000E7550000}"/>
    <cellStyle name="Comma 3 3 3 6 4 2" xfId="24730" xr:uid="{00000000-0005-0000-0000-0000E8550000}"/>
    <cellStyle name="Comma 3 3 3 6 4 2 2" xfId="55554" xr:uid="{00000000-0005-0000-0000-0000E9550000}"/>
    <cellStyle name="Comma 3 3 3 6 4 3" xfId="40144" xr:uid="{00000000-0005-0000-0000-0000EA550000}"/>
    <cellStyle name="Comma 3 3 3 6 5" xfId="16921" xr:uid="{00000000-0005-0000-0000-0000EB550000}"/>
    <cellStyle name="Comma 3 3 3 6 5 2" xfId="47745" xr:uid="{00000000-0005-0000-0000-0000EC550000}"/>
    <cellStyle name="Comma 3 3 3 6 6" xfId="32335" xr:uid="{00000000-0005-0000-0000-0000ED550000}"/>
    <cellStyle name="Comma 3 3 3 7" xfId="2142" xr:uid="{00000000-0005-0000-0000-0000EE550000}"/>
    <cellStyle name="Comma 3 3 3 7 2" xfId="5945" xr:uid="{00000000-0005-0000-0000-0000EF550000}"/>
    <cellStyle name="Comma 3 3 3 7 2 2" xfId="13755" xr:uid="{00000000-0005-0000-0000-0000F0550000}"/>
    <cellStyle name="Comma 3 3 3 7 2 2 2" xfId="29166" xr:uid="{00000000-0005-0000-0000-0000F1550000}"/>
    <cellStyle name="Comma 3 3 3 7 2 2 2 2" xfId="59990" xr:uid="{00000000-0005-0000-0000-0000F2550000}"/>
    <cellStyle name="Comma 3 3 3 7 2 2 3" xfId="44580" xr:uid="{00000000-0005-0000-0000-0000F3550000}"/>
    <cellStyle name="Comma 3 3 3 7 2 3" xfId="21357" xr:uid="{00000000-0005-0000-0000-0000F4550000}"/>
    <cellStyle name="Comma 3 3 3 7 2 3 2" xfId="52181" xr:uid="{00000000-0005-0000-0000-0000F5550000}"/>
    <cellStyle name="Comma 3 3 3 7 2 4" xfId="36771" xr:uid="{00000000-0005-0000-0000-0000F6550000}"/>
    <cellStyle name="Comma 3 3 3 7 3" xfId="9952" xr:uid="{00000000-0005-0000-0000-0000F7550000}"/>
    <cellStyle name="Comma 3 3 3 7 3 2" xfId="25363" xr:uid="{00000000-0005-0000-0000-0000F8550000}"/>
    <cellStyle name="Comma 3 3 3 7 3 2 2" xfId="56187" xr:uid="{00000000-0005-0000-0000-0000F9550000}"/>
    <cellStyle name="Comma 3 3 3 7 3 3" xfId="40777" xr:uid="{00000000-0005-0000-0000-0000FA550000}"/>
    <cellStyle name="Comma 3 3 3 7 4" xfId="17554" xr:uid="{00000000-0005-0000-0000-0000FB550000}"/>
    <cellStyle name="Comma 3 3 3 7 4 2" xfId="48378" xr:uid="{00000000-0005-0000-0000-0000FC550000}"/>
    <cellStyle name="Comma 3 3 3 7 5" xfId="32968" xr:uid="{00000000-0005-0000-0000-0000FD550000}"/>
    <cellStyle name="Comma 3 3 3 8" xfId="4046" xr:uid="{00000000-0005-0000-0000-0000FE550000}"/>
    <cellStyle name="Comma 3 3 3 8 2" xfId="11856" xr:uid="{00000000-0005-0000-0000-0000FF550000}"/>
    <cellStyle name="Comma 3 3 3 8 2 2" xfId="27267" xr:uid="{00000000-0005-0000-0000-000000560000}"/>
    <cellStyle name="Comma 3 3 3 8 2 2 2" xfId="58091" xr:uid="{00000000-0005-0000-0000-000001560000}"/>
    <cellStyle name="Comma 3 3 3 8 2 3" xfId="42681" xr:uid="{00000000-0005-0000-0000-000002560000}"/>
    <cellStyle name="Comma 3 3 3 8 3" xfId="19458" xr:uid="{00000000-0005-0000-0000-000003560000}"/>
    <cellStyle name="Comma 3 3 3 8 3 2" xfId="50282" xr:uid="{00000000-0005-0000-0000-000004560000}"/>
    <cellStyle name="Comma 3 3 3 8 4" xfId="34872" xr:uid="{00000000-0005-0000-0000-000005560000}"/>
    <cellStyle name="Comma 3 3 3 9" xfId="8053" xr:uid="{00000000-0005-0000-0000-000006560000}"/>
    <cellStyle name="Comma 3 3 3 9 2" xfId="23464" xr:uid="{00000000-0005-0000-0000-000007560000}"/>
    <cellStyle name="Comma 3 3 3 9 2 2" xfId="54288" xr:uid="{00000000-0005-0000-0000-000008560000}"/>
    <cellStyle name="Comma 3 3 3 9 3" xfId="38878" xr:uid="{00000000-0005-0000-0000-000009560000}"/>
    <cellStyle name="Comma 3 3 4" xfId="282" xr:uid="{00000000-0005-0000-0000-00000A560000}"/>
    <cellStyle name="Comma 3 3 4 10" xfId="15695" xr:uid="{00000000-0005-0000-0000-00000B560000}"/>
    <cellStyle name="Comma 3 3 4 10 2" xfId="46519" xr:uid="{00000000-0005-0000-0000-00000C560000}"/>
    <cellStyle name="Comma 3 3 4 11" xfId="31109" xr:uid="{00000000-0005-0000-0000-00000D560000}"/>
    <cellStyle name="Comma 3 3 4 2" xfId="705" xr:uid="{00000000-0005-0000-0000-00000E560000}"/>
    <cellStyle name="Comma 3 3 4 2 2" xfId="1338" xr:uid="{00000000-0005-0000-0000-00000F560000}"/>
    <cellStyle name="Comma 3 3 4 2 2 2" xfId="3237" xr:uid="{00000000-0005-0000-0000-000010560000}"/>
    <cellStyle name="Comma 3 3 4 2 2 2 2" xfId="7040" xr:uid="{00000000-0005-0000-0000-000011560000}"/>
    <cellStyle name="Comma 3 3 4 2 2 2 2 2" xfId="14850" xr:uid="{00000000-0005-0000-0000-000012560000}"/>
    <cellStyle name="Comma 3 3 4 2 2 2 2 2 2" xfId="30261" xr:uid="{00000000-0005-0000-0000-000013560000}"/>
    <cellStyle name="Comma 3 3 4 2 2 2 2 2 2 2" xfId="61085" xr:uid="{00000000-0005-0000-0000-000014560000}"/>
    <cellStyle name="Comma 3 3 4 2 2 2 2 2 3" xfId="45675" xr:uid="{00000000-0005-0000-0000-000015560000}"/>
    <cellStyle name="Comma 3 3 4 2 2 2 2 3" xfId="22452" xr:uid="{00000000-0005-0000-0000-000016560000}"/>
    <cellStyle name="Comma 3 3 4 2 2 2 2 3 2" xfId="53276" xr:uid="{00000000-0005-0000-0000-000017560000}"/>
    <cellStyle name="Comma 3 3 4 2 2 2 2 4" xfId="37866" xr:uid="{00000000-0005-0000-0000-000018560000}"/>
    <cellStyle name="Comma 3 3 4 2 2 2 3" xfId="11047" xr:uid="{00000000-0005-0000-0000-000019560000}"/>
    <cellStyle name="Comma 3 3 4 2 2 2 3 2" xfId="26458" xr:uid="{00000000-0005-0000-0000-00001A560000}"/>
    <cellStyle name="Comma 3 3 4 2 2 2 3 2 2" xfId="57282" xr:uid="{00000000-0005-0000-0000-00001B560000}"/>
    <cellStyle name="Comma 3 3 4 2 2 2 3 3" xfId="41872" xr:uid="{00000000-0005-0000-0000-00001C560000}"/>
    <cellStyle name="Comma 3 3 4 2 2 2 4" xfId="18649" xr:uid="{00000000-0005-0000-0000-00001D560000}"/>
    <cellStyle name="Comma 3 3 4 2 2 2 4 2" xfId="49473" xr:uid="{00000000-0005-0000-0000-00001E560000}"/>
    <cellStyle name="Comma 3 3 4 2 2 2 5" xfId="34063" xr:uid="{00000000-0005-0000-0000-00001F560000}"/>
    <cellStyle name="Comma 3 3 4 2 2 3" xfId="5141" xr:uid="{00000000-0005-0000-0000-000020560000}"/>
    <cellStyle name="Comma 3 3 4 2 2 3 2" xfId="12951" xr:uid="{00000000-0005-0000-0000-000021560000}"/>
    <cellStyle name="Comma 3 3 4 2 2 3 2 2" xfId="28362" xr:uid="{00000000-0005-0000-0000-000022560000}"/>
    <cellStyle name="Comma 3 3 4 2 2 3 2 2 2" xfId="59186" xr:uid="{00000000-0005-0000-0000-000023560000}"/>
    <cellStyle name="Comma 3 3 4 2 2 3 2 3" xfId="43776" xr:uid="{00000000-0005-0000-0000-000024560000}"/>
    <cellStyle name="Comma 3 3 4 2 2 3 3" xfId="20553" xr:uid="{00000000-0005-0000-0000-000025560000}"/>
    <cellStyle name="Comma 3 3 4 2 2 3 3 2" xfId="51377" xr:uid="{00000000-0005-0000-0000-000026560000}"/>
    <cellStyle name="Comma 3 3 4 2 2 3 4" xfId="35967" xr:uid="{00000000-0005-0000-0000-000027560000}"/>
    <cellStyle name="Comma 3 3 4 2 2 4" xfId="9148" xr:uid="{00000000-0005-0000-0000-000028560000}"/>
    <cellStyle name="Comma 3 3 4 2 2 4 2" xfId="24559" xr:uid="{00000000-0005-0000-0000-000029560000}"/>
    <cellStyle name="Comma 3 3 4 2 2 4 2 2" xfId="55383" xr:uid="{00000000-0005-0000-0000-00002A560000}"/>
    <cellStyle name="Comma 3 3 4 2 2 4 3" xfId="39973" xr:uid="{00000000-0005-0000-0000-00002B560000}"/>
    <cellStyle name="Comma 3 3 4 2 2 5" xfId="16750" xr:uid="{00000000-0005-0000-0000-00002C560000}"/>
    <cellStyle name="Comma 3 3 4 2 2 5 2" xfId="47574" xr:uid="{00000000-0005-0000-0000-00002D560000}"/>
    <cellStyle name="Comma 3 3 4 2 2 6" xfId="32164" xr:uid="{00000000-0005-0000-0000-00002E560000}"/>
    <cellStyle name="Comma 3 3 4 2 3" xfId="1971" xr:uid="{00000000-0005-0000-0000-00002F560000}"/>
    <cellStyle name="Comma 3 3 4 2 3 2" xfId="3870" xr:uid="{00000000-0005-0000-0000-000030560000}"/>
    <cellStyle name="Comma 3 3 4 2 3 2 2" xfId="7673" xr:uid="{00000000-0005-0000-0000-000031560000}"/>
    <cellStyle name="Comma 3 3 4 2 3 2 2 2" xfId="15483" xr:uid="{00000000-0005-0000-0000-000032560000}"/>
    <cellStyle name="Comma 3 3 4 2 3 2 2 2 2" xfId="30894" xr:uid="{00000000-0005-0000-0000-000033560000}"/>
    <cellStyle name="Comma 3 3 4 2 3 2 2 2 2 2" xfId="61718" xr:uid="{00000000-0005-0000-0000-000034560000}"/>
    <cellStyle name="Comma 3 3 4 2 3 2 2 2 3" xfId="46308" xr:uid="{00000000-0005-0000-0000-000035560000}"/>
    <cellStyle name="Comma 3 3 4 2 3 2 2 3" xfId="23085" xr:uid="{00000000-0005-0000-0000-000036560000}"/>
    <cellStyle name="Comma 3 3 4 2 3 2 2 3 2" xfId="53909" xr:uid="{00000000-0005-0000-0000-000037560000}"/>
    <cellStyle name="Comma 3 3 4 2 3 2 2 4" xfId="38499" xr:uid="{00000000-0005-0000-0000-000038560000}"/>
    <cellStyle name="Comma 3 3 4 2 3 2 3" xfId="11680" xr:uid="{00000000-0005-0000-0000-000039560000}"/>
    <cellStyle name="Comma 3 3 4 2 3 2 3 2" xfId="27091" xr:uid="{00000000-0005-0000-0000-00003A560000}"/>
    <cellStyle name="Comma 3 3 4 2 3 2 3 2 2" xfId="57915" xr:uid="{00000000-0005-0000-0000-00003B560000}"/>
    <cellStyle name="Comma 3 3 4 2 3 2 3 3" xfId="42505" xr:uid="{00000000-0005-0000-0000-00003C560000}"/>
    <cellStyle name="Comma 3 3 4 2 3 2 4" xfId="19282" xr:uid="{00000000-0005-0000-0000-00003D560000}"/>
    <cellStyle name="Comma 3 3 4 2 3 2 4 2" xfId="50106" xr:uid="{00000000-0005-0000-0000-00003E560000}"/>
    <cellStyle name="Comma 3 3 4 2 3 2 5" xfId="34696" xr:uid="{00000000-0005-0000-0000-00003F560000}"/>
    <cellStyle name="Comma 3 3 4 2 3 3" xfId="5774" xr:uid="{00000000-0005-0000-0000-000040560000}"/>
    <cellStyle name="Comma 3 3 4 2 3 3 2" xfId="13584" xr:uid="{00000000-0005-0000-0000-000041560000}"/>
    <cellStyle name="Comma 3 3 4 2 3 3 2 2" xfId="28995" xr:uid="{00000000-0005-0000-0000-000042560000}"/>
    <cellStyle name="Comma 3 3 4 2 3 3 2 2 2" xfId="59819" xr:uid="{00000000-0005-0000-0000-000043560000}"/>
    <cellStyle name="Comma 3 3 4 2 3 3 2 3" xfId="44409" xr:uid="{00000000-0005-0000-0000-000044560000}"/>
    <cellStyle name="Comma 3 3 4 2 3 3 3" xfId="21186" xr:uid="{00000000-0005-0000-0000-000045560000}"/>
    <cellStyle name="Comma 3 3 4 2 3 3 3 2" xfId="52010" xr:uid="{00000000-0005-0000-0000-000046560000}"/>
    <cellStyle name="Comma 3 3 4 2 3 3 4" xfId="36600" xr:uid="{00000000-0005-0000-0000-000047560000}"/>
    <cellStyle name="Comma 3 3 4 2 3 4" xfId="9781" xr:uid="{00000000-0005-0000-0000-000048560000}"/>
    <cellStyle name="Comma 3 3 4 2 3 4 2" xfId="25192" xr:uid="{00000000-0005-0000-0000-000049560000}"/>
    <cellStyle name="Comma 3 3 4 2 3 4 2 2" xfId="56016" xr:uid="{00000000-0005-0000-0000-00004A560000}"/>
    <cellStyle name="Comma 3 3 4 2 3 4 3" xfId="40606" xr:uid="{00000000-0005-0000-0000-00004B560000}"/>
    <cellStyle name="Comma 3 3 4 2 3 5" xfId="17383" xr:uid="{00000000-0005-0000-0000-00004C560000}"/>
    <cellStyle name="Comma 3 3 4 2 3 5 2" xfId="48207" xr:uid="{00000000-0005-0000-0000-00004D560000}"/>
    <cellStyle name="Comma 3 3 4 2 3 6" xfId="32797" xr:uid="{00000000-0005-0000-0000-00004E560000}"/>
    <cellStyle name="Comma 3 3 4 2 4" xfId="2604" xr:uid="{00000000-0005-0000-0000-00004F560000}"/>
    <cellStyle name="Comma 3 3 4 2 4 2" xfId="6407" xr:uid="{00000000-0005-0000-0000-000050560000}"/>
    <cellStyle name="Comma 3 3 4 2 4 2 2" xfId="14217" xr:uid="{00000000-0005-0000-0000-000051560000}"/>
    <cellStyle name="Comma 3 3 4 2 4 2 2 2" xfId="29628" xr:uid="{00000000-0005-0000-0000-000052560000}"/>
    <cellStyle name="Comma 3 3 4 2 4 2 2 2 2" xfId="60452" xr:uid="{00000000-0005-0000-0000-000053560000}"/>
    <cellStyle name="Comma 3 3 4 2 4 2 2 3" xfId="45042" xr:uid="{00000000-0005-0000-0000-000054560000}"/>
    <cellStyle name="Comma 3 3 4 2 4 2 3" xfId="21819" xr:uid="{00000000-0005-0000-0000-000055560000}"/>
    <cellStyle name="Comma 3 3 4 2 4 2 3 2" xfId="52643" xr:uid="{00000000-0005-0000-0000-000056560000}"/>
    <cellStyle name="Comma 3 3 4 2 4 2 4" xfId="37233" xr:uid="{00000000-0005-0000-0000-000057560000}"/>
    <cellStyle name="Comma 3 3 4 2 4 3" xfId="10414" xr:uid="{00000000-0005-0000-0000-000058560000}"/>
    <cellStyle name="Comma 3 3 4 2 4 3 2" xfId="25825" xr:uid="{00000000-0005-0000-0000-000059560000}"/>
    <cellStyle name="Comma 3 3 4 2 4 3 2 2" xfId="56649" xr:uid="{00000000-0005-0000-0000-00005A560000}"/>
    <cellStyle name="Comma 3 3 4 2 4 3 3" xfId="41239" xr:uid="{00000000-0005-0000-0000-00005B560000}"/>
    <cellStyle name="Comma 3 3 4 2 4 4" xfId="18016" xr:uid="{00000000-0005-0000-0000-00005C560000}"/>
    <cellStyle name="Comma 3 3 4 2 4 4 2" xfId="48840" xr:uid="{00000000-0005-0000-0000-00005D560000}"/>
    <cellStyle name="Comma 3 3 4 2 4 5" xfId="33430" xr:uid="{00000000-0005-0000-0000-00005E560000}"/>
    <cellStyle name="Comma 3 3 4 2 5" xfId="4508" xr:uid="{00000000-0005-0000-0000-00005F560000}"/>
    <cellStyle name="Comma 3 3 4 2 5 2" xfId="12318" xr:uid="{00000000-0005-0000-0000-000060560000}"/>
    <cellStyle name="Comma 3 3 4 2 5 2 2" xfId="27729" xr:uid="{00000000-0005-0000-0000-000061560000}"/>
    <cellStyle name="Comma 3 3 4 2 5 2 2 2" xfId="58553" xr:uid="{00000000-0005-0000-0000-000062560000}"/>
    <cellStyle name="Comma 3 3 4 2 5 2 3" xfId="43143" xr:uid="{00000000-0005-0000-0000-000063560000}"/>
    <cellStyle name="Comma 3 3 4 2 5 3" xfId="19920" xr:uid="{00000000-0005-0000-0000-000064560000}"/>
    <cellStyle name="Comma 3 3 4 2 5 3 2" xfId="50744" xr:uid="{00000000-0005-0000-0000-000065560000}"/>
    <cellStyle name="Comma 3 3 4 2 5 4" xfId="35334" xr:uid="{00000000-0005-0000-0000-000066560000}"/>
    <cellStyle name="Comma 3 3 4 2 6" xfId="8515" xr:uid="{00000000-0005-0000-0000-000067560000}"/>
    <cellStyle name="Comma 3 3 4 2 6 2" xfId="23926" xr:uid="{00000000-0005-0000-0000-000068560000}"/>
    <cellStyle name="Comma 3 3 4 2 6 2 2" xfId="54750" xr:uid="{00000000-0005-0000-0000-000069560000}"/>
    <cellStyle name="Comma 3 3 4 2 6 3" xfId="39340" xr:uid="{00000000-0005-0000-0000-00006A560000}"/>
    <cellStyle name="Comma 3 3 4 2 7" xfId="16117" xr:uid="{00000000-0005-0000-0000-00006B560000}"/>
    <cellStyle name="Comma 3 3 4 2 7 2" xfId="46941" xr:uid="{00000000-0005-0000-0000-00006C560000}"/>
    <cellStyle name="Comma 3 3 4 2 8" xfId="31531" xr:uid="{00000000-0005-0000-0000-00006D560000}"/>
    <cellStyle name="Comma 3 3 4 3" xfId="496" xr:uid="{00000000-0005-0000-0000-00006E560000}"/>
    <cellStyle name="Comma 3 3 4 3 2" xfId="1129" xr:uid="{00000000-0005-0000-0000-00006F560000}"/>
    <cellStyle name="Comma 3 3 4 3 2 2" xfId="3028" xr:uid="{00000000-0005-0000-0000-000070560000}"/>
    <cellStyle name="Comma 3 3 4 3 2 2 2" xfId="6831" xr:uid="{00000000-0005-0000-0000-000071560000}"/>
    <cellStyle name="Comma 3 3 4 3 2 2 2 2" xfId="14641" xr:uid="{00000000-0005-0000-0000-000072560000}"/>
    <cellStyle name="Comma 3 3 4 3 2 2 2 2 2" xfId="30052" xr:uid="{00000000-0005-0000-0000-000073560000}"/>
    <cellStyle name="Comma 3 3 4 3 2 2 2 2 2 2" xfId="60876" xr:uid="{00000000-0005-0000-0000-000074560000}"/>
    <cellStyle name="Comma 3 3 4 3 2 2 2 2 3" xfId="45466" xr:uid="{00000000-0005-0000-0000-000075560000}"/>
    <cellStyle name="Comma 3 3 4 3 2 2 2 3" xfId="22243" xr:uid="{00000000-0005-0000-0000-000076560000}"/>
    <cellStyle name="Comma 3 3 4 3 2 2 2 3 2" xfId="53067" xr:uid="{00000000-0005-0000-0000-000077560000}"/>
    <cellStyle name="Comma 3 3 4 3 2 2 2 4" xfId="37657" xr:uid="{00000000-0005-0000-0000-000078560000}"/>
    <cellStyle name="Comma 3 3 4 3 2 2 3" xfId="10838" xr:uid="{00000000-0005-0000-0000-000079560000}"/>
    <cellStyle name="Comma 3 3 4 3 2 2 3 2" xfId="26249" xr:uid="{00000000-0005-0000-0000-00007A560000}"/>
    <cellStyle name="Comma 3 3 4 3 2 2 3 2 2" xfId="57073" xr:uid="{00000000-0005-0000-0000-00007B560000}"/>
    <cellStyle name="Comma 3 3 4 3 2 2 3 3" xfId="41663" xr:uid="{00000000-0005-0000-0000-00007C560000}"/>
    <cellStyle name="Comma 3 3 4 3 2 2 4" xfId="18440" xr:uid="{00000000-0005-0000-0000-00007D560000}"/>
    <cellStyle name="Comma 3 3 4 3 2 2 4 2" xfId="49264" xr:uid="{00000000-0005-0000-0000-00007E560000}"/>
    <cellStyle name="Comma 3 3 4 3 2 2 5" xfId="33854" xr:uid="{00000000-0005-0000-0000-00007F560000}"/>
    <cellStyle name="Comma 3 3 4 3 2 3" xfId="4932" xr:uid="{00000000-0005-0000-0000-000080560000}"/>
    <cellStyle name="Comma 3 3 4 3 2 3 2" xfId="12742" xr:uid="{00000000-0005-0000-0000-000081560000}"/>
    <cellStyle name="Comma 3 3 4 3 2 3 2 2" xfId="28153" xr:uid="{00000000-0005-0000-0000-000082560000}"/>
    <cellStyle name="Comma 3 3 4 3 2 3 2 2 2" xfId="58977" xr:uid="{00000000-0005-0000-0000-000083560000}"/>
    <cellStyle name="Comma 3 3 4 3 2 3 2 3" xfId="43567" xr:uid="{00000000-0005-0000-0000-000084560000}"/>
    <cellStyle name="Comma 3 3 4 3 2 3 3" xfId="20344" xr:uid="{00000000-0005-0000-0000-000085560000}"/>
    <cellStyle name="Comma 3 3 4 3 2 3 3 2" xfId="51168" xr:uid="{00000000-0005-0000-0000-000086560000}"/>
    <cellStyle name="Comma 3 3 4 3 2 3 4" xfId="35758" xr:uid="{00000000-0005-0000-0000-000087560000}"/>
    <cellStyle name="Comma 3 3 4 3 2 4" xfId="8939" xr:uid="{00000000-0005-0000-0000-000088560000}"/>
    <cellStyle name="Comma 3 3 4 3 2 4 2" xfId="24350" xr:uid="{00000000-0005-0000-0000-000089560000}"/>
    <cellStyle name="Comma 3 3 4 3 2 4 2 2" xfId="55174" xr:uid="{00000000-0005-0000-0000-00008A560000}"/>
    <cellStyle name="Comma 3 3 4 3 2 4 3" xfId="39764" xr:uid="{00000000-0005-0000-0000-00008B560000}"/>
    <cellStyle name="Comma 3 3 4 3 2 5" xfId="16541" xr:uid="{00000000-0005-0000-0000-00008C560000}"/>
    <cellStyle name="Comma 3 3 4 3 2 5 2" xfId="47365" xr:uid="{00000000-0005-0000-0000-00008D560000}"/>
    <cellStyle name="Comma 3 3 4 3 2 6" xfId="31955" xr:uid="{00000000-0005-0000-0000-00008E560000}"/>
    <cellStyle name="Comma 3 3 4 3 3" xfId="1762" xr:uid="{00000000-0005-0000-0000-00008F560000}"/>
    <cellStyle name="Comma 3 3 4 3 3 2" xfId="3661" xr:uid="{00000000-0005-0000-0000-000090560000}"/>
    <cellStyle name="Comma 3 3 4 3 3 2 2" xfId="7464" xr:uid="{00000000-0005-0000-0000-000091560000}"/>
    <cellStyle name="Comma 3 3 4 3 3 2 2 2" xfId="15274" xr:uid="{00000000-0005-0000-0000-000092560000}"/>
    <cellStyle name="Comma 3 3 4 3 3 2 2 2 2" xfId="30685" xr:uid="{00000000-0005-0000-0000-000093560000}"/>
    <cellStyle name="Comma 3 3 4 3 3 2 2 2 2 2" xfId="61509" xr:uid="{00000000-0005-0000-0000-000094560000}"/>
    <cellStyle name="Comma 3 3 4 3 3 2 2 2 3" xfId="46099" xr:uid="{00000000-0005-0000-0000-000095560000}"/>
    <cellStyle name="Comma 3 3 4 3 3 2 2 3" xfId="22876" xr:uid="{00000000-0005-0000-0000-000096560000}"/>
    <cellStyle name="Comma 3 3 4 3 3 2 2 3 2" xfId="53700" xr:uid="{00000000-0005-0000-0000-000097560000}"/>
    <cellStyle name="Comma 3 3 4 3 3 2 2 4" xfId="38290" xr:uid="{00000000-0005-0000-0000-000098560000}"/>
    <cellStyle name="Comma 3 3 4 3 3 2 3" xfId="11471" xr:uid="{00000000-0005-0000-0000-000099560000}"/>
    <cellStyle name="Comma 3 3 4 3 3 2 3 2" xfId="26882" xr:uid="{00000000-0005-0000-0000-00009A560000}"/>
    <cellStyle name="Comma 3 3 4 3 3 2 3 2 2" xfId="57706" xr:uid="{00000000-0005-0000-0000-00009B560000}"/>
    <cellStyle name="Comma 3 3 4 3 3 2 3 3" xfId="42296" xr:uid="{00000000-0005-0000-0000-00009C560000}"/>
    <cellStyle name="Comma 3 3 4 3 3 2 4" xfId="19073" xr:uid="{00000000-0005-0000-0000-00009D560000}"/>
    <cellStyle name="Comma 3 3 4 3 3 2 4 2" xfId="49897" xr:uid="{00000000-0005-0000-0000-00009E560000}"/>
    <cellStyle name="Comma 3 3 4 3 3 2 5" xfId="34487" xr:uid="{00000000-0005-0000-0000-00009F560000}"/>
    <cellStyle name="Comma 3 3 4 3 3 3" xfId="5565" xr:uid="{00000000-0005-0000-0000-0000A0560000}"/>
    <cellStyle name="Comma 3 3 4 3 3 3 2" xfId="13375" xr:uid="{00000000-0005-0000-0000-0000A1560000}"/>
    <cellStyle name="Comma 3 3 4 3 3 3 2 2" xfId="28786" xr:uid="{00000000-0005-0000-0000-0000A2560000}"/>
    <cellStyle name="Comma 3 3 4 3 3 3 2 2 2" xfId="59610" xr:uid="{00000000-0005-0000-0000-0000A3560000}"/>
    <cellStyle name="Comma 3 3 4 3 3 3 2 3" xfId="44200" xr:uid="{00000000-0005-0000-0000-0000A4560000}"/>
    <cellStyle name="Comma 3 3 4 3 3 3 3" xfId="20977" xr:uid="{00000000-0005-0000-0000-0000A5560000}"/>
    <cellStyle name="Comma 3 3 4 3 3 3 3 2" xfId="51801" xr:uid="{00000000-0005-0000-0000-0000A6560000}"/>
    <cellStyle name="Comma 3 3 4 3 3 3 4" xfId="36391" xr:uid="{00000000-0005-0000-0000-0000A7560000}"/>
    <cellStyle name="Comma 3 3 4 3 3 4" xfId="9572" xr:uid="{00000000-0005-0000-0000-0000A8560000}"/>
    <cellStyle name="Comma 3 3 4 3 3 4 2" xfId="24983" xr:uid="{00000000-0005-0000-0000-0000A9560000}"/>
    <cellStyle name="Comma 3 3 4 3 3 4 2 2" xfId="55807" xr:uid="{00000000-0005-0000-0000-0000AA560000}"/>
    <cellStyle name="Comma 3 3 4 3 3 4 3" xfId="40397" xr:uid="{00000000-0005-0000-0000-0000AB560000}"/>
    <cellStyle name="Comma 3 3 4 3 3 5" xfId="17174" xr:uid="{00000000-0005-0000-0000-0000AC560000}"/>
    <cellStyle name="Comma 3 3 4 3 3 5 2" xfId="47998" xr:uid="{00000000-0005-0000-0000-0000AD560000}"/>
    <cellStyle name="Comma 3 3 4 3 3 6" xfId="32588" xr:uid="{00000000-0005-0000-0000-0000AE560000}"/>
    <cellStyle name="Comma 3 3 4 3 4" xfId="2395" xr:uid="{00000000-0005-0000-0000-0000AF560000}"/>
    <cellStyle name="Comma 3 3 4 3 4 2" xfId="6198" xr:uid="{00000000-0005-0000-0000-0000B0560000}"/>
    <cellStyle name="Comma 3 3 4 3 4 2 2" xfId="14008" xr:uid="{00000000-0005-0000-0000-0000B1560000}"/>
    <cellStyle name="Comma 3 3 4 3 4 2 2 2" xfId="29419" xr:uid="{00000000-0005-0000-0000-0000B2560000}"/>
    <cellStyle name="Comma 3 3 4 3 4 2 2 2 2" xfId="60243" xr:uid="{00000000-0005-0000-0000-0000B3560000}"/>
    <cellStyle name="Comma 3 3 4 3 4 2 2 3" xfId="44833" xr:uid="{00000000-0005-0000-0000-0000B4560000}"/>
    <cellStyle name="Comma 3 3 4 3 4 2 3" xfId="21610" xr:uid="{00000000-0005-0000-0000-0000B5560000}"/>
    <cellStyle name="Comma 3 3 4 3 4 2 3 2" xfId="52434" xr:uid="{00000000-0005-0000-0000-0000B6560000}"/>
    <cellStyle name="Comma 3 3 4 3 4 2 4" xfId="37024" xr:uid="{00000000-0005-0000-0000-0000B7560000}"/>
    <cellStyle name="Comma 3 3 4 3 4 3" xfId="10205" xr:uid="{00000000-0005-0000-0000-0000B8560000}"/>
    <cellStyle name="Comma 3 3 4 3 4 3 2" xfId="25616" xr:uid="{00000000-0005-0000-0000-0000B9560000}"/>
    <cellStyle name="Comma 3 3 4 3 4 3 2 2" xfId="56440" xr:uid="{00000000-0005-0000-0000-0000BA560000}"/>
    <cellStyle name="Comma 3 3 4 3 4 3 3" xfId="41030" xr:uid="{00000000-0005-0000-0000-0000BB560000}"/>
    <cellStyle name="Comma 3 3 4 3 4 4" xfId="17807" xr:uid="{00000000-0005-0000-0000-0000BC560000}"/>
    <cellStyle name="Comma 3 3 4 3 4 4 2" xfId="48631" xr:uid="{00000000-0005-0000-0000-0000BD560000}"/>
    <cellStyle name="Comma 3 3 4 3 4 5" xfId="33221" xr:uid="{00000000-0005-0000-0000-0000BE560000}"/>
    <cellStyle name="Comma 3 3 4 3 5" xfId="4299" xr:uid="{00000000-0005-0000-0000-0000BF560000}"/>
    <cellStyle name="Comma 3 3 4 3 5 2" xfId="12109" xr:uid="{00000000-0005-0000-0000-0000C0560000}"/>
    <cellStyle name="Comma 3 3 4 3 5 2 2" xfId="27520" xr:uid="{00000000-0005-0000-0000-0000C1560000}"/>
    <cellStyle name="Comma 3 3 4 3 5 2 2 2" xfId="58344" xr:uid="{00000000-0005-0000-0000-0000C2560000}"/>
    <cellStyle name="Comma 3 3 4 3 5 2 3" xfId="42934" xr:uid="{00000000-0005-0000-0000-0000C3560000}"/>
    <cellStyle name="Comma 3 3 4 3 5 3" xfId="19711" xr:uid="{00000000-0005-0000-0000-0000C4560000}"/>
    <cellStyle name="Comma 3 3 4 3 5 3 2" xfId="50535" xr:uid="{00000000-0005-0000-0000-0000C5560000}"/>
    <cellStyle name="Comma 3 3 4 3 5 4" xfId="35125" xr:uid="{00000000-0005-0000-0000-0000C6560000}"/>
    <cellStyle name="Comma 3 3 4 3 6" xfId="8306" xr:uid="{00000000-0005-0000-0000-0000C7560000}"/>
    <cellStyle name="Comma 3 3 4 3 6 2" xfId="23717" xr:uid="{00000000-0005-0000-0000-0000C8560000}"/>
    <cellStyle name="Comma 3 3 4 3 6 2 2" xfId="54541" xr:uid="{00000000-0005-0000-0000-0000C9560000}"/>
    <cellStyle name="Comma 3 3 4 3 6 3" xfId="39131" xr:uid="{00000000-0005-0000-0000-0000CA560000}"/>
    <cellStyle name="Comma 3 3 4 3 7" xfId="15908" xr:uid="{00000000-0005-0000-0000-0000CB560000}"/>
    <cellStyle name="Comma 3 3 4 3 7 2" xfId="46732" xr:uid="{00000000-0005-0000-0000-0000CC560000}"/>
    <cellStyle name="Comma 3 3 4 3 8" xfId="31322" xr:uid="{00000000-0005-0000-0000-0000CD560000}"/>
    <cellStyle name="Comma 3 3 4 4" xfId="916" xr:uid="{00000000-0005-0000-0000-0000CE560000}"/>
    <cellStyle name="Comma 3 3 4 4 2" xfId="2815" xr:uid="{00000000-0005-0000-0000-0000CF560000}"/>
    <cellStyle name="Comma 3 3 4 4 2 2" xfId="6618" xr:uid="{00000000-0005-0000-0000-0000D0560000}"/>
    <cellStyle name="Comma 3 3 4 4 2 2 2" xfId="14428" xr:uid="{00000000-0005-0000-0000-0000D1560000}"/>
    <cellStyle name="Comma 3 3 4 4 2 2 2 2" xfId="29839" xr:uid="{00000000-0005-0000-0000-0000D2560000}"/>
    <cellStyle name="Comma 3 3 4 4 2 2 2 2 2" xfId="60663" xr:uid="{00000000-0005-0000-0000-0000D3560000}"/>
    <cellStyle name="Comma 3 3 4 4 2 2 2 3" xfId="45253" xr:uid="{00000000-0005-0000-0000-0000D4560000}"/>
    <cellStyle name="Comma 3 3 4 4 2 2 3" xfId="22030" xr:uid="{00000000-0005-0000-0000-0000D5560000}"/>
    <cellStyle name="Comma 3 3 4 4 2 2 3 2" xfId="52854" xr:uid="{00000000-0005-0000-0000-0000D6560000}"/>
    <cellStyle name="Comma 3 3 4 4 2 2 4" xfId="37444" xr:uid="{00000000-0005-0000-0000-0000D7560000}"/>
    <cellStyle name="Comma 3 3 4 4 2 3" xfId="10625" xr:uid="{00000000-0005-0000-0000-0000D8560000}"/>
    <cellStyle name="Comma 3 3 4 4 2 3 2" xfId="26036" xr:uid="{00000000-0005-0000-0000-0000D9560000}"/>
    <cellStyle name="Comma 3 3 4 4 2 3 2 2" xfId="56860" xr:uid="{00000000-0005-0000-0000-0000DA560000}"/>
    <cellStyle name="Comma 3 3 4 4 2 3 3" xfId="41450" xr:uid="{00000000-0005-0000-0000-0000DB560000}"/>
    <cellStyle name="Comma 3 3 4 4 2 4" xfId="18227" xr:uid="{00000000-0005-0000-0000-0000DC560000}"/>
    <cellStyle name="Comma 3 3 4 4 2 4 2" xfId="49051" xr:uid="{00000000-0005-0000-0000-0000DD560000}"/>
    <cellStyle name="Comma 3 3 4 4 2 5" xfId="33641" xr:uid="{00000000-0005-0000-0000-0000DE560000}"/>
    <cellStyle name="Comma 3 3 4 4 3" xfId="4719" xr:uid="{00000000-0005-0000-0000-0000DF560000}"/>
    <cellStyle name="Comma 3 3 4 4 3 2" xfId="12529" xr:uid="{00000000-0005-0000-0000-0000E0560000}"/>
    <cellStyle name="Comma 3 3 4 4 3 2 2" xfId="27940" xr:uid="{00000000-0005-0000-0000-0000E1560000}"/>
    <cellStyle name="Comma 3 3 4 4 3 2 2 2" xfId="58764" xr:uid="{00000000-0005-0000-0000-0000E2560000}"/>
    <cellStyle name="Comma 3 3 4 4 3 2 3" xfId="43354" xr:uid="{00000000-0005-0000-0000-0000E3560000}"/>
    <cellStyle name="Comma 3 3 4 4 3 3" xfId="20131" xr:uid="{00000000-0005-0000-0000-0000E4560000}"/>
    <cellStyle name="Comma 3 3 4 4 3 3 2" xfId="50955" xr:uid="{00000000-0005-0000-0000-0000E5560000}"/>
    <cellStyle name="Comma 3 3 4 4 3 4" xfId="35545" xr:uid="{00000000-0005-0000-0000-0000E6560000}"/>
    <cellStyle name="Comma 3 3 4 4 4" xfId="8726" xr:uid="{00000000-0005-0000-0000-0000E7560000}"/>
    <cellStyle name="Comma 3 3 4 4 4 2" xfId="24137" xr:uid="{00000000-0005-0000-0000-0000E8560000}"/>
    <cellStyle name="Comma 3 3 4 4 4 2 2" xfId="54961" xr:uid="{00000000-0005-0000-0000-0000E9560000}"/>
    <cellStyle name="Comma 3 3 4 4 4 3" xfId="39551" xr:uid="{00000000-0005-0000-0000-0000EA560000}"/>
    <cellStyle name="Comma 3 3 4 4 5" xfId="16328" xr:uid="{00000000-0005-0000-0000-0000EB560000}"/>
    <cellStyle name="Comma 3 3 4 4 5 2" xfId="47152" xr:uid="{00000000-0005-0000-0000-0000EC560000}"/>
    <cellStyle name="Comma 3 3 4 4 6" xfId="31742" xr:uid="{00000000-0005-0000-0000-0000ED560000}"/>
    <cellStyle name="Comma 3 3 4 5" xfId="1549" xr:uid="{00000000-0005-0000-0000-0000EE560000}"/>
    <cellStyle name="Comma 3 3 4 5 2" xfId="3448" xr:uid="{00000000-0005-0000-0000-0000EF560000}"/>
    <cellStyle name="Comma 3 3 4 5 2 2" xfId="7251" xr:uid="{00000000-0005-0000-0000-0000F0560000}"/>
    <cellStyle name="Comma 3 3 4 5 2 2 2" xfId="15061" xr:uid="{00000000-0005-0000-0000-0000F1560000}"/>
    <cellStyle name="Comma 3 3 4 5 2 2 2 2" xfId="30472" xr:uid="{00000000-0005-0000-0000-0000F2560000}"/>
    <cellStyle name="Comma 3 3 4 5 2 2 2 2 2" xfId="61296" xr:uid="{00000000-0005-0000-0000-0000F3560000}"/>
    <cellStyle name="Comma 3 3 4 5 2 2 2 3" xfId="45886" xr:uid="{00000000-0005-0000-0000-0000F4560000}"/>
    <cellStyle name="Comma 3 3 4 5 2 2 3" xfId="22663" xr:uid="{00000000-0005-0000-0000-0000F5560000}"/>
    <cellStyle name="Comma 3 3 4 5 2 2 3 2" xfId="53487" xr:uid="{00000000-0005-0000-0000-0000F6560000}"/>
    <cellStyle name="Comma 3 3 4 5 2 2 4" xfId="38077" xr:uid="{00000000-0005-0000-0000-0000F7560000}"/>
    <cellStyle name="Comma 3 3 4 5 2 3" xfId="11258" xr:uid="{00000000-0005-0000-0000-0000F8560000}"/>
    <cellStyle name="Comma 3 3 4 5 2 3 2" xfId="26669" xr:uid="{00000000-0005-0000-0000-0000F9560000}"/>
    <cellStyle name="Comma 3 3 4 5 2 3 2 2" xfId="57493" xr:uid="{00000000-0005-0000-0000-0000FA560000}"/>
    <cellStyle name="Comma 3 3 4 5 2 3 3" xfId="42083" xr:uid="{00000000-0005-0000-0000-0000FB560000}"/>
    <cellStyle name="Comma 3 3 4 5 2 4" xfId="18860" xr:uid="{00000000-0005-0000-0000-0000FC560000}"/>
    <cellStyle name="Comma 3 3 4 5 2 4 2" xfId="49684" xr:uid="{00000000-0005-0000-0000-0000FD560000}"/>
    <cellStyle name="Comma 3 3 4 5 2 5" xfId="34274" xr:uid="{00000000-0005-0000-0000-0000FE560000}"/>
    <cellStyle name="Comma 3 3 4 5 3" xfId="5352" xr:uid="{00000000-0005-0000-0000-0000FF560000}"/>
    <cellStyle name="Comma 3 3 4 5 3 2" xfId="13162" xr:uid="{00000000-0005-0000-0000-000000570000}"/>
    <cellStyle name="Comma 3 3 4 5 3 2 2" xfId="28573" xr:uid="{00000000-0005-0000-0000-000001570000}"/>
    <cellStyle name="Comma 3 3 4 5 3 2 2 2" xfId="59397" xr:uid="{00000000-0005-0000-0000-000002570000}"/>
    <cellStyle name="Comma 3 3 4 5 3 2 3" xfId="43987" xr:uid="{00000000-0005-0000-0000-000003570000}"/>
    <cellStyle name="Comma 3 3 4 5 3 3" xfId="20764" xr:uid="{00000000-0005-0000-0000-000004570000}"/>
    <cellStyle name="Comma 3 3 4 5 3 3 2" xfId="51588" xr:uid="{00000000-0005-0000-0000-000005570000}"/>
    <cellStyle name="Comma 3 3 4 5 3 4" xfId="36178" xr:uid="{00000000-0005-0000-0000-000006570000}"/>
    <cellStyle name="Comma 3 3 4 5 4" xfId="9359" xr:uid="{00000000-0005-0000-0000-000007570000}"/>
    <cellStyle name="Comma 3 3 4 5 4 2" xfId="24770" xr:uid="{00000000-0005-0000-0000-000008570000}"/>
    <cellStyle name="Comma 3 3 4 5 4 2 2" xfId="55594" xr:uid="{00000000-0005-0000-0000-000009570000}"/>
    <cellStyle name="Comma 3 3 4 5 4 3" xfId="40184" xr:uid="{00000000-0005-0000-0000-00000A570000}"/>
    <cellStyle name="Comma 3 3 4 5 5" xfId="16961" xr:uid="{00000000-0005-0000-0000-00000B570000}"/>
    <cellStyle name="Comma 3 3 4 5 5 2" xfId="47785" xr:uid="{00000000-0005-0000-0000-00000C570000}"/>
    <cellStyle name="Comma 3 3 4 5 6" xfId="32375" xr:uid="{00000000-0005-0000-0000-00000D570000}"/>
    <cellStyle name="Comma 3 3 4 6" xfId="2182" xr:uid="{00000000-0005-0000-0000-00000E570000}"/>
    <cellStyle name="Comma 3 3 4 6 2" xfId="5985" xr:uid="{00000000-0005-0000-0000-00000F570000}"/>
    <cellStyle name="Comma 3 3 4 6 2 2" xfId="13795" xr:uid="{00000000-0005-0000-0000-000010570000}"/>
    <cellStyle name="Comma 3 3 4 6 2 2 2" xfId="29206" xr:uid="{00000000-0005-0000-0000-000011570000}"/>
    <cellStyle name="Comma 3 3 4 6 2 2 2 2" xfId="60030" xr:uid="{00000000-0005-0000-0000-000012570000}"/>
    <cellStyle name="Comma 3 3 4 6 2 2 3" xfId="44620" xr:uid="{00000000-0005-0000-0000-000013570000}"/>
    <cellStyle name="Comma 3 3 4 6 2 3" xfId="21397" xr:uid="{00000000-0005-0000-0000-000014570000}"/>
    <cellStyle name="Comma 3 3 4 6 2 3 2" xfId="52221" xr:uid="{00000000-0005-0000-0000-000015570000}"/>
    <cellStyle name="Comma 3 3 4 6 2 4" xfId="36811" xr:uid="{00000000-0005-0000-0000-000016570000}"/>
    <cellStyle name="Comma 3 3 4 6 3" xfId="9992" xr:uid="{00000000-0005-0000-0000-000017570000}"/>
    <cellStyle name="Comma 3 3 4 6 3 2" xfId="25403" xr:uid="{00000000-0005-0000-0000-000018570000}"/>
    <cellStyle name="Comma 3 3 4 6 3 2 2" xfId="56227" xr:uid="{00000000-0005-0000-0000-000019570000}"/>
    <cellStyle name="Comma 3 3 4 6 3 3" xfId="40817" xr:uid="{00000000-0005-0000-0000-00001A570000}"/>
    <cellStyle name="Comma 3 3 4 6 4" xfId="17594" xr:uid="{00000000-0005-0000-0000-00001B570000}"/>
    <cellStyle name="Comma 3 3 4 6 4 2" xfId="48418" xr:uid="{00000000-0005-0000-0000-00001C570000}"/>
    <cellStyle name="Comma 3 3 4 6 5" xfId="33008" xr:uid="{00000000-0005-0000-0000-00001D570000}"/>
    <cellStyle name="Comma 3 3 4 7" xfId="4086" xr:uid="{00000000-0005-0000-0000-00001E570000}"/>
    <cellStyle name="Comma 3 3 4 7 2" xfId="11896" xr:uid="{00000000-0005-0000-0000-00001F570000}"/>
    <cellStyle name="Comma 3 3 4 7 2 2" xfId="27307" xr:uid="{00000000-0005-0000-0000-000020570000}"/>
    <cellStyle name="Comma 3 3 4 7 2 2 2" xfId="58131" xr:uid="{00000000-0005-0000-0000-000021570000}"/>
    <cellStyle name="Comma 3 3 4 7 2 3" xfId="42721" xr:uid="{00000000-0005-0000-0000-000022570000}"/>
    <cellStyle name="Comma 3 3 4 7 3" xfId="19498" xr:uid="{00000000-0005-0000-0000-000023570000}"/>
    <cellStyle name="Comma 3 3 4 7 3 2" xfId="50322" xr:uid="{00000000-0005-0000-0000-000024570000}"/>
    <cellStyle name="Comma 3 3 4 7 4" xfId="34912" xr:uid="{00000000-0005-0000-0000-000025570000}"/>
    <cellStyle name="Comma 3 3 4 8" xfId="8093" xr:uid="{00000000-0005-0000-0000-000026570000}"/>
    <cellStyle name="Comma 3 3 4 8 2" xfId="23504" xr:uid="{00000000-0005-0000-0000-000027570000}"/>
    <cellStyle name="Comma 3 3 4 8 2 2" xfId="54328" xr:uid="{00000000-0005-0000-0000-000028570000}"/>
    <cellStyle name="Comma 3 3 4 8 3" xfId="38918" xr:uid="{00000000-0005-0000-0000-000029570000}"/>
    <cellStyle name="Comma 3 3 4 9" xfId="7884" xr:uid="{00000000-0005-0000-0000-00002A570000}"/>
    <cellStyle name="Comma 3 3 4 9 2" xfId="23295" xr:uid="{00000000-0005-0000-0000-00002B570000}"/>
    <cellStyle name="Comma 3 3 4 9 2 2" xfId="54119" xr:uid="{00000000-0005-0000-0000-00002C570000}"/>
    <cellStyle name="Comma 3 3 4 9 3" xfId="38709" xr:uid="{00000000-0005-0000-0000-00002D570000}"/>
    <cellStyle name="Comma 3 3 5" xfId="202" xr:uid="{00000000-0005-0000-0000-00002E570000}"/>
    <cellStyle name="Comma 3 3 5 10" xfId="15615" xr:uid="{00000000-0005-0000-0000-00002F570000}"/>
    <cellStyle name="Comma 3 3 5 10 2" xfId="46439" xr:uid="{00000000-0005-0000-0000-000030570000}"/>
    <cellStyle name="Comma 3 3 5 11" xfId="31029" xr:uid="{00000000-0005-0000-0000-000031570000}"/>
    <cellStyle name="Comma 3 3 5 2" xfId="625" xr:uid="{00000000-0005-0000-0000-000032570000}"/>
    <cellStyle name="Comma 3 3 5 2 2" xfId="1258" xr:uid="{00000000-0005-0000-0000-000033570000}"/>
    <cellStyle name="Comma 3 3 5 2 2 2" xfId="3157" xr:uid="{00000000-0005-0000-0000-000034570000}"/>
    <cellStyle name="Comma 3 3 5 2 2 2 2" xfId="6960" xr:uid="{00000000-0005-0000-0000-000035570000}"/>
    <cellStyle name="Comma 3 3 5 2 2 2 2 2" xfId="14770" xr:uid="{00000000-0005-0000-0000-000036570000}"/>
    <cellStyle name="Comma 3 3 5 2 2 2 2 2 2" xfId="30181" xr:uid="{00000000-0005-0000-0000-000037570000}"/>
    <cellStyle name="Comma 3 3 5 2 2 2 2 2 2 2" xfId="61005" xr:uid="{00000000-0005-0000-0000-000038570000}"/>
    <cellStyle name="Comma 3 3 5 2 2 2 2 2 3" xfId="45595" xr:uid="{00000000-0005-0000-0000-000039570000}"/>
    <cellStyle name="Comma 3 3 5 2 2 2 2 3" xfId="22372" xr:uid="{00000000-0005-0000-0000-00003A570000}"/>
    <cellStyle name="Comma 3 3 5 2 2 2 2 3 2" xfId="53196" xr:uid="{00000000-0005-0000-0000-00003B570000}"/>
    <cellStyle name="Comma 3 3 5 2 2 2 2 4" xfId="37786" xr:uid="{00000000-0005-0000-0000-00003C570000}"/>
    <cellStyle name="Comma 3 3 5 2 2 2 3" xfId="10967" xr:uid="{00000000-0005-0000-0000-00003D570000}"/>
    <cellStyle name="Comma 3 3 5 2 2 2 3 2" xfId="26378" xr:uid="{00000000-0005-0000-0000-00003E570000}"/>
    <cellStyle name="Comma 3 3 5 2 2 2 3 2 2" xfId="57202" xr:uid="{00000000-0005-0000-0000-00003F570000}"/>
    <cellStyle name="Comma 3 3 5 2 2 2 3 3" xfId="41792" xr:uid="{00000000-0005-0000-0000-000040570000}"/>
    <cellStyle name="Comma 3 3 5 2 2 2 4" xfId="18569" xr:uid="{00000000-0005-0000-0000-000041570000}"/>
    <cellStyle name="Comma 3 3 5 2 2 2 4 2" xfId="49393" xr:uid="{00000000-0005-0000-0000-000042570000}"/>
    <cellStyle name="Comma 3 3 5 2 2 2 5" xfId="33983" xr:uid="{00000000-0005-0000-0000-000043570000}"/>
    <cellStyle name="Comma 3 3 5 2 2 3" xfId="5061" xr:uid="{00000000-0005-0000-0000-000044570000}"/>
    <cellStyle name="Comma 3 3 5 2 2 3 2" xfId="12871" xr:uid="{00000000-0005-0000-0000-000045570000}"/>
    <cellStyle name="Comma 3 3 5 2 2 3 2 2" xfId="28282" xr:uid="{00000000-0005-0000-0000-000046570000}"/>
    <cellStyle name="Comma 3 3 5 2 2 3 2 2 2" xfId="59106" xr:uid="{00000000-0005-0000-0000-000047570000}"/>
    <cellStyle name="Comma 3 3 5 2 2 3 2 3" xfId="43696" xr:uid="{00000000-0005-0000-0000-000048570000}"/>
    <cellStyle name="Comma 3 3 5 2 2 3 3" xfId="20473" xr:uid="{00000000-0005-0000-0000-000049570000}"/>
    <cellStyle name="Comma 3 3 5 2 2 3 3 2" xfId="51297" xr:uid="{00000000-0005-0000-0000-00004A570000}"/>
    <cellStyle name="Comma 3 3 5 2 2 3 4" xfId="35887" xr:uid="{00000000-0005-0000-0000-00004B570000}"/>
    <cellStyle name="Comma 3 3 5 2 2 4" xfId="9068" xr:uid="{00000000-0005-0000-0000-00004C570000}"/>
    <cellStyle name="Comma 3 3 5 2 2 4 2" xfId="24479" xr:uid="{00000000-0005-0000-0000-00004D570000}"/>
    <cellStyle name="Comma 3 3 5 2 2 4 2 2" xfId="55303" xr:uid="{00000000-0005-0000-0000-00004E570000}"/>
    <cellStyle name="Comma 3 3 5 2 2 4 3" xfId="39893" xr:uid="{00000000-0005-0000-0000-00004F570000}"/>
    <cellStyle name="Comma 3 3 5 2 2 5" xfId="16670" xr:uid="{00000000-0005-0000-0000-000050570000}"/>
    <cellStyle name="Comma 3 3 5 2 2 5 2" xfId="47494" xr:uid="{00000000-0005-0000-0000-000051570000}"/>
    <cellStyle name="Comma 3 3 5 2 2 6" xfId="32084" xr:uid="{00000000-0005-0000-0000-000052570000}"/>
    <cellStyle name="Comma 3 3 5 2 3" xfId="1891" xr:uid="{00000000-0005-0000-0000-000053570000}"/>
    <cellStyle name="Comma 3 3 5 2 3 2" xfId="3790" xr:uid="{00000000-0005-0000-0000-000054570000}"/>
    <cellStyle name="Comma 3 3 5 2 3 2 2" xfId="7593" xr:uid="{00000000-0005-0000-0000-000055570000}"/>
    <cellStyle name="Comma 3 3 5 2 3 2 2 2" xfId="15403" xr:uid="{00000000-0005-0000-0000-000056570000}"/>
    <cellStyle name="Comma 3 3 5 2 3 2 2 2 2" xfId="30814" xr:uid="{00000000-0005-0000-0000-000057570000}"/>
    <cellStyle name="Comma 3 3 5 2 3 2 2 2 2 2" xfId="61638" xr:uid="{00000000-0005-0000-0000-000058570000}"/>
    <cellStyle name="Comma 3 3 5 2 3 2 2 2 3" xfId="46228" xr:uid="{00000000-0005-0000-0000-000059570000}"/>
    <cellStyle name="Comma 3 3 5 2 3 2 2 3" xfId="23005" xr:uid="{00000000-0005-0000-0000-00005A570000}"/>
    <cellStyle name="Comma 3 3 5 2 3 2 2 3 2" xfId="53829" xr:uid="{00000000-0005-0000-0000-00005B570000}"/>
    <cellStyle name="Comma 3 3 5 2 3 2 2 4" xfId="38419" xr:uid="{00000000-0005-0000-0000-00005C570000}"/>
    <cellStyle name="Comma 3 3 5 2 3 2 3" xfId="11600" xr:uid="{00000000-0005-0000-0000-00005D570000}"/>
    <cellStyle name="Comma 3 3 5 2 3 2 3 2" xfId="27011" xr:uid="{00000000-0005-0000-0000-00005E570000}"/>
    <cellStyle name="Comma 3 3 5 2 3 2 3 2 2" xfId="57835" xr:uid="{00000000-0005-0000-0000-00005F570000}"/>
    <cellStyle name="Comma 3 3 5 2 3 2 3 3" xfId="42425" xr:uid="{00000000-0005-0000-0000-000060570000}"/>
    <cellStyle name="Comma 3 3 5 2 3 2 4" xfId="19202" xr:uid="{00000000-0005-0000-0000-000061570000}"/>
    <cellStyle name="Comma 3 3 5 2 3 2 4 2" xfId="50026" xr:uid="{00000000-0005-0000-0000-000062570000}"/>
    <cellStyle name="Comma 3 3 5 2 3 2 5" xfId="34616" xr:uid="{00000000-0005-0000-0000-000063570000}"/>
    <cellStyle name="Comma 3 3 5 2 3 3" xfId="5694" xr:uid="{00000000-0005-0000-0000-000064570000}"/>
    <cellStyle name="Comma 3 3 5 2 3 3 2" xfId="13504" xr:uid="{00000000-0005-0000-0000-000065570000}"/>
    <cellStyle name="Comma 3 3 5 2 3 3 2 2" xfId="28915" xr:uid="{00000000-0005-0000-0000-000066570000}"/>
    <cellStyle name="Comma 3 3 5 2 3 3 2 2 2" xfId="59739" xr:uid="{00000000-0005-0000-0000-000067570000}"/>
    <cellStyle name="Comma 3 3 5 2 3 3 2 3" xfId="44329" xr:uid="{00000000-0005-0000-0000-000068570000}"/>
    <cellStyle name="Comma 3 3 5 2 3 3 3" xfId="21106" xr:uid="{00000000-0005-0000-0000-000069570000}"/>
    <cellStyle name="Comma 3 3 5 2 3 3 3 2" xfId="51930" xr:uid="{00000000-0005-0000-0000-00006A570000}"/>
    <cellStyle name="Comma 3 3 5 2 3 3 4" xfId="36520" xr:uid="{00000000-0005-0000-0000-00006B570000}"/>
    <cellStyle name="Comma 3 3 5 2 3 4" xfId="9701" xr:uid="{00000000-0005-0000-0000-00006C570000}"/>
    <cellStyle name="Comma 3 3 5 2 3 4 2" xfId="25112" xr:uid="{00000000-0005-0000-0000-00006D570000}"/>
    <cellStyle name="Comma 3 3 5 2 3 4 2 2" xfId="55936" xr:uid="{00000000-0005-0000-0000-00006E570000}"/>
    <cellStyle name="Comma 3 3 5 2 3 4 3" xfId="40526" xr:uid="{00000000-0005-0000-0000-00006F570000}"/>
    <cellStyle name="Comma 3 3 5 2 3 5" xfId="17303" xr:uid="{00000000-0005-0000-0000-000070570000}"/>
    <cellStyle name="Comma 3 3 5 2 3 5 2" xfId="48127" xr:uid="{00000000-0005-0000-0000-000071570000}"/>
    <cellStyle name="Comma 3 3 5 2 3 6" xfId="32717" xr:uid="{00000000-0005-0000-0000-000072570000}"/>
    <cellStyle name="Comma 3 3 5 2 4" xfId="2524" xr:uid="{00000000-0005-0000-0000-000073570000}"/>
    <cellStyle name="Comma 3 3 5 2 4 2" xfId="6327" xr:uid="{00000000-0005-0000-0000-000074570000}"/>
    <cellStyle name="Comma 3 3 5 2 4 2 2" xfId="14137" xr:uid="{00000000-0005-0000-0000-000075570000}"/>
    <cellStyle name="Comma 3 3 5 2 4 2 2 2" xfId="29548" xr:uid="{00000000-0005-0000-0000-000076570000}"/>
    <cellStyle name="Comma 3 3 5 2 4 2 2 2 2" xfId="60372" xr:uid="{00000000-0005-0000-0000-000077570000}"/>
    <cellStyle name="Comma 3 3 5 2 4 2 2 3" xfId="44962" xr:uid="{00000000-0005-0000-0000-000078570000}"/>
    <cellStyle name="Comma 3 3 5 2 4 2 3" xfId="21739" xr:uid="{00000000-0005-0000-0000-000079570000}"/>
    <cellStyle name="Comma 3 3 5 2 4 2 3 2" xfId="52563" xr:uid="{00000000-0005-0000-0000-00007A570000}"/>
    <cellStyle name="Comma 3 3 5 2 4 2 4" xfId="37153" xr:uid="{00000000-0005-0000-0000-00007B570000}"/>
    <cellStyle name="Comma 3 3 5 2 4 3" xfId="10334" xr:uid="{00000000-0005-0000-0000-00007C570000}"/>
    <cellStyle name="Comma 3 3 5 2 4 3 2" xfId="25745" xr:uid="{00000000-0005-0000-0000-00007D570000}"/>
    <cellStyle name="Comma 3 3 5 2 4 3 2 2" xfId="56569" xr:uid="{00000000-0005-0000-0000-00007E570000}"/>
    <cellStyle name="Comma 3 3 5 2 4 3 3" xfId="41159" xr:uid="{00000000-0005-0000-0000-00007F570000}"/>
    <cellStyle name="Comma 3 3 5 2 4 4" xfId="17936" xr:uid="{00000000-0005-0000-0000-000080570000}"/>
    <cellStyle name="Comma 3 3 5 2 4 4 2" xfId="48760" xr:uid="{00000000-0005-0000-0000-000081570000}"/>
    <cellStyle name="Comma 3 3 5 2 4 5" xfId="33350" xr:uid="{00000000-0005-0000-0000-000082570000}"/>
    <cellStyle name="Comma 3 3 5 2 5" xfId="4428" xr:uid="{00000000-0005-0000-0000-000083570000}"/>
    <cellStyle name="Comma 3 3 5 2 5 2" xfId="12238" xr:uid="{00000000-0005-0000-0000-000084570000}"/>
    <cellStyle name="Comma 3 3 5 2 5 2 2" xfId="27649" xr:uid="{00000000-0005-0000-0000-000085570000}"/>
    <cellStyle name="Comma 3 3 5 2 5 2 2 2" xfId="58473" xr:uid="{00000000-0005-0000-0000-000086570000}"/>
    <cellStyle name="Comma 3 3 5 2 5 2 3" xfId="43063" xr:uid="{00000000-0005-0000-0000-000087570000}"/>
    <cellStyle name="Comma 3 3 5 2 5 3" xfId="19840" xr:uid="{00000000-0005-0000-0000-000088570000}"/>
    <cellStyle name="Comma 3 3 5 2 5 3 2" xfId="50664" xr:uid="{00000000-0005-0000-0000-000089570000}"/>
    <cellStyle name="Comma 3 3 5 2 5 4" xfId="35254" xr:uid="{00000000-0005-0000-0000-00008A570000}"/>
    <cellStyle name="Comma 3 3 5 2 6" xfId="8435" xr:uid="{00000000-0005-0000-0000-00008B570000}"/>
    <cellStyle name="Comma 3 3 5 2 6 2" xfId="23846" xr:uid="{00000000-0005-0000-0000-00008C570000}"/>
    <cellStyle name="Comma 3 3 5 2 6 2 2" xfId="54670" xr:uid="{00000000-0005-0000-0000-00008D570000}"/>
    <cellStyle name="Comma 3 3 5 2 6 3" xfId="39260" xr:uid="{00000000-0005-0000-0000-00008E570000}"/>
    <cellStyle name="Comma 3 3 5 2 7" xfId="16037" xr:uid="{00000000-0005-0000-0000-00008F570000}"/>
    <cellStyle name="Comma 3 3 5 2 7 2" xfId="46861" xr:uid="{00000000-0005-0000-0000-000090570000}"/>
    <cellStyle name="Comma 3 3 5 2 8" xfId="31451" xr:uid="{00000000-0005-0000-0000-000091570000}"/>
    <cellStyle name="Comma 3 3 5 3" xfId="416" xr:uid="{00000000-0005-0000-0000-000092570000}"/>
    <cellStyle name="Comma 3 3 5 3 2" xfId="1049" xr:uid="{00000000-0005-0000-0000-000093570000}"/>
    <cellStyle name="Comma 3 3 5 3 2 2" xfId="2948" xr:uid="{00000000-0005-0000-0000-000094570000}"/>
    <cellStyle name="Comma 3 3 5 3 2 2 2" xfId="6751" xr:uid="{00000000-0005-0000-0000-000095570000}"/>
    <cellStyle name="Comma 3 3 5 3 2 2 2 2" xfId="14561" xr:uid="{00000000-0005-0000-0000-000096570000}"/>
    <cellStyle name="Comma 3 3 5 3 2 2 2 2 2" xfId="29972" xr:uid="{00000000-0005-0000-0000-000097570000}"/>
    <cellStyle name="Comma 3 3 5 3 2 2 2 2 2 2" xfId="60796" xr:uid="{00000000-0005-0000-0000-000098570000}"/>
    <cellStyle name="Comma 3 3 5 3 2 2 2 2 3" xfId="45386" xr:uid="{00000000-0005-0000-0000-000099570000}"/>
    <cellStyle name="Comma 3 3 5 3 2 2 2 3" xfId="22163" xr:uid="{00000000-0005-0000-0000-00009A570000}"/>
    <cellStyle name="Comma 3 3 5 3 2 2 2 3 2" xfId="52987" xr:uid="{00000000-0005-0000-0000-00009B570000}"/>
    <cellStyle name="Comma 3 3 5 3 2 2 2 4" xfId="37577" xr:uid="{00000000-0005-0000-0000-00009C570000}"/>
    <cellStyle name="Comma 3 3 5 3 2 2 3" xfId="10758" xr:uid="{00000000-0005-0000-0000-00009D570000}"/>
    <cellStyle name="Comma 3 3 5 3 2 2 3 2" xfId="26169" xr:uid="{00000000-0005-0000-0000-00009E570000}"/>
    <cellStyle name="Comma 3 3 5 3 2 2 3 2 2" xfId="56993" xr:uid="{00000000-0005-0000-0000-00009F570000}"/>
    <cellStyle name="Comma 3 3 5 3 2 2 3 3" xfId="41583" xr:uid="{00000000-0005-0000-0000-0000A0570000}"/>
    <cellStyle name="Comma 3 3 5 3 2 2 4" xfId="18360" xr:uid="{00000000-0005-0000-0000-0000A1570000}"/>
    <cellStyle name="Comma 3 3 5 3 2 2 4 2" xfId="49184" xr:uid="{00000000-0005-0000-0000-0000A2570000}"/>
    <cellStyle name="Comma 3 3 5 3 2 2 5" xfId="33774" xr:uid="{00000000-0005-0000-0000-0000A3570000}"/>
    <cellStyle name="Comma 3 3 5 3 2 3" xfId="4852" xr:uid="{00000000-0005-0000-0000-0000A4570000}"/>
    <cellStyle name="Comma 3 3 5 3 2 3 2" xfId="12662" xr:uid="{00000000-0005-0000-0000-0000A5570000}"/>
    <cellStyle name="Comma 3 3 5 3 2 3 2 2" xfId="28073" xr:uid="{00000000-0005-0000-0000-0000A6570000}"/>
    <cellStyle name="Comma 3 3 5 3 2 3 2 2 2" xfId="58897" xr:uid="{00000000-0005-0000-0000-0000A7570000}"/>
    <cellStyle name="Comma 3 3 5 3 2 3 2 3" xfId="43487" xr:uid="{00000000-0005-0000-0000-0000A8570000}"/>
    <cellStyle name="Comma 3 3 5 3 2 3 3" xfId="20264" xr:uid="{00000000-0005-0000-0000-0000A9570000}"/>
    <cellStyle name="Comma 3 3 5 3 2 3 3 2" xfId="51088" xr:uid="{00000000-0005-0000-0000-0000AA570000}"/>
    <cellStyle name="Comma 3 3 5 3 2 3 4" xfId="35678" xr:uid="{00000000-0005-0000-0000-0000AB570000}"/>
    <cellStyle name="Comma 3 3 5 3 2 4" xfId="8859" xr:uid="{00000000-0005-0000-0000-0000AC570000}"/>
    <cellStyle name="Comma 3 3 5 3 2 4 2" xfId="24270" xr:uid="{00000000-0005-0000-0000-0000AD570000}"/>
    <cellStyle name="Comma 3 3 5 3 2 4 2 2" xfId="55094" xr:uid="{00000000-0005-0000-0000-0000AE570000}"/>
    <cellStyle name="Comma 3 3 5 3 2 4 3" xfId="39684" xr:uid="{00000000-0005-0000-0000-0000AF570000}"/>
    <cellStyle name="Comma 3 3 5 3 2 5" xfId="16461" xr:uid="{00000000-0005-0000-0000-0000B0570000}"/>
    <cellStyle name="Comma 3 3 5 3 2 5 2" xfId="47285" xr:uid="{00000000-0005-0000-0000-0000B1570000}"/>
    <cellStyle name="Comma 3 3 5 3 2 6" xfId="31875" xr:uid="{00000000-0005-0000-0000-0000B2570000}"/>
    <cellStyle name="Comma 3 3 5 3 3" xfId="1682" xr:uid="{00000000-0005-0000-0000-0000B3570000}"/>
    <cellStyle name="Comma 3 3 5 3 3 2" xfId="3581" xr:uid="{00000000-0005-0000-0000-0000B4570000}"/>
    <cellStyle name="Comma 3 3 5 3 3 2 2" xfId="7384" xr:uid="{00000000-0005-0000-0000-0000B5570000}"/>
    <cellStyle name="Comma 3 3 5 3 3 2 2 2" xfId="15194" xr:uid="{00000000-0005-0000-0000-0000B6570000}"/>
    <cellStyle name="Comma 3 3 5 3 3 2 2 2 2" xfId="30605" xr:uid="{00000000-0005-0000-0000-0000B7570000}"/>
    <cellStyle name="Comma 3 3 5 3 3 2 2 2 2 2" xfId="61429" xr:uid="{00000000-0005-0000-0000-0000B8570000}"/>
    <cellStyle name="Comma 3 3 5 3 3 2 2 2 3" xfId="46019" xr:uid="{00000000-0005-0000-0000-0000B9570000}"/>
    <cellStyle name="Comma 3 3 5 3 3 2 2 3" xfId="22796" xr:uid="{00000000-0005-0000-0000-0000BA570000}"/>
    <cellStyle name="Comma 3 3 5 3 3 2 2 3 2" xfId="53620" xr:uid="{00000000-0005-0000-0000-0000BB570000}"/>
    <cellStyle name="Comma 3 3 5 3 3 2 2 4" xfId="38210" xr:uid="{00000000-0005-0000-0000-0000BC570000}"/>
    <cellStyle name="Comma 3 3 5 3 3 2 3" xfId="11391" xr:uid="{00000000-0005-0000-0000-0000BD570000}"/>
    <cellStyle name="Comma 3 3 5 3 3 2 3 2" xfId="26802" xr:uid="{00000000-0005-0000-0000-0000BE570000}"/>
    <cellStyle name="Comma 3 3 5 3 3 2 3 2 2" xfId="57626" xr:uid="{00000000-0005-0000-0000-0000BF570000}"/>
    <cellStyle name="Comma 3 3 5 3 3 2 3 3" xfId="42216" xr:uid="{00000000-0005-0000-0000-0000C0570000}"/>
    <cellStyle name="Comma 3 3 5 3 3 2 4" xfId="18993" xr:uid="{00000000-0005-0000-0000-0000C1570000}"/>
    <cellStyle name="Comma 3 3 5 3 3 2 4 2" xfId="49817" xr:uid="{00000000-0005-0000-0000-0000C2570000}"/>
    <cellStyle name="Comma 3 3 5 3 3 2 5" xfId="34407" xr:uid="{00000000-0005-0000-0000-0000C3570000}"/>
    <cellStyle name="Comma 3 3 5 3 3 3" xfId="5485" xr:uid="{00000000-0005-0000-0000-0000C4570000}"/>
    <cellStyle name="Comma 3 3 5 3 3 3 2" xfId="13295" xr:uid="{00000000-0005-0000-0000-0000C5570000}"/>
    <cellStyle name="Comma 3 3 5 3 3 3 2 2" xfId="28706" xr:uid="{00000000-0005-0000-0000-0000C6570000}"/>
    <cellStyle name="Comma 3 3 5 3 3 3 2 2 2" xfId="59530" xr:uid="{00000000-0005-0000-0000-0000C7570000}"/>
    <cellStyle name="Comma 3 3 5 3 3 3 2 3" xfId="44120" xr:uid="{00000000-0005-0000-0000-0000C8570000}"/>
    <cellStyle name="Comma 3 3 5 3 3 3 3" xfId="20897" xr:uid="{00000000-0005-0000-0000-0000C9570000}"/>
    <cellStyle name="Comma 3 3 5 3 3 3 3 2" xfId="51721" xr:uid="{00000000-0005-0000-0000-0000CA570000}"/>
    <cellStyle name="Comma 3 3 5 3 3 3 4" xfId="36311" xr:uid="{00000000-0005-0000-0000-0000CB570000}"/>
    <cellStyle name="Comma 3 3 5 3 3 4" xfId="9492" xr:uid="{00000000-0005-0000-0000-0000CC570000}"/>
    <cellStyle name="Comma 3 3 5 3 3 4 2" xfId="24903" xr:uid="{00000000-0005-0000-0000-0000CD570000}"/>
    <cellStyle name="Comma 3 3 5 3 3 4 2 2" xfId="55727" xr:uid="{00000000-0005-0000-0000-0000CE570000}"/>
    <cellStyle name="Comma 3 3 5 3 3 4 3" xfId="40317" xr:uid="{00000000-0005-0000-0000-0000CF570000}"/>
    <cellStyle name="Comma 3 3 5 3 3 5" xfId="17094" xr:uid="{00000000-0005-0000-0000-0000D0570000}"/>
    <cellStyle name="Comma 3 3 5 3 3 5 2" xfId="47918" xr:uid="{00000000-0005-0000-0000-0000D1570000}"/>
    <cellStyle name="Comma 3 3 5 3 3 6" xfId="32508" xr:uid="{00000000-0005-0000-0000-0000D2570000}"/>
    <cellStyle name="Comma 3 3 5 3 4" xfId="2315" xr:uid="{00000000-0005-0000-0000-0000D3570000}"/>
    <cellStyle name="Comma 3 3 5 3 4 2" xfId="6118" xr:uid="{00000000-0005-0000-0000-0000D4570000}"/>
    <cellStyle name="Comma 3 3 5 3 4 2 2" xfId="13928" xr:uid="{00000000-0005-0000-0000-0000D5570000}"/>
    <cellStyle name="Comma 3 3 5 3 4 2 2 2" xfId="29339" xr:uid="{00000000-0005-0000-0000-0000D6570000}"/>
    <cellStyle name="Comma 3 3 5 3 4 2 2 2 2" xfId="60163" xr:uid="{00000000-0005-0000-0000-0000D7570000}"/>
    <cellStyle name="Comma 3 3 5 3 4 2 2 3" xfId="44753" xr:uid="{00000000-0005-0000-0000-0000D8570000}"/>
    <cellStyle name="Comma 3 3 5 3 4 2 3" xfId="21530" xr:uid="{00000000-0005-0000-0000-0000D9570000}"/>
    <cellStyle name="Comma 3 3 5 3 4 2 3 2" xfId="52354" xr:uid="{00000000-0005-0000-0000-0000DA570000}"/>
    <cellStyle name="Comma 3 3 5 3 4 2 4" xfId="36944" xr:uid="{00000000-0005-0000-0000-0000DB570000}"/>
    <cellStyle name="Comma 3 3 5 3 4 3" xfId="10125" xr:uid="{00000000-0005-0000-0000-0000DC570000}"/>
    <cellStyle name="Comma 3 3 5 3 4 3 2" xfId="25536" xr:uid="{00000000-0005-0000-0000-0000DD570000}"/>
    <cellStyle name="Comma 3 3 5 3 4 3 2 2" xfId="56360" xr:uid="{00000000-0005-0000-0000-0000DE570000}"/>
    <cellStyle name="Comma 3 3 5 3 4 3 3" xfId="40950" xr:uid="{00000000-0005-0000-0000-0000DF570000}"/>
    <cellStyle name="Comma 3 3 5 3 4 4" xfId="17727" xr:uid="{00000000-0005-0000-0000-0000E0570000}"/>
    <cellStyle name="Comma 3 3 5 3 4 4 2" xfId="48551" xr:uid="{00000000-0005-0000-0000-0000E1570000}"/>
    <cellStyle name="Comma 3 3 5 3 4 5" xfId="33141" xr:uid="{00000000-0005-0000-0000-0000E2570000}"/>
    <cellStyle name="Comma 3 3 5 3 5" xfId="4219" xr:uid="{00000000-0005-0000-0000-0000E3570000}"/>
    <cellStyle name="Comma 3 3 5 3 5 2" xfId="12029" xr:uid="{00000000-0005-0000-0000-0000E4570000}"/>
    <cellStyle name="Comma 3 3 5 3 5 2 2" xfId="27440" xr:uid="{00000000-0005-0000-0000-0000E5570000}"/>
    <cellStyle name="Comma 3 3 5 3 5 2 2 2" xfId="58264" xr:uid="{00000000-0005-0000-0000-0000E6570000}"/>
    <cellStyle name="Comma 3 3 5 3 5 2 3" xfId="42854" xr:uid="{00000000-0005-0000-0000-0000E7570000}"/>
    <cellStyle name="Comma 3 3 5 3 5 3" xfId="19631" xr:uid="{00000000-0005-0000-0000-0000E8570000}"/>
    <cellStyle name="Comma 3 3 5 3 5 3 2" xfId="50455" xr:uid="{00000000-0005-0000-0000-0000E9570000}"/>
    <cellStyle name="Comma 3 3 5 3 5 4" xfId="35045" xr:uid="{00000000-0005-0000-0000-0000EA570000}"/>
    <cellStyle name="Comma 3 3 5 3 6" xfId="8226" xr:uid="{00000000-0005-0000-0000-0000EB570000}"/>
    <cellStyle name="Comma 3 3 5 3 6 2" xfId="23637" xr:uid="{00000000-0005-0000-0000-0000EC570000}"/>
    <cellStyle name="Comma 3 3 5 3 6 2 2" xfId="54461" xr:uid="{00000000-0005-0000-0000-0000ED570000}"/>
    <cellStyle name="Comma 3 3 5 3 6 3" xfId="39051" xr:uid="{00000000-0005-0000-0000-0000EE570000}"/>
    <cellStyle name="Comma 3 3 5 3 7" xfId="15828" xr:uid="{00000000-0005-0000-0000-0000EF570000}"/>
    <cellStyle name="Comma 3 3 5 3 7 2" xfId="46652" xr:uid="{00000000-0005-0000-0000-0000F0570000}"/>
    <cellStyle name="Comma 3 3 5 3 8" xfId="31242" xr:uid="{00000000-0005-0000-0000-0000F1570000}"/>
    <cellStyle name="Comma 3 3 5 4" xfId="836" xr:uid="{00000000-0005-0000-0000-0000F2570000}"/>
    <cellStyle name="Comma 3 3 5 4 2" xfId="2735" xr:uid="{00000000-0005-0000-0000-0000F3570000}"/>
    <cellStyle name="Comma 3 3 5 4 2 2" xfId="6538" xr:uid="{00000000-0005-0000-0000-0000F4570000}"/>
    <cellStyle name="Comma 3 3 5 4 2 2 2" xfId="14348" xr:uid="{00000000-0005-0000-0000-0000F5570000}"/>
    <cellStyle name="Comma 3 3 5 4 2 2 2 2" xfId="29759" xr:uid="{00000000-0005-0000-0000-0000F6570000}"/>
    <cellStyle name="Comma 3 3 5 4 2 2 2 2 2" xfId="60583" xr:uid="{00000000-0005-0000-0000-0000F7570000}"/>
    <cellStyle name="Comma 3 3 5 4 2 2 2 3" xfId="45173" xr:uid="{00000000-0005-0000-0000-0000F8570000}"/>
    <cellStyle name="Comma 3 3 5 4 2 2 3" xfId="21950" xr:uid="{00000000-0005-0000-0000-0000F9570000}"/>
    <cellStyle name="Comma 3 3 5 4 2 2 3 2" xfId="52774" xr:uid="{00000000-0005-0000-0000-0000FA570000}"/>
    <cellStyle name="Comma 3 3 5 4 2 2 4" xfId="37364" xr:uid="{00000000-0005-0000-0000-0000FB570000}"/>
    <cellStyle name="Comma 3 3 5 4 2 3" xfId="10545" xr:uid="{00000000-0005-0000-0000-0000FC570000}"/>
    <cellStyle name="Comma 3 3 5 4 2 3 2" xfId="25956" xr:uid="{00000000-0005-0000-0000-0000FD570000}"/>
    <cellStyle name="Comma 3 3 5 4 2 3 2 2" xfId="56780" xr:uid="{00000000-0005-0000-0000-0000FE570000}"/>
    <cellStyle name="Comma 3 3 5 4 2 3 3" xfId="41370" xr:uid="{00000000-0005-0000-0000-0000FF570000}"/>
    <cellStyle name="Comma 3 3 5 4 2 4" xfId="18147" xr:uid="{00000000-0005-0000-0000-000000580000}"/>
    <cellStyle name="Comma 3 3 5 4 2 4 2" xfId="48971" xr:uid="{00000000-0005-0000-0000-000001580000}"/>
    <cellStyle name="Comma 3 3 5 4 2 5" xfId="33561" xr:uid="{00000000-0005-0000-0000-000002580000}"/>
    <cellStyle name="Comma 3 3 5 4 3" xfId="4639" xr:uid="{00000000-0005-0000-0000-000003580000}"/>
    <cellStyle name="Comma 3 3 5 4 3 2" xfId="12449" xr:uid="{00000000-0005-0000-0000-000004580000}"/>
    <cellStyle name="Comma 3 3 5 4 3 2 2" xfId="27860" xr:uid="{00000000-0005-0000-0000-000005580000}"/>
    <cellStyle name="Comma 3 3 5 4 3 2 2 2" xfId="58684" xr:uid="{00000000-0005-0000-0000-000006580000}"/>
    <cellStyle name="Comma 3 3 5 4 3 2 3" xfId="43274" xr:uid="{00000000-0005-0000-0000-000007580000}"/>
    <cellStyle name="Comma 3 3 5 4 3 3" xfId="20051" xr:uid="{00000000-0005-0000-0000-000008580000}"/>
    <cellStyle name="Comma 3 3 5 4 3 3 2" xfId="50875" xr:uid="{00000000-0005-0000-0000-000009580000}"/>
    <cellStyle name="Comma 3 3 5 4 3 4" xfId="35465" xr:uid="{00000000-0005-0000-0000-00000A580000}"/>
    <cellStyle name="Comma 3 3 5 4 4" xfId="8646" xr:uid="{00000000-0005-0000-0000-00000B580000}"/>
    <cellStyle name="Comma 3 3 5 4 4 2" xfId="24057" xr:uid="{00000000-0005-0000-0000-00000C580000}"/>
    <cellStyle name="Comma 3 3 5 4 4 2 2" xfId="54881" xr:uid="{00000000-0005-0000-0000-00000D580000}"/>
    <cellStyle name="Comma 3 3 5 4 4 3" xfId="39471" xr:uid="{00000000-0005-0000-0000-00000E580000}"/>
    <cellStyle name="Comma 3 3 5 4 5" xfId="16248" xr:uid="{00000000-0005-0000-0000-00000F580000}"/>
    <cellStyle name="Comma 3 3 5 4 5 2" xfId="47072" xr:uid="{00000000-0005-0000-0000-000010580000}"/>
    <cellStyle name="Comma 3 3 5 4 6" xfId="31662" xr:uid="{00000000-0005-0000-0000-000011580000}"/>
    <cellStyle name="Comma 3 3 5 5" xfId="1469" xr:uid="{00000000-0005-0000-0000-000012580000}"/>
    <cellStyle name="Comma 3 3 5 5 2" xfId="3368" xr:uid="{00000000-0005-0000-0000-000013580000}"/>
    <cellStyle name="Comma 3 3 5 5 2 2" xfId="7171" xr:uid="{00000000-0005-0000-0000-000014580000}"/>
    <cellStyle name="Comma 3 3 5 5 2 2 2" xfId="14981" xr:uid="{00000000-0005-0000-0000-000015580000}"/>
    <cellStyle name="Comma 3 3 5 5 2 2 2 2" xfId="30392" xr:uid="{00000000-0005-0000-0000-000016580000}"/>
    <cellStyle name="Comma 3 3 5 5 2 2 2 2 2" xfId="61216" xr:uid="{00000000-0005-0000-0000-000017580000}"/>
    <cellStyle name="Comma 3 3 5 5 2 2 2 3" xfId="45806" xr:uid="{00000000-0005-0000-0000-000018580000}"/>
    <cellStyle name="Comma 3 3 5 5 2 2 3" xfId="22583" xr:uid="{00000000-0005-0000-0000-000019580000}"/>
    <cellStyle name="Comma 3 3 5 5 2 2 3 2" xfId="53407" xr:uid="{00000000-0005-0000-0000-00001A580000}"/>
    <cellStyle name="Comma 3 3 5 5 2 2 4" xfId="37997" xr:uid="{00000000-0005-0000-0000-00001B580000}"/>
    <cellStyle name="Comma 3 3 5 5 2 3" xfId="11178" xr:uid="{00000000-0005-0000-0000-00001C580000}"/>
    <cellStyle name="Comma 3 3 5 5 2 3 2" xfId="26589" xr:uid="{00000000-0005-0000-0000-00001D580000}"/>
    <cellStyle name="Comma 3 3 5 5 2 3 2 2" xfId="57413" xr:uid="{00000000-0005-0000-0000-00001E580000}"/>
    <cellStyle name="Comma 3 3 5 5 2 3 3" xfId="42003" xr:uid="{00000000-0005-0000-0000-00001F580000}"/>
    <cellStyle name="Comma 3 3 5 5 2 4" xfId="18780" xr:uid="{00000000-0005-0000-0000-000020580000}"/>
    <cellStyle name="Comma 3 3 5 5 2 4 2" xfId="49604" xr:uid="{00000000-0005-0000-0000-000021580000}"/>
    <cellStyle name="Comma 3 3 5 5 2 5" xfId="34194" xr:uid="{00000000-0005-0000-0000-000022580000}"/>
    <cellStyle name="Comma 3 3 5 5 3" xfId="5272" xr:uid="{00000000-0005-0000-0000-000023580000}"/>
    <cellStyle name="Comma 3 3 5 5 3 2" xfId="13082" xr:uid="{00000000-0005-0000-0000-000024580000}"/>
    <cellStyle name="Comma 3 3 5 5 3 2 2" xfId="28493" xr:uid="{00000000-0005-0000-0000-000025580000}"/>
    <cellStyle name="Comma 3 3 5 5 3 2 2 2" xfId="59317" xr:uid="{00000000-0005-0000-0000-000026580000}"/>
    <cellStyle name="Comma 3 3 5 5 3 2 3" xfId="43907" xr:uid="{00000000-0005-0000-0000-000027580000}"/>
    <cellStyle name="Comma 3 3 5 5 3 3" xfId="20684" xr:uid="{00000000-0005-0000-0000-000028580000}"/>
    <cellStyle name="Comma 3 3 5 5 3 3 2" xfId="51508" xr:uid="{00000000-0005-0000-0000-000029580000}"/>
    <cellStyle name="Comma 3 3 5 5 3 4" xfId="36098" xr:uid="{00000000-0005-0000-0000-00002A580000}"/>
    <cellStyle name="Comma 3 3 5 5 4" xfId="9279" xr:uid="{00000000-0005-0000-0000-00002B580000}"/>
    <cellStyle name="Comma 3 3 5 5 4 2" xfId="24690" xr:uid="{00000000-0005-0000-0000-00002C580000}"/>
    <cellStyle name="Comma 3 3 5 5 4 2 2" xfId="55514" xr:uid="{00000000-0005-0000-0000-00002D580000}"/>
    <cellStyle name="Comma 3 3 5 5 4 3" xfId="40104" xr:uid="{00000000-0005-0000-0000-00002E580000}"/>
    <cellStyle name="Comma 3 3 5 5 5" xfId="16881" xr:uid="{00000000-0005-0000-0000-00002F580000}"/>
    <cellStyle name="Comma 3 3 5 5 5 2" xfId="47705" xr:uid="{00000000-0005-0000-0000-000030580000}"/>
    <cellStyle name="Comma 3 3 5 5 6" xfId="32295" xr:uid="{00000000-0005-0000-0000-000031580000}"/>
    <cellStyle name="Comma 3 3 5 6" xfId="2102" xr:uid="{00000000-0005-0000-0000-000032580000}"/>
    <cellStyle name="Comma 3 3 5 6 2" xfId="5905" xr:uid="{00000000-0005-0000-0000-000033580000}"/>
    <cellStyle name="Comma 3 3 5 6 2 2" xfId="13715" xr:uid="{00000000-0005-0000-0000-000034580000}"/>
    <cellStyle name="Comma 3 3 5 6 2 2 2" xfId="29126" xr:uid="{00000000-0005-0000-0000-000035580000}"/>
    <cellStyle name="Comma 3 3 5 6 2 2 2 2" xfId="59950" xr:uid="{00000000-0005-0000-0000-000036580000}"/>
    <cellStyle name="Comma 3 3 5 6 2 2 3" xfId="44540" xr:uid="{00000000-0005-0000-0000-000037580000}"/>
    <cellStyle name="Comma 3 3 5 6 2 3" xfId="21317" xr:uid="{00000000-0005-0000-0000-000038580000}"/>
    <cellStyle name="Comma 3 3 5 6 2 3 2" xfId="52141" xr:uid="{00000000-0005-0000-0000-000039580000}"/>
    <cellStyle name="Comma 3 3 5 6 2 4" xfId="36731" xr:uid="{00000000-0005-0000-0000-00003A580000}"/>
    <cellStyle name="Comma 3 3 5 6 3" xfId="9912" xr:uid="{00000000-0005-0000-0000-00003B580000}"/>
    <cellStyle name="Comma 3 3 5 6 3 2" xfId="25323" xr:uid="{00000000-0005-0000-0000-00003C580000}"/>
    <cellStyle name="Comma 3 3 5 6 3 2 2" xfId="56147" xr:uid="{00000000-0005-0000-0000-00003D580000}"/>
    <cellStyle name="Comma 3 3 5 6 3 3" xfId="40737" xr:uid="{00000000-0005-0000-0000-00003E580000}"/>
    <cellStyle name="Comma 3 3 5 6 4" xfId="17514" xr:uid="{00000000-0005-0000-0000-00003F580000}"/>
    <cellStyle name="Comma 3 3 5 6 4 2" xfId="48338" xr:uid="{00000000-0005-0000-0000-000040580000}"/>
    <cellStyle name="Comma 3 3 5 6 5" xfId="32928" xr:uid="{00000000-0005-0000-0000-000041580000}"/>
    <cellStyle name="Comma 3 3 5 7" xfId="4006" xr:uid="{00000000-0005-0000-0000-000042580000}"/>
    <cellStyle name="Comma 3 3 5 7 2" xfId="11816" xr:uid="{00000000-0005-0000-0000-000043580000}"/>
    <cellStyle name="Comma 3 3 5 7 2 2" xfId="27227" xr:uid="{00000000-0005-0000-0000-000044580000}"/>
    <cellStyle name="Comma 3 3 5 7 2 2 2" xfId="58051" xr:uid="{00000000-0005-0000-0000-000045580000}"/>
    <cellStyle name="Comma 3 3 5 7 2 3" xfId="42641" xr:uid="{00000000-0005-0000-0000-000046580000}"/>
    <cellStyle name="Comma 3 3 5 7 3" xfId="19418" xr:uid="{00000000-0005-0000-0000-000047580000}"/>
    <cellStyle name="Comma 3 3 5 7 3 2" xfId="50242" xr:uid="{00000000-0005-0000-0000-000048580000}"/>
    <cellStyle name="Comma 3 3 5 7 4" xfId="34832" xr:uid="{00000000-0005-0000-0000-000049580000}"/>
    <cellStyle name="Comma 3 3 5 8" xfId="8013" xr:uid="{00000000-0005-0000-0000-00004A580000}"/>
    <cellStyle name="Comma 3 3 5 8 2" xfId="23424" xr:uid="{00000000-0005-0000-0000-00004B580000}"/>
    <cellStyle name="Comma 3 3 5 8 2 2" xfId="54248" xr:uid="{00000000-0005-0000-0000-00004C580000}"/>
    <cellStyle name="Comma 3 3 5 8 3" xfId="38838" xr:uid="{00000000-0005-0000-0000-00004D580000}"/>
    <cellStyle name="Comma 3 3 5 9" xfId="7804" xr:uid="{00000000-0005-0000-0000-00004E580000}"/>
    <cellStyle name="Comma 3 3 5 9 2" xfId="23215" xr:uid="{00000000-0005-0000-0000-00004F580000}"/>
    <cellStyle name="Comma 3 3 5 9 2 2" xfId="54039" xr:uid="{00000000-0005-0000-0000-000050580000}"/>
    <cellStyle name="Comma 3 3 5 9 3" xfId="38629" xr:uid="{00000000-0005-0000-0000-000051580000}"/>
    <cellStyle name="Comma 3 3 6" xfId="580" xr:uid="{00000000-0005-0000-0000-000052580000}"/>
    <cellStyle name="Comma 3 3 6 2" xfId="1213" xr:uid="{00000000-0005-0000-0000-000053580000}"/>
    <cellStyle name="Comma 3 3 6 2 2" xfId="3112" xr:uid="{00000000-0005-0000-0000-000054580000}"/>
    <cellStyle name="Comma 3 3 6 2 2 2" xfId="6915" xr:uid="{00000000-0005-0000-0000-000055580000}"/>
    <cellStyle name="Comma 3 3 6 2 2 2 2" xfId="14725" xr:uid="{00000000-0005-0000-0000-000056580000}"/>
    <cellStyle name="Comma 3 3 6 2 2 2 2 2" xfId="30136" xr:uid="{00000000-0005-0000-0000-000057580000}"/>
    <cellStyle name="Comma 3 3 6 2 2 2 2 2 2" xfId="60960" xr:uid="{00000000-0005-0000-0000-000058580000}"/>
    <cellStyle name="Comma 3 3 6 2 2 2 2 3" xfId="45550" xr:uid="{00000000-0005-0000-0000-000059580000}"/>
    <cellStyle name="Comma 3 3 6 2 2 2 3" xfId="22327" xr:uid="{00000000-0005-0000-0000-00005A580000}"/>
    <cellStyle name="Comma 3 3 6 2 2 2 3 2" xfId="53151" xr:uid="{00000000-0005-0000-0000-00005B580000}"/>
    <cellStyle name="Comma 3 3 6 2 2 2 4" xfId="37741" xr:uid="{00000000-0005-0000-0000-00005C580000}"/>
    <cellStyle name="Comma 3 3 6 2 2 3" xfId="10922" xr:uid="{00000000-0005-0000-0000-00005D580000}"/>
    <cellStyle name="Comma 3 3 6 2 2 3 2" xfId="26333" xr:uid="{00000000-0005-0000-0000-00005E580000}"/>
    <cellStyle name="Comma 3 3 6 2 2 3 2 2" xfId="57157" xr:uid="{00000000-0005-0000-0000-00005F580000}"/>
    <cellStyle name="Comma 3 3 6 2 2 3 3" xfId="41747" xr:uid="{00000000-0005-0000-0000-000060580000}"/>
    <cellStyle name="Comma 3 3 6 2 2 4" xfId="18524" xr:uid="{00000000-0005-0000-0000-000061580000}"/>
    <cellStyle name="Comma 3 3 6 2 2 4 2" xfId="49348" xr:uid="{00000000-0005-0000-0000-000062580000}"/>
    <cellStyle name="Comma 3 3 6 2 2 5" xfId="33938" xr:uid="{00000000-0005-0000-0000-000063580000}"/>
    <cellStyle name="Comma 3 3 6 2 3" xfId="5016" xr:uid="{00000000-0005-0000-0000-000064580000}"/>
    <cellStyle name="Comma 3 3 6 2 3 2" xfId="12826" xr:uid="{00000000-0005-0000-0000-000065580000}"/>
    <cellStyle name="Comma 3 3 6 2 3 2 2" xfId="28237" xr:uid="{00000000-0005-0000-0000-000066580000}"/>
    <cellStyle name="Comma 3 3 6 2 3 2 2 2" xfId="59061" xr:uid="{00000000-0005-0000-0000-000067580000}"/>
    <cellStyle name="Comma 3 3 6 2 3 2 3" xfId="43651" xr:uid="{00000000-0005-0000-0000-000068580000}"/>
    <cellStyle name="Comma 3 3 6 2 3 3" xfId="20428" xr:uid="{00000000-0005-0000-0000-000069580000}"/>
    <cellStyle name="Comma 3 3 6 2 3 3 2" xfId="51252" xr:uid="{00000000-0005-0000-0000-00006A580000}"/>
    <cellStyle name="Comma 3 3 6 2 3 4" xfId="35842" xr:uid="{00000000-0005-0000-0000-00006B580000}"/>
    <cellStyle name="Comma 3 3 6 2 4" xfId="9023" xr:uid="{00000000-0005-0000-0000-00006C580000}"/>
    <cellStyle name="Comma 3 3 6 2 4 2" xfId="24434" xr:uid="{00000000-0005-0000-0000-00006D580000}"/>
    <cellStyle name="Comma 3 3 6 2 4 2 2" xfId="55258" xr:uid="{00000000-0005-0000-0000-00006E580000}"/>
    <cellStyle name="Comma 3 3 6 2 4 3" xfId="39848" xr:uid="{00000000-0005-0000-0000-00006F580000}"/>
    <cellStyle name="Comma 3 3 6 2 5" xfId="16625" xr:uid="{00000000-0005-0000-0000-000070580000}"/>
    <cellStyle name="Comma 3 3 6 2 5 2" xfId="47449" xr:uid="{00000000-0005-0000-0000-000071580000}"/>
    <cellStyle name="Comma 3 3 6 2 6" xfId="32039" xr:uid="{00000000-0005-0000-0000-000072580000}"/>
    <cellStyle name="Comma 3 3 6 3" xfId="1846" xr:uid="{00000000-0005-0000-0000-000073580000}"/>
    <cellStyle name="Comma 3 3 6 3 2" xfId="3745" xr:uid="{00000000-0005-0000-0000-000074580000}"/>
    <cellStyle name="Comma 3 3 6 3 2 2" xfId="7548" xr:uid="{00000000-0005-0000-0000-000075580000}"/>
    <cellStyle name="Comma 3 3 6 3 2 2 2" xfId="15358" xr:uid="{00000000-0005-0000-0000-000076580000}"/>
    <cellStyle name="Comma 3 3 6 3 2 2 2 2" xfId="30769" xr:uid="{00000000-0005-0000-0000-000077580000}"/>
    <cellStyle name="Comma 3 3 6 3 2 2 2 2 2" xfId="61593" xr:uid="{00000000-0005-0000-0000-000078580000}"/>
    <cellStyle name="Comma 3 3 6 3 2 2 2 3" xfId="46183" xr:uid="{00000000-0005-0000-0000-000079580000}"/>
    <cellStyle name="Comma 3 3 6 3 2 2 3" xfId="22960" xr:uid="{00000000-0005-0000-0000-00007A580000}"/>
    <cellStyle name="Comma 3 3 6 3 2 2 3 2" xfId="53784" xr:uid="{00000000-0005-0000-0000-00007B580000}"/>
    <cellStyle name="Comma 3 3 6 3 2 2 4" xfId="38374" xr:uid="{00000000-0005-0000-0000-00007C580000}"/>
    <cellStyle name="Comma 3 3 6 3 2 3" xfId="11555" xr:uid="{00000000-0005-0000-0000-00007D580000}"/>
    <cellStyle name="Comma 3 3 6 3 2 3 2" xfId="26966" xr:uid="{00000000-0005-0000-0000-00007E580000}"/>
    <cellStyle name="Comma 3 3 6 3 2 3 2 2" xfId="57790" xr:uid="{00000000-0005-0000-0000-00007F580000}"/>
    <cellStyle name="Comma 3 3 6 3 2 3 3" xfId="42380" xr:uid="{00000000-0005-0000-0000-000080580000}"/>
    <cellStyle name="Comma 3 3 6 3 2 4" xfId="19157" xr:uid="{00000000-0005-0000-0000-000081580000}"/>
    <cellStyle name="Comma 3 3 6 3 2 4 2" xfId="49981" xr:uid="{00000000-0005-0000-0000-000082580000}"/>
    <cellStyle name="Comma 3 3 6 3 2 5" xfId="34571" xr:uid="{00000000-0005-0000-0000-000083580000}"/>
    <cellStyle name="Comma 3 3 6 3 3" xfId="5649" xr:uid="{00000000-0005-0000-0000-000084580000}"/>
    <cellStyle name="Comma 3 3 6 3 3 2" xfId="13459" xr:uid="{00000000-0005-0000-0000-000085580000}"/>
    <cellStyle name="Comma 3 3 6 3 3 2 2" xfId="28870" xr:uid="{00000000-0005-0000-0000-000086580000}"/>
    <cellStyle name="Comma 3 3 6 3 3 2 2 2" xfId="59694" xr:uid="{00000000-0005-0000-0000-000087580000}"/>
    <cellStyle name="Comma 3 3 6 3 3 2 3" xfId="44284" xr:uid="{00000000-0005-0000-0000-000088580000}"/>
    <cellStyle name="Comma 3 3 6 3 3 3" xfId="21061" xr:uid="{00000000-0005-0000-0000-000089580000}"/>
    <cellStyle name="Comma 3 3 6 3 3 3 2" xfId="51885" xr:uid="{00000000-0005-0000-0000-00008A580000}"/>
    <cellStyle name="Comma 3 3 6 3 3 4" xfId="36475" xr:uid="{00000000-0005-0000-0000-00008B580000}"/>
    <cellStyle name="Comma 3 3 6 3 4" xfId="9656" xr:uid="{00000000-0005-0000-0000-00008C580000}"/>
    <cellStyle name="Comma 3 3 6 3 4 2" xfId="25067" xr:uid="{00000000-0005-0000-0000-00008D580000}"/>
    <cellStyle name="Comma 3 3 6 3 4 2 2" xfId="55891" xr:uid="{00000000-0005-0000-0000-00008E580000}"/>
    <cellStyle name="Comma 3 3 6 3 4 3" xfId="40481" xr:uid="{00000000-0005-0000-0000-00008F580000}"/>
    <cellStyle name="Comma 3 3 6 3 5" xfId="17258" xr:uid="{00000000-0005-0000-0000-000090580000}"/>
    <cellStyle name="Comma 3 3 6 3 5 2" xfId="48082" xr:uid="{00000000-0005-0000-0000-000091580000}"/>
    <cellStyle name="Comma 3 3 6 3 6" xfId="32672" xr:uid="{00000000-0005-0000-0000-000092580000}"/>
    <cellStyle name="Comma 3 3 6 4" xfId="2479" xr:uid="{00000000-0005-0000-0000-000093580000}"/>
    <cellStyle name="Comma 3 3 6 4 2" xfId="6282" xr:uid="{00000000-0005-0000-0000-000094580000}"/>
    <cellStyle name="Comma 3 3 6 4 2 2" xfId="14092" xr:uid="{00000000-0005-0000-0000-000095580000}"/>
    <cellStyle name="Comma 3 3 6 4 2 2 2" xfId="29503" xr:uid="{00000000-0005-0000-0000-000096580000}"/>
    <cellStyle name="Comma 3 3 6 4 2 2 2 2" xfId="60327" xr:uid="{00000000-0005-0000-0000-000097580000}"/>
    <cellStyle name="Comma 3 3 6 4 2 2 3" xfId="44917" xr:uid="{00000000-0005-0000-0000-000098580000}"/>
    <cellStyle name="Comma 3 3 6 4 2 3" xfId="21694" xr:uid="{00000000-0005-0000-0000-000099580000}"/>
    <cellStyle name="Comma 3 3 6 4 2 3 2" xfId="52518" xr:uid="{00000000-0005-0000-0000-00009A580000}"/>
    <cellStyle name="Comma 3 3 6 4 2 4" xfId="37108" xr:uid="{00000000-0005-0000-0000-00009B580000}"/>
    <cellStyle name="Comma 3 3 6 4 3" xfId="10289" xr:uid="{00000000-0005-0000-0000-00009C580000}"/>
    <cellStyle name="Comma 3 3 6 4 3 2" xfId="25700" xr:uid="{00000000-0005-0000-0000-00009D580000}"/>
    <cellStyle name="Comma 3 3 6 4 3 2 2" xfId="56524" xr:uid="{00000000-0005-0000-0000-00009E580000}"/>
    <cellStyle name="Comma 3 3 6 4 3 3" xfId="41114" xr:uid="{00000000-0005-0000-0000-00009F580000}"/>
    <cellStyle name="Comma 3 3 6 4 4" xfId="17891" xr:uid="{00000000-0005-0000-0000-0000A0580000}"/>
    <cellStyle name="Comma 3 3 6 4 4 2" xfId="48715" xr:uid="{00000000-0005-0000-0000-0000A1580000}"/>
    <cellStyle name="Comma 3 3 6 4 5" xfId="33305" xr:uid="{00000000-0005-0000-0000-0000A2580000}"/>
    <cellStyle name="Comma 3 3 6 5" xfId="4383" xr:uid="{00000000-0005-0000-0000-0000A3580000}"/>
    <cellStyle name="Comma 3 3 6 5 2" xfId="12193" xr:uid="{00000000-0005-0000-0000-0000A4580000}"/>
    <cellStyle name="Comma 3 3 6 5 2 2" xfId="27604" xr:uid="{00000000-0005-0000-0000-0000A5580000}"/>
    <cellStyle name="Comma 3 3 6 5 2 2 2" xfId="58428" xr:uid="{00000000-0005-0000-0000-0000A6580000}"/>
    <cellStyle name="Comma 3 3 6 5 2 3" xfId="43018" xr:uid="{00000000-0005-0000-0000-0000A7580000}"/>
    <cellStyle name="Comma 3 3 6 5 3" xfId="19795" xr:uid="{00000000-0005-0000-0000-0000A8580000}"/>
    <cellStyle name="Comma 3 3 6 5 3 2" xfId="50619" xr:uid="{00000000-0005-0000-0000-0000A9580000}"/>
    <cellStyle name="Comma 3 3 6 5 4" xfId="35209" xr:uid="{00000000-0005-0000-0000-0000AA580000}"/>
    <cellStyle name="Comma 3 3 6 6" xfId="8390" xr:uid="{00000000-0005-0000-0000-0000AB580000}"/>
    <cellStyle name="Comma 3 3 6 6 2" xfId="23801" xr:uid="{00000000-0005-0000-0000-0000AC580000}"/>
    <cellStyle name="Comma 3 3 6 6 2 2" xfId="54625" xr:uid="{00000000-0005-0000-0000-0000AD580000}"/>
    <cellStyle name="Comma 3 3 6 6 3" xfId="39215" xr:uid="{00000000-0005-0000-0000-0000AE580000}"/>
    <cellStyle name="Comma 3 3 6 7" xfId="15992" xr:uid="{00000000-0005-0000-0000-0000AF580000}"/>
    <cellStyle name="Comma 3 3 6 7 2" xfId="46816" xr:uid="{00000000-0005-0000-0000-0000B0580000}"/>
    <cellStyle name="Comma 3 3 6 8" xfId="31406" xr:uid="{00000000-0005-0000-0000-0000B1580000}"/>
    <cellStyle name="Comma 3 3 7" xfId="371" xr:uid="{00000000-0005-0000-0000-0000B2580000}"/>
    <cellStyle name="Comma 3 3 7 2" xfId="1004" xr:uid="{00000000-0005-0000-0000-0000B3580000}"/>
    <cellStyle name="Comma 3 3 7 2 2" xfId="2903" xr:uid="{00000000-0005-0000-0000-0000B4580000}"/>
    <cellStyle name="Comma 3 3 7 2 2 2" xfId="6706" xr:uid="{00000000-0005-0000-0000-0000B5580000}"/>
    <cellStyle name="Comma 3 3 7 2 2 2 2" xfId="14516" xr:uid="{00000000-0005-0000-0000-0000B6580000}"/>
    <cellStyle name="Comma 3 3 7 2 2 2 2 2" xfId="29927" xr:uid="{00000000-0005-0000-0000-0000B7580000}"/>
    <cellStyle name="Comma 3 3 7 2 2 2 2 2 2" xfId="60751" xr:uid="{00000000-0005-0000-0000-0000B8580000}"/>
    <cellStyle name="Comma 3 3 7 2 2 2 2 3" xfId="45341" xr:uid="{00000000-0005-0000-0000-0000B9580000}"/>
    <cellStyle name="Comma 3 3 7 2 2 2 3" xfId="22118" xr:uid="{00000000-0005-0000-0000-0000BA580000}"/>
    <cellStyle name="Comma 3 3 7 2 2 2 3 2" xfId="52942" xr:uid="{00000000-0005-0000-0000-0000BB580000}"/>
    <cellStyle name="Comma 3 3 7 2 2 2 4" xfId="37532" xr:uid="{00000000-0005-0000-0000-0000BC580000}"/>
    <cellStyle name="Comma 3 3 7 2 2 3" xfId="10713" xr:uid="{00000000-0005-0000-0000-0000BD580000}"/>
    <cellStyle name="Comma 3 3 7 2 2 3 2" xfId="26124" xr:uid="{00000000-0005-0000-0000-0000BE580000}"/>
    <cellStyle name="Comma 3 3 7 2 2 3 2 2" xfId="56948" xr:uid="{00000000-0005-0000-0000-0000BF580000}"/>
    <cellStyle name="Comma 3 3 7 2 2 3 3" xfId="41538" xr:uid="{00000000-0005-0000-0000-0000C0580000}"/>
    <cellStyle name="Comma 3 3 7 2 2 4" xfId="18315" xr:uid="{00000000-0005-0000-0000-0000C1580000}"/>
    <cellStyle name="Comma 3 3 7 2 2 4 2" xfId="49139" xr:uid="{00000000-0005-0000-0000-0000C2580000}"/>
    <cellStyle name="Comma 3 3 7 2 2 5" xfId="33729" xr:uid="{00000000-0005-0000-0000-0000C3580000}"/>
    <cellStyle name="Comma 3 3 7 2 3" xfId="4807" xr:uid="{00000000-0005-0000-0000-0000C4580000}"/>
    <cellStyle name="Comma 3 3 7 2 3 2" xfId="12617" xr:uid="{00000000-0005-0000-0000-0000C5580000}"/>
    <cellStyle name="Comma 3 3 7 2 3 2 2" xfId="28028" xr:uid="{00000000-0005-0000-0000-0000C6580000}"/>
    <cellStyle name="Comma 3 3 7 2 3 2 2 2" xfId="58852" xr:uid="{00000000-0005-0000-0000-0000C7580000}"/>
    <cellStyle name="Comma 3 3 7 2 3 2 3" xfId="43442" xr:uid="{00000000-0005-0000-0000-0000C8580000}"/>
    <cellStyle name="Comma 3 3 7 2 3 3" xfId="20219" xr:uid="{00000000-0005-0000-0000-0000C9580000}"/>
    <cellStyle name="Comma 3 3 7 2 3 3 2" xfId="51043" xr:uid="{00000000-0005-0000-0000-0000CA580000}"/>
    <cellStyle name="Comma 3 3 7 2 3 4" xfId="35633" xr:uid="{00000000-0005-0000-0000-0000CB580000}"/>
    <cellStyle name="Comma 3 3 7 2 4" xfId="8814" xr:uid="{00000000-0005-0000-0000-0000CC580000}"/>
    <cellStyle name="Comma 3 3 7 2 4 2" xfId="24225" xr:uid="{00000000-0005-0000-0000-0000CD580000}"/>
    <cellStyle name="Comma 3 3 7 2 4 2 2" xfId="55049" xr:uid="{00000000-0005-0000-0000-0000CE580000}"/>
    <cellStyle name="Comma 3 3 7 2 4 3" xfId="39639" xr:uid="{00000000-0005-0000-0000-0000CF580000}"/>
    <cellStyle name="Comma 3 3 7 2 5" xfId="16416" xr:uid="{00000000-0005-0000-0000-0000D0580000}"/>
    <cellStyle name="Comma 3 3 7 2 5 2" xfId="47240" xr:uid="{00000000-0005-0000-0000-0000D1580000}"/>
    <cellStyle name="Comma 3 3 7 2 6" xfId="31830" xr:uid="{00000000-0005-0000-0000-0000D2580000}"/>
    <cellStyle name="Comma 3 3 7 3" xfId="1637" xr:uid="{00000000-0005-0000-0000-0000D3580000}"/>
    <cellStyle name="Comma 3 3 7 3 2" xfId="3536" xr:uid="{00000000-0005-0000-0000-0000D4580000}"/>
    <cellStyle name="Comma 3 3 7 3 2 2" xfId="7339" xr:uid="{00000000-0005-0000-0000-0000D5580000}"/>
    <cellStyle name="Comma 3 3 7 3 2 2 2" xfId="15149" xr:uid="{00000000-0005-0000-0000-0000D6580000}"/>
    <cellStyle name="Comma 3 3 7 3 2 2 2 2" xfId="30560" xr:uid="{00000000-0005-0000-0000-0000D7580000}"/>
    <cellStyle name="Comma 3 3 7 3 2 2 2 2 2" xfId="61384" xr:uid="{00000000-0005-0000-0000-0000D8580000}"/>
    <cellStyle name="Comma 3 3 7 3 2 2 2 3" xfId="45974" xr:uid="{00000000-0005-0000-0000-0000D9580000}"/>
    <cellStyle name="Comma 3 3 7 3 2 2 3" xfId="22751" xr:uid="{00000000-0005-0000-0000-0000DA580000}"/>
    <cellStyle name="Comma 3 3 7 3 2 2 3 2" xfId="53575" xr:uid="{00000000-0005-0000-0000-0000DB580000}"/>
    <cellStyle name="Comma 3 3 7 3 2 2 4" xfId="38165" xr:uid="{00000000-0005-0000-0000-0000DC580000}"/>
    <cellStyle name="Comma 3 3 7 3 2 3" xfId="11346" xr:uid="{00000000-0005-0000-0000-0000DD580000}"/>
    <cellStyle name="Comma 3 3 7 3 2 3 2" xfId="26757" xr:uid="{00000000-0005-0000-0000-0000DE580000}"/>
    <cellStyle name="Comma 3 3 7 3 2 3 2 2" xfId="57581" xr:uid="{00000000-0005-0000-0000-0000DF580000}"/>
    <cellStyle name="Comma 3 3 7 3 2 3 3" xfId="42171" xr:uid="{00000000-0005-0000-0000-0000E0580000}"/>
    <cellStyle name="Comma 3 3 7 3 2 4" xfId="18948" xr:uid="{00000000-0005-0000-0000-0000E1580000}"/>
    <cellStyle name="Comma 3 3 7 3 2 4 2" xfId="49772" xr:uid="{00000000-0005-0000-0000-0000E2580000}"/>
    <cellStyle name="Comma 3 3 7 3 2 5" xfId="34362" xr:uid="{00000000-0005-0000-0000-0000E3580000}"/>
    <cellStyle name="Comma 3 3 7 3 3" xfId="5440" xr:uid="{00000000-0005-0000-0000-0000E4580000}"/>
    <cellStyle name="Comma 3 3 7 3 3 2" xfId="13250" xr:uid="{00000000-0005-0000-0000-0000E5580000}"/>
    <cellStyle name="Comma 3 3 7 3 3 2 2" xfId="28661" xr:uid="{00000000-0005-0000-0000-0000E6580000}"/>
    <cellStyle name="Comma 3 3 7 3 3 2 2 2" xfId="59485" xr:uid="{00000000-0005-0000-0000-0000E7580000}"/>
    <cellStyle name="Comma 3 3 7 3 3 2 3" xfId="44075" xr:uid="{00000000-0005-0000-0000-0000E8580000}"/>
    <cellStyle name="Comma 3 3 7 3 3 3" xfId="20852" xr:uid="{00000000-0005-0000-0000-0000E9580000}"/>
    <cellStyle name="Comma 3 3 7 3 3 3 2" xfId="51676" xr:uid="{00000000-0005-0000-0000-0000EA580000}"/>
    <cellStyle name="Comma 3 3 7 3 3 4" xfId="36266" xr:uid="{00000000-0005-0000-0000-0000EB580000}"/>
    <cellStyle name="Comma 3 3 7 3 4" xfId="9447" xr:uid="{00000000-0005-0000-0000-0000EC580000}"/>
    <cellStyle name="Comma 3 3 7 3 4 2" xfId="24858" xr:uid="{00000000-0005-0000-0000-0000ED580000}"/>
    <cellStyle name="Comma 3 3 7 3 4 2 2" xfId="55682" xr:uid="{00000000-0005-0000-0000-0000EE580000}"/>
    <cellStyle name="Comma 3 3 7 3 4 3" xfId="40272" xr:uid="{00000000-0005-0000-0000-0000EF580000}"/>
    <cellStyle name="Comma 3 3 7 3 5" xfId="17049" xr:uid="{00000000-0005-0000-0000-0000F0580000}"/>
    <cellStyle name="Comma 3 3 7 3 5 2" xfId="47873" xr:uid="{00000000-0005-0000-0000-0000F1580000}"/>
    <cellStyle name="Comma 3 3 7 3 6" xfId="32463" xr:uid="{00000000-0005-0000-0000-0000F2580000}"/>
    <cellStyle name="Comma 3 3 7 4" xfId="2270" xr:uid="{00000000-0005-0000-0000-0000F3580000}"/>
    <cellStyle name="Comma 3 3 7 4 2" xfId="6073" xr:uid="{00000000-0005-0000-0000-0000F4580000}"/>
    <cellStyle name="Comma 3 3 7 4 2 2" xfId="13883" xr:uid="{00000000-0005-0000-0000-0000F5580000}"/>
    <cellStyle name="Comma 3 3 7 4 2 2 2" xfId="29294" xr:uid="{00000000-0005-0000-0000-0000F6580000}"/>
    <cellStyle name="Comma 3 3 7 4 2 2 2 2" xfId="60118" xr:uid="{00000000-0005-0000-0000-0000F7580000}"/>
    <cellStyle name="Comma 3 3 7 4 2 2 3" xfId="44708" xr:uid="{00000000-0005-0000-0000-0000F8580000}"/>
    <cellStyle name="Comma 3 3 7 4 2 3" xfId="21485" xr:uid="{00000000-0005-0000-0000-0000F9580000}"/>
    <cellStyle name="Comma 3 3 7 4 2 3 2" xfId="52309" xr:uid="{00000000-0005-0000-0000-0000FA580000}"/>
    <cellStyle name="Comma 3 3 7 4 2 4" xfId="36899" xr:uid="{00000000-0005-0000-0000-0000FB580000}"/>
    <cellStyle name="Comma 3 3 7 4 3" xfId="10080" xr:uid="{00000000-0005-0000-0000-0000FC580000}"/>
    <cellStyle name="Comma 3 3 7 4 3 2" xfId="25491" xr:uid="{00000000-0005-0000-0000-0000FD580000}"/>
    <cellStyle name="Comma 3 3 7 4 3 2 2" xfId="56315" xr:uid="{00000000-0005-0000-0000-0000FE580000}"/>
    <cellStyle name="Comma 3 3 7 4 3 3" xfId="40905" xr:uid="{00000000-0005-0000-0000-0000FF580000}"/>
    <cellStyle name="Comma 3 3 7 4 4" xfId="17682" xr:uid="{00000000-0005-0000-0000-000000590000}"/>
    <cellStyle name="Comma 3 3 7 4 4 2" xfId="48506" xr:uid="{00000000-0005-0000-0000-000001590000}"/>
    <cellStyle name="Comma 3 3 7 4 5" xfId="33096" xr:uid="{00000000-0005-0000-0000-000002590000}"/>
    <cellStyle name="Comma 3 3 7 5" xfId="4174" xr:uid="{00000000-0005-0000-0000-000003590000}"/>
    <cellStyle name="Comma 3 3 7 5 2" xfId="11984" xr:uid="{00000000-0005-0000-0000-000004590000}"/>
    <cellStyle name="Comma 3 3 7 5 2 2" xfId="27395" xr:uid="{00000000-0005-0000-0000-000005590000}"/>
    <cellStyle name="Comma 3 3 7 5 2 2 2" xfId="58219" xr:uid="{00000000-0005-0000-0000-000006590000}"/>
    <cellStyle name="Comma 3 3 7 5 2 3" xfId="42809" xr:uid="{00000000-0005-0000-0000-000007590000}"/>
    <cellStyle name="Comma 3 3 7 5 3" xfId="19586" xr:uid="{00000000-0005-0000-0000-000008590000}"/>
    <cellStyle name="Comma 3 3 7 5 3 2" xfId="50410" xr:uid="{00000000-0005-0000-0000-000009590000}"/>
    <cellStyle name="Comma 3 3 7 5 4" xfId="35000" xr:uid="{00000000-0005-0000-0000-00000A590000}"/>
    <cellStyle name="Comma 3 3 7 6" xfId="8181" xr:uid="{00000000-0005-0000-0000-00000B590000}"/>
    <cellStyle name="Comma 3 3 7 6 2" xfId="23592" xr:uid="{00000000-0005-0000-0000-00000C590000}"/>
    <cellStyle name="Comma 3 3 7 6 2 2" xfId="54416" xr:uid="{00000000-0005-0000-0000-00000D590000}"/>
    <cellStyle name="Comma 3 3 7 6 3" xfId="39006" xr:uid="{00000000-0005-0000-0000-00000E590000}"/>
    <cellStyle name="Comma 3 3 7 7" xfId="15783" xr:uid="{00000000-0005-0000-0000-00000F590000}"/>
    <cellStyle name="Comma 3 3 7 7 2" xfId="46607" xr:uid="{00000000-0005-0000-0000-000010590000}"/>
    <cellStyle name="Comma 3 3 7 8" xfId="31197" xr:uid="{00000000-0005-0000-0000-000011590000}"/>
    <cellStyle name="Comma 3 3 8" xfId="791" xr:uid="{00000000-0005-0000-0000-000012590000}"/>
    <cellStyle name="Comma 3 3 8 2" xfId="2690" xr:uid="{00000000-0005-0000-0000-000013590000}"/>
    <cellStyle name="Comma 3 3 8 2 2" xfId="6493" xr:uid="{00000000-0005-0000-0000-000014590000}"/>
    <cellStyle name="Comma 3 3 8 2 2 2" xfId="14303" xr:uid="{00000000-0005-0000-0000-000015590000}"/>
    <cellStyle name="Comma 3 3 8 2 2 2 2" xfId="29714" xr:uid="{00000000-0005-0000-0000-000016590000}"/>
    <cellStyle name="Comma 3 3 8 2 2 2 2 2" xfId="60538" xr:uid="{00000000-0005-0000-0000-000017590000}"/>
    <cellStyle name="Comma 3 3 8 2 2 2 3" xfId="45128" xr:uid="{00000000-0005-0000-0000-000018590000}"/>
    <cellStyle name="Comma 3 3 8 2 2 3" xfId="21905" xr:uid="{00000000-0005-0000-0000-000019590000}"/>
    <cellStyle name="Comma 3 3 8 2 2 3 2" xfId="52729" xr:uid="{00000000-0005-0000-0000-00001A590000}"/>
    <cellStyle name="Comma 3 3 8 2 2 4" xfId="37319" xr:uid="{00000000-0005-0000-0000-00001B590000}"/>
    <cellStyle name="Comma 3 3 8 2 3" xfId="10500" xr:uid="{00000000-0005-0000-0000-00001C590000}"/>
    <cellStyle name="Comma 3 3 8 2 3 2" xfId="25911" xr:uid="{00000000-0005-0000-0000-00001D590000}"/>
    <cellStyle name="Comma 3 3 8 2 3 2 2" xfId="56735" xr:uid="{00000000-0005-0000-0000-00001E590000}"/>
    <cellStyle name="Comma 3 3 8 2 3 3" xfId="41325" xr:uid="{00000000-0005-0000-0000-00001F590000}"/>
    <cellStyle name="Comma 3 3 8 2 4" xfId="18102" xr:uid="{00000000-0005-0000-0000-000020590000}"/>
    <cellStyle name="Comma 3 3 8 2 4 2" xfId="48926" xr:uid="{00000000-0005-0000-0000-000021590000}"/>
    <cellStyle name="Comma 3 3 8 2 5" xfId="33516" xr:uid="{00000000-0005-0000-0000-000022590000}"/>
    <cellStyle name="Comma 3 3 8 3" xfId="4594" xr:uid="{00000000-0005-0000-0000-000023590000}"/>
    <cellStyle name="Comma 3 3 8 3 2" xfId="12404" xr:uid="{00000000-0005-0000-0000-000024590000}"/>
    <cellStyle name="Comma 3 3 8 3 2 2" xfId="27815" xr:uid="{00000000-0005-0000-0000-000025590000}"/>
    <cellStyle name="Comma 3 3 8 3 2 2 2" xfId="58639" xr:uid="{00000000-0005-0000-0000-000026590000}"/>
    <cellStyle name="Comma 3 3 8 3 2 3" xfId="43229" xr:uid="{00000000-0005-0000-0000-000027590000}"/>
    <cellStyle name="Comma 3 3 8 3 3" xfId="20006" xr:uid="{00000000-0005-0000-0000-000028590000}"/>
    <cellStyle name="Comma 3 3 8 3 3 2" xfId="50830" xr:uid="{00000000-0005-0000-0000-000029590000}"/>
    <cellStyle name="Comma 3 3 8 3 4" xfId="35420" xr:uid="{00000000-0005-0000-0000-00002A590000}"/>
    <cellStyle name="Comma 3 3 8 4" xfId="8601" xr:uid="{00000000-0005-0000-0000-00002B590000}"/>
    <cellStyle name="Comma 3 3 8 4 2" xfId="24012" xr:uid="{00000000-0005-0000-0000-00002C590000}"/>
    <cellStyle name="Comma 3 3 8 4 2 2" xfId="54836" xr:uid="{00000000-0005-0000-0000-00002D590000}"/>
    <cellStyle name="Comma 3 3 8 4 3" xfId="39426" xr:uid="{00000000-0005-0000-0000-00002E590000}"/>
    <cellStyle name="Comma 3 3 8 5" xfId="16203" xr:uid="{00000000-0005-0000-0000-00002F590000}"/>
    <cellStyle name="Comma 3 3 8 5 2" xfId="47027" xr:uid="{00000000-0005-0000-0000-000030590000}"/>
    <cellStyle name="Comma 3 3 8 6" xfId="31617" xr:uid="{00000000-0005-0000-0000-000031590000}"/>
    <cellStyle name="Comma 3 3 9" xfId="1424" xr:uid="{00000000-0005-0000-0000-000032590000}"/>
    <cellStyle name="Comma 3 3 9 2" xfId="3323" xr:uid="{00000000-0005-0000-0000-000033590000}"/>
    <cellStyle name="Comma 3 3 9 2 2" xfId="7126" xr:uid="{00000000-0005-0000-0000-000034590000}"/>
    <cellStyle name="Comma 3 3 9 2 2 2" xfId="14936" xr:uid="{00000000-0005-0000-0000-000035590000}"/>
    <cellStyle name="Comma 3 3 9 2 2 2 2" xfId="30347" xr:uid="{00000000-0005-0000-0000-000036590000}"/>
    <cellStyle name="Comma 3 3 9 2 2 2 2 2" xfId="61171" xr:uid="{00000000-0005-0000-0000-000037590000}"/>
    <cellStyle name="Comma 3 3 9 2 2 2 3" xfId="45761" xr:uid="{00000000-0005-0000-0000-000038590000}"/>
    <cellStyle name="Comma 3 3 9 2 2 3" xfId="22538" xr:uid="{00000000-0005-0000-0000-000039590000}"/>
    <cellStyle name="Comma 3 3 9 2 2 3 2" xfId="53362" xr:uid="{00000000-0005-0000-0000-00003A590000}"/>
    <cellStyle name="Comma 3 3 9 2 2 4" xfId="37952" xr:uid="{00000000-0005-0000-0000-00003B590000}"/>
    <cellStyle name="Comma 3 3 9 2 3" xfId="11133" xr:uid="{00000000-0005-0000-0000-00003C590000}"/>
    <cellStyle name="Comma 3 3 9 2 3 2" xfId="26544" xr:uid="{00000000-0005-0000-0000-00003D590000}"/>
    <cellStyle name="Comma 3 3 9 2 3 2 2" xfId="57368" xr:uid="{00000000-0005-0000-0000-00003E590000}"/>
    <cellStyle name="Comma 3 3 9 2 3 3" xfId="41958" xr:uid="{00000000-0005-0000-0000-00003F590000}"/>
    <cellStyle name="Comma 3 3 9 2 4" xfId="18735" xr:uid="{00000000-0005-0000-0000-000040590000}"/>
    <cellStyle name="Comma 3 3 9 2 4 2" xfId="49559" xr:uid="{00000000-0005-0000-0000-000041590000}"/>
    <cellStyle name="Comma 3 3 9 2 5" xfId="34149" xr:uid="{00000000-0005-0000-0000-000042590000}"/>
    <cellStyle name="Comma 3 3 9 3" xfId="5227" xr:uid="{00000000-0005-0000-0000-000043590000}"/>
    <cellStyle name="Comma 3 3 9 3 2" xfId="13037" xr:uid="{00000000-0005-0000-0000-000044590000}"/>
    <cellStyle name="Comma 3 3 9 3 2 2" xfId="28448" xr:uid="{00000000-0005-0000-0000-000045590000}"/>
    <cellStyle name="Comma 3 3 9 3 2 2 2" xfId="59272" xr:uid="{00000000-0005-0000-0000-000046590000}"/>
    <cellStyle name="Comma 3 3 9 3 2 3" xfId="43862" xr:uid="{00000000-0005-0000-0000-000047590000}"/>
    <cellStyle name="Comma 3 3 9 3 3" xfId="20639" xr:uid="{00000000-0005-0000-0000-000048590000}"/>
    <cellStyle name="Comma 3 3 9 3 3 2" xfId="51463" xr:uid="{00000000-0005-0000-0000-000049590000}"/>
    <cellStyle name="Comma 3 3 9 3 4" xfId="36053" xr:uid="{00000000-0005-0000-0000-00004A590000}"/>
    <cellStyle name="Comma 3 3 9 4" xfId="9234" xr:uid="{00000000-0005-0000-0000-00004B590000}"/>
    <cellStyle name="Comma 3 3 9 4 2" xfId="24645" xr:uid="{00000000-0005-0000-0000-00004C590000}"/>
    <cellStyle name="Comma 3 3 9 4 2 2" xfId="55469" xr:uid="{00000000-0005-0000-0000-00004D590000}"/>
    <cellStyle name="Comma 3 3 9 4 3" xfId="40059" xr:uid="{00000000-0005-0000-0000-00004E590000}"/>
    <cellStyle name="Comma 3 3 9 5" xfId="16836" xr:uid="{00000000-0005-0000-0000-00004F590000}"/>
    <cellStyle name="Comma 3 3 9 5 2" xfId="47660" xr:uid="{00000000-0005-0000-0000-000050590000}"/>
    <cellStyle name="Comma 3 3 9 6" xfId="32250" xr:uid="{00000000-0005-0000-0000-000051590000}"/>
    <cellStyle name="Comma 3 4" xfId="75" xr:uid="{00000000-0005-0000-0000-000052590000}"/>
    <cellStyle name="Comma 3 4 10" xfId="3976" xr:uid="{00000000-0005-0000-0000-000053590000}"/>
    <cellStyle name="Comma 3 4 10 2" xfId="11786" xr:uid="{00000000-0005-0000-0000-000054590000}"/>
    <cellStyle name="Comma 3 4 10 2 2" xfId="27197" xr:uid="{00000000-0005-0000-0000-000055590000}"/>
    <cellStyle name="Comma 3 4 10 2 2 2" xfId="58021" xr:uid="{00000000-0005-0000-0000-000056590000}"/>
    <cellStyle name="Comma 3 4 10 2 3" xfId="42611" xr:uid="{00000000-0005-0000-0000-000057590000}"/>
    <cellStyle name="Comma 3 4 10 3" xfId="19388" xr:uid="{00000000-0005-0000-0000-000058590000}"/>
    <cellStyle name="Comma 3 4 10 3 2" xfId="50212" xr:uid="{00000000-0005-0000-0000-000059590000}"/>
    <cellStyle name="Comma 3 4 10 4" xfId="34802" xr:uid="{00000000-0005-0000-0000-00005A590000}"/>
    <cellStyle name="Comma 3 4 11" xfId="7983" xr:uid="{00000000-0005-0000-0000-00005B590000}"/>
    <cellStyle name="Comma 3 4 11 2" xfId="23394" xr:uid="{00000000-0005-0000-0000-00005C590000}"/>
    <cellStyle name="Comma 3 4 11 2 2" xfId="54218" xr:uid="{00000000-0005-0000-0000-00005D590000}"/>
    <cellStyle name="Comma 3 4 11 3" xfId="38808" xr:uid="{00000000-0005-0000-0000-00005E590000}"/>
    <cellStyle name="Comma 3 4 12" xfId="7774" xr:uid="{00000000-0005-0000-0000-00005F590000}"/>
    <cellStyle name="Comma 3 4 12 2" xfId="23185" xr:uid="{00000000-0005-0000-0000-000060590000}"/>
    <cellStyle name="Comma 3 4 12 2 2" xfId="54009" xr:uid="{00000000-0005-0000-0000-000061590000}"/>
    <cellStyle name="Comma 3 4 12 3" xfId="38599" xr:uid="{00000000-0005-0000-0000-000062590000}"/>
    <cellStyle name="Comma 3 4 13" xfId="15585" xr:uid="{00000000-0005-0000-0000-000063590000}"/>
    <cellStyle name="Comma 3 4 13 2" xfId="46409" xr:uid="{00000000-0005-0000-0000-000064590000}"/>
    <cellStyle name="Comma 3 4 14" xfId="30999" xr:uid="{00000000-0005-0000-0000-000065590000}"/>
    <cellStyle name="Comma 3 4 15" xfId="172" xr:uid="{00000000-0005-0000-0000-000066590000}"/>
    <cellStyle name="Comma 3 4 2" xfId="257" xr:uid="{00000000-0005-0000-0000-000067590000}"/>
    <cellStyle name="Comma 3 4 2 10" xfId="7859" xr:uid="{00000000-0005-0000-0000-000068590000}"/>
    <cellStyle name="Comma 3 4 2 10 2" xfId="23270" xr:uid="{00000000-0005-0000-0000-000069590000}"/>
    <cellStyle name="Comma 3 4 2 10 2 2" xfId="54094" xr:uid="{00000000-0005-0000-0000-00006A590000}"/>
    <cellStyle name="Comma 3 4 2 10 3" xfId="38684" xr:uid="{00000000-0005-0000-0000-00006B590000}"/>
    <cellStyle name="Comma 3 4 2 11" xfId="15670" xr:uid="{00000000-0005-0000-0000-00006C590000}"/>
    <cellStyle name="Comma 3 4 2 11 2" xfId="46494" xr:uid="{00000000-0005-0000-0000-00006D590000}"/>
    <cellStyle name="Comma 3 4 2 12" xfId="31084" xr:uid="{00000000-0005-0000-0000-00006E590000}"/>
    <cellStyle name="Comma 3 4 2 2" xfId="339" xr:uid="{00000000-0005-0000-0000-00006F590000}"/>
    <cellStyle name="Comma 3 4 2 2 10" xfId="15752" xr:uid="{00000000-0005-0000-0000-000070590000}"/>
    <cellStyle name="Comma 3 4 2 2 10 2" xfId="46576" xr:uid="{00000000-0005-0000-0000-000071590000}"/>
    <cellStyle name="Comma 3 4 2 2 11" xfId="31166" xr:uid="{00000000-0005-0000-0000-000072590000}"/>
    <cellStyle name="Comma 3 4 2 2 2" xfId="762" xr:uid="{00000000-0005-0000-0000-000073590000}"/>
    <cellStyle name="Comma 3 4 2 2 2 2" xfId="1395" xr:uid="{00000000-0005-0000-0000-000074590000}"/>
    <cellStyle name="Comma 3 4 2 2 2 2 2" xfId="3294" xr:uid="{00000000-0005-0000-0000-000075590000}"/>
    <cellStyle name="Comma 3 4 2 2 2 2 2 2" xfId="7097" xr:uid="{00000000-0005-0000-0000-000076590000}"/>
    <cellStyle name="Comma 3 4 2 2 2 2 2 2 2" xfId="14907" xr:uid="{00000000-0005-0000-0000-000077590000}"/>
    <cellStyle name="Comma 3 4 2 2 2 2 2 2 2 2" xfId="30318" xr:uid="{00000000-0005-0000-0000-000078590000}"/>
    <cellStyle name="Comma 3 4 2 2 2 2 2 2 2 2 2" xfId="61142" xr:uid="{00000000-0005-0000-0000-000079590000}"/>
    <cellStyle name="Comma 3 4 2 2 2 2 2 2 2 3" xfId="45732" xr:uid="{00000000-0005-0000-0000-00007A590000}"/>
    <cellStyle name="Comma 3 4 2 2 2 2 2 2 3" xfId="22509" xr:uid="{00000000-0005-0000-0000-00007B590000}"/>
    <cellStyle name="Comma 3 4 2 2 2 2 2 2 3 2" xfId="53333" xr:uid="{00000000-0005-0000-0000-00007C590000}"/>
    <cellStyle name="Comma 3 4 2 2 2 2 2 2 4" xfId="37923" xr:uid="{00000000-0005-0000-0000-00007D590000}"/>
    <cellStyle name="Comma 3 4 2 2 2 2 2 3" xfId="11104" xr:uid="{00000000-0005-0000-0000-00007E590000}"/>
    <cellStyle name="Comma 3 4 2 2 2 2 2 3 2" xfId="26515" xr:uid="{00000000-0005-0000-0000-00007F590000}"/>
    <cellStyle name="Comma 3 4 2 2 2 2 2 3 2 2" xfId="57339" xr:uid="{00000000-0005-0000-0000-000080590000}"/>
    <cellStyle name="Comma 3 4 2 2 2 2 2 3 3" xfId="41929" xr:uid="{00000000-0005-0000-0000-000081590000}"/>
    <cellStyle name="Comma 3 4 2 2 2 2 2 4" xfId="18706" xr:uid="{00000000-0005-0000-0000-000082590000}"/>
    <cellStyle name="Comma 3 4 2 2 2 2 2 4 2" xfId="49530" xr:uid="{00000000-0005-0000-0000-000083590000}"/>
    <cellStyle name="Comma 3 4 2 2 2 2 2 5" xfId="34120" xr:uid="{00000000-0005-0000-0000-000084590000}"/>
    <cellStyle name="Comma 3 4 2 2 2 2 3" xfId="5198" xr:uid="{00000000-0005-0000-0000-000085590000}"/>
    <cellStyle name="Comma 3 4 2 2 2 2 3 2" xfId="13008" xr:uid="{00000000-0005-0000-0000-000086590000}"/>
    <cellStyle name="Comma 3 4 2 2 2 2 3 2 2" xfId="28419" xr:uid="{00000000-0005-0000-0000-000087590000}"/>
    <cellStyle name="Comma 3 4 2 2 2 2 3 2 2 2" xfId="59243" xr:uid="{00000000-0005-0000-0000-000088590000}"/>
    <cellStyle name="Comma 3 4 2 2 2 2 3 2 3" xfId="43833" xr:uid="{00000000-0005-0000-0000-000089590000}"/>
    <cellStyle name="Comma 3 4 2 2 2 2 3 3" xfId="20610" xr:uid="{00000000-0005-0000-0000-00008A590000}"/>
    <cellStyle name="Comma 3 4 2 2 2 2 3 3 2" xfId="51434" xr:uid="{00000000-0005-0000-0000-00008B590000}"/>
    <cellStyle name="Comma 3 4 2 2 2 2 3 4" xfId="36024" xr:uid="{00000000-0005-0000-0000-00008C590000}"/>
    <cellStyle name="Comma 3 4 2 2 2 2 4" xfId="9205" xr:uid="{00000000-0005-0000-0000-00008D590000}"/>
    <cellStyle name="Comma 3 4 2 2 2 2 4 2" xfId="24616" xr:uid="{00000000-0005-0000-0000-00008E590000}"/>
    <cellStyle name="Comma 3 4 2 2 2 2 4 2 2" xfId="55440" xr:uid="{00000000-0005-0000-0000-00008F590000}"/>
    <cellStyle name="Comma 3 4 2 2 2 2 4 3" xfId="40030" xr:uid="{00000000-0005-0000-0000-000090590000}"/>
    <cellStyle name="Comma 3 4 2 2 2 2 5" xfId="16807" xr:uid="{00000000-0005-0000-0000-000091590000}"/>
    <cellStyle name="Comma 3 4 2 2 2 2 5 2" xfId="47631" xr:uid="{00000000-0005-0000-0000-000092590000}"/>
    <cellStyle name="Comma 3 4 2 2 2 2 6" xfId="32221" xr:uid="{00000000-0005-0000-0000-000093590000}"/>
    <cellStyle name="Comma 3 4 2 2 2 3" xfId="2028" xr:uid="{00000000-0005-0000-0000-000094590000}"/>
    <cellStyle name="Comma 3 4 2 2 2 3 2" xfId="3927" xr:uid="{00000000-0005-0000-0000-000095590000}"/>
    <cellStyle name="Comma 3 4 2 2 2 3 2 2" xfId="7730" xr:uid="{00000000-0005-0000-0000-000096590000}"/>
    <cellStyle name="Comma 3 4 2 2 2 3 2 2 2" xfId="15540" xr:uid="{00000000-0005-0000-0000-000097590000}"/>
    <cellStyle name="Comma 3 4 2 2 2 3 2 2 2 2" xfId="30951" xr:uid="{00000000-0005-0000-0000-000098590000}"/>
    <cellStyle name="Comma 3 4 2 2 2 3 2 2 2 2 2" xfId="61775" xr:uid="{00000000-0005-0000-0000-000099590000}"/>
    <cellStyle name="Comma 3 4 2 2 2 3 2 2 2 3" xfId="46365" xr:uid="{00000000-0005-0000-0000-00009A590000}"/>
    <cellStyle name="Comma 3 4 2 2 2 3 2 2 3" xfId="23142" xr:uid="{00000000-0005-0000-0000-00009B590000}"/>
    <cellStyle name="Comma 3 4 2 2 2 3 2 2 3 2" xfId="53966" xr:uid="{00000000-0005-0000-0000-00009C590000}"/>
    <cellStyle name="Comma 3 4 2 2 2 3 2 2 4" xfId="38556" xr:uid="{00000000-0005-0000-0000-00009D590000}"/>
    <cellStyle name="Comma 3 4 2 2 2 3 2 3" xfId="11737" xr:uid="{00000000-0005-0000-0000-00009E590000}"/>
    <cellStyle name="Comma 3 4 2 2 2 3 2 3 2" xfId="27148" xr:uid="{00000000-0005-0000-0000-00009F590000}"/>
    <cellStyle name="Comma 3 4 2 2 2 3 2 3 2 2" xfId="57972" xr:uid="{00000000-0005-0000-0000-0000A0590000}"/>
    <cellStyle name="Comma 3 4 2 2 2 3 2 3 3" xfId="42562" xr:uid="{00000000-0005-0000-0000-0000A1590000}"/>
    <cellStyle name="Comma 3 4 2 2 2 3 2 4" xfId="19339" xr:uid="{00000000-0005-0000-0000-0000A2590000}"/>
    <cellStyle name="Comma 3 4 2 2 2 3 2 4 2" xfId="50163" xr:uid="{00000000-0005-0000-0000-0000A3590000}"/>
    <cellStyle name="Comma 3 4 2 2 2 3 2 5" xfId="34753" xr:uid="{00000000-0005-0000-0000-0000A4590000}"/>
    <cellStyle name="Comma 3 4 2 2 2 3 3" xfId="5831" xr:uid="{00000000-0005-0000-0000-0000A5590000}"/>
    <cellStyle name="Comma 3 4 2 2 2 3 3 2" xfId="13641" xr:uid="{00000000-0005-0000-0000-0000A6590000}"/>
    <cellStyle name="Comma 3 4 2 2 2 3 3 2 2" xfId="29052" xr:uid="{00000000-0005-0000-0000-0000A7590000}"/>
    <cellStyle name="Comma 3 4 2 2 2 3 3 2 2 2" xfId="59876" xr:uid="{00000000-0005-0000-0000-0000A8590000}"/>
    <cellStyle name="Comma 3 4 2 2 2 3 3 2 3" xfId="44466" xr:uid="{00000000-0005-0000-0000-0000A9590000}"/>
    <cellStyle name="Comma 3 4 2 2 2 3 3 3" xfId="21243" xr:uid="{00000000-0005-0000-0000-0000AA590000}"/>
    <cellStyle name="Comma 3 4 2 2 2 3 3 3 2" xfId="52067" xr:uid="{00000000-0005-0000-0000-0000AB590000}"/>
    <cellStyle name="Comma 3 4 2 2 2 3 3 4" xfId="36657" xr:uid="{00000000-0005-0000-0000-0000AC590000}"/>
    <cellStyle name="Comma 3 4 2 2 2 3 4" xfId="9838" xr:uid="{00000000-0005-0000-0000-0000AD590000}"/>
    <cellStyle name="Comma 3 4 2 2 2 3 4 2" xfId="25249" xr:uid="{00000000-0005-0000-0000-0000AE590000}"/>
    <cellStyle name="Comma 3 4 2 2 2 3 4 2 2" xfId="56073" xr:uid="{00000000-0005-0000-0000-0000AF590000}"/>
    <cellStyle name="Comma 3 4 2 2 2 3 4 3" xfId="40663" xr:uid="{00000000-0005-0000-0000-0000B0590000}"/>
    <cellStyle name="Comma 3 4 2 2 2 3 5" xfId="17440" xr:uid="{00000000-0005-0000-0000-0000B1590000}"/>
    <cellStyle name="Comma 3 4 2 2 2 3 5 2" xfId="48264" xr:uid="{00000000-0005-0000-0000-0000B2590000}"/>
    <cellStyle name="Comma 3 4 2 2 2 3 6" xfId="32854" xr:uid="{00000000-0005-0000-0000-0000B3590000}"/>
    <cellStyle name="Comma 3 4 2 2 2 4" xfId="2661" xr:uid="{00000000-0005-0000-0000-0000B4590000}"/>
    <cellStyle name="Comma 3 4 2 2 2 4 2" xfId="6464" xr:uid="{00000000-0005-0000-0000-0000B5590000}"/>
    <cellStyle name="Comma 3 4 2 2 2 4 2 2" xfId="14274" xr:uid="{00000000-0005-0000-0000-0000B6590000}"/>
    <cellStyle name="Comma 3 4 2 2 2 4 2 2 2" xfId="29685" xr:uid="{00000000-0005-0000-0000-0000B7590000}"/>
    <cellStyle name="Comma 3 4 2 2 2 4 2 2 2 2" xfId="60509" xr:uid="{00000000-0005-0000-0000-0000B8590000}"/>
    <cellStyle name="Comma 3 4 2 2 2 4 2 2 3" xfId="45099" xr:uid="{00000000-0005-0000-0000-0000B9590000}"/>
    <cellStyle name="Comma 3 4 2 2 2 4 2 3" xfId="21876" xr:uid="{00000000-0005-0000-0000-0000BA590000}"/>
    <cellStyle name="Comma 3 4 2 2 2 4 2 3 2" xfId="52700" xr:uid="{00000000-0005-0000-0000-0000BB590000}"/>
    <cellStyle name="Comma 3 4 2 2 2 4 2 4" xfId="37290" xr:uid="{00000000-0005-0000-0000-0000BC590000}"/>
    <cellStyle name="Comma 3 4 2 2 2 4 3" xfId="10471" xr:uid="{00000000-0005-0000-0000-0000BD590000}"/>
    <cellStyle name="Comma 3 4 2 2 2 4 3 2" xfId="25882" xr:uid="{00000000-0005-0000-0000-0000BE590000}"/>
    <cellStyle name="Comma 3 4 2 2 2 4 3 2 2" xfId="56706" xr:uid="{00000000-0005-0000-0000-0000BF590000}"/>
    <cellStyle name="Comma 3 4 2 2 2 4 3 3" xfId="41296" xr:uid="{00000000-0005-0000-0000-0000C0590000}"/>
    <cellStyle name="Comma 3 4 2 2 2 4 4" xfId="18073" xr:uid="{00000000-0005-0000-0000-0000C1590000}"/>
    <cellStyle name="Comma 3 4 2 2 2 4 4 2" xfId="48897" xr:uid="{00000000-0005-0000-0000-0000C2590000}"/>
    <cellStyle name="Comma 3 4 2 2 2 4 5" xfId="33487" xr:uid="{00000000-0005-0000-0000-0000C3590000}"/>
    <cellStyle name="Comma 3 4 2 2 2 5" xfId="4565" xr:uid="{00000000-0005-0000-0000-0000C4590000}"/>
    <cellStyle name="Comma 3 4 2 2 2 5 2" xfId="12375" xr:uid="{00000000-0005-0000-0000-0000C5590000}"/>
    <cellStyle name="Comma 3 4 2 2 2 5 2 2" xfId="27786" xr:uid="{00000000-0005-0000-0000-0000C6590000}"/>
    <cellStyle name="Comma 3 4 2 2 2 5 2 2 2" xfId="58610" xr:uid="{00000000-0005-0000-0000-0000C7590000}"/>
    <cellStyle name="Comma 3 4 2 2 2 5 2 3" xfId="43200" xr:uid="{00000000-0005-0000-0000-0000C8590000}"/>
    <cellStyle name="Comma 3 4 2 2 2 5 3" xfId="19977" xr:uid="{00000000-0005-0000-0000-0000C9590000}"/>
    <cellStyle name="Comma 3 4 2 2 2 5 3 2" xfId="50801" xr:uid="{00000000-0005-0000-0000-0000CA590000}"/>
    <cellStyle name="Comma 3 4 2 2 2 5 4" xfId="35391" xr:uid="{00000000-0005-0000-0000-0000CB590000}"/>
    <cellStyle name="Comma 3 4 2 2 2 6" xfId="8572" xr:uid="{00000000-0005-0000-0000-0000CC590000}"/>
    <cellStyle name="Comma 3 4 2 2 2 6 2" xfId="23983" xr:uid="{00000000-0005-0000-0000-0000CD590000}"/>
    <cellStyle name="Comma 3 4 2 2 2 6 2 2" xfId="54807" xr:uid="{00000000-0005-0000-0000-0000CE590000}"/>
    <cellStyle name="Comma 3 4 2 2 2 6 3" xfId="39397" xr:uid="{00000000-0005-0000-0000-0000CF590000}"/>
    <cellStyle name="Comma 3 4 2 2 2 7" xfId="16174" xr:uid="{00000000-0005-0000-0000-0000D0590000}"/>
    <cellStyle name="Comma 3 4 2 2 2 7 2" xfId="46998" xr:uid="{00000000-0005-0000-0000-0000D1590000}"/>
    <cellStyle name="Comma 3 4 2 2 2 8" xfId="31588" xr:uid="{00000000-0005-0000-0000-0000D2590000}"/>
    <cellStyle name="Comma 3 4 2 2 3" xfId="553" xr:uid="{00000000-0005-0000-0000-0000D3590000}"/>
    <cellStyle name="Comma 3 4 2 2 3 2" xfId="1186" xr:uid="{00000000-0005-0000-0000-0000D4590000}"/>
    <cellStyle name="Comma 3 4 2 2 3 2 2" xfId="3085" xr:uid="{00000000-0005-0000-0000-0000D5590000}"/>
    <cellStyle name="Comma 3 4 2 2 3 2 2 2" xfId="6888" xr:uid="{00000000-0005-0000-0000-0000D6590000}"/>
    <cellStyle name="Comma 3 4 2 2 3 2 2 2 2" xfId="14698" xr:uid="{00000000-0005-0000-0000-0000D7590000}"/>
    <cellStyle name="Comma 3 4 2 2 3 2 2 2 2 2" xfId="30109" xr:uid="{00000000-0005-0000-0000-0000D8590000}"/>
    <cellStyle name="Comma 3 4 2 2 3 2 2 2 2 2 2" xfId="60933" xr:uid="{00000000-0005-0000-0000-0000D9590000}"/>
    <cellStyle name="Comma 3 4 2 2 3 2 2 2 2 3" xfId="45523" xr:uid="{00000000-0005-0000-0000-0000DA590000}"/>
    <cellStyle name="Comma 3 4 2 2 3 2 2 2 3" xfId="22300" xr:uid="{00000000-0005-0000-0000-0000DB590000}"/>
    <cellStyle name="Comma 3 4 2 2 3 2 2 2 3 2" xfId="53124" xr:uid="{00000000-0005-0000-0000-0000DC590000}"/>
    <cellStyle name="Comma 3 4 2 2 3 2 2 2 4" xfId="37714" xr:uid="{00000000-0005-0000-0000-0000DD590000}"/>
    <cellStyle name="Comma 3 4 2 2 3 2 2 3" xfId="10895" xr:uid="{00000000-0005-0000-0000-0000DE590000}"/>
    <cellStyle name="Comma 3 4 2 2 3 2 2 3 2" xfId="26306" xr:uid="{00000000-0005-0000-0000-0000DF590000}"/>
    <cellStyle name="Comma 3 4 2 2 3 2 2 3 2 2" xfId="57130" xr:uid="{00000000-0005-0000-0000-0000E0590000}"/>
    <cellStyle name="Comma 3 4 2 2 3 2 2 3 3" xfId="41720" xr:uid="{00000000-0005-0000-0000-0000E1590000}"/>
    <cellStyle name="Comma 3 4 2 2 3 2 2 4" xfId="18497" xr:uid="{00000000-0005-0000-0000-0000E2590000}"/>
    <cellStyle name="Comma 3 4 2 2 3 2 2 4 2" xfId="49321" xr:uid="{00000000-0005-0000-0000-0000E3590000}"/>
    <cellStyle name="Comma 3 4 2 2 3 2 2 5" xfId="33911" xr:uid="{00000000-0005-0000-0000-0000E4590000}"/>
    <cellStyle name="Comma 3 4 2 2 3 2 3" xfId="4989" xr:uid="{00000000-0005-0000-0000-0000E5590000}"/>
    <cellStyle name="Comma 3 4 2 2 3 2 3 2" xfId="12799" xr:uid="{00000000-0005-0000-0000-0000E6590000}"/>
    <cellStyle name="Comma 3 4 2 2 3 2 3 2 2" xfId="28210" xr:uid="{00000000-0005-0000-0000-0000E7590000}"/>
    <cellStyle name="Comma 3 4 2 2 3 2 3 2 2 2" xfId="59034" xr:uid="{00000000-0005-0000-0000-0000E8590000}"/>
    <cellStyle name="Comma 3 4 2 2 3 2 3 2 3" xfId="43624" xr:uid="{00000000-0005-0000-0000-0000E9590000}"/>
    <cellStyle name="Comma 3 4 2 2 3 2 3 3" xfId="20401" xr:uid="{00000000-0005-0000-0000-0000EA590000}"/>
    <cellStyle name="Comma 3 4 2 2 3 2 3 3 2" xfId="51225" xr:uid="{00000000-0005-0000-0000-0000EB590000}"/>
    <cellStyle name="Comma 3 4 2 2 3 2 3 4" xfId="35815" xr:uid="{00000000-0005-0000-0000-0000EC590000}"/>
    <cellStyle name="Comma 3 4 2 2 3 2 4" xfId="8996" xr:uid="{00000000-0005-0000-0000-0000ED590000}"/>
    <cellStyle name="Comma 3 4 2 2 3 2 4 2" xfId="24407" xr:uid="{00000000-0005-0000-0000-0000EE590000}"/>
    <cellStyle name="Comma 3 4 2 2 3 2 4 2 2" xfId="55231" xr:uid="{00000000-0005-0000-0000-0000EF590000}"/>
    <cellStyle name="Comma 3 4 2 2 3 2 4 3" xfId="39821" xr:uid="{00000000-0005-0000-0000-0000F0590000}"/>
    <cellStyle name="Comma 3 4 2 2 3 2 5" xfId="16598" xr:uid="{00000000-0005-0000-0000-0000F1590000}"/>
    <cellStyle name="Comma 3 4 2 2 3 2 5 2" xfId="47422" xr:uid="{00000000-0005-0000-0000-0000F2590000}"/>
    <cellStyle name="Comma 3 4 2 2 3 2 6" xfId="32012" xr:uid="{00000000-0005-0000-0000-0000F3590000}"/>
    <cellStyle name="Comma 3 4 2 2 3 3" xfId="1819" xr:uid="{00000000-0005-0000-0000-0000F4590000}"/>
    <cellStyle name="Comma 3 4 2 2 3 3 2" xfId="3718" xr:uid="{00000000-0005-0000-0000-0000F5590000}"/>
    <cellStyle name="Comma 3 4 2 2 3 3 2 2" xfId="7521" xr:uid="{00000000-0005-0000-0000-0000F6590000}"/>
    <cellStyle name="Comma 3 4 2 2 3 3 2 2 2" xfId="15331" xr:uid="{00000000-0005-0000-0000-0000F7590000}"/>
    <cellStyle name="Comma 3 4 2 2 3 3 2 2 2 2" xfId="30742" xr:uid="{00000000-0005-0000-0000-0000F8590000}"/>
    <cellStyle name="Comma 3 4 2 2 3 3 2 2 2 2 2" xfId="61566" xr:uid="{00000000-0005-0000-0000-0000F9590000}"/>
    <cellStyle name="Comma 3 4 2 2 3 3 2 2 2 3" xfId="46156" xr:uid="{00000000-0005-0000-0000-0000FA590000}"/>
    <cellStyle name="Comma 3 4 2 2 3 3 2 2 3" xfId="22933" xr:uid="{00000000-0005-0000-0000-0000FB590000}"/>
    <cellStyle name="Comma 3 4 2 2 3 3 2 2 3 2" xfId="53757" xr:uid="{00000000-0005-0000-0000-0000FC590000}"/>
    <cellStyle name="Comma 3 4 2 2 3 3 2 2 4" xfId="38347" xr:uid="{00000000-0005-0000-0000-0000FD590000}"/>
    <cellStyle name="Comma 3 4 2 2 3 3 2 3" xfId="11528" xr:uid="{00000000-0005-0000-0000-0000FE590000}"/>
    <cellStyle name="Comma 3 4 2 2 3 3 2 3 2" xfId="26939" xr:uid="{00000000-0005-0000-0000-0000FF590000}"/>
    <cellStyle name="Comma 3 4 2 2 3 3 2 3 2 2" xfId="57763" xr:uid="{00000000-0005-0000-0000-0000005A0000}"/>
    <cellStyle name="Comma 3 4 2 2 3 3 2 3 3" xfId="42353" xr:uid="{00000000-0005-0000-0000-0000015A0000}"/>
    <cellStyle name="Comma 3 4 2 2 3 3 2 4" xfId="19130" xr:uid="{00000000-0005-0000-0000-0000025A0000}"/>
    <cellStyle name="Comma 3 4 2 2 3 3 2 4 2" xfId="49954" xr:uid="{00000000-0005-0000-0000-0000035A0000}"/>
    <cellStyle name="Comma 3 4 2 2 3 3 2 5" xfId="34544" xr:uid="{00000000-0005-0000-0000-0000045A0000}"/>
    <cellStyle name="Comma 3 4 2 2 3 3 3" xfId="5622" xr:uid="{00000000-0005-0000-0000-0000055A0000}"/>
    <cellStyle name="Comma 3 4 2 2 3 3 3 2" xfId="13432" xr:uid="{00000000-0005-0000-0000-0000065A0000}"/>
    <cellStyle name="Comma 3 4 2 2 3 3 3 2 2" xfId="28843" xr:uid="{00000000-0005-0000-0000-0000075A0000}"/>
    <cellStyle name="Comma 3 4 2 2 3 3 3 2 2 2" xfId="59667" xr:uid="{00000000-0005-0000-0000-0000085A0000}"/>
    <cellStyle name="Comma 3 4 2 2 3 3 3 2 3" xfId="44257" xr:uid="{00000000-0005-0000-0000-0000095A0000}"/>
    <cellStyle name="Comma 3 4 2 2 3 3 3 3" xfId="21034" xr:uid="{00000000-0005-0000-0000-00000A5A0000}"/>
    <cellStyle name="Comma 3 4 2 2 3 3 3 3 2" xfId="51858" xr:uid="{00000000-0005-0000-0000-00000B5A0000}"/>
    <cellStyle name="Comma 3 4 2 2 3 3 3 4" xfId="36448" xr:uid="{00000000-0005-0000-0000-00000C5A0000}"/>
    <cellStyle name="Comma 3 4 2 2 3 3 4" xfId="9629" xr:uid="{00000000-0005-0000-0000-00000D5A0000}"/>
    <cellStyle name="Comma 3 4 2 2 3 3 4 2" xfId="25040" xr:uid="{00000000-0005-0000-0000-00000E5A0000}"/>
    <cellStyle name="Comma 3 4 2 2 3 3 4 2 2" xfId="55864" xr:uid="{00000000-0005-0000-0000-00000F5A0000}"/>
    <cellStyle name="Comma 3 4 2 2 3 3 4 3" xfId="40454" xr:uid="{00000000-0005-0000-0000-0000105A0000}"/>
    <cellStyle name="Comma 3 4 2 2 3 3 5" xfId="17231" xr:uid="{00000000-0005-0000-0000-0000115A0000}"/>
    <cellStyle name="Comma 3 4 2 2 3 3 5 2" xfId="48055" xr:uid="{00000000-0005-0000-0000-0000125A0000}"/>
    <cellStyle name="Comma 3 4 2 2 3 3 6" xfId="32645" xr:uid="{00000000-0005-0000-0000-0000135A0000}"/>
    <cellStyle name="Comma 3 4 2 2 3 4" xfId="2452" xr:uid="{00000000-0005-0000-0000-0000145A0000}"/>
    <cellStyle name="Comma 3 4 2 2 3 4 2" xfId="6255" xr:uid="{00000000-0005-0000-0000-0000155A0000}"/>
    <cellStyle name="Comma 3 4 2 2 3 4 2 2" xfId="14065" xr:uid="{00000000-0005-0000-0000-0000165A0000}"/>
    <cellStyle name="Comma 3 4 2 2 3 4 2 2 2" xfId="29476" xr:uid="{00000000-0005-0000-0000-0000175A0000}"/>
    <cellStyle name="Comma 3 4 2 2 3 4 2 2 2 2" xfId="60300" xr:uid="{00000000-0005-0000-0000-0000185A0000}"/>
    <cellStyle name="Comma 3 4 2 2 3 4 2 2 3" xfId="44890" xr:uid="{00000000-0005-0000-0000-0000195A0000}"/>
    <cellStyle name="Comma 3 4 2 2 3 4 2 3" xfId="21667" xr:uid="{00000000-0005-0000-0000-00001A5A0000}"/>
    <cellStyle name="Comma 3 4 2 2 3 4 2 3 2" xfId="52491" xr:uid="{00000000-0005-0000-0000-00001B5A0000}"/>
    <cellStyle name="Comma 3 4 2 2 3 4 2 4" xfId="37081" xr:uid="{00000000-0005-0000-0000-00001C5A0000}"/>
    <cellStyle name="Comma 3 4 2 2 3 4 3" xfId="10262" xr:uid="{00000000-0005-0000-0000-00001D5A0000}"/>
    <cellStyle name="Comma 3 4 2 2 3 4 3 2" xfId="25673" xr:uid="{00000000-0005-0000-0000-00001E5A0000}"/>
    <cellStyle name="Comma 3 4 2 2 3 4 3 2 2" xfId="56497" xr:uid="{00000000-0005-0000-0000-00001F5A0000}"/>
    <cellStyle name="Comma 3 4 2 2 3 4 3 3" xfId="41087" xr:uid="{00000000-0005-0000-0000-0000205A0000}"/>
    <cellStyle name="Comma 3 4 2 2 3 4 4" xfId="17864" xr:uid="{00000000-0005-0000-0000-0000215A0000}"/>
    <cellStyle name="Comma 3 4 2 2 3 4 4 2" xfId="48688" xr:uid="{00000000-0005-0000-0000-0000225A0000}"/>
    <cellStyle name="Comma 3 4 2 2 3 4 5" xfId="33278" xr:uid="{00000000-0005-0000-0000-0000235A0000}"/>
    <cellStyle name="Comma 3 4 2 2 3 5" xfId="4356" xr:uid="{00000000-0005-0000-0000-0000245A0000}"/>
    <cellStyle name="Comma 3 4 2 2 3 5 2" xfId="12166" xr:uid="{00000000-0005-0000-0000-0000255A0000}"/>
    <cellStyle name="Comma 3 4 2 2 3 5 2 2" xfId="27577" xr:uid="{00000000-0005-0000-0000-0000265A0000}"/>
    <cellStyle name="Comma 3 4 2 2 3 5 2 2 2" xfId="58401" xr:uid="{00000000-0005-0000-0000-0000275A0000}"/>
    <cellStyle name="Comma 3 4 2 2 3 5 2 3" xfId="42991" xr:uid="{00000000-0005-0000-0000-0000285A0000}"/>
    <cellStyle name="Comma 3 4 2 2 3 5 3" xfId="19768" xr:uid="{00000000-0005-0000-0000-0000295A0000}"/>
    <cellStyle name="Comma 3 4 2 2 3 5 3 2" xfId="50592" xr:uid="{00000000-0005-0000-0000-00002A5A0000}"/>
    <cellStyle name="Comma 3 4 2 2 3 5 4" xfId="35182" xr:uid="{00000000-0005-0000-0000-00002B5A0000}"/>
    <cellStyle name="Comma 3 4 2 2 3 6" xfId="8363" xr:uid="{00000000-0005-0000-0000-00002C5A0000}"/>
    <cellStyle name="Comma 3 4 2 2 3 6 2" xfId="23774" xr:uid="{00000000-0005-0000-0000-00002D5A0000}"/>
    <cellStyle name="Comma 3 4 2 2 3 6 2 2" xfId="54598" xr:uid="{00000000-0005-0000-0000-00002E5A0000}"/>
    <cellStyle name="Comma 3 4 2 2 3 6 3" xfId="39188" xr:uid="{00000000-0005-0000-0000-00002F5A0000}"/>
    <cellStyle name="Comma 3 4 2 2 3 7" xfId="15965" xr:uid="{00000000-0005-0000-0000-0000305A0000}"/>
    <cellStyle name="Comma 3 4 2 2 3 7 2" xfId="46789" xr:uid="{00000000-0005-0000-0000-0000315A0000}"/>
    <cellStyle name="Comma 3 4 2 2 3 8" xfId="31379" xr:uid="{00000000-0005-0000-0000-0000325A0000}"/>
    <cellStyle name="Comma 3 4 2 2 4" xfId="973" xr:uid="{00000000-0005-0000-0000-0000335A0000}"/>
    <cellStyle name="Comma 3 4 2 2 4 2" xfId="2872" xr:uid="{00000000-0005-0000-0000-0000345A0000}"/>
    <cellStyle name="Comma 3 4 2 2 4 2 2" xfId="6675" xr:uid="{00000000-0005-0000-0000-0000355A0000}"/>
    <cellStyle name="Comma 3 4 2 2 4 2 2 2" xfId="14485" xr:uid="{00000000-0005-0000-0000-0000365A0000}"/>
    <cellStyle name="Comma 3 4 2 2 4 2 2 2 2" xfId="29896" xr:uid="{00000000-0005-0000-0000-0000375A0000}"/>
    <cellStyle name="Comma 3 4 2 2 4 2 2 2 2 2" xfId="60720" xr:uid="{00000000-0005-0000-0000-0000385A0000}"/>
    <cellStyle name="Comma 3 4 2 2 4 2 2 2 3" xfId="45310" xr:uid="{00000000-0005-0000-0000-0000395A0000}"/>
    <cellStyle name="Comma 3 4 2 2 4 2 2 3" xfId="22087" xr:uid="{00000000-0005-0000-0000-00003A5A0000}"/>
    <cellStyle name="Comma 3 4 2 2 4 2 2 3 2" xfId="52911" xr:uid="{00000000-0005-0000-0000-00003B5A0000}"/>
    <cellStyle name="Comma 3 4 2 2 4 2 2 4" xfId="37501" xr:uid="{00000000-0005-0000-0000-00003C5A0000}"/>
    <cellStyle name="Comma 3 4 2 2 4 2 3" xfId="10682" xr:uid="{00000000-0005-0000-0000-00003D5A0000}"/>
    <cellStyle name="Comma 3 4 2 2 4 2 3 2" xfId="26093" xr:uid="{00000000-0005-0000-0000-00003E5A0000}"/>
    <cellStyle name="Comma 3 4 2 2 4 2 3 2 2" xfId="56917" xr:uid="{00000000-0005-0000-0000-00003F5A0000}"/>
    <cellStyle name="Comma 3 4 2 2 4 2 3 3" xfId="41507" xr:uid="{00000000-0005-0000-0000-0000405A0000}"/>
    <cellStyle name="Comma 3 4 2 2 4 2 4" xfId="18284" xr:uid="{00000000-0005-0000-0000-0000415A0000}"/>
    <cellStyle name="Comma 3 4 2 2 4 2 4 2" xfId="49108" xr:uid="{00000000-0005-0000-0000-0000425A0000}"/>
    <cellStyle name="Comma 3 4 2 2 4 2 5" xfId="33698" xr:uid="{00000000-0005-0000-0000-0000435A0000}"/>
    <cellStyle name="Comma 3 4 2 2 4 3" xfId="4776" xr:uid="{00000000-0005-0000-0000-0000445A0000}"/>
    <cellStyle name="Comma 3 4 2 2 4 3 2" xfId="12586" xr:uid="{00000000-0005-0000-0000-0000455A0000}"/>
    <cellStyle name="Comma 3 4 2 2 4 3 2 2" xfId="27997" xr:uid="{00000000-0005-0000-0000-0000465A0000}"/>
    <cellStyle name="Comma 3 4 2 2 4 3 2 2 2" xfId="58821" xr:uid="{00000000-0005-0000-0000-0000475A0000}"/>
    <cellStyle name="Comma 3 4 2 2 4 3 2 3" xfId="43411" xr:uid="{00000000-0005-0000-0000-0000485A0000}"/>
    <cellStyle name="Comma 3 4 2 2 4 3 3" xfId="20188" xr:uid="{00000000-0005-0000-0000-0000495A0000}"/>
    <cellStyle name="Comma 3 4 2 2 4 3 3 2" xfId="51012" xr:uid="{00000000-0005-0000-0000-00004A5A0000}"/>
    <cellStyle name="Comma 3 4 2 2 4 3 4" xfId="35602" xr:uid="{00000000-0005-0000-0000-00004B5A0000}"/>
    <cellStyle name="Comma 3 4 2 2 4 4" xfId="8783" xr:uid="{00000000-0005-0000-0000-00004C5A0000}"/>
    <cellStyle name="Comma 3 4 2 2 4 4 2" xfId="24194" xr:uid="{00000000-0005-0000-0000-00004D5A0000}"/>
    <cellStyle name="Comma 3 4 2 2 4 4 2 2" xfId="55018" xr:uid="{00000000-0005-0000-0000-00004E5A0000}"/>
    <cellStyle name="Comma 3 4 2 2 4 4 3" xfId="39608" xr:uid="{00000000-0005-0000-0000-00004F5A0000}"/>
    <cellStyle name="Comma 3 4 2 2 4 5" xfId="16385" xr:uid="{00000000-0005-0000-0000-0000505A0000}"/>
    <cellStyle name="Comma 3 4 2 2 4 5 2" xfId="47209" xr:uid="{00000000-0005-0000-0000-0000515A0000}"/>
    <cellStyle name="Comma 3 4 2 2 4 6" xfId="31799" xr:uid="{00000000-0005-0000-0000-0000525A0000}"/>
    <cellStyle name="Comma 3 4 2 2 5" xfId="1606" xr:uid="{00000000-0005-0000-0000-0000535A0000}"/>
    <cellStyle name="Comma 3 4 2 2 5 2" xfId="3505" xr:uid="{00000000-0005-0000-0000-0000545A0000}"/>
    <cellStyle name="Comma 3 4 2 2 5 2 2" xfId="7308" xr:uid="{00000000-0005-0000-0000-0000555A0000}"/>
    <cellStyle name="Comma 3 4 2 2 5 2 2 2" xfId="15118" xr:uid="{00000000-0005-0000-0000-0000565A0000}"/>
    <cellStyle name="Comma 3 4 2 2 5 2 2 2 2" xfId="30529" xr:uid="{00000000-0005-0000-0000-0000575A0000}"/>
    <cellStyle name="Comma 3 4 2 2 5 2 2 2 2 2" xfId="61353" xr:uid="{00000000-0005-0000-0000-0000585A0000}"/>
    <cellStyle name="Comma 3 4 2 2 5 2 2 2 3" xfId="45943" xr:uid="{00000000-0005-0000-0000-0000595A0000}"/>
    <cellStyle name="Comma 3 4 2 2 5 2 2 3" xfId="22720" xr:uid="{00000000-0005-0000-0000-00005A5A0000}"/>
    <cellStyle name="Comma 3 4 2 2 5 2 2 3 2" xfId="53544" xr:uid="{00000000-0005-0000-0000-00005B5A0000}"/>
    <cellStyle name="Comma 3 4 2 2 5 2 2 4" xfId="38134" xr:uid="{00000000-0005-0000-0000-00005C5A0000}"/>
    <cellStyle name="Comma 3 4 2 2 5 2 3" xfId="11315" xr:uid="{00000000-0005-0000-0000-00005D5A0000}"/>
    <cellStyle name="Comma 3 4 2 2 5 2 3 2" xfId="26726" xr:uid="{00000000-0005-0000-0000-00005E5A0000}"/>
    <cellStyle name="Comma 3 4 2 2 5 2 3 2 2" xfId="57550" xr:uid="{00000000-0005-0000-0000-00005F5A0000}"/>
    <cellStyle name="Comma 3 4 2 2 5 2 3 3" xfId="42140" xr:uid="{00000000-0005-0000-0000-0000605A0000}"/>
    <cellStyle name="Comma 3 4 2 2 5 2 4" xfId="18917" xr:uid="{00000000-0005-0000-0000-0000615A0000}"/>
    <cellStyle name="Comma 3 4 2 2 5 2 4 2" xfId="49741" xr:uid="{00000000-0005-0000-0000-0000625A0000}"/>
    <cellStyle name="Comma 3 4 2 2 5 2 5" xfId="34331" xr:uid="{00000000-0005-0000-0000-0000635A0000}"/>
    <cellStyle name="Comma 3 4 2 2 5 3" xfId="5409" xr:uid="{00000000-0005-0000-0000-0000645A0000}"/>
    <cellStyle name="Comma 3 4 2 2 5 3 2" xfId="13219" xr:uid="{00000000-0005-0000-0000-0000655A0000}"/>
    <cellStyle name="Comma 3 4 2 2 5 3 2 2" xfId="28630" xr:uid="{00000000-0005-0000-0000-0000665A0000}"/>
    <cellStyle name="Comma 3 4 2 2 5 3 2 2 2" xfId="59454" xr:uid="{00000000-0005-0000-0000-0000675A0000}"/>
    <cellStyle name="Comma 3 4 2 2 5 3 2 3" xfId="44044" xr:uid="{00000000-0005-0000-0000-0000685A0000}"/>
    <cellStyle name="Comma 3 4 2 2 5 3 3" xfId="20821" xr:uid="{00000000-0005-0000-0000-0000695A0000}"/>
    <cellStyle name="Comma 3 4 2 2 5 3 3 2" xfId="51645" xr:uid="{00000000-0005-0000-0000-00006A5A0000}"/>
    <cellStyle name="Comma 3 4 2 2 5 3 4" xfId="36235" xr:uid="{00000000-0005-0000-0000-00006B5A0000}"/>
    <cellStyle name="Comma 3 4 2 2 5 4" xfId="9416" xr:uid="{00000000-0005-0000-0000-00006C5A0000}"/>
    <cellStyle name="Comma 3 4 2 2 5 4 2" xfId="24827" xr:uid="{00000000-0005-0000-0000-00006D5A0000}"/>
    <cellStyle name="Comma 3 4 2 2 5 4 2 2" xfId="55651" xr:uid="{00000000-0005-0000-0000-00006E5A0000}"/>
    <cellStyle name="Comma 3 4 2 2 5 4 3" xfId="40241" xr:uid="{00000000-0005-0000-0000-00006F5A0000}"/>
    <cellStyle name="Comma 3 4 2 2 5 5" xfId="17018" xr:uid="{00000000-0005-0000-0000-0000705A0000}"/>
    <cellStyle name="Comma 3 4 2 2 5 5 2" xfId="47842" xr:uid="{00000000-0005-0000-0000-0000715A0000}"/>
    <cellStyle name="Comma 3 4 2 2 5 6" xfId="32432" xr:uid="{00000000-0005-0000-0000-0000725A0000}"/>
    <cellStyle name="Comma 3 4 2 2 6" xfId="2239" xr:uid="{00000000-0005-0000-0000-0000735A0000}"/>
    <cellStyle name="Comma 3 4 2 2 6 2" xfId="6042" xr:uid="{00000000-0005-0000-0000-0000745A0000}"/>
    <cellStyle name="Comma 3 4 2 2 6 2 2" xfId="13852" xr:uid="{00000000-0005-0000-0000-0000755A0000}"/>
    <cellStyle name="Comma 3 4 2 2 6 2 2 2" xfId="29263" xr:uid="{00000000-0005-0000-0000-0000765A0000}"/>
    <cellStyle name="Comma 3 4 2 2 6 2 2 2 2" xfId="60087" xr:uid="{00000000-0005-0000-0000-0000775A0000}"/>
    <cellStyle name="Comma 3 4 2 2 6 2 2 3" xfId="44677" xr:uid="{00000000-0005-0000-0000-0000785A0000}"/>
    <cellStyle name="Comma 3 4 2 2 6 2 3" xfId="21454" xr:uid="{00000000-0005-0000-0000-0000795A0000}"/>
    <cellStyle name="Comma 3 4 2 2 6 2 3 2" xfId="52278" xr:uid="{00000000-0005-0000-0000-00007A5A0000}"/>
    <cellStyle name="Comma 3 4 2 2 6 2 4" xfId="36868" xr:uid="{00000000-0005-0000-0000-00007B5A0000}"/>
    <cellStyle name="Comma 3 4 2 2 6 3" xfId="10049" xr:uid="{00000000-0005-0000-0000-00007C5A0000}"/>
    <cellStyle name="Comma 3 4 2 2 6 3 2" xfId="25460" xr:uid="{00000000-0005-0000-0000-00007D5A0000}"/>
    <cellStyle name="Comma 3 4 2 2 6 3 2 2" xfId="56284" xr:uid="{00000000-0005-0000-0000-00007E5A0000}"/>
    <cellStyle name="Comma 3 4 2 2 6 3 3" xfId="40874" xr:uid="{00000000-0005-0000-0000-00007F5A0000}"/>
    <cellStyle name="Comma 3 4 2 2 6 4" xfId="17651" xr:uid="{00000000-0005-0000-0000-0000805A0000}"/>
    <cellStyle name="Comma 3 4 2 2 6 4 2" xfId="48475" xr:uid="{00000000-0005-0000-0000-0000815A0000}"/>
    <cellStyle name="Comma 3 4 2 2 6 5" xfId="33065" xr:uid="{00000000-0005-0000-0000-0000825A0000}"/>
    <cellStyle name="Comma 3 4 2 2 7" xfId="4143" xr:uid="{00000000-0005-0000-0000-0000835A0000}"/>
    <cellStyle name="Comma 3 4 2 2 7 2" xfId="11953" xr:uid="{00000000-0005-0000-0000-0000845A0000}"/>
    <cellStyle name="Comma 3 4 2 2 7 2 2" xfId="27364" xr:uid="{00000000-0005-0000-0000-0000855A0000}"/>
    <cellStyle name="Comma 3 4 2 2 7 2 2 2" xfId="58188" xr:uid="{00000000-0005-0000-0000-0000865A0000}"/>
    <cellStyle name="Comma 3 4 2 2 7 2 3" xfId="42778" xr:uid="{00000000-0005-0000-0000-0000875A0000}"/>
    <cellStyle name="Comma 3 4 2 2 7 3" xfId="19555" xr:uid="{00000000-0005-0000-0000-0000885A0000}"/>
    <cellStyle name="Comma 3 4 2 2 7 3 2" xfId="50379" xr:uid="{00000000-0005-0000-0000-0000895A0000}"/>
    <cellStyle name="Comma 3 4 2 2 7 4" xfId="34969" xr:uid="{00000000-0005-0000-0000-00008A5A0000}"/>
    <cellStyle name="Comma 3 4 2 2 8" xfId="8150" xr:uid="{00000000-0005-0000-0000-00008B5A0000}"/>
    <cellStyle name="Comma 3 4 2 2 8 2" xfId="23561" xr:uid="{00000000-0005-0000-0000-00008C5A0000}"/>
    <cellStyle name="Comma 3 4 2 2 8 2 2" xfId="54385" xr:uid="{00000000-0005-0000-0000-00008D5A0000}"/>
    <cellStyle name="Comma 3 4 2 2 8 3" xfId="38975" xr:uid="{00000000-0005-0000-0000-00008E5A0000}"/>
    <cellStyle name="Comma 3 4 2 2 9" xfId="7941" xr:uid="{00000000-0005-0000-0000-00008F5A0000}"/>
    <cellStyle name="Comma 3 4 2 2 9 2" xfId="23352" xr:uid="{00000000-0005-0000-0000-0000905A0000}"/>
    <cellStyle name="Comma 3 4 2 2 9 2 2" xfId="54176" xr:uid="{00000000-0005-0000-0000-0000915A0000}"/>
    <cellStyle name="Comma 3 4 2 2 9 3" xfId="38766" xr:uid="{00000000-0005-0000-0000-0000925A0000}"/>
    <cellStyle name="Comma 3 4 2 3" xfId="680" xr:uid="{00000000-0005-0000-0000-0000935A0000}"/>
    <cellStyle name="Comma 3 4 2 3 2" xfId="1313" xr:uid="{00000000-0005-0000-0000-0000945A0000}"/>
    <cellStyle name="Comma 3 4 2 3 2 2" xfId="3212" xr:uid="{00000000-0005-0000-0000-0000955A0000}"/>
    <cellStyle name="Comma 3 4 2 3 2 2 2" xfId="7015" xr:uid="{00000000-0005-0000-0000-0000965A0000}"/>
    <cellStyle name="Comma 3 4 2 3 2 2 2 2" xfId="14825" xr:uid="{00000000-0005-0000-0000-0000975A0000}"/>
    <cellStyle name="Comma 3 4 2 3 2 2 2 2 2" xfId="30236" xr:uid="{00000000-0005-0000-0000-0000985A0000}"/>
    <cellStyle name="Comma 3 4 2 3 2 2 2 2 2 2" xfId="61060" xr:uid="{00000000-0005-0000-0000-0000995A0000}"/>
    <cellStyle name="Comma 3 4 2 3 2 2 2 2 3" xfId="45650" xr:uid="{00000000-0005-0000-0000-00009A5A0000}"/>
    <cellStyle name="Comma 3 4 2 3 2 2 2 3" xfId="22427" xr:uid="{00000000-0005-0000-0000-00009B5A0000}"/>
    <cellStyle name="Comma 3 4 2 3 2 2 2 3 2" xfId="53251" xr:uid="{00000000-0005-0000-0000-00009C5A0000}"/>
    <cellStyle name="Comma 3 4 2 3 2 2 2 4" xfId="37841" xr:uid="{00000000-0005-0000-0000-00009D5A0000}"/>
    <cellStyle name="Comma 3 4 2 3 2 2 3" xfId="11022" xr:uid="{00000000-0005-0000-0000-00009E5A0000}"/>
    <cellStyle name="Comma 3 4 2 3 2 2 3 2" xfId="26433" xr:uid="{00000000-0005-0000-0000-00009F5A0000}"/>
    <cellStyle name="Comma 3 4 2 3 2 2 3 2 2" xfId="57257" xr:uid="{00000000-0005-0000-0000-0000A05A0000}"/>
    <cellStyle name="Comma 3 4 2 3 2 2 3 3" xfId="41847" xr:uid="{00000000-0005-0000-0000-0000A15A0000}"/>
    <cellStyle name="Comma 3 4 2 3 2 2 4" xfId="18624" xr:uid="{00000000-0005-0000-0000-0000A25A0000}"/>
    <cellStyle name="Comma 3 4 2 3 2 2 4 2" xfId="49448" xr:uid="{00000000-0005-0000-0000-0000A35A0000}"/>
    <cellStyle name="Comma 3 4 2 3 2 2 5" xfId="34038" xr:uid="{00000000-0005-0000-0000-0000A45A0000}"/>
    <cellStyle name="Comma 3 4 2 3 2 3" xfId="5116" xr:uid="{00000000-0005-0000-0000-0000A55A0000}"/>
    <cellStyle name="Comma 3 4 2 3 2 3 2" xfId="12926" xr:uid="{00000000-0005-0000-0000-0000A65A0000}"/>
    <cellStyle name="Comma 3 4 2 3 2 3 2 2" xfId="28337" xr:uid="{00000000-0005-0000-0000-0000A75A0000}"/>
    <cellStyle name="Comma 3 4 2 3 2 3 2 2 2" xfId="59161" xr:uid="{00000000-0005-0000-0000-0000A85A0000}"/>
    <cellStyle name="Comma 3 4 2 3 2 3 2 3" xfId="43751" xr:uid="{00000000-0005-0000-0000-0000A95A0000}"/>
    <cellStyle name="Comma 3 4 2 3 2 3 3" xfId="20528" xr:uid="{00000000-0005-0000-0000-0000AA5A0000}"/>
    <cellStyle name="Comma 3 4 2 3 2 3 3 2" xfId="51352" xr:uid="{00000000-0005-0000-0000-0000AB5A0000}"/>
    <cellStyle name="Comma 3 4 2 3 2 3 4" xfId="35942" xr:uid="{00000000-0005-0000-0000-0000AC5A0000}"/>
    <cellStyle name="Comma 3 4 2 3 2 4" xfId="9123" xr:uid="{00000000-0005-0000-0000-0000AD5A0000}"/>
    <cellStyle name="Comma 3 4 2 3 2 4 2" xfId="24534" xr:uid="{00000000-0005-0000-0000-0000AE5A0000}"/>
    <cellStyle name="Comma 3 4 2 3 2 4 2 2" xfId="55358" xr:uid="{00000000-0005-0000-0000-0000AF5A0000}"/>
    <cellStyle name="Comma 3 4 2 3 2 4 3" xfId="39948" xr:uid="{00000000-0005-0000-0000-0000B05A0000}"/>
    <cellStyle name="Comma 3 4 2 3 2 5" xfId="16725" xr:uid="{00000000-0005-0000-0000-0000B15A0000}"/>
    <cellStyle name="Comma 3 4 2 3 2 5 2" xfId="47549" xr:uid="{00000000-0005-0000-0000-0000B25A0000}"/>
    <cellStyle name="Comma 3 4 2 3 2 6" xfId="32139" xr:uid="{00000000-0005-0000-0000-0000B35A0000}"/>
    <cellStyle name="Comma 3 4 2 3 3" xfId="1946" xr:uid="{00000000-0005-0000-0000-0000B45A0000}"/>
    <cellStyle name="Comma 3 4 2 3 3 2" xfId="3845" xr:uid="{00000000-0005-0000-0000-0000B55A0000}"/>
    <cellStyle name="Comma 3 4 2 3 3 2 2" xfId="7648" xr:uid="{00000000-0005-0000-0000-0000B65A0000}"/>
    <cellStyle name="Comma 3 4 2 3 3 2 2 2" xfId="15458" xr:uid="{00000000-0005-0000-0000-0000B75A0000}"/>
    <cellStyle name="Comma 3 4 2 3 3 2 2 2 2" xfId="30869" xr:uid="{00000000-0005-0000-0000-0000B85A0000}"/>
    <cellStyle name="Comma 3 4 2 3 3 2 2 2 2 2" xfId="61693" xr:uid="{00000000-0005-0000-0000-0000B95A0000}"/>
    <cellStyle name="Comma 3 4 2 3 3 2 2 2 3" xfId="46283" xr:uid="{00000000-0005-0000-0000-0000BA5A0000}"/>
    <cellStyle name="Comma 3 4 2 3 3 2 2 3" xfId="23060" xr:uid="{00000000-0005-0000-0000-0000BB5A0000}"/>
    <cellStyle name="Comma 3 4 2 3 3 2 2 3 2" xfId="53884" xr:uid="{00000000-0005-0000-0000-0000BC5A0000}"/>
    <cellStyle name="Comma 3 4 2 3 3 2 2 4" xfId="38474" xr:uid="{00000000-0005-0000-0000-0000BD5A0000}"/>
    <cellStyle name="Comma 3 4 2 3 3 2 3" xfId="11655" xr:uid="{00000000-0005-0000-0000-0000BE5A0000}"/>
    <cellStyle name="Comma 3 4 2 3 3 2 3 2" xfId="27066" xr:uid="{00000000-0005-0000-0000-0000BF5A0000}"/>
    <cellStyle name="Comma 3 4 2 3 3 2 3 2 2" xfId="57890" xr:uid="{00000000-0005-0000-0000-0000C05A0000}"/>
    <cellStyle name="Comma 3 4 2 3 3 2 3 3" xfId="42480" xr:uid="{00000000-0005-0000-0000-0000C15A0000}"/>
    <cellStyle name="Comma 3 4 2 3 3 2 4" xfId="19257" xr:uid="{00000000-0005-0000-0000-0000C25A0000}"/>
    <cellStyle name="Comma 3 4 2 3 3 2 4 2" xfId="50081" xr:uid="{00000000-0005-0000-0000-0000C35A0000}"/>
    <cellStyle name="Comma 3 4 2 3 3 2 5" xfId="34671" xr:uid="{00000000-0005-0000-0000-0000C45A0000}"/>
    <cellStyle name="Comma 3 4 2 3 3 3" xfId="5749" xr:uid="{00000000-0005-0000-0000-0000C55A0000}"/>
    <cellStyle name="Comma 3 4 2 3 3 3 2" xfId="13559" xr:uid="{00000000-0005-0000-0000-0000C65A0000}"/>
    <cellStyle name="Comma 3 4 2 3 3 3 2 2" xfId="28970" xr:uid="{00000000-0005-0000-0000-0000C75A0000}"/>
    <cellStyle name="Comma 3 4 2 3 3 3 2 2 2" xfId="59794" xr:uid="{00000000-0005-0000-0000-0000C85A0000}"/>
    <cellStyle name="Comma 3 4 2 3 3 3 2 3" xfId="44384" xr:uid="{00000000-0005-0000-0000-0000C95A0000}"/>
    <cellStyle name="Comma 3 4 2 3 3 3 3" xfId="21161" xr:uid="{00000000-0005-0000-0000-0000CA5A0000}"/>
    <cellStyle name="Comma 3 4 2 3 3 3 3 2" xfId="51985" xr:uid="{00000000-0005-0000-0000-0000CB5A0000}"/>
    <cellStyle name="Comma 3 4 2 3 3 3 4" xfId="36575" xr:uid="{00000000-0005-0000-0000-0000CC5A0000}"/>
    <cellStyle name="Comma 3 4 2 3 3 4" xfId="9756" xr:uid="{00000000-0005-0000-0000-0000CD5A0000}"/>
    <cellStyle name="Comma 3 4 2 3 3 4 2" xfId="25167" xr:uid="{00000000-0005-0000-0000-0000CE5A0000}"/>
    <cellStyle name="Comma 3 4 2 3 3 4 2 2" xfId="55991" xr:uid="{00000000-0005-0000-0000-0000CF5A0000}"/>
    <cellStyle name="Comma 3 4 2 3 3 4 3" xfId="40581" xr:uid="{00000000-0005-0000-0000-0000D05A0000}"/>
    <cellStyle name="Comma 3 4 2 3 3 5" xfId="17358" xr:uid="{00000000-0005-0000-0000-0000D15A0000}"/>
    <cellStyle name="Comma 3 4 2 3 3 5 2" xfId="48182" xr:uid="{00000000-0005-0000-0000-0000D25A0000}"/>
    <cellStyle name="Comma 3 4 2 3 3 6" xfId="32772" xr:uid="{00000000-0005-0000-0000-0000D35A0000}"/>
    <cellStyle name="Comma 3 4 2 3 4" xfId="2579" xr:uid="{00000000-0005-0000-0000-0000D45A0000}"/>
    <cellStyle name="Comma 3 4 2 3 4 2" xfId="6382" xr:uid="{00000000-0005-0000-0000-0000D55A0000}"/>
    <cellStyle name="Comma 3 4 2 3 4 2 2" xfId="14192" xr:uid="{00000000-0005-0000-0000-0000D65A0000}"/>
    <cellStyle name="Comma 3 4 2 3 4 2 2 2" xfId="29603" xr:uid="{00000000-0005-0000-0000-0000D75A0000}"/>
    <cellStyle name="Comma 3 4 2 3 4 2 2 2 2" xfId="60427" xr:uid="{00000000-0005-0000-0000-0000D85A0000}"/>
    <cellStyle name="Comma 3 4 2 3 4 2 2 3" xfId="45017" xr:uid="{00000000-0005-0000-0000-0000D95A0000}"/>
    <cellStyle name="Comma 3 4 2 3 4 2 3" xfId="21794" xr:uid="{00000000-0005-0000-0000-0000DA5A0000}"/>
    <cellStyle name="Comma 3 4 2 3 4 2 3 2" xfId="52618" xr:uid="{00000000-0005-0000-0000-0000DB5A0000}"/>
    <cellStyle name="Comma 3 4 2 3 4 2 4" xfId="37208" xr:uid="{00000000-0005-0000-0000-0000DC5A0000}"/>
    <cellStyle name="Comma 3 4 2 3 4 3" xfId="10389" xr:uid="{00000000-0005-0000-0000-0000DD5A0000}"/>
    <cellStyle name="Comma 3 4 2 3 4 3 2" xfId="25800" xr:uid="{00000000-0005-0000-0000-0000DE5A0000}"/>
    <cellStyle name="Comma 3 4 2 3 4 3 2 2" xfId="56624" xr:uid="{00000000-0005-0000-0000-0000DF5A0000}"/>
    <cellStyle name="Comma 3 4 2 3 4 3 3" xfId="41214" xr:uid="{00000000-0005-0000-0000-0000E05A0000}"/>
    <cellStyle name="Comma 3 4 2 3 4 4" xfId="17991" xr:uid="{00000000-0005-0000-0000-0000E15A0000}"/>
    <cellStyle name="Comma 3 4 2 3 4 4 2" xfId="48815" xr:uid="{00000000-0005-0000-0000-0000E25A0000}"/>
    <cellStyle name="Comma 3 4 2 3 4 5" xfId="33405" xr:uid="{00000000-0005-0000-0000-0000E35A0000}"/>
    <cellStyle name="Comma 3 4 2 3 5" xfId="4483" xr:uid="{00000000-0005-0000-0000-0000E45A0000}"/>
    <cellStyle name="Comma 3 4 2 3 5 2" xfId="12293" xr:uid="{00000000-0005-0000-0000-0000E55A0000}"/>
    <cellStyle name="Comma 3 4 2 3 5 2 2" xfId="27704" xr:uid="{00000000-0005-0000-0000-0000E65A0000}"/>
    <cellStyle name="Comma 3 4 2 3 5 2 2 2" xfId="58528" xr:uid="{00000000-0005-0000-0000-0000E75A0000}"/>
    <cellStyle name="Comma 3 4 2 3 5 2 3" xfId="43118" xr:uid="{00000000-0005-0000-0000-0000E85A0000}"/>
    <cellStyle name="Comma 3 4 2 3 5 3" xfId="19895" xr:uid="{00000000-0005-0000-0000-0000E95A0000}"/>
    <cellStyle name="Comma 3 4 2 3 5 3 2" xfId="50719" xr:uid="{00000000-0005-0000-0000-0000EA5A0000}"/>
    <cellStyle name="Comma 3 4 2 3 5 4" xfId="35309" xr:uid="{00000000-0005-0000-0000-0000EB5A0000}"/>
    <cellStyle name="Comma 3 4 2 3 6" xfId="8490" xr:uid="{00000000-0005-0000-0000-0000EC5A0000}"/>
    <cellStyle name="Comma 3 4 2 3 6 2" xfId="23901" xr:uid="{00000000-0005-0000-0000-0000ED5A0000}"/>
    <cellStyle name="Comma 3 4 2 3 6 2 2" xfId="54725" xr:uid="{00000000-0005-0000-0000-0000EE5A0000}"/>
    <cellStyle name="Comma 3 4 2 3 6 3" xfId="39315" xr:uid="{00000000-0005-0000-0000-0000EF5A0000}"/>
    <cellStyle name="Comma 3 4 2 3 7" xfId="16092" xr:uid="{00000000-0005-0000-0000-0000F05A0000}"/>
    <cellStyle name="Comma 3 4 2 3 7 2" xfId="46916" xr:uid="{00000000-0005-0000-0000-0000F15A0000}"/>
    <cellStyle name="Comma 3 4 2 3 8" xfId="31506" xr:uid="{00000000-0005-0000-0000-0000F25A0000}"/>
    <cellStyle name="Comma 3 4 2 4" xfId="471" xr:uid="{00000000-0005-0000-0000-0000F35A0000}"/>
    <cellStyle name="Comma 3 4 2 4 2" xfId="1104" xr:uid="{00000000-0005-0000-0000-0000F45A0000}"/>
    <cellStyle name="Comma 3 4 2 4 2 2" xfId="3003" xr:uid="{00000000-0005-0000-0000-0000F55A0000}"/>
    <cellStyle name="Comma 3 4 2 4 2 2 2" xfId="6806" xr:uid="{00000000-0005-0000-0000-0000F65A0000}"/>
    <cellStyle name="Comma 3 4 2 4 2 2 2 2" xfId="14616" xr:uid="{00000000-0005-0000-0000-0000F75A0000}"/>
    <cellStyle name="Comma 3 4 2 4 2 2 2 2 2" xfId="30027" xr:uid="{00000000-0005-0000-0000-0000F85A0000}"/>
    <cellStyle name="Comma 3 4 2 4 2 2 2 2 2 2" xfId="60851" xr:uid="{00000000-0005-0000-0000-0000F95A0000}"/>
    <cellStyle name="Comma 3 4 2 4 2 2 2 2 3" xfId="45441" xr:uid="{00000000-0005-0000-0000-0000FA5A0000}"/>
    <cellStyle name="Comma 3 4 2 4 2 2 2 3" xfId="22218" xr:uid="{00000000-0005-0000-0000-0000FB5A0000}"/>
    <cellStyle name="Comma 3 4 2 4 2 2 2 3 2" xfId="53042" xr:uid="{00000000-0005-0000-0000-0000FC5A0000}"/>
    <cellStyle name="Comma 3 4 2 4 2 2 2 4" xfId="37632" xr:uid="{00000000-0005-0000-0000-0000FD5A0000}"/>
    <cellStyle name="Comma 3 4 2 4 2 2 3" xfId="10813" xr:uid="{00000000-0005-0000-0000-0000FE5A0000}"/>
    <cellStyle name="Comma 3 4 2 4 2 2 3 2" xfId="26224" xr:uid="{00000000-0005-0000-0000-0000FF5A0000}"/>
    <cellStyle name="Comma 3 4 2 4 2 2 3 2 2" xfId="57048" xr:uid="{00000000-0005-0000-0000-0000005B0000}"/>
    <cellStyle name="Comma 3 4 2 4 2 2 3 3" xfId="41638" xr:uid="{00000000-0005-0000-0000-0000015B0000}"/>
    <cellStyle name="Comma 3 4 2 4 2 2 4" xfId="18415" xr:uid="{00000000-0005-0000-0000-0000025B0000}"/>
    <cellStyle name="Comma 3 4 2 4 2 2 4 2" xfId="49239" xr:uid="{00000000-0005-0000-0000-0000035B0000}"/>
    <cellStyle name="Comma 3 4 2 4 2 2 5" xfId="33829" xr:uid="{00000000-0005-0000-0000-0000045B0000}"/>
    <cellStyle name="Comma 3 4 2 4 2 3" xfId="4907" xr:uid="{00000000-0005-0000-0000-0000055B0000}"/>
    <cellStyle name="Comma 3 4 2 4 2 3 2" xfId="12717" xr:uid="{00000000-0005-0000-0000-0000065B0000}"/>
    <cellStyle name="Comma 3 4 2 4 2 3 2 2" xfId="28128" xr:uid="{00000000-0005-0000-0000-0000075B0000}"/>
    <cellStyle name="Comma 3 4 2 4 2 3 2 2 2" xfId="58952" xr:uid="{00000000-0005-0000-0000-0000085B0000}"/>
    <cellStyle name="Comma 3 4 2 4 2 3 2 3" xfId="43542" xr:uid="{00000000-0005-0000-0000-0000095B0000}"/>
    <cellStyle name="Comma 3 4 2 4 2 3 3" xfId="20319" xr:uid="{00000000-0005-0000-0000-00000A5B0000}"/>
    <cellStyle name="Comma 3 4 2 4 2 3 3 2" xfId="51143" xr:uid="{00000000-0005-0000-0000-00000B5B0000}"/>
    <cellStyle name="Comma 3 4 2 4 2 3 4" xfId="35733" xr:uid="{00000000-0005-0000-0000-00000C5B0000}"/>
    <cellStyle name="Comma 3 4 2 4 2 4" xfId="8914" xr:uid="{00000000-0005-0000-0000-00000D5B0000}"/>
    <cellStyle name="Comma 3 4 2 4 2 4 2" xfId="24325" xr:uid="{00000000-0005-0000-0000-00000E5B0000}"/>
    <cellStyle name="Comma 3 4 2 4 2 4 2 2" xfId="55149" xr:uid="{00000000-0005-0000-0000-00000F5B0000}"/>
    <cellStyle name="Comma 3 4 2 4 2 4 3" xfId="39739" xr:uid="{00000000-0005-0000-0000-0000105B0000}"/>
    <cellStyle name="Comma 3 4 2 4 2 5" xfId="16516" xr:uid="{00000000-0005-0000-0000-0000115B0000}"/>
    <cellStyle name="Comma 3 4 2 4 2 5 2" xfId="47340" xr:uid="{00000000-0005-0000-0000-0000125B0000}"/>
    <cellStyle name="Comma 3 4 2 4 2 6" xfId="31930" xr:uid="{00000000-0005-0000-0000-0000135B0000}"/>
    <cellStyle name="Comma 3 4 2 4 3" xfId="1737" xr:uid="{00000000-0005-0000-0000-0000145B0000}"/>
    <cellStyle name="Comma 3 4 2 4 3 2" xfId="3636" xr:uid="{00000000-0005-0000-0000-0000155B0000}"/>
    <cellStyle name="Comma 3 4 2 4 3 2 2" xfId="7439" xr:uid="{00000000-0005-0000-0000-0000165B0000}"/>
    <cellStyle name="Comma 3 4 2 4 3 2 2 2" xfId="15249" xr:uid="{00000000-0005-0000-0000-0000175B0000}"/>
    <cellStyle name="Comma 3 4 2 4 3 2 2 2 2" xfId="30660" xr:uid="{00000000-0005-0000-0000-0000185B0000}"/>
    <cellStyle name="Comma 3 4 2 4 3 2 2 2 2 2" xfId="61484" xr:uid="{00000000-0005-0000-0000-0000195B0000}"/>
    <cellStyle name="Comma 3 4 2 4 3 2 2 2 3" xfId="46074" xr:uid="{00000000-0005-0000-0000-00001A5B0000}"/>
    <cellStyle name="Comma 3 4 2 4 3 2 2 3" xfId="22851" xr:uid="{00000000-0005-0000-0000-00001B5B0000}"/>
    <cellStyle name="Comma 3 4 2 4 3 2 2 3 2" xfId="53675" xr:uid="{00000000-0005-0000-0000-00001C5B0000}"/>
    <cellStyle name="Comma 3 4 2 4 3 2 2 4" xfId="38265" xr:uid="{00000000-0005-0000-0000-00001D5B0000}"/>
    <cellStyle name="Comma 3 4 2 4 3 2 3" xfId="11446" xr:uid="{00000000-0005-0000-0000-00001E5B0000}"/>
    <cellStyle name="Comma 3 4 2 4 3 2 3 2" xfId="26857" xr:uid="{00000000-0005-0000-0000-00001F5B0000}"/>
    <cellStyle name="Comma 3 4 2 4 3 2 3 2 2" xfId="57681" xr:uid="{00000000-0005-0000-0000-0000205B0000}"/>
    <cellStyle name="Comma 3 4 2 4 3 2 3 3" xfId="42271" xr:uid="{00000000-0005-0000-0000-0000215B0000}"/>
    <cellStyle name="Comma 3 4 2 4 3 2 4" xfId="19048" xr:uid="{00000000-0005-0000-0000-0000225B0000}"/>
    <cellStyle name="Comma 3 4 2 4 3 2 4 2" xfId="49872" xr:uid="{00000000-0005-0000-0000-0000235B0000}"/>
    <cellStyle name="Comma 3 4 2 4 3 2 5" xfId="34462" xr:uid="{00000000-0005-0000-0000-0000245B0000}"/>
    <cellStyle name="Comma 3 4 2 4 3 3" xfId="5540" xr:uid="{00000000-0005-0000-0000-0000255B0000}"/>
    <cellStyle name="Comma 3 4 2 4 3 3 2" xfId="13350" xr:uid="{00000000-0005-0000-0000-0000265B0000}"/>
    <cellStyle name="Comma 3 4 2 4 3 3 2 2" xfId="28761" xr:uid="{00000000-0005-0000-0000-0000275B0000}"/>
    <cellStyle name="Comma 3 4 2 4 3 3 2 2 2" xfId="59585" xr:uid="{00000000-0005-0000-0000-0000285B0000}"/>
    <cellStyle name="Comma 3 4 2 4 3 3 2 3" xfId="44175" xr:uid="{00000000-0005-0000-0000-0000295B0000}"/>
    <cellStyle name="Comma 3 4 2 4 3 3 3" xfId="20952" xr:uid="{00000000-0005-0000-0000-00002A5B0000}"/>
    <cellStyle name="Comma 3 4 2 4 3 3 3 2" xfId="51776" xr:uid="{00000000-0005-0000-0000-00002B5B0000}"/>
    <cellStyle name="Comma 3 4 2 4 3 3 4" xfId="36366" xr:uid="{00000000-0005-0000-0000-00002C5B0000}"/>
    <cellStyle name="Comma 3 4 2 4 3 4" xfId="9547" xr:uid="{00000000-0005-0000-0000-00002D5B0000}"/>
    <cellStyle name="Comma 3 4 2 4 3 4 2" xfId="24958" xr:uid="{00000000-0005-0000-0000-00002E5B0000}"/>
    <cellStyle name="Comma 3 4 2 4 3 4 2 2" xfId="55782" xr:uid="{00000000-0005-0000-0000-00002F5B0000}"/>
    <cellStyle name="Comma 3 4 2 4 3 4 3" xfId="40372" xr:uid="{00000000-0005-0000-0000-0000305B0000}"/>
    <cellStyle name="Comma 3 4 2 4 3 5" xfId="17149" xr:uid="{00000000-0005-0000-0000-0000315B0000}"/>
    <cellStyle name="Comma 3 4 2 4 3 5 2" xfId="47973" xr:uid="{00000000-0005-0000-0000-0000325B0000}"/>
    <cellStyle name="Comma 3 4 2 4 3 6" xfId="32563" xr:uid="{00000000-0005-0000-0000-0000335B0000}"/>
    <cellStyle name="Comma 3 4 2 4 4" xfId="2370" xr:uid="{00000000-0005-0000-0000-0000345B0000}"/>
    <cellStyle name="Comma 3 4 2 4 4 2" xfId="6173" xr:uid="{00000000-0005-0000-0000-0000355B0000}"/>
    <cellStyle name="Comma 3 4 2 4 4 2 2" xfId="13983" xr:uid="{00000000-0005-0000-0000-0000365B0000}"/>
    <cellStyle name="Comma 3 4 2 4 4 2 2 2" xfId="29394" xr:uid="{00000000-0005-0000-0000-0000375B0000}"/>
    <cellStyle name="Comma 3 4 2 4 4 2 2 2 2" xfId="60218" xr:uid="{00000000-0005-0000-0000-0000385B0000}"/>
    <cellStyle name="Comma 3 4 2 4 4 2 2 3" xfId="44808" xr:uid="{00000000-0005-0000-0000-0000395B0000}"/>
    <cellStyle name="Comma 3 4 2 4 4 2 3" xfId="21585" xr:uid="{00000000-0005-0000-0000-00003A5B0000}"/>
    <cellStyle name="Comma 3 4 2 4 4 2 3 2" xfId="52409" xr:uid="{00000000-0005-0000-0000-00003B5B0000}"/>
    <cellStyle name="Comma 3 4 2 4 4 2 4" xfId="36999" xr:uid="{00000000-0005-0000-0000-00003C5B0000}"/>
    <cellStyle name="Comma 3 4 2 4 4 3" xfId="10180" xr:uid="{00000000-0005-0000-0000-00003D5B0000}"/>
    <cellStyle name="Comma 3 4 2 4 4 3 2" xfId="25591" xr:uid="{00000000-0005-0000-0000-00003E5B0000}"/>
    <cellStyle name="Comma 3 4 2 4 4 3 2 2" xfId="56415" xr:uid="{00000000-0005-0000-0000-00003F5B0000}"/>
    <cellStyle name="Comma 3 4 2 4 4 3 3" xfId="41005" xr:uid="{00000000-0005-0000-0000-0000405B0000}"/>
    <cellStyle name="Comma 3 4 2 4 4 4" xfId="17782" xr:uid="{00000000-0005-0000-0000-0000415B0000}"/>
    <cellStyle name="Comma 3 4 2 4 4 4 2" xfId="48606" xr:uid="{00000000-0005-0000-0000-0000425B0000}"/>
    <cellStyle name="Comma 3 4 2 4 4 5" xfId="33196" xr:uid="{00000000-0005-0000-0000-0000435B0000}"/>
    <cellStyle name="Comma 3 4 2 4 5" xfId="4274" xr:uid="{00000000-0005-0000-0000-0000445B0000}"/>
    <cellStyle name="Comma 3 4 2 4 5 2" xfId="12084" xr:uid="{00000000-0005-0000-0000-0000455B0000}"/>
    <cellStyle name="Comma 3 4 2 4 5 2 2" xfId="27495" xr:uid="{00000000-0005-0000-0000-0000465B0000}"/>
    <cellStyle name="Comma 3 4 2 4 5 2 2 2" xfId="58319" xr:uid="{00000000-0005-0000-0000-0000475B0000}"/>
    <cellStyle name="Comma 3 4 2 4 5 2 3" xfId="42909" xr:uid="{00000000-0005-0000-0000-0000485B0000}"/>
    <cellStyle name="Comma 3 4 2 4 5 3" xfId="19686" xr:uid="{00000000-0005-0000-0000-0000495B0000}"/>
    <cellStyle name="Comma 3 4 2 4 5 3 2" xfId="50510" xr:uid="{00000000-0005-0000-0000-00004A5B0000}"/>
    <cellStyle name="Comma 3 4 2 4 5 4" xfId="35100" xr:uid="{00000000-0005-0000-0000-00004B5B0000}"/>
    <cellStyle name="Comma 3 4 2 4 6" xfId="8281" xr:uid="{00000000-0005-0000-0000-00004C5B0000}"/>
    <cellStyle name="Comma 3 4 2 4 6 2" xfId="23692" xr:uid="{00000000-0005-0000-0000-00004D5B0000}"/>
    <cellStyle name="Comma 3 4 2 4 6 2 2" xfId="54516" xr:uid="{00000000-0005-0000-0000-00004E5B0000}"/>
    <cellStyle name="Comma 3 4 2 4 6 3" xfId="39106" xr:uid="{00000000-0005-0000-0000-00004F5B0000}"/>
    <cellStyle name="Comma 3 4 2 4 7" xfId="15883" xr:uid="{00000000-0005-0000-0000-0000505B0000}"/>
    <cellStyle name="Comma 3 4 2 4 7 2" xfId="46707" xr:uid="{00000000-0005-0000-0000-0000515B0000}"/>
    <cellStyle name="Comma 3 4 2 4 8" xfId="31297" xr:uid="{00000000-0005-0000-0000-0000525B0000}"/>
    <cellStyle name="Comma 3 4 2 5" xfId="891" xr:uid="{00000000-0005-0000-0000-0000535B0000}"/>
    <cellStyle name="Comma 3 4 2 5 2" xfId="2790" xr:uid="{00000000-0005-0000-0000-0000545B0000}"/>
    <cellStyle name="Comma 3 4 2 5 2 2" xfId="6593" xr:uid="{00000000-0005-0000-0000-0000555B0000}"/>
    <cellStyle name="Comma 3 4 2 5 2 2 2" xfId="14403" xr:uid="{00000000-0005-0000-0000-0000565B0000}"/>
    <cellStyle name="Comma 3 4 2 5 2 2 2 2" xfId="29814" xr:uid="{00000000-0005-0000-0000-0000575B0000}"/>
    <cellStyle name="Comma 3 4 2 5 2 2 2 2 2" xfId="60638" xr:uid="{00000000-0005-0000-0000-0000585B0000}"/>
    <cellStyle name="Comma 3 4 2 5 2 2 2 3" xfId="45228" xr:uid="{00000000-0005-0000-0000-0000595B0000}"/>
    <cellStyle name="Comma 3 4 2 5 2 2 3" xfId="22005" xr:uid="{00000000-0005-0000-0000-00005A5B0000}"/>
    <cellStyle name="Comma 3 4 2 5 2 2 3 2" xfId="52829" xr:uid="{00000000-0005-0000-0000-00005B5B0000}"/>
    <cellStyle name="Comma 3 4 2 5 2 2 4" xfId="37419" xr:uid="{00000000-0005-0000-0000-00005C5B0000}"/>
    <cellStyle name="Comma 3 4 2 5 2 3" xfId="10600" xr:uid="{00000000-0005-0000-0000-00005D5B0000}"/>
    <cellStyle name="Comma 3 4 2 5 2 3 2" xfId="26011" xr:uid="{00000000-0005-0000-0000-00005E5B0000}"/>
    <cellStyle name="Comma 3 4 2 5 2 3 2 2" xfId="56835" xr:uid="{00000000-0005-0000-0000-00005F5B0000}"/>
    <cellStyle name="Comma 3 4 2 5 2 3 3" xfId="41425" xr:uid="{00000000-0005-0000-0000-0000605B0000}"/>
    <cellStyle name="Comma 3 4 2 5 2 4" xfId="18202" xr:uid="{00000000-0005-0000-0000-0000615B0000}"/>
    <cellStyle name="Comma 3 4 2 5 2 4 2" xfId="49026" xr:uid="{00000000-0005-0000-0000-0000625B0000}"/>
    <cellStyle name="Comma 3 4 2 5 2 5" xfId="33616" xr:uid="{00000000-0005-0000-0000-0000635B0000}"/>
    <cellStyle name="Comma 3 4 2 5 3" xfId="4694" xr:uid="{00000000-0005-0000-0000-0000645B0000}"/>
    <cellStyle name="Comma 3 4 2 5 3 2" xfId="12504" xr:uid="{00000000-0005-0000-0000-0000655B0000}"/>
    <cellStyle name="Comma 3 4 2 5 3 2 2" xfId="27915" xr:uid="{00000000-0005-0000-0000-0000665B0000}"/>
    <cellStyle name="Comma 3 4 2 5 3 2 2 2" xfId="58739" xr:uid="{00000000-0005-0000-0000-0000675B0000}"/>
    <cellStyle name="Comma 3 4 2 5 3 2 3" xfId="43329" xr:uid="{00000000-0005-0000-0000-0000685B0000}"/>
    <cellStyle name="Comma 3 4 2 5 3 3" xfId="20106" xr:uid="{00000000-0005-0000-0000-0000695B0000}"/>
    <cellStyle name="Comma 3 4 2 5 3 3 2" xfId="50930" xr:uid="{00000000-0005-0000-0000-00006A5B0000}"/>
    <cellStyle name="Comma 3 4 2 5 3 4" xfId="35520" xr:uid="{00000000-0005-0000-0000-00006B5B0000}"/>
    <cellStyle name="Comma 3 4 2 5 4" xfId="8701" xr:uid="{00000000-0005-0000-0000-00006C5B0000}"/>
    <cellStyle name="Comma 3 4 2 5 4 2" xfId="24112" xr:uid="{00000000-0005-0000-0000-00006D5B0000}"/>
    <cellStyle name="Comma 3 4 2 5 4 2 2" xfId="54936" xr:uid="{00000000-0005-0000-0000-00006E5B0000}"/>
    <cellStyle name="Comma 3 4 2 5 4 3" xfId="39526" xr:uid="{00000000-0005-0000-0000-00006F5B0000}"/>
    <cellStyle name="Comma 3 4 2 5 5" xfId="16303" xr:uid="{00000000-0005-0000-0000-0000705B0000}"/>
    <cellStyle name="Comma 3 4 2 5 5 2" xfId="47127" xr:uid="{00000000-0005-0000-0000-0000715B0000}"/>
    <cellStyle name="Comma 3 4 2 5 6" xfId="31717" xr:uid="{00000000-0005-0000-0000-0000725B0000}"/>
    <cellStyle name="Comma 3 4 2 6" xfId="1524" xr:uid="{00000000-0005-0000-0000-0000735B0000}"/>
    <cellStyle name="Comma 3 4 2 6 2" xfId="3423" xr:uid="{00000000-0005-0000-0000-0000745B0000}"/>
    <cellStyle name="Comma 3 4 2 6 2 2" xfId="7226" xr:uid="{00000000-0005-0000-0000-0000755B0000}"/>
    <cellStyle name="Comma 3 4 2 6 2 2 2" xfId="15036" xr:uid="{00000000-0005-0000-0000-0000765B0000}"/>
    <cellStyle name="Comma 3 4 2 6 2 2 2 2" xfId="30447" xr:uid="{00000000-0005-0000-0000-0000775B0000}"/>
    <cellStyle name="Comma 3 4 2 6 2 2 2 2 2" xfId="61271" xr:uid="{00000000-0005-0000-0000-0000785B0000}"/>
    <cellStyle name="Comma 3 4 2 6 2 2 2 3" xfId="45861" xr:uid="{00000000-0005-0000-0000-0000795B0000}"/>
    <cellStyle name="Comma 3 4 2 6 2 2 3" xfId="22638" xr:uid="{00000000-0005-0000-0000-00007A5B0000}"/>
    <cellStyle name="Comma 3 4 2 6 2 2 3 2" xfId="53462" xr:uid="{00000000-0005-0000-0000-00007B5B0000}"/>
    <cellStyle name="Comma 3 4 2 6 2 2 4" xfId="38052" xr:uid="{00000000-0005-0000-0000-00007C5B0000}"/>
    <cellStyle name="Comma 3 4 2 6 2 3" xfId="11233" xr:uid="{00000000-0005-0000-0000-00007D5B0000}"/>
    <cellStyle name="Comma 3 4 2 6 2 3 2" xfId="26644" xr:uid="{00000000-0005-0000-0000-00007E5B0000}"/>
    <cellStyle name="Comma 3 4 2 6 2 3 2 2" xfId="57468" xr:uid="{00000000-0005-0000-0000-00007F5B0000}"/>
    <cellStyle name="Comma 3 4 2 6 2 3 3" xfId="42058" xr:uid="{00000000-0005-0000-0000-0000805B0000}"/>
    <cellStyle name="Comma 3 4 2 6 2 4" xfId="18835" xr:uid="{00000000-0005-0000-0000-0000815B0000}"/>
    <cellStyle name="Comma 3 4 2 6 2 4 2" xfId="49659" xr:uid="{00000000-0005-0000-0000-0000825B0000}"/>
    <cellStyle name="Comma 3 4 2 6 2 5" xfId="34249" xr:uid="{00000000-0005-0000-0000-0000835B0000}"/>
    <cellStyle name="Comma 3 4 2 6 3" xfId="5327" xr:uid="{00000000-0005-0000-0000-0000845B0000}"/>
    <cellStyle name="Comma 3 4 2 6 3 2" xfId="13137" xr:uid="{00000000-0005-0000-0000-0000855B0000}"/>
    <cellStyle name="Comma 3 4 2 6 3 2 2" xfId="28548" xr:uid="{00000000-0005-0000-0000-0000865B0000}"/>
    <cellStyle name="Comma 3 4 2 6 3 2 2 2" xfId="59372" xr:uid="{00000000-0005-0000-0000-0000875B0000}"/>
    <cellStyle name="Comma 3 4 2 6 3 2 3" xfId="43962" xr:uid="{00000000-0005-0000-0000-0000885B0000}"/>
    <cellStyle name="Comma 3 4 2 6 3 3" xfId="20739" xr:uid="{00000000-0005-0000-0000-0000895B0000}"/>
    <cellStyle name="Comma 3 4 2 6 3 3 2" xfId="51563" xr:uid="{00000000-0005-0000-0000-00008A5B0000}"/>
    <cellStyle name="Comma 3 4 2 6 3 4" xfId="36153" xr:uid="{00000000-0005-0000-0000-00008B5B0000}"/>
    <cellStyle name="Comma 3 4 2 6 4" xfId="9334" xr:uid="{00000000-0005-0000-0000-00008C5B0000}"/>
    <cellStyle name="Comma 3 4 2 6 4 2" xfId="24745" xr:uid="{00000000-0005-0000-0000-00008D5B0000}"/>
    <cellStyle name="Comma 3 4 2 6 4 2 2" xfId="55569" xr:uid="{00000000-0005-0000-0000-00008E5B0000}"/>
    <cellStyle name="Comma 3 4 2 6 4 3" xfId="40159" xr:uid="{00000000-0005-0000-0000-00008F5B0000}"/>
    <cellStyle name="Comma 3 4 2 6 5" xfId="16936" xr:uid="{00000000-0005-0000-0000-0000905B0000}"/>
    <cellStyle name="Comma 3 4 2 6 5 2" xfId="47760" xr:uid="{00000000-0005-0000-0000-0000915B0000}"/>
    <cellStyle name="Comma 3 4 2 6 6" xfId="32350" xr:uid="{00000000-0005-0000-0000-0000925B0000}"/>
    <cellStyle name="Comma 3 4 2 7" xfId="2157" xr:uid="{00000000-0005-0000-0000-0000935B0000}"/>
    <cellStyle name="Comma 3 4 2 7 2" xfId="5960" xr:uid="{00000000-0005-0000-0000-0000945B0000}"/>
    <cellStyle name="Comma 3 4 2 7 2 2" xfId="13770" xr:uid="{00000000-0005-0000-0000-0000955B0000}"/>
    <cellStyle name="Comma 3 4 2 7 2 2 2" xfId="29181" xr:uid="{00000000-0005-0000-0000-0000965B0000}"/>
    <cellStyle name="Comma 3 4 2 7 2 2 2 2" xfId="60005" xr:uid="{00000000-0005-0000-0000-0000975B0000}"/>
    <cellStyle name="Comma 3 4 2 7 2 2 3" xfId="44595" xr:uid="{00000000-0005-0000-0000-0000985B0000}"/>
    <cellStyle name="Comma 3 4 2 7 2 3" xfId="21372" xr:uid="{00000000-0005-0000-0000-0000995B0000}"/>
    <cellStyle name="Comma 3 4 2 7 2 3 2" xfId="52196" xr:uid="{00000000-0005-0000-0000-00009A5B0000}"/>
    <cellStyle name="Comma 3 4 2 7 2 4" xfId="36786" xr:uid="{00000000-0005-0000-0000-00009B5B0000}"/>
    <cellStyle name="Comma 3 4 2 7 3" xfId="9967" xr:uid="{00000000-0005-0000-0000-00009C5B0000}"/>
    <cellStyle name="Comma 3 4 2 7 3 2" xfId="25378" xr:uid="{00000000-0005-0000-0000-00009D5B0000}"/>
    <cellStyle name="Comma 3 4 2 7 3 2 2" xfId="56202" xr:uid="{00000000-0005-0000-0000-00009E5B0000}"/>
    <cellStyle name="Comma 3 4 2 7 3 3" xfId="40792" xr:uid="{00000000-0005-0000-0000-00009F5B0000}"/>
    <cellStyle name="Comma 3 4 2 7 4" xfId="17569" xr:uid="{00000000-0005-0000-0000-0000A05B0000}"/>
    <cellStyle name="Comma 3 4 2 7 4 2" xfId="48393" xr:uid="{00000000-0005-0000-0000-0000A15B0000}"/>
    <cellStyle name="Comma 3 4 2 7 5" xfId="32983" xr:uid="{00000000-0005-0000-0000-0000A25B0000}"/>
    <cellStyle name="Comma 3 4 2 8" xfId="4061" xr:uid="{00000000-0005-0000-0000-0000A35B0000}"/>
    <cellStyle name="Comma 3 4 2 8 2" xfId="11871" xr:uid="{00000000-0005-0000-0000-0000A45B0000}"/>
    <cellStyle name="Comma 3 4 2 8 2 2" xfId="27282" xr:uid="{00000000-0005-0000-0000-0000A55B0000}"/>
    <cellStyle name="Comma 3 4 2 8 2 2 2" xfId="58106" xr:uid="{00000000-0005-0000-0000-0000A65B0000}"/>
    <cellStyle name="Comma 3 4 2 8 2 3" xfId="42696" xr:uid="{00000000-0005-0000-0000-0000A75B0000}"/>
    <cellStyle name="Comma 3 4 2 8 3" xfId="19473" xr:uid="{00000000-0005-0000-0000-0000A85B0000}"/>
    <cellStyle name="Comma 3 4 2 8 3 2" xfId="50297" xr:uid="{00000000-0005-0000-0000-0000A95B0000}"/>
    <cellStyle name="Comma 3 4 2 8 4" xfId="34887" xr:uid="{00000000-0005-0000-0000-0000AA5B0000}"/>
    <cellStyle name="Comma 3 4 2 9" xfId="8068" xr:uid="{00000000-0005-0000-0000-0000AB5B0000}"/>
    <cellStyle name="Comma 3 4 2 9 2" xfId="23479" xr:uid="{00000000-0005-0000-0000-0000AC5B0000}"/>
    <cellStyle name="Comma 3 4 2 9 2 2" xfId="54303" xr:uid="{00000000-0005-0000-0000-0000AD5B0000}"/>
    <cellStyle name="Comma 3 4 2 9 3" xfId="38893" xr:uid="{00000000-0005-0000-0000-0000AE5B0000}"/>
    <cellStyle name="Comma 3 4 3" xfId="297" xr:uid="{00000000-0005-0000-0000-0000AF5B0000}"/>
    <cellStyle name="Comma 3 4 3 10" xfId="15710" xr:uid="{00000000-0005-0000-0000-0000B05B0000}"/>
    <cellStyle name="Comma 3 4 3 10 2" xfId="46534" xr:uid="{00000000-0005-0000-0000-0000B15B0000}"/>
    <cellStyle name="Comma 3 4 3 11" xfId="31124" xr:uid="{00000000-0005-0000-0000-0000B25B0000}"/>
    <cellStyle name="Comma 3 4 3 2" xfId="720" xr:uid="{00000000-0005-0000-0000-0000B35B0000}"/>
    <cellStyle name="Comma 3 4 3 2 2" xfId="1353" xr:uid="{00000000-0005-0000-0000-0000B45B0000}"/>
    <cellStyle name="Comma 3 4 3 2 2 2" xfId="3252" xr:uid="{00000000-0005-0000-0000-0000B55B0000}"/>
    <cellStyle name="Comma 3 4 3 2 2 2 2" xfId="7055" xr:uid="{00000000-0005-0000-0000-0000B65B0000}"/>
    <cellStyle name="Comma 3 4 3 2 2 2 2 2" xfId="14865" xr:uid="{00000000-0005-0000-0000-0000B75B0000}"/>
    <cellStyle name="Comma 3 4 3 2 2 2 2 2 2" xfId="30276" xr:uid="{00000000-0005-0000-0000-0000B85B0000}"/>
    <cellStyle name="Comma 3 4 3 2 2 2 2 2 2 2" xfId="61100" xr:uid="{00000000-0005-0000-0000-0000B95B0000}"/>
    <cellStyle name="Comma 3 4 3 2 2 2 2 2 3" xfId="45690" xr:uid="{00000000-0005-0000-0000-0000BA5B0000}"/>
    <cellStyle name="Comma 3 4 3 2 2 2 2 3" xfId="22467" xr:uid="{00000000-0005-0000-0000-0000BB5B0000}"/>
    <cellStyle name="Comma 3 4 3 2 2 2 2 3 2" xfId="53291" xr:uid="{00000000-0005-0000-0000-0000BC5B0000}"/>
    <cellStyle name="Comma 3 4 3 2 2 2 2 4" xfId="37881" xr:uid="{00000000-0005-0000-0000-0000BD5B0000}"/>
    <cellStyle name="Comma 3 4 3 2 2 2 3" xfId="11062" xr:uid="{00000000-0005-0000-0000-0000BE5B0000}"/>
    <cellStyle name="Comma 3 4 3 2 2 2 3 2" xfId="26473" xr:uid="{00000000-0005-0000-0000-0000BF5B0000}"/>
    <cellStyle name="Comma 3 4 3 2 2 2 3 2 2" xfId="57297" xr:uid="{00000000-0005-0000-0000-0000C05B0000}"/>
    <cellStyle name="Comma 3 4 3 2 2 2 3 3" xfId="41887" xr:uid="{00000000-0005-0000-0000-0000C15B0000}"/>
    <cellStyle name="Comma 3 4 3 2 2 2 4" xfId="18664" xr:uid="{00000000-0005-0000-0000-0000C25B0000}"/>
    <cellStyle name="Comma 3 4 3 2 2 2 4 2" xfId="49488" xr:uid="{00000000-0005-0000-0000-0000C35B0000}"/>
    <cellStyle name="Comma 3 4 3 2 2 2 5" xfId="34078" xr:uid="{00000000-0005-0000-0000-0000C45B0000}"/>
    <cellStyle name="Comma 3 4 3 2 2 3" xfId="5156" xr:uid="{00000000-0005-0000-0000-0000C55B0000}"/>
    <cellStyle name="Comma 3 4 3 2 2 3 2" xfId="12966" xr:uid="{00000000-0005-0000-0000-0000C65B0000}"/>
    <cellStyle name="Comma 3 4 3 2 2 3 2 2" xfId="28377" xr:uid="{00000000-0005-0000-0000-0000C75B0000}"/>
    <cellStyle name="Comma 3 4 3 2 2 3 2 2 2" xfId="59201" xr:uid="{00000000-0005-0000-0000-0000C85B0000}"/>
    <cellStyle name="Comma 3 4 3 2 2 3 2 3" xfId="43791" xr:uid="{00000000-0005-0000-0000-0000C95B0000}"/>
    <cellStyle name="Comma 3 4 3 2 2 3 3" xfId="20568" xr:uid="{00000000-0005-0000-0000-0000CA5B0000}"/>
    <cellStyle name="Comma 3 4 3 2 2 3 3 2" xfId="51392" xr:uid="{00000000-0005-0000-0000-0000CB5B0000}"/>
    <cellStyle name="Comma 3 4 3 2 2 3 4" xfId="35982" xr:uid="{00000000-0005-0000-0000-0000CC5B0000}"/>
    <cellStyle name="Comma 3 4 3 2 2 4" xfId="9163" xr:uid="{00000000-0005-0000-0000-0000CD5B0000}"/>
    <cellStyle name="Comma 3 4 3 2 2 4 2" xfId="24574" xr:uid="{00000000-0005-0000-0000-0000CE5B0000}"/>
    <cellStyle name="Comma 3 4 3 2 2 4 2 2" xfId="55398" xr:uid="{00000000-0005-0000-0000-0000CF5B0000}"/>
    <cellStyle name="Comma 3 4 3 2 2 4 3" xfId="39988" xr:uid="{00000000-0005-0000-0000-0000D05B0000}"/>
    <cellStyle name="Comma 3 4 3 2 2 5" xfId="16765" xr:uid="{00000000-0005-0000-0000-0000D15B0000}"/>
    <cellStyle name="Comma 3 4 3 2 2 5 2" xfId="47589" xr:uid="{00000000-0005-0000-0000-0000D25B0000}"/>
    <cellStyle name="Comma 3 4 3 2 2 6" xfId="32179" xr:uid="{00000000-0005-0000-0000-0000D35B0000}"/>
    <cellStyle name="Comma 3 4 3 2 3" xfId="1986" xr:uid="{00000000-0005-0000-0000-0000D45B0000}"/>
    <cellStyle name="Comma 3 4 3 2 3 2" xfId="3885" xr:uid="{00000000-0005-0000-0000-0000D55B0000}"/>
    <cellStyle name="Comma 3 4 3 2 3 2 2" xfId="7688" xr:uid="{00000000-0005-0000-0000-0000D65B0000}"/>
    <cellStyle name="Comma 3 4 3 2 3 2 2 2" xfId="15498" xr:uid="{00000000-0005-0000-0000-0000D75B0000}"/>
    <cellStyle name="Comma 3 4 3 2 3 2 2 2 2" xfId="30909" xr:uid="{00000000-0005-0000-0000-0000D85B0000}"/>
    <cellStyle name="Comma 3 4 3 2 3 2 2 2 2 2" xfId="61733" xr:uid="{00000000-0005-0000-0000-0000D95B0000}"/>
    <cellStyle name="Comma 3 4 3 2 3 2 2 2 3" xfId="46323" xr:uid="{00000000-0005-0000-0000-0000DA5B0000}"/>
    <cellStyle name="Comma 3 4 3 2 3 2 2 3" xfId="23100" xr:uid="{00000000-0005-0000-0000-0000DB5B0000}"/>
    <cellStyle name="Comma 3 4 3 2 3 2 2 3 2" xfId="53924" xr:uid="{00000000-0005-0000-0000-0000DC5B0000}"/>
    <cellStyle name="Comma 3 4 3 2 3 2 2 4" xfId="38514" xr:uid="{00000000-0005-0000-0000-0000DD5B0000}"/>
    <cellStyle name="Comma 3 4 3 2 3 2 3" xfId="11695" xr:uid="{00000000-0005-0000-0000-0000DE5B0000}"/>
    <cellStyle name="Comma 3 4 3 2 3 2 3 2" xfId="27106" xr:uid="{00000000-0005-0000-0000-0000DF5B0000}"/>
    <cellStyle name="Comma 3 4 3 2 3 2 3 2 2" xfId="57930" xr:uid="{00000000-0005-0000-0000-0000E05B0000}"/>
    <cellStyle name="Comma 3 4 3 2 3 2 3 3" xfId="42520" xr:uid="{00000000-0005-0000-0000-0000E15B0000}"/>
    <cellStyle name="Comma 3 4 3 2 3 2 4" xfId="19297" xr:uid="{00000000-0005-0000-0000-0000E25B0000}"/>
    <cellStyle name="Comma 3 4 3 2 3 2 4 2" xfId="50121" xr:uid="{00000000-0005-0000-0000-0000E35B0000}"/>
    <cellStyle name="Comma 3 4 3 2 3 2 5" xfId="34711" xr:uid="{00000000-0005-0000-0000-0000E45B0000}"/>
    <cellStyle name="Comma 3 4 3 2 3 3" xfId="5789" xr:uid="{00000000-0005-0000-0000-0000E55B0000}"/>
    <cellStyle name="Comma 3 4 3 2 3 3 2" xfId="13599" xr:uid="{00000000-0005-0000-0000-0000E65B0000}"/>
    <cellStyle name="Comma 3 4 3 2 3 3 2 2" xfId="29010" xr:uid="{00000000-0005-0000-0000-0000E75B0000}"/>
    <cellStyle name="Comma 3 4 3 2 3 3 2 2 2" xfId="59834" xr:uid="{00000000-0005-0000-0000-0000E85B0000}"/>
    <cellStyle name="Comma 3 4 3 2 3 3 2 3" xfId="44424" xr:uid="{00000000-0005-0000-0000-0000E95B0000}"/>
    <cellStyle name="Comma 3 4 3 2 3 3 3" xfId="21201" xr:uid="{00000000-0005-0000-0000-0000EA5B0000}"/>
    <cellStyle name="Comma 3 4 3 2 3 3 3 2" xfId="52025" xr:uid="{00000000-0005-0000-0000-0000EB5B0000}"/>
    <cellStyle name="Comma 3 4 3 2 3 3 4" xfId="36615" xr:uid="{00000000-0005-0000-0000-0000EC5B0000}"/>
    <cellStyle name="Comma 3 4 3 2 3 4" xfId="9796" xr:uid="{00000000-0005-0000-0000-0000ED5B0000}"/>
    <cellStyle name="Comma 3 4 3 2 3 4 2" xfId="25207" xr:uid="{00000000-0005-0000-0000-0000EE5B0000}"/>
    <cellStyle name="Comma 3 4 3 2 3 4 2 2" xfId="56031" xr:uid="{00000000-0005-0000-0000-0000EF5B0000}"/>
    <cellStyle name="Comma 3 4 3 2 3 4 3" xfId="40621" xr:uid="{00000000-0005-0000-0000-0000F05B0000}"/>
    <cellStyle name="Comma 3 4 3 2 3 5" xfId="17398" xr:uid="{00000000-0005-0000-0000-0000F15B0000}"/>
    <cellStyle name="Comma 3 4 3 2 3 5 2" xfId="48222" xr:uid="{00000000-0005-0000-0000-0000F25B0000}"/>
    <cellStyle name="Comma 3 4 3 2 3 6" xfId="32812" xr:uid="{00000000-0005-0000-0000-0000F35B0000}"/>
    <cellStyle name="Comma 3 4 3 2 4" xfId="2619" xr:uid="{00000000-0005-0000-0000-0000F45B0000}"/>
    <cellStyle name="Comma 3 4 3 2 4 2" xfId="6422" xr:uid="{00000000-0005-0000-0000-0000F55B0000}"/>
    <cellStyle name="Comma 3 4 3 2 4 2 2" xfId="14232" xr:uid="{00000000-0005-0000-0000-0000F65B0000}"/>
    <cellStyle name="Comma 3 4 3 2 4 2 2 2" xfId="29643" xr:uid="{00000000-0005-0000-0000-0000F75B0000}"/>
    <cellStyle name="Comma 3 4 3 2 4 2 2 2 2" xfId="60467" xr:uid="{00000000-0005-0000-0000-0000F85B0000}"/>
    <cellStyle name="Comma 3 4 3 2 4 2 2 3" xfId="45057" xr:uid="{00000000-0005-0000-0000-0000F95B0000}"/>
    <cellStyle name="Comma 3 4 3 2 4 2 3" xfId="21834" xr:uid="{00000000-0005-0000-0000-0000FA5B0000}"/>
    <cellStyle name="Comma 3 4 3 2 4 2 3 2" xfId="52658" xr:uid="{00000000-0005-0000-0000-0000FB5B0000}"/>
    <cellStyle name="Comma 3 4 3 2 4 2 4" xfId="37248" xr:uid="{00000000-0005-0000-0000-0000FC5B0000}"/>
    <cellStyle name="Comma 3 4 3 2 4 3" xfId="10429" xr:uid="{00000000-0005-0000-0000-0000FD5B0000}"/>
    <cellStyle name="Comma 3 4 3 2 4 3 2" xfId="25840" xr:uid="{00000000-0005-0000-0000-0000FE5B0000}"/>
    <cellStyle name="Comma 3 4 3 2 4 3 2 2" xfId="56664" xr:uid="{00000000-0005-0000-0000-0000FF5B0000}"/>
    <cellStyle name="Comma 3 4 3 2 4 3 3" xfId="41254" xr:uid="{00000000-0005-0000-0000-0000005C0000}"/>
    <cellStyle name="Comma 3 4 3 2 4 4" xfId="18031" xr:uid="{00000000-0005-0000-0000-0000015C0000}"/>
    <cellStyle name="Comma 3 4 3 2 4 4 2" xfId="48855" xr:uid="{00000000-0005-0000-0000-0000025C0000}"/>
    <cellStyle name="Comma 3 4 3 2 4 5" xfId="33445" xr:uid="{00000000-0005-0000-0000-0000035C0000}"/>
    <cellStyle name="Comma 3 4 3 2 5" xfId="4523" xr:uid="{00000000-0005-0000-0000-0000045C0000}"/>
    <cellStyle name="Comma 3 4 3 2 5 2" xfId="12333" xr:uid="{00000000-0005-0000-0000-0000055C0000}"/>
    <cellStyle name="Comma 3 4 3 2 5 2 2" xfId="27744" xr:uid="{00000000-0005-0000-0000-0000065C0000}"/>
    <cellStyle name="Comma 3 4 3 2 5 2 2 2" xfId="58568" xr:uid="{00000000-0005-0000-0000-0000075C0000}"/>
    <cellStyle name="Comma 3 4 3 2 5 2 3" xfId="43158" xr:uid="{00000000-0005-0000-0000-0000085C0000}"/>
    <cellStyle name="Comma 3 4 3 2 5 3" xfId="19935" xr:uid="{00000000-0005-0000-0000-0000095C0000}"/>
    <cellStyle name="Comma 3 4 3 2 5 3 2" xfId="50759" xr:uid="{00000000-0005-0000-0000-00000A5C0000}"/>
    <cellStyle name="Comma 3 4 3 2 5 4" xfId="35349" xr:uid="{00000000-0005-0000-0000-00000B5C0000}"/>
    <cellStyle name="Comma 3 4 3 2 6" xfId="8530" xr:uid="{00000000-0005-0000-0000-00000C5C0000}"/>
    <cellStyle name="Comma 3 4 3 2 6 2" xfId="23941" xr:uid="{00000000-0005-0000-0000-00000D5C0000}"/>
    <cellStyle name="Comma 3 4 3 2 6 2 2" xfId="54765" xr:uid="{00000000-0005-0000-0000-00000E5C0000}"/>
    <cellStyle name="Comma 3 4 3 2 6 3" xfId="39355" xr:uid="{00000000-0005-0000-0000-00000F5C0000}"/>
    <cellStyle name="Comma 3 4 3 2 7" xfId="16132" xr:uid="{00000000-0005-0000-0000-0000105C0000}"/>
    <cellStyle name="Comma 3 4 3 2 7 2" xfId="46956" xr:uid="{00000000-0005-0000-0000-0000115C0000}"/>
    <cellStyle name="Comma 3 4 3 2 8" xfId="31546" xr:uid="{00000000-0005-0000-0000-0000125C0000}"/>
    <cellStyle name="Comma 3 4 3 3" xfId="511" xr:uid="{00000000-0005-0000-0000-0000135C0000}"/>
    <cellStyle name="Comma 3 4 3 3 2" xfId="1144" xr:uid="{00000000-0005-0000-0000-0000145C0000}"/>
    <cellStyle name="Comma 3 4 3 3 2 2" xfId="3043" xr:uid="{00000000-0005-0000-0000-0000155C0000}"/>
    <cellStyle name="Comma 3 4 3 3 2 2 2" xfId="6846" xr:uid="{00000000-0005-0000-0000-0000165C0000}"/>
    <cellStyle name="Comma 3 4 3 3 2 2 2 2" xfId="14656" xr:uid="{00000000-0005-0000-0000-0000175C0000}"/>
    <cellStyle name="Comma 3 4 3 3 2 2 2 2 2" xfId="30067" xr:uid="{00000000-0005-0000-0000-0000185C0000}"/>
    <cellStyle name="Comma 3 4 3 3 2 2 2 2 2 2" xfId="60891" xr:uid="{00000000-0005-0000-0000-0000195C0000}"/>
    <cellStyle name="Comma 3 4 3 3 2 2 2 2 3" xfId="45481" xr:uid="{00000000-0005-0000-0000-00001A5C0000}"/>
    <cellStyle name="Comma 3 4 3 3 2 2 2 3" xfId="22258" xr:uid="{00000000-0005-0000-0000-00001B5C0000}"/>
    <cellStyle name="Comma 3 4 3 3 2 2 2 3 2" xfId="53082" xr:uid="{00000000-0005-0000-0000-00001C5C0000}"/>
    <cellStyle name="Comma 3 4 3 3 2 2 2 4" xfId="37672" xr:uid="{00000000-0005-0000-0000-00001D5C0000}"/>
    <cellStyle name="Comma 3 4 3 3 2 2 3" xfId="10853" xr:uid="{00000000-0005-0000-0000-00001E5C0000}"/>
    <cellStyle name="Comma 3 4 3 3 2 2 3 2" xfId="26264" xr:uid="{00000000-0005-0000-0000-00001F5C0000}"/>
    <cellStyle name="Comma 3 4 3 3 2 2 3 2 2" xfId="57088" xr:uid="{00000000-0005-0000-0000-0000205C0000}"/>
    <cellStyle name="Comma 3 4 3 3 2 2 3 3" xfId="41678" xr:uid="{00000000-0005-0000-0000-0000215C0000}"/>
    <cellStyle name="Comma 3 4 3 3 2 2 4" xfId="18455" xr:uid="{00000000-0005-0000-0000-0000225C0000}"/>
    <cellStyle name="Comma 3 4 3 3 2 2 4 2" xfId="49279" xr:uid="{00000000-0005-0000-0000-0000235C0000}"/>
    <cellStyle name="Comma 3 4 3 3 2 2 5" xfId="33869" xr:uid="{00000000-0005-0000-0000-0000245C0000}"/>
    <cellStyle name="Comma 3 4 3 3 2 3" xfId="4947" xr:uid="{00000000-0005-0000-0000-0000255C0000}"/>
    <cellStyle name="Comma 3 4 3 3 2 3 2" xfId="12757" xr:uid="{00000000-0005-0000-0000-0000265C0000}"/>
    <cellStyle name="Comma 3 4 3 3 2 3 2 2" xfId="28168" xr:uid="{00000000-0005-0000-0000-0000275C0000}"/>
    <cellStyle name="Comma 3 4 3 3 2 3 2 2 2" xfId="58992" xr:uid="{00000000-0005-0000-0000-0000285C0000}"/>
    <cellStyle name="Comma 3 4 3 3 2 3 2 3" xfId="43582" xr:uid="{00000000-0005-0000-0000-0000295C0000}"/>
    <cellStyle name="Comma 3 4 3 3 2 3 3" xfId="20359" xr:uid="{00000000-0005-0000-0000-00002A5C0000}"/>
    <cellStyle name="Comma 3 4 3 3 2 3 3 2" xfId="51183" xr:uid="{00000000-0005-0000-0000-00002B5C0000}"/>
    <cellStyle name="Comma 3 4 3 3 2 3 4" xfId="35773" xr:uid="{00000000-0005-0000-0000-00002C5C0000}"/>
    <cellStyle name="Comma 3 4 3 3 2 4" xfId="8954" xr:uid="{00000000-0005-0000-0000-00002D5C0000}"/>
    <cellStyle name="Comma 3 4 3 3 2 4 2" xfId="24365" xr:uid="{00000000-0005-0000-0000-00002E5C0000}"/>
    <cellStyle name="Comma 3 4 3 3 2 4 2 2" xfId="55189" xr:uid="{00000000-0005-0000-0000-00002F5C0000}"/>
    <cellStyle name="Comma 3 4 3 3 2 4 3" xfId="39779" xr:uid="{00000000-0005-0000-0000-0000305C0000}"/>
    <cellStyle name="Comma 3 4 3 3 2 5" xfId="16556" xr:uid="{00000000-0005-0000-0000-0000315C0000}"/>
    <cellStyle name="Comma 3 4 3 3 2 5 2" xfId="47380" xr:uid="{00000000-0005-0000-0000-0000325C0000}"/>
    <cellStyle name="Comma 3 4 3 3 2 6" xfId="31970" xr:uid="{00000000-0005-0000-0000-0000335C0000}"/>
    <cellStyle name="Comma 3 4 3 3 3" xfId="1777" xr:uid="{00000000-0005-0000-0000-0000345C0000}"/>
    <cellStyle name="Comma 3 4 3 3 3 2" xfId="3676" xr:uid="{00000000-0005-0000-0000-0000355C0000}"/>
    <cellStyle name="Comma 3 4 3 3 3 2 2" xfId="7479" xr:uid="{00000000-0005-0000-0000-0000365C0000}"/>
    <cellStyle name="Comma 3 4 3 3 3 2 2 2" xfId="15289" xr:uid="{00000000-0005-0000-0000-0000375C0000}"/>
    <cellStyle name="Comma 3 4 3 3 3 2 2 2 2" xfId="30700" xr:uid="{00000000-0005-0000-0000-0000385C0000}"/>
    <cellStyle name="Comma 3 4 3 3 3 2 2 2 2 2" xfId="61524" xr:uid="{00000000-0005-0000-0000-0000395C0000}"/>
    <cellStyle name="Comma 3 4 3 3 3 2 2 2 3" xfId="46114" xr:uid="{00000000-0005-0000-0000-00003A5C0000}"/>
    <cellStyle name="Comma 3 4 3 3 3 2 2 3" xfId="22891" xr:uid="{00000000-0005-0000-0000-00003B5C0000}"/>
    <cellStyle name="Comma 3 4 3 3 3 2 2 3 2" xfId="53715" xr:uid="{00000000-0005-0000-0000-00003C5C0000}"/>
    <cellStyle name="Comma 3 4 3 3 3 2 2 4" xfId="38305" xr:uid="{00000000-0005-0000-0000-00003D5C0000}"/>
    <cellStyle name="Comma 3 4 3 3 3 2 3" xfId="11486" xr:uid="{00000000-0005-0000-0000-00003E5C0000}"/>
    <cellStyle name="Comma 3 4 3 3 3 2 3 2" xfId="26897" xr:uid="{00000000-0005-0000-0000-00003F5C0000}"/>
    <cellStyle name="Comma 3 4 3 3 3 2 3 2 2" xfId="57721" xr:uid="{00000000-0005-0000-0000-0000405C0000}"/>
    <cellStyle name="Comma 3 4 3 3 3 2 3 3" xfId="42311" xr:uid="{00000000-0005-0000-0000-0000415C0000}"/>
    <cellStyle name="Comma 3 4 3 3 3 2 4" xfId="19088" xr:uid="{00000000-0005-0000-0000-0000425C0000}"/>
    <cellStyle name="Comma 3 4 3 3 3 2 4 2" xfId="49912" xr:uid="{00000000-0005-0000-0000-0000435C0000}"/>
    <cellStyle name="Comma 3 4 3 3 3 2 5" xfId="34502" xr:uid="{00000000-0005-0000-0000-0000445C0000}"/>
    <cellStyle name="Comma 3 4 3 3 3 3" xfId="5580" xr:uid="{00000000-0005-0000-0000-0000455C0000}"/>
    <cellStyle name="Comma 3 4 3 3 3 3 2" xfId="13390" xr:uid="{00000000-0005-0000-0000-0000465C0000}"/>
    <cellStyle name="Comma 3 4 3 3 3 3 2 2" xfId="28801" xr:uid="{00000000-0005-0000-0000-0000475C0000}"/>
    <cellStyle name="Comma 3 4 3 3 3 3 2 2 2" xfId="59625" xr:uid="{00000000-0005-0000-0000-0000485C0000}"/>
    <cellStyle name="Comma 3 4 3 3 3 3 2 3" xfId="44215" xr:uid="{00000000-0005-0000-0000-0000495C0000}"/>
    <cellStyle name="Comma 3 4 3 3 3 3 3" xfId="20992" xr:uid="{00000000-0005-0000-0000-00004A5C0000}"/>
    <cellStyle name="Comma 3 4 3 3 3 3 3 2" xfId="51816" xr:uid="{00000000-0005-0000-0000-00004B5C0000}"/>
    <cellStyle name="Comma 3 4 3 3 3 3 4" xfId="36406" xr:uid="{00000000-0005-0000-0000-00004C5C0000}"/>
    <cellStyle name="Comma 3 4 3 3 3 4" xfId="9587" xr:uid="{00000000-0005-0000-0000-00004D5C0000}"/>
    <cellStyle name="Comma 3 4 3 3 3 4 2" xfId="24998" xr:uid="{00000000-0005-0000-0000-00004E5C0000}"/>
    <cellStyle name="Comma 3 4 3 3 3 4 2 2" xfId="55822" xr:uid="{00000000-0005-0000-0000-00004F5C0000}"/>
    <cellStyle name="Comma 3 4 3 3 3 4 3" xfId="40412" xr:uid="{00000000-0005-0000-0000-0000505C0000}"/>
    <cellStyle name="Comma 3 4 3 3 3 5" xfId="17189" xr:uid="{00000000-0005-0000-0000-0000515C0000}"/>
    <cellStyle name="Comma 3 4 3 3 3 5 2" xfId="48013" xr:uid="{00000000-0005-0000-0000-0000525C0000}"/>
    <cellStyle name="Comma 3 4 3 3 3 6" xfId="32603" xr:uid="{00000000-0005-0000-0000-0000535C0000}"/>
    <cellStyle name="Comma 3 4 3 3 4" xfId="2410" xr:uid="{00000000-0005-0000-0000-0000545C0000}"/>
    <cellStyle name="Comma 3 4 3 3 4 2" xfId="6213" xr:uid="{00000000-0005-0000-0000-0000555C0000}"/>
    <cellStyle name="Comma 3 4 3 3 4 2 2" xfId="14023" xr:uid="{00000000-0005-0000-0000-0000565C0000}"/>
    <cellStyle name="Comma 3 4 3 3 4 2 2 2" xfId="29434" xr:uid="{00000000-0005-0000-0000-0000575C0000}"/>
    <cellStyle name="Comma 3 4 3 3 4 2 2 2 2" xfId="60258" xr:uid="{00000000-0005-0000-0000-0000585C0000}"/>
    <cellStyle name="Comma 3 4 3 3 4 2 2 3" xfId="44848" xr:uid="{00000000-0005-0000-0000-0000595C0000}"/>
    <cellStyle name="Comma 3 4 3 3 4 2 3" xfId="21625" xr:uid="{00000000-0005-0000-0000-00005A5C0000}"/>
    <cellStyle name="Comma 3 4 3 3 4 2 3 2" xfId="52449" xr:uid="{00000000-0005-0000-0000-00005B5C0000}"/>
    <cellStyle name="Comma 3 4 3 3 4 2 4" xfId="37039" xr:uid="{00000000-0005-0000-0000-00005C5C0000}"/>
    <cellStyle name="Comma 3 4 3 3 4 3" xfId="10220" xr:uid="{00000000-0005-0000-0000-00005D5C0000}"/>
    <cellStyle name="Comma 3 4 3 3 4 3 2" xfId="25631" xr:uid="{00000000-0005-0000-0000-00005E5C0000}"/>
    <cellStyle name="Comma 3 4 3 3 4 3 2 2" xfId="56455" xr:uid="{00000000-0005-0000-0000-00005F5C0000}"/>
    <cellStyle name="Comma 3 4 3 3 4 3 3" xfId="41045" xr:uid="{00000000-0005-0000-0000-0000605C0000}"/>
    <cellStyle name="Comma 3 4 3 3 4 4" xfId="17822" xr:uid="{00000000-0005-0000-0000-0000615C0000}"/>
    <cellStyle name="Comma 3 4 3 3 4 4 2" xfId="48646" xr:uid="{00000000-0005-0000-0000-0000625C0000}"/>
    <cellStyle name="Comma 3 4 3 3 4 5" xfId="33236" xr:uid="{00000000-0005-0000-0000-0000635C0000}"/>
    <cellStyle name="Comma 3 4 3 3 5" xfId="4314" xr:uid="{00000000-0005-0000-0000-0000645C0000}"/>
    <cellStyle name="Comma 3 4 3 3 5 2" xfId="12124" xr:uid="{00000000-0005-0000-0000-0000655C0000}"/>
    <cellStyle name="Comma 3 4 3 3 5 2 2" xfId="27535" xr:uid="{00000000-0005-0000-0000-0000665C0000}"/>
    <cellStyle name="Comma 3 4 3 3 5 2 2 2" xfId="58359" xr:uid="{00000000-0005-0000-0000-0000675C0000}"/>
    <cellStyle name="Comma 3 4 3 3 5 2 3" xfId="42949" xr:uid="{00000000-0005-0000-0000-0000685C0000}"/>
    <cellStyle name="Comma 3 4 3 3 5 3" xfId="19726" xr:uid="{00000000-0005-0000-0000-0000695C0000}"/>
    <cellStyle name="Comma 3 4 3 3 5 3 2" xfId="50550" xr:uid="{00000000-0005-0000-0000-00006A5C0000}"/>
    <cellStyle name="Comma 3 4 3 3 5 4" xfId="35140" xr:uid="{00000000-0005-0000-0000-00006B5C0000}"/>
    <cellStyle name="Comma 3 4 3 3 6" xfId="8321" xr:uid="{00000000-0005-0000-0000-00006C5C0000}"/>
    <cellStyle name="Comma 3 4 3 3 6 2" xfId="23732" xr:uid="{00000000-0005-0000-0000-00006D5C0000}"/>
    <cellStyle name="Comma 3 4 3 3 6 2 2" xfId="54556" xr:uid="{00000000-0005-0000-0000-00006E5C0000}"/>
    <cellStyle name="Comma 3 4 3 3 6 3" xfId="39146" xr:uid="{00000000-0005-0000-0000-00006F5C0000}"/>
    <cellStyle name="Comma 3 4 3 3 7" xfId="15923" xr:uid="{00000000-0005-0000-0000-0000705C0000}"/>
    <cellStyle name="Comma 3 4 3 3 7 2" xfId="46747" xr:uid="{00000000-0005-0000-0000-0000715C0000}"/>
    <cellStyle name="Comma 3 4 3 3 8" xfId="31337" xr:uid="{00000000-0005-0000-0000-0000725C0000}"/>
    <cellStyle name="Comma 3 4 3 4" xfId="931" xr:uid="{00000000-0005-0000-0000-0000735C0000}"/>
    <cellStyle name="Comma 3 4 3 4 2" xfId="2830" xr:uid="{00000000-0005-0000-0000-0000745C0000}"/>
    <cellStyle name="Comma 3 4 3 4 2 2" xfId="6633" xr:uid="{00000000-0005-0000-0000-0000755C0000}"/>
    <cellStyle name="Comma 3 4 3 4 2 2 2" xfId="14443" xr:uid="{00000000-0005-0000-0000-0000765C0000}"/>
    <cellStyle name="Comma 3 4 3 4 2 2 2 2" xfId="29854" xr:uid="{00000000-0005-0000-0000-0000775C0000}"/>
    <cellStyle name="Comma 3 4 3 4 2 2 2 2 2" xfId="60678" xr:uid="{00000000-0005-0000-0000-0000785C0000}"/>
    <cellStyle name="Comma 3 4 3 4 2 2 2 3" xfId="45268" xr:uid="{00000000-0005-0000-0000-0000795C0000}"/>
    <cellStyle name="Comma 3 4 3 4 2 2 3" xfId="22045" xr:uid="{00000000-0005-0000-0000-00007A5C0000}"/>
    <cellStyle name="Comma 3 4 3 4 2 2 3 2" xfId="52869" xr:uid="{00000000-0005-0000-0000-00007B5C0000}"/>
    <cellStyle name="Comma 3 4 3 4 2 2 4" xfId="37459" xr:uid="{00000000-0005-0000-0000-00007C5C0000}"/>
    <cellStyle name="Comma 3 4 3 4 2 3" xfId="10640" xr:uid="{00000000-0005-0000-0000-00007D5C0000}"/>
    <cellStyle name="Comma 3 4 3 4 2 3 2" xfId="26051" xr:uid="{00000000-0005-0000-0000-00007E5C0000}"/>
    <cellStyle name="Comma 3 4 3 4 2 3 2 2" xfId="56875" xr:uid="{00000000-0005-0000-0000-00007F5C0000}"/>
    <cellStyle name="Comma 3 4 3 4 2 3 3" xfId="41465" xr:uid="{00000000-0005-0000-0000-0000805C0000}"/>
    <cellStyle name="Comma 3 4 3 4 2 4" xfId="18242" xr:uid="{00000000-0005-0000-0000-0000815C0000}"/>
    <cellStyle name="Comma 3 4 3 4 2 4 2" xfId="49066" xr:uid="{00000000-0005-0000-0000-0000825C0000}"/>
    <cellStyle name="Comma 3 4 3 4 2 5" xfId="33656" xr:uid="{00000000-0005-0000-0000-0000835C0000}"/>
    <cellStyle name="Comma 3 4 3 4 3" xfId="4734" xr:uid="{00000000-0005-0000-0000-0000845C0000}"/>
    <cellStyle name="Comma 3 4 3 4 3 2" xfId="12544" xr:uid="{00000000-0005-0000-0000-0000855C0000}"/>
    <cellStyle name="Comma 3 4 3 4 3 2 2" xfId="27955" xr:uid="{00000000-0005-0000-0000-0000865C0000}"/>
    <cellStyle name="Comma 3 4 3 4 3 2 2 2" xfId="58779" xr:uid="{00000000-0005-0000-0000-0000875C0000}"/>
    <cellStyle name="Comma 3 4 3 4 3 2 3" xfId="43369" xr:uid="{00000000-0005-0000-0000-0000885C0000}"/>
    <cellStyle name="Comma 3 4 3 4 3 3" xfId="20146" xr:uid="{00000000-0005-0000-0000-0000895C0000}"/>
    <cellStyle name="Comma 3 4 3 4 3 3 2" xfId="50970" xr:uid="{00000000-0005-0000-0000-00008A5C0000}"/>
    <cellStyle name="Comma 3 4 3 4 3 4" xfId="35560" xr:uid="{00000000-0005-0000-0000-00008B5C0000}"/>
    <cellStyle name="Comma 3 4 3 4 4" xfId="8741" xr:uid="{00000000-0005-0000-0000-00008C5C0000}"/>
    <cellStyle name="Comma 3 4 3 4 4 2" xfId="24152" xr:uid="{00000000-0005-0000-0000-00008D5C0000}"/>
    <cellStyle name="Comma 3 4 3 4 4 2 2" xfId="54976" xr:uid="{00000000-0005-0000-0000-00008E5C0000}"/>
    <cellStyle name="Comma 3 4 3 4 4 3" xfId="39566" xr:uid="{00000000-0005-0000-0000-00008F5C0000}"/>
    <cellStyle name="Comma 3 4 3 4 5" xfId="16343" xr:uid="{00000000-0005-0000-0000-0000905C0000}"/>
    <cellStyle name="Comma 3 4 3 4 5 2" xfId="47167" xr:uid="{00000000-0005-0000-0000-0000915C0000}"/>
    <cellStyle name="Comma 3 4 3 4 6" xfId="31757" xr:uid="{00000000-0005-0000-0000-0000925C0000}"/>
    <cellStyle name="Comma 3 4 3 5" xfId="1564" xr:uid="{00000000-0005-0000-0000-0000935C0000}"/>
    <cellStyle name="Comma 3 4 3 5 2" xfId="3463" xr:uid="{00000000-0005-0000-0000-0000945C0000}"/>
    <cellStyle name="Comma 3 4 3 5 2 2" xfId="7266" xr:uid="{00000000-0005-0000-0000-0000955C0000}"/>
    <cellStyle name="Comma 3 4 3 5 2 2 2" xfId="15076" xr:uid="{00000000-0005-0000-0000-0000965C0000}"/>
    <cellStyle name="Comma 3 4 3 5 2 2 2 2" xfId="30487" xr:uid="{00000000-0005-0000-0000-0000975C0000}"/>
    <cellStyle name="Comma 3 4 3 5 2 2 2 2 2" xfId="61311" xr:uid="{00000000-0005-0000-0000-0000985C0000}"/>
    <cellStyle name="Comma 3 4 3 5 2 2 2 3" xfId="45901" xr:uid="{00000000-0005-0000-0000-0000995C0000}"/>
    <cellStyle name="Comma 3 4 3 5 2 2 3" xfId="22678" xr:uid="{00000000-0005-0000-0000-00009A5C0000}"/>
    <cellStyle name="Comma 3 4 3 5 2 2 3 2" xfId="53502" xr:uid="{00000000-0005-0000-0000-00009B5C0000}"/>
    <cellStyle name="Comma 3 4 3 5 2 2 4" xfId="38092" xr:uid="{00000000-0005-0000-0000-00009C5C0000}"/>
    <cellStyle name="Comma 3 4 3 5 2 3" xfId="11273" xr:uid="{00000000-0005-0000-0000-00009D5C0000}"/>
    <cellStyle name="Comma 3 4 3 5 2 3 2" xfId="26684" xr:uid="{00000000-0005-0000-0000-00009E5C0000}"/>
    <cellStyle name="Comma 3 4 3 5 2 3 2 2" xfId="57508" xr:uid="{00000000-0005-0000-0000-00009F5C0000}"/>
    <cellStyle name="Comma 3 4 3 5 2 3 3" xfId="42098" xr:uid="{00000000-0005-0000-0000-0000A05C0000}"/>
    <cellStyle name="Comma 3 4 3 5 2 4" xfId="18875" xr:uid="{00000000-0005-0000-0000-0000A15C0000}"/>
    <cellStyle name="Comma 3 4 3 5 2 4 2" xfId="49699" xr:uid="{00000000-0005-0000-0000-0000A25C0000}"/>
    <cellStyle name="Comma 3 4 3 5 2 5" xfId="34289" xr:uid="{00000000-0005-0000-0000-0000A35C0000}"/>
    <cellStyle name="Comma 3 4 3 5 3" xfId="5367" xr:uid="{00000000-0005-0000-0000-0000A45C0000}"/>
    <cellStyle name="Comma 3 4 3 5 3 2" xfId="13177" xr:uid="{00000000-0005-0000-0000-0000A55C0000}"/>
    <cellStyle name="Comma 3 4 3 5 3 2 2" xfId="28588" xr:uid="{00000000-0005-0000-0000-0000A65C0000}"/>
    <cellStyle name="Comma 3 4 3 5 3 2 2 2" xfId="59412" xr:uid="{00000000-0005-0000-0000-0000A75C0000}"/>
    <cellStyle name="Comma 3 4 3 5 3 2 3" xfId="44002" xr:uid="{00000000-0005-0000-0000-0000A85C0000}"/>
    <cellStyle name="Comma 3 4 3 5 3 3" xfId="20779" xr:uid="{00000000-0005-0000-0000-0000A95C0000}"/>
    <cellStyle name="Comma 3 4 3 5 3 3 2" xfId="51603" xr:uid="{00000000-0005-0000-0000-0000AA5C0000}"/>
    <cellStyle name="Comma 3 4 3 5 3 4" xfId="36193" xr:uid="{00000000-0005-0000-0000-0000AB5C0000}"/>
    <cellStyle name="Comma 3 4 3 5 4" xfId="9374" xr:uid="{00000000-0005-0000-0000-0000AC5C0000}"/>
    <cellStyle name="Comma 3 4 3 5 4 2" xfId="24785" xr:uid="{00000000-0005-0000-0000-0000AD5C0000}"/>
    <cellStyle name="Comma 3 4 3 5 4 2 2" xfId="55609" xr:uid="{00000000-0005-0000-0000-0000AE5C0000}"/>
    <cellStyle name="Comma 3 4 3 5 4 3" xfId="40199" xr:uid="{00000000-0005-0000-0000-0000AF5C0000}"/>
    <cellStyle name="Comma 3 4 3 5 5" xfId="16976" xr:uid="{00000000-0005-0000-0000-0000B05C0000}"/>
    <cellStyle name="Comma 3 4 3 5 5 2" xfId="47800" xr:uid="{00000000-0005-0000-0000-0000B15C0000}"/>
    <cellStyle name="Comma 3 4 3 5 6" xfId="32390" xr:uid="{00000000-0005-0000-0000-0000B25C0000}"/>
    <cellStyle name="Comma 3 4 3 6" xfId="2197" xr:uid="{00000000-0005-0000-0000-0000B35C0000}"/>
    <cellStyle name="Comma 3 4 3 6 2" xfId="6000" xr:uid="{00000000-0005-0000-0000-0000B45C0000}"/>
    <cellStyle name="Comma 3 4 3 6 2 2" xfId="13810" xr:uid="{00000000-0005-0000-0000-0000B55C0000}"/>
    <cellStyle name="Comma 3 4 3 6 2 2 2" xfId="29221" xr:uid="{00000000-0005-0000-0000-0000B65C0000}"/>
    <cellStyle name="Comma 3 4 3 6 2 2 2 2" xfId="60045" xr:uid="{00000000-0005-0000-0000-0000B75C0000}"/>
    <cellStyle name="Comma 3 4 3 6 2 2 3" xfId="44635" xr:uid="{00000000-0005-0000-0000-0000B85C0000}"/>
    <cellStyle name="Comma 3 4 3 6 2 3" xfId="21412" xr:uid="{00000000-0005-0000-0000-0000B95C0000}"/>
    <cellStyle name="Comma 3 4 3 6 2 3 2" xfId="52236" xr:uid="{00000000-0005-0000-0000-0000BA5C0000}"/>
    <cellStyle name="Comma 3 4 3 6 2 4" xfId="36826" xr:uid="{00000000-0005-0000-0000-0000BB5C0000}"/>
    <cellStyle name="Comma 3 4 3 6 3" xfId="10007" xr:uid="{00000000-0005-0000-0000-0000BC5C0000}"/>
    <cellStyle name="Comma 3 4 3 6 3 2" xfId="25418" xr:uid="{00000000-0005-0000-0000-0000BD5C0000}"/>
    <cellStyle name="Comma 3 4 3 6 3 2 2" xfId="56242" xr:uid="{00000000-0005-0000-0000-0000BE5C0000}"/>
    <cellStyle name="Comma 3 4 3 6 3 3" xfId="40832" xr:uid="{00000000-0005-0000-0000-0000BF5C0000}"/>
    <cellStyle name="Comma 3 4 3 6 4" xfId="17609" xr:uid="{00000000-0005-0000-0000-0000C05C0000}"/>
    <cellStyle name="Comma 3 4 3 6 4 2" xfId="48433" xr:uid="{00000000-0005-0000-0000-0000C15C0000}"/>
    <cellStyle name="Comma 3 4 3 6 5" xfId="33023" xr:uid="{00000000-0005-0000-0000-0000C25C0000}"/>
    <cellStyle name="Comma 3 4 3 7" xfId="4101" xr:uid="{00000000-0005-0000-0000-0000C35C0000}"/>
    <cellStyle name="Comma 3 4 3 7 2" xfId="11911" xr:uid="{00000000-0005-0000-0000-0000C45C0000}"/>
    <cellStyle name="Comma 3 4 3 7 2 2" xfId="27322" xr:uid="{00000000-0005-0000-0000-0000C55C0000}"/>
    <cellStyle name="Comma 3 4 3 7 2 2 2" xfId="58146" xr:uid="{00000000-0005-0000-0000-0000C65C0000}"/>
    <cellStyle name="Comma 3 4 3 7 2 3" xfId="42736" xr:uid="{00000000-0005-0000-0000-0000C75C0000}"/>
    <cellStyle name="Comma 3 4 3 7 3" xfId="19513" xr:uid="{00000000-0005-0000-0000-0000C85C0000}"/>
    <cellStyle name="Comma 3 4 3 7 3 2" xfId="50337" xr:uid="{00000000-0005-0000-0000-0000C95C0000}"/>
    <cellStyle name="Comma 3 4 3 7 4" xfId="34927" xr:uid="{00000000-0005-0000-0000-0000CA5C0000}"/>
    <cellStyle name="Comma 3 4 3 8" xfId="8108" xr:uid="{00000000-0005-0000-0000-0000CB5C0000}"/>
    <cellStyle name="Comma 3 4 3 8 2" xfId="23519" xr:uid="{00000000-0005-0000-0000-0000CC5C0000}"/>
    <cellStyle name="Comma 3 4 3 8 2 2" xfId="54343" xr:uid="{00000000-0005-0000-0000-0000CD5C0000}"/>
    <cellStyle name="Comma 3 4 3 8 3" xfId="38933" xr:uid="{00000000-0005-0000-0000-0000CE5C0000}"/>
    <cellStyle name="Comma 3 4 3 9" xfId="7899" xr:uid="{00000000-0005-0000-0000-0000CF5C0000}"/>
    <cellStyle name="Comma 3 4 3 9 2" xfId="23310" xr:uid="{00000000-0005-0000-0000-0000D05C0000}"/>
    <cellStyle name="Comma 3 4 3 9 2 2" xfId="54134" xr:uid="{00000000-0005-0000-0000-0000D15C0000}"/>
    <cellStyle name="Comma 3 4 3 9 3" xfId="38724" xr:uid="{00000000-0005-0000-0000-0000D25C0000}"/>
    <cellStyle name="Comma 3 4 4" xfId="217" xr:uid="{00000000-0005-0000-0000-0000D35C0000}"/>
    <cellStyle name="Comma 3 4 4 10" xfId="15630" xr:uid="{00000000-0005-0000-0000-0000D45C0000}"/>
    <cellStyle name="Comma 3 4 4 10 2" xfId="46454" xr:uid="{00000000-0005-0000-0000-0000D55C0000}"/>
    <cellStyle name="Comma 3 4 4 11" xfId="31044" xr:uid="{00000000-0005-0000-0000-0000D65C0000}"/>
    <cellStyle name="Comma 3 4 4 2" xfId="640" xr:uid="{00000000-0005-0000-0000-0000D75C0000}"/>
    <cellStyle name="Comma 3 4 4 2 2" xfId="1273" xr:uid="{00000000-0005-0000-0000-0000D85C0000}"/>
    <cellStyle name="Comma 3 4 4 2 2 2" xfId="3172" xr:uid="{00000000-0005-0000-0000-0000D95C0000}"/>
    <cellStyle name="Comma 3 4 4 2 2 2 2" xfId="6975" xr:uid="{00000000-0005-0000-0000-0000DA5C0000}"/>
    <cellStyle name="Comma 3 4 4 2 2 2 2 2" xfId="14785" xr:uid="{00000000-0005-0000-0000-0000DB5C0000}"/>
    <cellStyle name="Comma 3 4 4 2 2 2 2 2 2" xfId="30196" xr:uid="{00000000-0005-0000-0000-0000DC5C0000}"/>
    <cellStyle name="Comma 3 4 4 2 2 2 2 2 2 2" xfId="61020" xr:uid="{00000000-0005-0000-0000-0000DD5C0000}"/>
    <cellStyle name="Comma 3 4 4 2 2 2 2 2 3" xfId="45610" xr:uid="{00000000-0005-0000-0000-0000DE5C0000}"/>
    <cellStyle name="Comma 3 4 4 2 2 2 2 3" xfId="22387" xr:uid="{00000000-0005-0000-0000-0000DF5C0000}"/>
    <cellStyle name="Comma 3 4 4 2 2 2 2 3 2" xfId="53211" xr:uid="{00000000-0005-0000-0000-0000E05C0000}"/>
    <cellStyle name="Comma 3 4 4 2 2 2 2 4" xfId="37801" xr:uid="{00000000-0005-0000-0000-0000E15C0000}"/>
    <cellStyle name="Comma 3 4 4 2 2 2 3" xfId="10982" xr:uid="{00000000-0005-0000-0000-0000E25C0000}"/>
    <cellStyle name="Comma 3 4 4 2 2 2 3 2" xfId="26393" xr:uid="{00000000-0005-0000-0000-0000E35C0000}"/>
    <cellStyle name="Comma 3 4 4 2 2 2 3 2 2" xfId="57217" xr:uid="{00000000-0005-0000-0000-0000E45C0000}"/>
    <cellStyle name="Comma 3 4 4 2 2 2 3 3" xfId="41807" xr:uid="{00000000-0005-0000-0000-0000E55C0000}"/>
    <cellStyle name="Comma 3 4 4 2 2 2 4" xfId="18584" xr:uid="{00000000-0005-0000-0000-0000E65C0000}"/>
    <cellStyle name="Comma 3 4 4 2 2 2 4 2" xfId="49408" xr:uid="{00000000-0005-0000-0000-0000E75C0000}"/>
    <cellStyle name="Comma 3 4 4 2 2 2 5" xfId="33998" xr:uid="{00000000-0005-0000-0000-0000E85C0000}"/>
    <cellStyle name="Comma 3 4 4 2 2 3" xfId="5076" xr:uid="{00000000-0005-0000-0000-0000E95C0000}"/>
    <cellStyle name="Comma 3 4 4 2 2 3 2" xfId="12886" xr:uid="{00000000-0005-0000-0000-0000EA5C0000}"/>
    <cellStyle name="Comma 3 4 4 2 2 3 2 2" xfId="28297" xr:uid="{00000000-0005-0000-0000-0000EB5C0000}"/>
    <cellStyle name="Comma 3 4 4 2 2 3 2 2 2" xfId="59121" xr:uid="{00000000-0005-0000-0000-0000EC5C0000}"/>
    <cellStyle name="Comma 3 4 4 2 2 3 2 3" xfId="43711" xr:uid="{00000000-0005-0000-0000-0000ED5C0000}"/>
    <cellStyle name="Comma 3 4 4 2 2 3 3" xfId="20488" xr:uid="{00000000-0005-0000-0000-0000EE5C0000}"/>
    <cellStyle name="Comma 3 4 4 2 2 3 3 2" xfId="51312" xr:uid="{00000000-0005-0000-0000-0000EF5C0000}"/>
    <cellStyle name="Comma 3 4 4 2 2 3 4" xfId="35902" xr:uid="{00000000-0005-0000-0000-0000F05C0000}"/>
    <cellStyle name="Comma 3 4 4 2 2 4" xfId="9083" xr:uid="{00000000-0005-0000-0000-0000F15C0000}"/>
    <cellStyle name="Comma 3 4 4 2 2 4 2" xfId="24494" xr:uid="{00000000-0005-0000-0000-0000F25C0000}"/>
    <cellStyle name="Comma 3 4 4 2 2 4 2 2" xfId="55318" xr:uid="{00000000-0005-0000-0000-0000F35C0000}"/>
    <cellStyle name="Comma 3 4 4 2 2 4 3" xfId="39908" xr:uid="{00000000-0005-0000-0000-0000F45C0000}"/>
    <cellStyle name="Comma 3 4 4 2 2 5" xfId="16685" xr:uid="{00000000-0005-0000-0000-0000F55C0000}"/>
    <cellStyle name="Comma 3 4 4 2 2 5 2" xfId="47509" xr:uid="{00000000-0005-0000-0000-0000F65C0000}"/>
    <cellStyle name="Comma 3 4 4 2 2 6" xfId="32099" xr:uid="{00000000-0005-0000-0000-0000F75C0000}"/>
    <cellStyle name="Comma 3 4 4 2 3" xfId="1906" xr:uid="{00000000-0005-0000-0000-0000F85C0000}"/>
    <cellStyle name="Comma 3 4 4 2 3 2" xfId="3805" xr:uid="{00000000-0005-0000-0000-0000F95C0000}"/>
    <cellStyle name="Comma 3 4 4 2 3 2 2" xfId="7608" xr:uid="{00000000-0005-0000-0000-0000FA5C0000}"/>
    <cellStyle name="Comma 3 4 4 2 3 2 2 2" xfId="15418" xr:uid="{00000000-0005-0000-0000-0000FB5C0000}"/>
    <cellStyle name="Comma 3 4 4 2 3 2 2 2 2" xfId="30829" xr:uid="{00000000-0005-0000-0000-0000FC5C0000}"/>
    <cellStyle name="Comma 3 4 4 2 3 2 2 2 2 2" xfId="61653" xr:uid="{00000000-0005-0000-0000-0000FD5C0000}"/>
    <cellStyle name="Comma 3 4 4 2 3 2 2 2 3" xfId="46243" xr:uid="{00000000-0005-0000-0000-0000FE5C0000}"/>
    <cellStyle name="Comma 3 4 4 2 3 2 2 3" xfId="23020" xr:uid="{00000000-0005-0000-0000-0000FF5C0000}"/>
    <cellStyle name="Comma 3 4 4 2 3 2 2 3 2" xfId="53844" xr:uid="{00000000-0005-0000-0000-0000005D0000}"/>
    <cellStyle name="Comma 3 4 4 2 3 2 2 4" xfId="38434" xr:uid="{00000000-0005-0000-0000-0000015D0000}"/>
    <cellStyle name="Comma 3 4 4 2 3 2 3" xfId="11615" xr:uid="{00000000-0005-0000-0000-0000025D0000}"/>
    <cellStyle name="Comma 3 4 4 2 3 2 3 2" xfId="27026" xr:uid="{00000000-0005-0000-0000-0000035D0000}"/>
    <cellStyle name="Comma 3 4 4 2 3 2 3 2 2" xfId="57850" xr:uid="{00000000-0005-0000-0000-0000045D0000}"/>
    <cellStyle name="Comma 3 4 4 2 3 2 3 3" xfId="42440" xr:uid="{00000000-0005-0000-0000-0000055D0000}"/>
    <cellStyle name="Comma 3 4 4 2 3 2 4" xfId="19217" xr:uid="{00000000-0005-0000-0000-0000065D0000}"/>
    <cellStyle name="Comma 3 4 4 2 3 2 4 2" xfId="50041" xr:uid="{00000000-0005-0000-0000-0000075D0000}"/>
    <cellStyle name="Comma 3 4 4 2 3 2 5" xfId="34631" xr:uid="{00000000-0005-0000-0000-0000085D0000}"/>
    <cellStyle name="Comma 3 4 4 2 3 3" xfId="5709" xr:uid="{00000000-0005-0000-0000-0000095D0000}"/>
    <cellStyle name="Comma 3 4 4 2 3 3 2" xfId="13519" xr:uid="{00000000-0005-0000-0000-00000A5D0000}"/>
    <cellStyle name="Comma 3 4 4 2 3 3 2 2" xfId="28930" xr:uid="{00000000-0005-0000-0000-00000B5D0000}"/>
    <cellStyle name="Comma 3 4 4 2 3 3 2 2 2" xfId="59754" xr:uid="{00000000-0005-0000-0000-00000C5D0000}"/>
    <cellStyle name="Comma 3 4 4 2 3 3 2 3" xfId="44344" xr:uid="{00000000-0005-0000-0000-00000D5D0000}"/>
    <cellStyle name="Comma 3 4 4 2 3 3 3" xfId="21121" xr:uid="{00000000-0005-0000-0000-00000E5D0000}"/>
    <cellStyle name="Comma 3 4 4 2 3 3 3 2" xfId="51945" xr:uid="{00000000-0005-0000-0000-00000F5D0000}"/>
    <cellStyle name="Comma 3 4 4 2 3 3 4" xfId="36535" xr:uid="{00000000-0005-0000-0000-0000105D0000}"/>
    <cellStyle name="Comma 3 4 4 2 3 4" xfId="9716" xr:uid="{00000000-0005-0000-0000-0000115D0000}"/>
    <cellStyle name="Comma 3 4 4 2 3 4 2" xfId="25127" xr:uid="{00000000-0005-0000-0000-0000125D0000}"/>
    <cellStyle name="Comma 3 4 4 2 3 4 2 2" xfId="55951" xr:uid="{00000000-0005-0000-0000-0000135D0000}"/>
    <cellStyle name="Comma 3 4 4 2 3 4 3" xfId="40541" xr:uid="{00000000-0005-0000-0000-0000145D0000}"/>
    <cellStyle name="Comma 3 4 4 2 3 5" xfId="17318" xr:uid="{00000000-0005-0000-0000-0000155D0000}"/>
    <cellStyle name="Comma 3 4 4 2 3 5 2" xfId="48142" xr:uid="{00000000-0005-0000-0000-0000165D0000}"/>
    <cellStyle name="Comma 3 4 4 2 3 6" xfId="32732" xr:uid="{00000000-0005-0000-0000-0000175D0000}"/>
    <cellStyle name="Comma 3 4 4 2 4" xfId="2539" xr:uid="{00000000-0005-0000-0000-0000185D0000}"/>
    <cellStyle name="Comma 3 4 4 2 4 2" xfId="6342" xr:uid="{00000000-0005-0000-0000-0000195D0000}"/>
    <cellStyle name="Comma 3 4 4 2 4 2 2" xfId="14152" xr:uid="{00000000-0005-0000-0000-00001A5D0000}"/>
    <cellStyle name="Comma 3 4 4 2 4 2 2 2" xfId="29563" xr:uid="{00000000-0005-0000-0000-00001B5D0000}"/>
    <cellStyle name="Comma 3 4 4 2 4 2 2 2 2" xfId="60387" xr:uid="{00000000-0005-0000-0000-00001C5D0000}"/>
    <cellStyle name="Comma 3 4 4 2 4 2 2 3" xfId="44977" xr:uid="{00000000-0005-0000-0000-00001D5D0000}"/>
    <cellStyle name="Comma 3 4 4 2 4 2 3" xfId="21754" xr:uid="{00000000-0005-0000-0000-00001E5D0000}"/>
    <cellStyle name="Comma 3 4 4 2 4 2 3 2" xfId="52578" xr:uid="{00000000-0005-0000-0000-00001F5D0000}"/>
    <cellStyle name="Comma 3 4 4 2 4 2 4" xfId="37168" xr:uid="{00000000-0005-0000-0000-0000205D0000}"/>
    <cellStyle name="Comma 3 4 4 2 4 3" xfId="10349" xr:uid="{00000000-0005-0000-0000-0000215D0000}"/>
    <cellStyle name="Comma 3 4 4 2 4 3 2" xfId="25760" xr:uid="{00000000-0005-0000-0000-0000225D0000}"/>
    <cellStyle name="Comma 3 4 4 2 4 3 2 2" xfId="56584" xr:uid="{00000000-0005-0000-0000-0000235D0000}"/>
    <cellStyle name="Comma 3 4 4 2 4 3 3" xfId="41174" xr:uid="{00000000-0005-0000-0000-0000245D0000}"/>
    <cellStyle name="Comma 3 4 4 2 4 4" xfId="17951" xr:uid="{00000000-0005-0000-0000-0000255D0000}"/>
    <cellStyle name="Comma 3 4 4 2 4 4 2" xfId="48775" xr:uid="{00000000-0005-0000-0000-0000265D0000}"/>
    <cellStyle name="Comma 3 4 4 2 4 5" xfId="33365" xr:uid="{00000000-0005-0000-0000-0000275D0000}"/>
    <cellStyle name="Comma 3 4 4 2 5" xfId="4443" xr:uid="{00000000-0005-0000-0000-0000285D0000}"/>
    <cellStyle name="Comma 3 4 4 2 5 2" xfId="12253" xr:uid="{00000000-0005-0000-0000-0000295D0000}"/>
    <cellStyle name="Comma 3 4 4 2 5 2 2" xfId="27664" xr:uid="{00000000-0005-0000-0000-00002A5D0000}"/>
    <cellStyle name="Comma 3 4 4 2 5 2 2 2" xfId="58488" xr:uid="{00000000-0005-0000-0000-00002B5D0000}"/>
    <cellStyle name="Comma 3 4 4 2 5 2 3" xfId="43078" xr:uid="{00000000-0005-0000-0000-00002C5D0000}"/>
    <cellStyle name="Comma 3 4 4 2 5 3" xfId="19855" xr:uid="{00000000-0005-0000-0000-00002D5D0000}"/>
    <cellStyle name="Comma 3 4 4 2 5 3 2" xfId="50679" xr:uid="{00000000-0005-0000-0000-00002E5D0000}"/>
    <cellStyle name="Comma 3 4 4 2 5 4" xfId="35269" xr:uid="{00000000-0005-0000-0000-00002F5D0000}"/>
    <cellStyle name="Comma 3 4 4 2 6" xfId="8450" xr:uid="{00000000-0005-0000-0000-0000305D0000}"/>
    <cellStyle name="Comma 3 4 4 2 6 2" xfId="23861" xr:uid="{00000000-0005-0000-0000-0000315D0000}"/>
    <cellStyle name="Comma 3 4 4 2 6 2 2" xfId="54685" xr:uid="{00000000-0005-0000-0000-0000325D0000}"/>
    <cellStyle name="Comma 3 4 4 2 6 3" xfId="39275" xr:uid="{00000000-0005-0000-0000-0000335D0000}"/>
    <cellStyle name="Comma 3 4 4 2 7" xfId="16052" xr:uid="{00000000-0005-0000-0000-0000345D0000}"/>
    <cellStyle name="Comma 3 4 4 2 7 2" xfId="46876" xr:uid="{00000000-0005-0000-0000-0000355D0000}"/>
    <cellStyle name="Comma 3 4 4 2 8" xfId="31466" xr:uid="{00000000-0005-0000-0000-0000365D0000}"/>
    <cellStyle name="Comma 3 4 4 3" xfId="431" xr:uid="{00000000-0005-0000-0000-0000375D0000}"/>
    <cellStyle name="Comma 3 4 4 3 2" xfId="1064" xr:uid="{00000000-0005-0000-0000-0000385D0000}"/>
    <cellStyle name="Comma 3 4 4 3 2 2" xfId="2963" xr:uid="{00000000-0005-0000-0000-0000395D0000}"/>
    <cellStyle name="Comma 3 4 4 3 2 2 2" xfId="6766" xr:uid="{00000000-0005-0000-0000-00003A5D0000}"/>
    <cellStyle name="Comma 3 4 4 3 2 2 2 2" xfId="14576" xr:uid="{00000000-0005-0000-0000-00003B5D0000}"/>
    <cellStyle name="Comma 3 4 4 3 2 2 2 2 2" xfId="29987" xr:uid="{00000000-0005-0000-0000-00003C5D0000}"/>
    <cellStyle name="Comma 3 4 4 3 2 2 2 2 2 2" xfId="60811" xr:uid="{00000000-0005-0000-0000-00003D5D0000}"/>
    <cellStyle name="Comma 3 4 4 3 2 2 2 2 3" xfId="45401" xr:uid="{00000000-0005-0000-0000-00003E5D0000}"/>
    <cellStyle name="Comma 3 4 4 3 2 2 2 3" xfId="22178" xr:uid="{00000000-0005-0000-0000-00003F5D0000}"/>
    <cellStyle name="Comma 3 4 4 3 2 2 2 3 2" xfId="53002" xr:uid="{00000000-0005-0000-0000-0000405D0000}"/>
    <cellStyle name="Comma 3 4 4 3 2 2 2 4" xfId="37592" xr:uid="{00000000-0005-0000-0000-0000415D0000}"/>
    <cellStyle name="Comma 3 4 4 3 2 2 3" xfId="10773" xr:uid="{00000000-0005-0000-0000-0000425D0000}"/>
    <cellStyle name="Comma 3 4 4 3 2 2 3 2" xfId="26184" xr:uid="{00000000-0005-0000-0000-0000435D0000}"/>
    <cellStyle name="Comma 3 4 4 3 2 2 3 2 2" xfId="57008" xr:uid="{00000000-0005-0000-0000-0000445D0000}"/>
    <cellStyle name="Comma 3 4 4 3 2 2 3 3" xfId="41598" xr:uid="{00000000-0005-0000-0000-0000455D0000}"/>
    <cellStyle name="Comma 3 4 4 3 2 2 4" xfId="18375" xr:uid="{00000000-0005-0000-0000-0000465D0000}"/>
    <cellStyle name="Comma 3 4 4 3 2 2 4 2" xfId="49199" xr:uid="{00000000-0005-0000-0000-0000475D0000}"/>
    <cellStyle name="Comma 3 4 4 3 2 2 5" xfId="33789" xr:uid="{00000000-0005-0000-0000-0000485D0000}"/>
    <cellStyle name="Comma 3 4 4 3 2 3" xfId="4867" xr:uid="{00000000-0005-0000-0000-0000495D0000}"/>
    <cellStyle name="Comma 3 4 4 3 2 3 2" xfId="12677" xr:uid="{00000000-0005-0000-0000-00004A5D0000}"/>
    <cellStyle name="Comma 3 4 4 3 2 3 2 2" xfId="28088" xr:uid="{00000000-0005-0000-0000-00004B5D0000}"/>
    <cellStyle name="Comma 3 4 4 3 2 3 2 2 2" xfId="58912" xr:uid="{00000000-0005-0000-0000-00004C5D0000}"/>
    <cellStyle name="Comma 3 4 4 3 2 3 2 3" xfId="43502" xr:uid="{00000000-0005-0000-0000-00004D5D0000}"/>
    <cellStyle name="Comma 3 4 4 3 2 3 3" xfId="20279" xr:uid="{00000000-0005-0000-0000-00004E5D0000}"/>
    <cellStyle name="Comma 3 4 4 3 2 3 3 2" xfId="51103" xr:uid="{00000000-0005-0000-0000-00004F5D0000}"/>
    <cellStyle name="Comma 3 4 4 3 2 3 4" xfId="35693" xr:uid="{00000000-0005-0000-0000-0000505D0000}"/>
    <cellStyle name="Comma 3 4 4 3 2 4" xfId="8874" xr:uid="{00000000-0005-0000-0000-0000515D0000}"/>
    <cellStyle name="Comma 3 4 4 3 2 4 2" xfId="24285" xr:uid="{00000000-0005-0000-0000-0000525D0000}"/>
    <cellStyle name="Comma 3 4 4 3 2 4 2 2" xfId="55109" xr:uid="{00000000-0005-0000-0000-0000535D0000}"/>
    <cellStyle name="Comma 3 4 4 3 2 4 3" xfId="39699" xr:uid="{00000000-0005-0000-0000-0000545D0000}"/>
    <cellStyle name="Comma 3 4 4 3 2 5" xfId="16476" xr:uid="{00000000-0005-0000-0000-0000555D0000}"/>
    <cellStyle name="Comma 3 4 4 3 2 5 2" xfId="47300" xr:uid="{00000000-0005-0000-0000-0000565D0000}"/>
    <cellStyle name="Comma 3 4 4 3 2 6" xfId="31890" xr:uid="{00000000-0005-0000-0000-0000575D0000}"/>
    <cellStyle name="Comma 3 4 4 3 3" xfId="1697" xr:uid="{00000000-0005-0000-0000-0000585D0000}"/>
    <cellStyle name="Comma 3 4 4 3 3 2" xfId="3596" xr:uid="{00000000-0005-0000-0000-0000595D0000}"/>
    <cellStyle name="Comma 3 4 4 3 3 2 2" xfId="7399" xr:uid="{00000000-0005-0000-0000-00005A5D0000}"/>
    <cellStyle name="Comma 3 4 4 3 3 2 2 2" xfId="15209" xr:uid="{00000000-0005-0000-0000-00005B5D0000}"/>
    <cellStyle name="Comma 3 4 4 3 3 2 2 2 2" xfId="30620" xr:uid="{00000000-0005-0000-0000-00005C5D0000}"/>
    <cellStyle name="Comma 3 4 4 3 3 2 2 2 2 2" xfId="61444" xr:uid="{00000000-0005-0000-0000-00005D5D0000}"/>
    <cellStyle name="Comma 3 4 4 3 3 2 2 2 3" xfId="46034" xr:uid="{00000000-0005-0000-0000-00005E5D0000}"/>
    <cellStyle name="Comma 3 4 4 3 3 2 2 3" xfId="22811" xr:uid="{00000000-0005-0000-0000-00005F5D0000}"/>
    <cellStyle name="Comma 3 4 4 3 3 2 2 3 2" xfId="53635" xr:uid="{00000000-0005-0000-0000-0000605D0000}"/>
    <cellStyle name="Comma 3 4 4 3 3 2 2 4" xfId="38225" xr:uid="{00000000-0005-0000-0000-0000615D0000}"/>
    <cellStyle name="Comma 3 4 4 3 3 2 3" xfId="11406" xr:uid="{00000000-0005-0000-0000-0000625D0000}"/>
    <cellStyle name="Comma 3 4 4 3 3 2 3 2" xfId="26817" xr:uid="{00000000-0005-0000-0000-0000635D0000}"/>
    <cellStyle name="Comma 3 4 4 3 3 2 3 2 2" xfId="57641" xr:uid="{00000000-0005-0000-0000-0000645D0000}"/>
    <cellStyle name="Comma 3 4 4 3 3 2 3 3" xfId="42231" xr:uid="{00000000-0005-0000-0000-0000655D0000}"/>
    <cellStyle name="Comma 3 4 4 3 3 2 4" xfId="19008" xr:uid="{00000000-0005-0000-0000-0000665D0000}"/>
    <cellStyle name="Comma 3 4 4 3 3 2 4 2" xfId="49832" xr:uid="{00000000-0005-0000-0000-0000675D0000}"/>
    <cellStyle name="Comma 3 4 4 3 3 2 5" xfId="34422" xr:uid="{00000000-0005-0000-0000-0000685D0000}"/>
    <cellStyle name="Comma 3 4 4 3 3 3" xfId="5500" xr:uid="{00000000-0005-0000-0000-0000695D0000}"/>
    <cellStyle name="Comma 3 4 4 3 3 3 2" xfId="13310" xr:uid="{00000000-0005-0000-0000-00006A5D0000}"/>
    <cellStyle name="Comma 3 4 4 3 3 3 2 2" xfId="28721" xr:uid="{00000000-0005-0000-0000-00006B5D0000}"/>
    <cellStyle name="Comma 3 4 4 3 3 3 2 2 2" xfId="59545" xr:uid="{00000000-0005-0000-0000-00006C5D0000}"/>
    <cellStyle name="Comma 3 4 4 3 3 3 2 3" xfId="44135" xr:uid="{00000000-0005-0000-0000-00006D5D0000}"/>
    <cellStyle name="Comma 3 4 4 3 3 3 3" xfId="20912" xr:uid="{00000000-0005-0000-0000-00006E5D0000}"/>
    <cellStyle name="Comma 3 4 4 3 3 3 3 2" xfId="51736" xr:uid="{00000000-0005-0000-0000-00006F5D0000}"/>
    <cellStyle name="Comma 3 4 4 3 3 3 4" xfId="36326" xr:uid="{00000000-0005-0000-0000-0000705D0000}"/>
    <cellStyle name="Comma 3 4 4 3 3 4" xfId="9507" xr:uid="{00000000-0005-0000-0000-0000715D0000}"/>
    <cellStyle name="Comma 3 4 4 3 3 4 2" xfId="24918" xr:uid="{00000000-0005-0000-0000-0000725D0000}"/>
    <cellStyle name="Comma 3 4 4 3 3 4 2 2" xfId="55742" xr:uid="{00000000-0005-0000-0000-0000735D0000}"/>
    <cellStyle name="Comma 3 4 4 3 3 4 3" xfId="40332" xr:uid="{00000000-0005-0000-0000-0000745D0000}"/>
    <cellStyle name="Comma 3 4 4 3 3 5" xfId="17109" xr:uid="{00000000-0005-0000-0000-0000755D0000}"/>
    <cellStyle name="Comma 3 4 4 3 3 5 2" xfId="47933" xr:uid="{00000000-0005-0000-0000-0000765D0000}"/>
    <cellStyle name="Comma 3 4 4 3 3 6" xfId="32523" xr:uid="{00000000-0005-0000-0000-0000775D0000}"/>
    <cellStyle name="Comma 3 4 4 3 4" xfId="2330" xr:uid="{00000000-0005-0000-0000-0000785D0000}"/>
    <cellStyle name="Comma 3 4 4 3 4 2" xfId="6133" xr:uid="{00000000-0005-0000-0000-0000795D0000}"/>
    <cellStyle name="Comma 3 4 4 3 4 2 2" xfId="13943" xr:uid="{00000000-0005-0000-0000-00007A5D0000}"/>
    <cellStyle name="Comma 3 4 4 3 4 2 2 2" xfId="29354" xr:uid="{00000000-0005-0000-0000-00007B5D0000}"/>
    <cellStyle name="Comma 3 4 4 3 4 2 2 2 2" xfId="60178" xr:uid="{00000000-0005-0000-0000-00007C5D0000}"/>
    <cellStyle name="Comma 3 4 4 3 4 2 2 3" xfId="44768" xr:uid="{00000000-0005-0000-0000-00007D5D0000}"/>
    <cellStyle name="Comma 3 4 4 3 4 2 3" xfId="21545" xr:uid="{00000000-0005-0000-0000-00007E5D0000}"/>
    <cellStyle name="Comma 3 4 4 3 4 2 3 2" xfId="52369" xr:uid="{00000000-0005-0000-0000-00007F5D0000}"/>
    <cellStyle name="Comma 3 4 4 3 4 2 4" xfId="36959" xr:uid="{00000000-0005-0000-0000-0000805D0000}"/>
    <cellStyle name="Comma 3 4 4 3 4 3" xfId="10140" xr:uid="{00000000-0005-0000-0000-0000815D0000}"/>
    <cellStyle name="Comma 3 4 4 3 4 3 2" xfId="25551" xr:uid="{00000000-0005-0000-0000-0000825D0000}"/>
    <cellStyle name="Comma 3 4 4 3 4 3 2 2" xfId="56375" xr:uid="{00000000-0005-0000-0000-0000835D0000}"/>
    <cellStyle name="Comma 3 4 4 3 4 3 3" xfId="40965" xr:uid="{00000000-0005-0000-0000-0000845D0000}"/>
    <cellStyle name="Comma 3 4 4 3 4 4" xfId="17742" xr:uid="{00000000-0005-0000-0000-0000855D0000}"/>
    <cellStyle name="Comma 3 4 4 3 4 4 2" xfId="48566" xr:uid="{00000000-0005-0000-0000-0000865D0000}"/>
    <cellStyle name="Comma 3 4 4 3 4 5" xfId="33156" xr:uid="{00000000-0005-0000-0000-0000875D0000}"/>
    <cellStyle name="Comma 3 4 4 3 5" xfId="4234" xr:uid="{00000000-0005-0000-0000-0000885D0000}"/>
    <cellStyle name="Comma 3 4 4 3 5 2" xfId="12044" xr:uid="{00000000-0005-0000-0000-0000895D0000}"/>
    <cellStyle name="Comma 3 4 4 3 5 2 2" xfId="27455" xr:uid="{00000000-0005-0000-0000-00008A5D0000}"/>
    <cellStyle name="Comma 3 4 4 3 5 2 2 2" xfId="58279" xr:uid="{00000000-0005-0000-0000-00008B5D0000}"/>
    <cellStyle name="Comma 3 4 4 3 5 2 3" xfId="42869" xr:uid="{00000000-0005-0000-0000-00008C5D0000}"/>
    <cellStyle name="Comma 3 4 4 3 5 3" xfId="19646" xr:uid="{00000000-0005-0000-0000-00008D5D0000}"/>
    <cellStyle name="Comma 3 4 4 3 5 3 2" xfId="50470" xr:uid="{00000000-0005-0000-0000-00008E5D0000}"/>
    <cellStyle name="Comma 3 4 4 3 5 4" xfId="35060" xr:uid="{00000000-0005-0000-0000-00008F5D0000}"/>
    <cellStyle name="Comma 3 4 4 3 6" xfId="8241" xr:uid="{00000000-0005-0000-0000-0000905D0000}"/>
    <cellStyle name="Comma 3 4 4 3 6 2" xfId="23652" xr:uid="{00000000-0005-0000-0000-0000915D0000}"/>
    <cellStyle name="Comma 3 4 4 3 6 2 2" xfId="54476" xr:uid="{00000000-0005-0000-0000-0000925D0000}"/>
    <cellStyle name="Comma 3 4 4 3 6 3" xfId="39066" xr:uid="{00000000-0005-0000-0000-0000935D0000}"/>
    <cellStyle name="Comma 3 4 4 3 7" xfId="15843" xr:uid="{00000000-0005-0000-0000-0000945D0000}"/>
    <cellStyle name="Comma 3 4 4 3 7 2" xfId="46667" xr:uid="{00000000-0005-0000-0000-0000955D0000}"/>
    <cellStyle name="Comma 3 4 4 3 8" xfId="31257" xr:uid="{00000000-0005-0000-0000-0000965D0000}"/>
    <cellStyle name="Comma 3 4 4 4" xfId="851" xr:uid="{00000000-0005-0000-0000-0000975D0000}"/>
    <cellStyle name="Comma 3 4 4 4 2" xfId="2750" xr:uid="{00000000-0005-0000-0000-0000985D0000}"/>
    <cellStyle name="Comma 3 4 4 4 2 2" xfId="6553" xr:uid="{00000000-0005-0000-0000-0000995D0000}"/>
    <cellStyle name="Comma 3 4 4 4 2 2 2" xfId="14363" xr:uid="{00000000-0005-0000-0000-00009A5D0000}"/>
    <cellStyle name="Comma 3 4 4 4 2 2 2 2" xfId="29774" xr:uid="{00000000-0005-0000-0000-00009B5D0000}"/>
    <cellStyle name="Comma 3 4 4 4 2 2 2 2 2" xfId="60598" xr:uid="{00000000-0005-0000-0000-00009C5D0000}"/>
    <cellStyle name="Comma 3 4 4 4 2 2 2 3" xfId="45188" xr:uid="{00000000-0005-0000-0000-00009D5D0000}"/>
    <cellStyle name="Comma 3 4 4 4 2 2 3" xfId="21965" xr:uid="{00000000-0005-0000-0000-00009E5D0000}"/>
    <cellStyle name="Comma 3 4 4 4 2 2 3 2" xfId="52789" xr:uid="{00000000-0005-0000-0000-00009F5D0000}"/>
    <cellStyle name="Comma 3 4 4 4 2 2 4" xfId="37379" xr:uid="{00000000-0005-0000-0000-0000A05D0000}"/>
    <cellStyle name="Comma 3 4 4 4 2 3" xfId="10560" xr:uid="{00000000-0005-0000-0000-0000A15D0000}"/>
    <cellStyle name="Comma 3 4 4 4 2 3 2" xfId="25971" xr:uid="{00000000-0005-0000-0000-0000A25D0000}"/>
    <cellStyle name="Comma 3 4 4 4 2 3 2 2" xfId="56795" xr:uid="{00000000-0005-0000-0000-0000A35D0000}"/>
    <cellStyle name="Comma 3 4 4 4 2 3 3" xfId="41385" xr:uid="{00000000-0005-0000-0000-0000A45D0000}"/>
    <cellStyle name="Comma 3 4 4 4 2 4" xfId="18162" xr:uid="{00000000-0005-0000-0000-0000A55D0000}"/>
    <cellStyle name="Comma 3 4 4 4 2 4 2" xfId="48986" xr:uid="{00000000-0005-0000-0000-0000A65D0000}"/>
    <cellStyle name="Comma 3 4 4 4 2 5" xfId="33576" xr:uid="{00000000-0005-0000-0000-0000A75D0000}"/>
    <cellStyle name="Comma 3 4 4 4 3" xfId="4654" xr:uid="{00000000-0005-0000-0000-0000A85D0000}"/>
    <cellStyle name="Comma 3 4 4 4 3 2" xfId="12464" xr:uid="{00000000-0005-0000-0000-0000A95D0000}"/>
    <cellStyle name="Comma 3 4 4 4 3 2 2" xfId="27875" xr:uid="{00000000-0005-0000-0000-0000AA5D0000}"/>
    <cellStyle name="Comma 3 4 4 4 3 2 2 2" xfId="58699" xr:uid="{00000000-0005-0000-0000-0000AB5D0000}"/>
    <cellStyle name="Comma 3 4 4 4 3 2 3" xfId="43289" xr:uid="{00000000-0005-0000-0000-0000AC5D0000}"/>
    <cellStyle name="Comma 3 4 4 4 3 3" xfId="20066" xr:uid="{00000000-0005-0000-0000-0000AD5D0000}"/>
    <cellStyle name="Comma 3 4 4 4 3 3 2" xfId="50890" xr:uid="{00000000-0005-0000-0000-0000AE5D0000}"/>
    <cellStyle name="Comma 3 4 4 4 3 4" xfId="35480" xr:uid="{00000000-0005-0000-0000-0000AF5D0000}"/>
    <cellStyle name="Comma 3 4 4 4 4" xfId="8661" xr:uid="{00000000-0005-0000-0000-0000B05D0000}"/>
    <cellStyle name="Comma 3 4 4 4 4 2" xfId="24072" xr:uid="{00000000-0005-0000-0000-0000B15D0000}"/>
    <cellStyle name="Comma 3 4 4 4 4 2 2" xfId="54896" xr:uid="{00000000-0005-0000-0000-0000B25D0000}"/>
    <cellStyle name="Comma 3 4 4 4 4 3" xfId="39486" xr:uid="{00000000-0005-0000-0000-0000B35D0000}"/>
    <cellStyle name="Comma 3 4 4 4 5" xfId="16263" xr:uid="{00000000-0005-0000-0000-0000B45D0000}"/>
    <cellStyle name="Comma 3 4 4 4 5 2" xfId="47087" xr:uid="{00000000-0005-0000-0000-0000B55D0000}"/>
    <cellStyle name="Comma 3 4 4 4 6" xfId="31677" xr:uid="{00000000-0005-0000-0000-0000B65D0000}"/>
    <cellStyle name="Comma 3 4 4 5" xfId="1484" xr:uid="{00000000-0005-0000-0000-0000B75D0000}"/>
    <cellStyle name="Comma 3 4 4 5 2" xfId="3383" xr:uid="{00000000-0005-0000-0000-0000B85D0000}"/>
    <cellStyle name="Comma 3 4 4 5 2 2" xfId="7186" xr:uid="{00000000-0005-0000-0000-0000B95D0000}"/>
    <cellStyle name="Comma 3 4 4 5 2 2 2" xfId="14996" xr:uid="{00000000-0005-0000-0000-0000BA5D0000}"/>
    <cellStyle name="Comma 3 4 4 5 2 2 2 2" xfId="30407" xr:uid="{00000000-0005-0000-0000-0000BB5D0000}"/>
    <cellStyle name="Comma 3 4 4 5 2 2 2 2 2" xfId="61231" xr:uid="{00000000-0005-0000-0000-0000BC5D0000}"/>
    <cellStyle name="Comma 3 4 4 5 2 2 2 3" xfId="45821" xr:uid="{00000000-0005-0000-0000-0000BD5D0000}"/>
    <cellStyle name="Comma 3 4 4 5 2 2 3" xfId="22598" xr:uid="{00000000-0005-0000-0000-0000BE5D0000}"/>
    <cellStyle name="Comma 3 4 4 5 2 2 3 2" xfId="53422" xr:uid="{00000000-0005-0000-0000-0000BF5D0000}"/>
    <cellStyle name="Comma 3 4 4 5 2 2 4" xfId="38012" xr:uid="{00000000-0005-0000-0000-0000C05D0000}"/>
    <cellStyle name="Comma 3 4 4 5 2 3" xfId="11193" xr:uid="{00000000-0005-0000-0000-0000C15D0000}"/>
    <cellStyle name="Comma 3 4 4 5 2 3 2" xfId="26604" xr:uid="{00000000-0005-0000-0000-0000C25D0000}"/>
    <cellStyle name="Comma 3 4 4 5 2 3 2 2" xfId="57428" xr:uid="{00000000-0005-0000-0000-0000C35D0000}"/>
    <cellStyle name="Comma 3 4 4 5 2 3 3" xfId="42018" xr:uid="{00000000-0005-0000-0000-0000C45D0000}"/>
    <cellStyle name="Comma 3 4 4 5 2 4" xfId="18795" xr:uid="{00000000-0005-0000-0000-0000C55D0000}"/>
    <cellStyle name="Comma 3 4 4 5 2 4 2" xfId="49619" xr:uid="{00000000-0005-0000-0000-0000C65D0000}"/>
    <cellStyle name="Comma 3 4 4 5 2 5" xfId="34209" xr:uid="{00000000-0005-0000-0000-0000C75D0000}"/>
    <cellStyle name="Comma 3 4 4 5 3" xfId="5287" xr:uid="{00000000-0005-0000-0000-0000C85D0000}"/>
    <cellStyle name="Comma 3 4 4 5 3 2" xfId="13097" xr:uid="{00000000-0005-0000-0000-0000C95D0000}"/>
    <cellStyle name="Comma 3 4 4 5 3 2 2" xfId="28508" xr:uid="{00000000-0005-0000-0000-0000CA5D0000}"/>
    <cellStyle name="Comma 3 4 4 5 3 2 2 2" xfId="59332" xr:uid="{00000000-0005-0000-0000-0000CB5D0000}"/>
    <cellStyle name="Comma 3 4 4 5 3 2 3" xfId="43922" xr:uid="{00000000-0005-0000-0000-0000CC5D0000}"/>
    <cellStyle name="Comma 3 4 4 5 3 3" xfId="20699" xr:uid="{00000000-0005-0000-0000-0000CD5D0000}"/>
    <cellStyle name="Comma 3 4 4 5 3 3 2" xfId="51523" xr:uid="{00000000-0005-0000-0000-0000CE5D0000}"/>
    <cellStyle name="Comma 3 4 4 5 3 4" xfId="36113" xr:uid="{00000000-0005-0000-0000-0000CF5D0000}"/>
    <cellStyle name="Comma 3 4 4 5 4" xfId="9294" xr:uid="{00000000-0005-0000-0000-0000D05D0000}"/>
    <cellStyle name="Comma 3 4 4 5 4 2" xfId="24705" xr:uid="{00000000-0005-0000-0000-0000D15D0000}"/>
    <cellStyle name="Comma 3 4 4 5 4 2 2" xfId="55529" xr:uid="{00000000-0005-0000-0000-0000D25D0000}"/>
    <cellStyle name="Comma 3 4 4 5 4 3" xfId="40119" xr:uid="{00000000-0005-0000-0000-0000D35D0000}"/>
    <cellStyle name="Comma 3 4 4 5 5" xfId="16896" xr:uid="{00000000-0005-0000-0000-0000D45D0000}"/>
    <cellStyle name="Comma 3 4 4 5 5 2" xfId="47720" xr:uid="{00000000-0005-0000-0000-0000D55D0000}"/>
    <cellStyle name="Comma 3 4 4 5 6" xfId="32310" xr:uid="{00000000-0005-0000-0000-0000D65D0000}"/>
    <cellStyle name="Comma 3 4 4 6" xfId="2117" xr:uid="{00000000-0005-0000-0000-0000D75D0000}"/>
    <cellStyle name="Comma 3 4 4 6 2" xfId="5920" xr:uid="{00000000-0005-0000-0000-0000D85D0000}"/>
    <cellStyle name="Comma 3 4 4 6 2 2" xfId="13730" xr:uid="{00000000-0005-0000-0000-0000D95D0000}"/>
    <cellStyle name="Comma 3 4 4 6 2 2 2" xfId="29141" xr:uid="{00000000-0005-0000-0000-0000DA5D0000}"/>
    <cellStyle name="Comma 3 4 4 6 2 2 2 2" xfId="59965" xr:uid="{00000000-0005-0000-0000-0000DB5D0000}"/>
    <cellStyle name="Comma 3 4 4 6 2 2 3" xfId="44555" xr:uid="{00000000-0005-0000-0000-0000DC5D0000}"/>
    <cellStyle name="Comma 3 4 4 6 2 3" xfId="21332" xr:uid="{00000000-0005-0000-0000-0000DD5D0000}"/>
    <cellStyle name="Comma 3 4 4 6 2 3 2" xfId="52156" xr:uid="{00000000-0005-0000-0000-0000DE5D0000}"/>
    <cellStyle name="Comma 3 4 4 6 2 4" xfId="36746" xr:uid="{00000000-0005-0000-0000-0000DF5D0000}"/>
    <cellStyle name="Comma 3 4 4 6 3" xfId="9927" xr:uid="{00000000-0005-0000-0000-0000E05D0000}"/>
    <cellStyle name="Comma 3 4 4 6 3 2" xfId="25338" xr:uid="{00000000-0005-0000-0000-0000E15D0000}"/>
    <cellStyle name="Comma 3 4 4 6 3 2 2" xfId="56162" xr:uid="{00000000-0005-0000-0000-0000E25D0000}"/>
    <cellStyle name="Comma 3 4 4 6 3 3" xfId="40752" xr:uid="{00000000-0005-0000-0000-0000E35D0000}"/>
    <cellStyle name="Comma 3 4 4 6 4" xfId="17529" xr:uid="{00000000-0005-0000-0000-0000E45D0000}"/>
    <cellStyle name="Comma 3 4 4 6 4 2" xfId="48353" xr:uid="{00000000-0005-0000-0000-0000E55D0000}"/>
    <cellStyle name="Comma 3 4 4 6 5" xfId="32943" xr:uid="{00000000-0005-0000-0000-0000E65D0000}"/>
    <cellStyle name="Comma 3 4 4 7" xfId="4021" xr:uid="{00000000-0005-0000-0000-0000E75D0000}"/>
    <cellStyle name="Comma 3 4 4 7 2" xfId="11831" xr:uid="{00000000-0005-0000-0000-0000E85D0000}"/>
    <cellStyle name="Comma 3 4 4 7 2 2" xfId="27242" xr:uid="{00000000-0005-0000-0000-0000E95D0000}"/>
    <cellStyle name="Comma 3 4 4 7 2 2 2" xfId="58066" xr:uid="{00000000-0005-0000-0000-0000EA5D0000}"/>
    <cellStyle name="Comma 3 4 4 7 2 3" xfId="42656" xr:uid="{00000000-0005-0000-0000-0000EB5D0000}"/>
    <cellStyle name="Comma 3 4 4 7 3" xfId="19433" xr:uid="{00000000-0005-0000-0000-0000EC5D0000}"/>
    <cellStyle name="Comma 3 4 4 7 3 2" xfId="50257" xr:uid="{00000000-0005-0000-0000-0000ED5D0000}"/>
    <cellStyle name="Comma 3 4 4 7 4" xfId="34847" xr:uid="{00000000-0005-0000-0000-0000EE5D0000}"/>
    <cellStyle name="Comma 3 4 4 8" xfId="8028" xr:uid="{00000000-0005-0000-0000-0000EF5D0000}"/>
    <cellStyle name="Comma 3 4 4 8 2" xfId="23439" xr:uid="{00000000-0005-0000-0000-0000F05D0000}"/>
    <cellStyle name="Comma 3 4 4 8 2 2" xfId="54263" xr:uid="{00000000-0005-0000-0000-0000F15D0000}"/>
    <cellStyle name="Comma 3 4 4 8 3" xfId="38853" xr:uid="{00000000-0005-0000-0000-0000F25D0000}"/>
    <cellStyle name="Comma 3 4 4 9" xfId="7819" xr:uid="{00000000-0005-0000-0000-0000F35D0000}"/>
    <cellStyle name="Comma 3 4 4 9 2" xfId="23230" xr:uid="{00000000-0005-0000-0000-0000F45D0000}"/>
    <cellStyle name="Comma 3 4 4 9 2 2" xfId="54054" xr:uid="{00000000-0005-0000-0000-0000F55D0000}"/>
    <cellStyle name="Comma 3 4 4 9 3" xfId="38644" xr:uid="{00000000-0005-0000-0000-0000F65D0000}"/>
    <cellStyle name="Comma 3 4 5" xfId="595" xr:uid="{00000000-0005-0000-0000-0000F75D0000}"/>
    <cellStyle name="Comma 3 4 5 2" xfId="1228" xr:uid="{00000000-0005-0000-0000-0000F85D0000}"/>
    <cellStyle name="Comma 3 4 5 2 2" xfId="3127" xr:uid="{00000000-0005-0000-0000-0000F95D0000}"/>
    <cellStyle name="Comma 3 4 5 2 2 2" xfId="6930" xr:uid="{00000000-0005-0000-0000-0000FA5D0000}"/>
    <cellStyle name="Comma 3 4 5 2 2 2 2" xfId="14740" xr:uid="{00000000-0005-0000-0000-0000FB5D0000}"/>
    <cellStyle name="Comma 3 4 5 2 2 2 2 2" xfId="30151" xr:uid="{00000000-0005-0000-0000-0000FC5D0000}"/>
    <cellStyle name="Comma 3 4 5 2 2 2 2 2 2" xfId="60975" xr:uid="{00000000-0005-0000-0000-0000FD5D0000}"/>
    <cellStyle name="Comma 3 4 5 2 2 2 2 3" xfId="45565" xr:uid="{00000000-0005-0000-0000-0000FE5D0000}"/>
    <cellStyle name="Comma 3 4 5 2 2 2 3" xfId="22342" xr:uid="{00000000-0005-0000-0000-0000FF5D0000}"/>
    <cellStyle name="Comma 3 4 5 2 2 2 3 2" xfId="53166" xr:uid="{00000000-0005-0000-0000-0000005E0000}"/>
    <cellStyle name="Comma 3 4 5 2 2 2 4" xfId="37756" xr:uid="{00000000-0005-0000-0000-0000015E0000}"/>
    <cellStyle name="Comma 3 4 5 2 2 3" xfId="10937" xr:uid="{00000000-0005-0000-0000-0000025E0000}"/>
    <cellStyle name="Comma 3 4 5 2 2 3 2" xfId="26348" xr:uid="{00000000-0005-0000-0000-0000035E0000}"/>
    <cellStyle name="Comma 3 4 5 2 2 3 2 2" xfId="57172" xr:uid="{00000000-0005-0000-0000-0000045E0000}"/>
    <cellStyle name="Comma 3 4 5 2 2 3 3" xfId="41762" xr:uid="{00000000-0005-0000-0000-0000055E0000}"/>
    <cellStyle name="Comma 3 4 5 2 2 4" xfId="18539" xr:uid="{00000000-0005-0000-0000-0000065E0000}"/>
    <cellStyle name="Comma 3 4 5 2 2 4 2" xfId="49363" xr:uid="{00000000-0005-0000-0000-0000075E0000}"/>
    <cellStyle name="Comma 3 4 5 2 2 5" xfId="33953" xr:uid="{00000000-0005-0000-0000-0000085E0000}"/>
    <cellStyle name="Comma 3 4 5 2 3" xfId="5031" xr:uid="{00000000-0005-0000-0000-0000095E0000}"/>
    <cellStyle name="Comma 3 4 5 2 3 2" xfId="12841" xr:uid="{00000000-0005-0000-0000-00000A5E0000}"/>
    <cellStyle name="Comma 3 4 5 2 3 2 2" xfId="28252" xr:uid="{00000000-0005-0000-0000-00000B5E0000}"/>
    <cellStyle name="Comma 3 4 5 2 3 2 2 2" xfId="59076" xr:uid="{00000000-0005-0000-0000-00000C5E0000}"/>
    <cellStyle name="Comma 3 4 5 2 3 2 3" xfId="43666" xr:uid="{00000000-0005-0000-0000-00000D5E0000}"/>
    <cellStyle name="Comma 3 4 5 2 3 3" xfId="20443" xr:uid="{00000000-0005-0000-0000-00000E5E0000}"/>
    <cellStyle name="Comma 3 4 5 2 3 3 2" xfId="51267" xr:uid="{00000000-0005-0000-0000-00000F5E0000}"/>
    <cellStyle name="Comma 3 4 5 2 3 4" xfId="35857" xr:uid="{00000000-0005-0000-0000-0000105E0000}"/>
    <cellStyle name="Comma 3 4 5 2 4" xfId="9038" xr:uid="{00000000-0005-0000-0000-0000115E0000}"/>
    <cellStyle name="Comma 3 4 5 2 4 2" xfId="24449" xr:uid="{00000000-0005-0000-0000-0000125E0000}"/>
    <cellStyle name="Comma 3 4 5 2 4 2 2" xfId="55273" xr:uid="{00000000-0005-0000-0000-0000135E0000}"/>
    <cellStyle name="Comma 3 4 5 2 4 3" xfId="39863" xr:uid="{00000000-0005-0000-0000-0000145E0000}"/>
    <cellStyle name="Comma 3 4 5 2 5" xfId="16640" xr:uid="{00000000-0005-0000-0000-0000155E0000}"/>
    <cellStyle name="Comma 3 4 5 2 5 2" xfId="47464" xr:uid="{00000000-0005-0000-0000-0000165E0000}"/>
    <cellStyle name="Comma 3 4 5 2 6" xfId="32054" xr:uid="{00000000-0005-0000-0000-0000175E0000}"/>
    <cellStyle name="Comma 3 4 5 3" xfId="1861" xr:uid="{00000000-0005-0000-0000-0000185E0000}"/>
    <cellStyle name="Comma 3 4 5 3 2" xfId="3760" xr:uid="{00000000-0005-0000-0000-0000195E0000}"/>
    <cellStyle name="Comma 3 4 5 3 2 2" xfId="7563" xr:uid="{00000000-0005-0000-0000-00001A5E0000}"/>
    <cellStyle name="Comma 3 4 5 3 2 2 2" xfId="15373" xr:uid="{00000000-0005-0000-0000-00001B5E0000}"/>
    <cellStyle name="Comma 3 4 5 3 2 2 2 2" xfId="30784" xr:uid="{00000000-0005-0000-0000-00001C5E0000}"/>
    <cellStyle name="Comma 3 4 5 3 2 2 2 2 2" xfId="61608" xr:uid="{00000000-0005-0000-0000-00001D5E0000}"/>
    <cellStyle name="Comma 3 4 5 3 2 2 2 3" xfId="46198" xr:uid="{00000000-0005-0000-0000-00001E5E0000}"/>
    <cellStyle name="Comma 3 4 5 3 2 2 3" xfId="22975" xr:uid="{00000000-0005-0000-0000-00001F5E0000}"/>
    <cellStyle name="Comma 3 4 5 3 2 2 3 2" xfId="53799" xr:uid="{00000000-0005-0000-0000-0000205E0000}"/>
    <cellStyle name="Comma 3 4 5 3 2 2 4" xfId="38389" xr:uid="{00000000-0005-0000-0000-0000215E0000}"/>
    <cellStyle name="Comma 3 4 5 3 2 3" xfId="11570" xr:uid="{00000000-0005-0000-0000-0000225E0000}"/>
    <cellStyle name="Comma 3 4 5 3 2 3 2" xfId="26981" xr:uid="{00000000-0005-0000-0000-0000235E0000}"/>
    <cellStyle name="Comma 3 4 5 3 2 3 2 2" xfId="57805" xr:uid="{00000000-0005-0000-0000-0000245E0000}"/>
    <cellStyle name="Comma 3 4 5 3 2 3 3" xfId="42395" xr:uid="{00000000-0005-0000-0000-0000255E0000}"/>
    <cellStyle name="Comma 3 4 5 3 2 4" xfId="19172" xr:uid="{00000000-0005-0000-0000-0000265E0000}"/>
    <cellStyle name="Comma 3 4 5 3 2 4 2" xfId="49996" xr:uid="{00000000-0005-0000-0000-0000275E0000}"/>
    <cellStyle name="Comma 3 4 5 3 2 5" xfId="34586" xr:uid="{00000000-0005-0000-0000-0000285E0000}"/>
    <cellStyle name="Comma 3 4 5 3 3" xfId="5664" xr:uid="{00000000-0005-0000-0000-0000295E0000}"/>
    <cellStyle name="Comma 3 4 5 3 3 2" xfId="13474" xr:uid="{00000000-0005-0000-0000-00002A5E0000}"/>
    <cellStyle name="Comma 3 4 5 3 3 2 2" xfId="28885" xr:uid="{00000000-0005-0000-0000-00002B5E0000}"/>
    <cellStyle name="Comma 3 4 5 3 3 2 2 2" xfId="59709" xr:uid="{00000000-0005-0000-0000-00002C5E0000}"/>
    <cellStyle name="Comma 3 4 5 3 3 2 3" xfId="44299" xr:uid="{00000000-0005-0000-0000-00002D5E0000}"/>
    <cellStyle name="Comma 3 4 5 3 3 3" xfId="21076" xr:uid="{00000000-0005-0000-0000-00002E5E0000}"/>
    <cellStyle name="Comma 3 4 5 3 3 3 2" xfId="51900" xr:uid="{00000000-0005-0000-0000-00002F5E0000}"/>
    <cellStyle name="Comma 3 4 5 3 3 4" xfId="36490" xr:uid="{00000000-0005-0000-0000-0000305E0000}"/>
    <cellStyle name="Comma 3 4 5 3 4" xfId="9671" xr:uid="{00000000-0005-0000-0000-0000315E0000}"/>
    <cellStyle name="Comma 3 4 5 3 4 2" xfId="25082" xr:uid="{00000000-0005-0000-0000-0000325E0000}"/>
    <cellStyle name="Comma 3 4 5 3 4 2 2" xfId="55906" xr:uid="{00000000-0005-0000-0000-0000335E0000}"/>
    <cellStyle name="Comma 3 4 5 3 4 3" xfId="40496" xr:uid="{00000000-0005-0000-0000-0000345E0000}"/>
    <cellStyle name="Comma 3 4 5 3 5" xfId="17273" xr:uid="{00000000-0005-0000-0000-0000355E0000}"/>
    <cellStyle name="Comma 3 4 5 3 5 2" xfId="48097" xr:uid="{00000000-0005-0000-0000-0000365E0000}"/>
    <cellStyle name="Comma 3 4 5 3 6" xfId="32687" xr:uid="{00000000-0005-0000-0000-0000375E0000}"/>
    <cellStyle name="Comma 3 4 5 4" xfId="2494" xr:uid="{00000000-0005-0000-0000-0000385E0000}"/>
    <cellStyle name="Comma 3 4 5 4 2" xfId="6297" xr:uid="{00000000-0005-0000-0000-0000395E0000}"/>
    <cellStyle name="Comma 3 4 5 4 2 2" xfId="14107" xr:uid="{00000000-0005-0000-0000-00003A5E0000}"/>
    <cellStyle name="Comma 3 4 5 4 2 2 2" xfId="29518" xr:uid="{00000000-0005-0000-0000-00003B5E0000}"/>
    <cellStyle name="Comma 3 4 5 4 2 2 2 2" xfId="60342" xr:uid="{00000000-0005-0000-0000-00003C5E0000}"/>
    <cellStyle name="Comma 3 4 5 4 2 2 3" xfId="44932" xr:uid="{00000000-0005-0000-0000-00003D5E0000}"/>
    <cellStyle name="Comma 3 4 5 4 2 3" xfId="21709" xr:uid="{00000000-0005-0000-0000-00003E5E0000}"/>
    <cellStyle name="Comma 3 4 5 4 2 3 2" xfId="52533" xr:uid="{00000000-0005-0000-0000-00003F5E0000}"/>
    <cellStyle name="Comma 3 4 5 4 2 4" xfId="37123" xr:uid="{00000000-0005-0000-0000-0000405E0000}"/>
    <cellStyle name="Comma 3 4 5 4 3" xfId="10304" xr:uid="{00000000-0005-0000-0000-0000415E0000}"/>
    <cellStyle name="Comma 3 4 5 4 3 2" xfId="25715" xr:uid="{00000000-0005-0000-0000-0000425E0000}"/>
    <cellStyle name="Comma 3 4 5 4 3 2 2" xfId="56539" xr:uid="{00000000-0005-0000-0000-0000435E0000}"/>
    <cellStyle name="Comma 3 4 5 4 3 3" xfId="41129" xr:uid="{00000000-0005-0000-0000-0000445E0000}"/>
    <cellStyle name="Comma 3 4 5 4 4" xfId="17906" xr:uid="{00000000-0005-0000-0000-0000455E0000}"/>
    <cellStyle name="Comma 3 4 5 4 4 2" xfId="48730" xr:uid="{00000000-0005-0000-0000-0000465E0000}"/>
    <cellStyle name="Comma 3 4 5 4 5" xfId="33320" xr:uid="{00000000-0005-0000-0000-0000475E0000}"/>
    <cellStyle name="Comma 3 4 5 5" xfId="4398" xr:uid="{00000000-0005-0000-0000-0000485E0000}"/>
    <cellStyle name="Comma 3 4 5 5 2" xfId="12208" xr:uid="{00000000-0005-0000-0000-0000495E0000}"/>
    <cellStyle name="Comma 3 4 5 5 2 2" xfId="27619" xr:uid="{00000000-0005-0000-0000-00004A5E0000}"/>
    <cellStyle name="Comma 3 4 5 5 2 2 2" xfId="58443" xr:uid="{00000000-0005-0000-0000-00004B5E0000}"/>
    <cellStyle name="Comma 3 4 5 5 2 3" xfId="43033" xr:uid="{00000000-0005-0000-0000-00004C5E0000}"/>
    <cellStyle name="Comma 3 4 5 5 3" xfId="19810" xr:uid="{00000000-0005-0000-0000-00004D5E0000}"/>
    <cellStyle name="Comma 3 4 5 5 3 2" xfId="50634" xr:uid="{00000000-0005-0000-0000-00004E5E0000}"/>
    <cellStyle name="Comma 3 4 5 5 4" xfId="35224" xr:uid="{00000000-0005-0000-0000-00004F5E0000}"/>
    <cellStyle name="Comma 3 4 5 6" xfId="8405" xr:uid="{00000000-0005-0000-0000-0000505E0000}"/>
    <cellStyle name="Comma 3 4 5 6 2" xfId="23816" xr:uid="{00000000-0005-0000-0000-0000515E0000}"/>
    <cellStyle name="Comma 3 4 5 6 2 2" xfId="54640" xr:uid="{00000000-0005-0000-0000-0000525E0000}"/>
    <cellStyle name="Comma 3 4 5 6 3" xfId="39230" xr:uid="{00000000-0005-0000-0000-0000535E0000}"/>
    <cellStyle name="Comma 3 4 5 7" xfId="16007" xr:uid="{00000000-0005-0000-0000-0000545E0000}"/>
    <cellStyle name="Comma 3 4 5 7 2" xfId="46831" xr:uid="{00000000-0005-0000-0000-0000555E0000}"/>
    <cellStyle name="Comma 3 4 5 8" xfId="31421" xr:uid="{00000000-0005-0000-0000-0000565E0000}"/>
    <cellStyle name="Comma 3 4 6" xfId="386" xr:uid="{00000000-0005-0000-0000-0000575E0000}"/>
    <cellStyle name="Comma 3 4 6 2" xfId="1019" xr:uid="{00000000-0005-0000-0000-0000585E0000}"/>
    <cellStyle name="Comma 3 4 6 2 2" xfId="2918" xr:uid="{00000000-0005-0000-0000-0000595E0000}"/>
    <cellStyle name="Comma 3 4 6 2 2 2" xfId="6721" xr:uid="{00000000-0005-0000-0000-00005A5E0000}"/>
    <cellStyle name="Comma 3 4 6 2 2 2 2" xfId="14531" xr:uid="{00000000-0005-0000-0000-00005B5E0000}"/>
    <cellStyle name="Comma 3 4 6 2 2 2 2 2" xfId="29942" xr:uid="{00000000-0005-0000-0000-00005C5E0000}"/>
    <cellStyle name="Comma 3 4 6 2 2 2 2 2 2" xfId="60766" xr:uid="{00000000-0005-0000-0000-00005D5E0000}"/>
    <cellStyle name="Comma 3 4 6 2 2 2 2 3" xfId="45356" xr:uid="{00000000-0005-0000-0000-00005E5E0000}"/>
    <cellStyle name="Comma 3 4 6 2 2 2 3" xfId="22133" xr:uid="{00000000-0005-0000-0000-00005F5E0000}"/>
    <cellStyle name="Comma 3 4 6 2 2 2 3 2" xfId="52957" xr:uid="{00000000-0005-0000-0000-0000605E0000}"/>
    <cellStyle name="Comma 3 4 6 2 2 2 4" xfId="37547" xr:uid="{00000000-0005-0000-0000-0000615E0000}"/>
    <cellStyle name="Comma 3 4 6 2 2 3" xfId="10728" xr:uid="{00000000-0005-0000-0000-0000625E0000}"/>
    <cellStyle name="Comma 3 4 6 2 2 3 2" xfId="26139" xr:uid="{00000000-0005-0000-0000-0000635E0000}"/>
    <cellStyle name="Comma 3 4 6 2 2 3 2 2" xfId="56963" xr:uid="{00000000-0005-0000-0000-0000645E0000}"/>
    <cellStyle name="Comma 3 4 6 2 2 3 3" xfId="41553" xr:uid="{00000000-0005-0000-0000-0000655E0000}"/>
    <cellStyle name="Comma 3 4 6 2 2 4" xfId="18330" xr:uid="{00000000-0005-0000-0000-0000665E0000}"/>
    <cellStyle name="Comma 3 4 6 2 2 4 2" xfId="49154" xr:uid="{00000000-0005-0000-0000-0000675E0000}"/>
    <cellStyle name="Comma 3 4 6 2 2 5" xfId="33744" xr:uid="{00000000-0005-0000-0000-0000685E0000}"/>
    <cellStyle name="Comma 3 4 6 2 3" xfId="4822" xr:uid="{00000000-0005-0000-0000-0000695E0000}"/>
    <cellStyle name="Comma 3 4 6 2 3 2" xfId="12632" xr:uid="{00000000-0005-0000-0000-00006A5E0000}"/>
    <cellStyle name="Comma 3 4 6 2 3 2 2" xfId="28043" xr:uid="{00000000-0005-0000-0000-00006B5E0000}"/>
    <cellStyle name="Comma 3 4 6 2 3 2 2 2" xfId="58867" xr:uid="{00000000-0005-0000-0000-00006C5E0000}"/>
    <cellStyle name="Comma 3 4 6 2 3 2 3" xfId="43457" xr:uid="{00000000-0005-0000-0000-00006D5E0000}"/>
    <cellStyle name="Comma 3 4 6 2 3 3" xfId="20234" xr:uid="{00000000-0005-0000-0000-00006E5E0000}"/>
    <cellStyle name="Comma 3 4 6 2 3 3 2" xfId="51058" xr:uid="{00000000-0005-0000-0000-00006F5E0000}"/>
    <cellStyle name="Comma 3 4 6 2 3 4" xfId="35648" xr:uid="{00000000-0005-0000-0000-0000705E0000}"/>
    <cellStyle name="Comma 3 4 6 2 4" xfId="8829" xr:uid="{00000000-0005-0000-0000-0000715E0000}"/>
    <cellStyle name="Comma 3 4 6 2 4 2" xfId="24240" xr:uid="{00000000-0005-0000-0000-0000725E0000}"/>
    <cellStyle name="Comma 3 4 6 2 4 2 2" xfId="55064" xr:uid="{00000000-0005-0000-0000-0000735E0000}"/>
    <cellStyle name="Comma 3 4 6 2 4 3" xfId="39654" xr:uid="{00000000-0005-0000-0000-0000745E0000}"/>
    <cellStyle name="Comma 3 4 6 2 5" xfId="16431" xr:uid="{00000000-0005-0000-0000-0000755E0000}"/>
    <cellStyle name="Comma 3 4 6 2 5 2" xfId="47255" xr:uid="{00000000-0005-0000-0000-0000765E0000}"/>
    <cellStyle name="Comma 3 4 6 2 6" xfId="31845" xr:uid="{00000000-0005-0000-0000-0000775E0000}"/>
    <cellStyle name="Comma 3 4 6 3" xfId="1652" xr:uid="{00000000-0005-0000-0000-0000785E0000}"/>
    <cellStyle name="Comma 3 4 6 3 2" xfId="3551" xr:uid="{00000000-0005-0000-0000-0000795E0000}"/>
    <cellStyle name="Comma 3 4 6 3 2 2" xfId="7354" xr:uid="{00000000-0005-0000-0000-00007A5E0000}"/>
    <cellStyle name="Comma 3 4 6 3 2 2 2" xfId="15164" xr:uid="{00000000-0005-0000-0000-00007B5E0000}"/>
    <cellStyle name="Comma 3 4 6 3 2 2 2 2" xfId="30575" xr:uid="{00000000-0005-0000-0000-00007C5E0000}"/>
    <cellStyle name="Comma 3 4 6 3 2 2 2 2 2" xfId="61399" xr:uid="{00000000-0005-0000-0000-00007D5E0000}"/>
    <cellStyle name="Comma 3 4 6 3 2 2 2 3" xfId="45989" xr:uid="{00000000-0005-0000-0000-00007E5E0000}"/>
    <cellStyle name="Comma 3 4 6 3 2 2 3" xfId="22766" xr:uid="{00000000-0005-0000-0000-00007F5E0000}"/>
    <cellStyle name="Comma 3 4 6 3 2 2 3 2" xfId="53590" xr:uid="{00000000-0005-0000-0000-0000805E0000}"/>
    <cellStyle name="Comma 3 4 6 3 2 2 4" xfId="38180" xr:uid="{00000000-0005-0000-0000-0000815E0000}"/>
    <cellStyle name="Comma 3 4 6 3 2 3" xfId="11361" xr:uid="{00000000-0005-0000-0000-0000825E0000}"/>
    <cellStyle name="Comma 3 4 6 3 2 3 2" xfId="26772" xr:uid="{00000000-0005-0000-0000-0000835E0000}"/>
    <cellStyle name="Comma 3 4 6 3 2 3 2 2" xfId="57596" xr:uid="{00000000-0005-0000-0000-0000845E0000}"/>
    <cellStyle name="Comma 3 4 6 3 2 3 3" xfId="42186" xr:uid="{00000000-0005-0000-0000-0000855E0000}"/>
    <cellStyle name="Comma 3 4 6 3 2 4" xfId="18963" xr:uid="{00000000-0005-0000-0000-0000865E0000}"/>
    <cellStyle name="Comma 3 4 6 3 2 4 2" xfId="49787" xr:uid="{00000000-0005-0000-0000-0000875E0000}"/>
    <cellStyle name="Comma 3 4 6 3 2 5" xfId="34377" xr:uid="{00000000-0005-0000-0000-0000885E0000}"/>
    <cellStyle name="Comma 3 4 6 3 3" xfId="5455" xr:uid="{00000000-0005-0000-0000-0000895E0000}"/>
    <cellStyle name="Comma 3 4 6 3 3 2" xfId="13265" xr:uid="{00000000-0005-0000-0000-00008A5E0000}"/>
    <cellStyle name="Comma 3 4 6 3 3 2 2" xfId="28676" xr:uid="{00000000-0005-0000-0000-00008B5E0000}"/>
    <cellStyle name="Comma 3 4 6 3 3 2 2 2" xfId="59500" xr:uid="{00000000-0005-0000-0000-00008C5E0000}"/>
    <cellStyle name="Comma 3 4 6 3 3 2 3" xfId="44090" xr:uid="{00000000-0005-0000-0000-00008D5E0000}"/>
    <cellStyle name="Comma 3 4 6 3 3 3" xfId="20867" xr:uid="{00000000-0005-0000-0000-00008E5E0000}"/>
    <cellStyle name="Comma 3 4 6 3 3 3 2" xfId="51691" xr:uid="{00000000-0005-0000-0000-00008F5E0000}"/>
    <cellStyle name="Comma 3 4 6 3 3 4" xfId="36281" xr:uid="{00000000-0005-0000-0000-0000905E0000}"/>
    <cellStyle name="Comma 3 4 6 3 4" xfId="9462" xr:uid="{00000000-0005-0000-0000-0000915E0000}"/>
    <cellStyle name="Comma 3 4 6 3 4 2" xfId="24873" xr:uid="{00000000-0005-0000-0000-0000925E0000}"/>
    <cellStyle name="Comma 3 4 6 3 4 2 2" xfId="55697" xr:uid="{00000000-0005-0000-0000-0000935E0000}"/>
    <cellStyle name="Comma 3 4 6 3 4 3" xfId="40287" xr:uid="{00000000-0005-0000-0000-0000945E0000}"/>
    <cellStyle name="Comma 3 4 6 3 5" xfId="17064" xr:uid="{00000000-0005-0000-0000-0000955E0000}"/>
    <cellStyle name="Comma 3 4 6 3 5 2" xfId="47888" xr:uid="{00000000-0005-0000-0000-0000965E0000}"/>
    <cellStyle name="Comma 3 4 6 3 6" xfId="32478" xr:uid="{00000000-0005-0000-0000-0000975E0000}"/>
    <cellStyle name="Comma 3 4 6 4" xfId="2285" xr:uid="{00000000-0005-0000-0000-0000985E0000}"/>
    <cellStyle name="Comma 3 4 6 4 2" xfId="6088" xr:uid="{00000000-0005-0000-0000-0000995E0000}"/>
    <cellStyle name="Comma 3 4 6 4 2 2" xfId="13898" xr:uid="{00000000-0005-0000-0000-00009A5E0000}"/>
    <cellStyle name="Comma 3 4 6 4 2 2 2" xfId="29309" xr:uid="{00000000-0005-0000-0000-00009B5E0000}"/>
    <cellStyle name="Comma 3 4 6 4 2 2 2 2" xfId="60133" xr:uid="{00000000-0005-0000-0000-00009C5E0000}"/>
    <cellStyle name="Comma 3 4 6 4 2 2 3" xfId="44723" xr:uid="{00000000-0005-0000-0000-00009D5E0000}"/>
    <cellStyle name="Comma 3 4 6 4 2 3" xfId="21500" xr:uid="{00000000-0005-0000-0000-00009E5E0000}"/>
    <cellStyle name="Comma 3 4 6 4 2 3 2" xfId="52324" xr:uid="{00000000-0005-0000-0000-00009F5E0000}"/>
    <cellStyle name="Comma 3 4 6 4 2 4" xfId="36914" xr:uid="{00000000-0005-0000-0000-0000A05E0000}"/>
    <cellStyle name="Comma 3 4 6 4 3" xfId="10095" xr:uid="{00000000-0005-0000-0000-0000A15E0000}"/>
    <cellStyle name="Comma 3 4 6 4 3 2" xfId="25506" xr:uid="{00000000-0005-0000-0000-0000A25E0000}"/>
    <cellStyle name="Comma 3 4 6 4 3 2 2" xfId="56330" xr:uid="{00000000-0005-0000-0000-0000A35E0000}"/>
    <cellStyle name="Comma 3 4 6 4 3 3" xfId="40920" xr:uid="{00000000-0005-0000-0000-0000A45E0000}"/>
    <cellStyle name="Comma 3 4 6 4 4" xfId="17697" xr:uid="{00000000-0005-0000-0000-0000A55E0000}"/>
    <cellStyle name="Comma 3 4 6 4 4 2" xfId="48521" xr:uid="{00000000-0005-0000-0000-0000A65E0000}"/>
    <cellStyle name="Comma 3 4 6 4 5" xfId="33111" xr:uid="{00000000-0005-0000-0000-0000A75E0000}"/>
    <cellStyle name="Comma 3 4 6 5" xfId="4189" xr:uid="{00000000-0005-0000-0000-0000A85E0000}"/>
    <cellStyle name="Comma 3 4 6 5 2" xfId="11999" xr:uid="{00000000-0005-0000-0000-0000A95E0000}"/>
    <cellStyle name="Comma 3 4 6 5 2 2" xfId="27410" xr:uid="{00000000-0005-0000-0000-0000AA5E0000}"/>
    <cellStyle name="Comma 3 4 6 5 2 2 2" xfId="58234" xr:uid="{00000000-0005-0000-0000-0000AB5E0000}"/>
    <cellStyle name="Comma 3 4 6 5 2 3" xfId="42824" xr:uid="{00000000-0005-0000-0000-0000AC5E0000}"/>
    <cellStyle name="Comma 3 4 6 5 3" xfId="19601" xr:uid="{00000000-0005-0000-0000-0000AD5E0000}"/>
    <cellStyle name="Comma 3 4 6 5 3 2" xfId="50425" xr:uid="{00000000-0005-0000-0000-0000AE5E0000}"/>
    <cellStyle name="Comma 3 4 6 5 4" xfId="35015" xr:uid="{00000000-0005-0000-0000-0000AF5E0000}"/>
    <cellStyle name="Comma 3 4 6 6" xfId="8196" xr:uid="{00000000-0005-0000-0000-0000B05E0000}"/>
    <cellStyle name="Comma 3 4 6 6 2" xfId="23607" xr:uid="{00000000-0005-0000-0000-0000B15E0000}"/>
    <cellStyle name="Comma 3 4 6 6 2 2" xfId="54431" xr:uid="{00000000-0005-0000-0000-0000B25E0000}"/>
    <cellStyle name="Comma 3 4 6 6 3" xfId="39021" xr:uid="{00000000-0005-0000-0000-0000B35E0000}"/>
    <cellStyle name="Comma 3 4 6 7" xfId="15798" xr:uid="{00000000-0005-0000-0000-0000B45E0000}"/>
    <cellStyle name="Comma 3 4 6 7 2" xfId="46622" xr:uid="{00000000-0005-0000-0000-0000B55E0000}"/>
    <cellStyle name="Comma 3 4 6 8" xfId="31212" xr:uid="{00000000-0005-0000-0000-0000B65E0000}"/>
    <cellStyle name="Comma 3 4 7" xfId="806" xr:uid="{00000000-0005-0000-0000-0000B75E0000}"/>
    <cellStyle name="Comma 3 4 7 2" xfId="2705" xr:uid="{00000000-0005-0000-0000-0000B85E0000}"/>
    <cellStyle name="Comma 3 4 7 2 2" xfId="6508" xr:uid="{00000000-0005-0000-0000-0000B95E0000}"/>
    <cellStyle name="Comma 3 4 7 2 2 2" xfId="14318" xr:uid="{00000000-0005-0000-0000-0000BA5E0000}"/>
    <cellStyle name="Comma 3 4 7 2 2 2 2" xfId="29729" xr:uid="{00000000-0005-0000-0000-0000BB5E0000}"/>
    <cellStyle name="Comma 3 4 7 2 2 2 2 2" xfId="60553" xr:uid="{00000000-0005-0000-0000-0000BC5E0000}"/>
    <cellStyle name="Comma 3 4 7 2 2 2 3" xfId="45143" xr:uid="{00000000-0005-0000-0000-0000BD5E0000}"/>
    <cellStyle name="Comma 3 4 7 2 2 3" xfId="21920" xr:uid="{00000000-0005-0000-0000-0000BE5E0000}"/>
    <cellStyle name="Comma 3 4 7 2 2 3 2" xfId="52744" xr:uid="{00000000-0005-0000-0000-0000BF5E0000}"/>
    <cellStyle name="Comma 3 4 7 2 2 4" xfId="37334" xr:uid="{00000000-0005-0000-0000-0000C05E0000}"/>
    <cellStyle name="Comma 3 4 7 2 3" xfId="10515" xr:uid="{00000000-0005-0000-0000-0000C15E0000}"/>
    <cellStyle name="Comma 3 4 7 2 3 2" xfId="25926" xr:uid="{00000000-0005-0000-0000-0000C25E0000}"/>
    <cellStyle name="Comma 3 4 7 2 3 2 2" xfId="56750" xr:uid="{00000000-0005-0000-0000-0000C35E0000}"/>
    <cellStyle name="Comma 3 4 7 2 3 3" xfId="41340" xr:uid="{00000000-0005-0000-0000-0000C45E0000}"/>
    <cellStyle name="Comma 3 4 7 2 4" xfId="18117" xr:uid="{00000000-0005-0000-0000-0000C55E0000}"/>
    <cellStyle name="Comma 3 4 7 2 4 2" xfId="48941" xr:uid="{00000000-0005-0000-0000-0000C65E0000}"/>
    <cellStyle name="Comma 3 4 7 2 5" xfId="33531" xr:uid="{00000000-0005-0000-0000-0000C75E0000}"/>
    <cellStyle name="Comma 3 4 7 3" xfId="4609" xr:uid="{00000000-0005-0000-0000-0000C85E0000}"/>
    <cellStyle name="Comma 3 4 7 3 2" xfId="12419" xr:uid="{00000000-0005-0000-0000-0000C95E0000}"/>
    <cellStyle name="Comma 3 4 7 3 2 2" xfId="27830" xr:uid="{00000000-0005-0000-0000-0000CA5E0000}"/>
    <cellStyle name="Comma 3 4 7 3 2 2 2" xfId="58654" xr:uid="{00000000-0005-0000-0000-0000CB5E0000}"/>
    <cellStyle name="Comma 3 4 7 3 2 3" xfId="43244" xr:uid="{00000000-0005-0000-0000-0000CC5E0000}"/>
    <cellStyle name="Comma 3 4 7 3 3" xfId="20021" xr:uid="{00000000-0005-0000-0000-0000CD5E0000}"/>
    <cellStyle name="Comma 3 4 7 3 3 2" xfId="50845" xr:uid="{00000000-0005-0000-0000-0000CE5E0000}"/>
    <cellStyle name="Comma 3 4 7 3 4" xfId="35435" xr:uid="{00000000-0005-0000-0000-0000CF5E0000}"/>
    <cellStyle name="Comma 3 4 7 4" xfId="8616" xr:uid="{00000000-0005-0000-0000-0000D05E0000}"/>
    <cellStyle name="Comma 3 4 7 4 2" xfId="24027" xr:uid="{00000000-0005-0000-0000-0000D15E0000}"/>
    <cellStyle name="Comma 3 4 7 4 2 2" xfId="54851" xr:uid="{00000000-0005-0000-0000-0000D25E0000}"/>
    <cellStyle name="Comma 3 4 7 4 3" xfId="39441" xr:uid="{00000000-0005-0000-0000-0000D35E0000}"/>
    <cellStyle name="Comma 3 4 7 5" xfId="16218" xr:uid="{00000000-0005-0000-0000-0000D45E0000}"/>
    <cellStyle name="Comma 3 4 7 5 2" xfId="47042" xr:uid="{00000000-0005-0000-0000-0000D55E0000}"/>
    <cellStyle name="Comma 3 4 7 6" xfId="31632" xr:uid="{00000000-0005-0000-0000-0000D65E0000}"/>
    <cellStyle name="Comma 3 4 8" xfId="1439" xr:uid="{00000000-0005-0000-0000-0000D75E0000}"/>
    <cellStyle name="Comma 3 4 8 2" xfId="3338" xr:uid="{00000000-0005-0000-0000-0000D85E0000}"/>
    <cellStyle name="Comma 3 4 8 2 2" xfId="7141" xr:uid="{00000000-0005-0000-0000-0000D95E0000}"/>
    <cellStyle name="Comma 3 4 8 2 2 2" xfId="14951" xr:uid="{00000000-0005-0000-0000-0000DA5E0000}"/>
    <cellStyle name="Comma 3 4 8 2 2 2 2" xfId="30362" xr:uid="{00000000-0005-0000-0000-0000DB5E0000}"/>
    <cellStyle name="Comma 3 4 8 2 2 2 2 2" xfId="61186" xr:uid="{00000000-0005-0000-0000-0000DC5E0000}"/>
    <cellStyle name="Comma 3 4 8 2 2 2 3" xfId="45776" xr:uid="{00000000-0005-0000-0000-0000DD5E0000}"/>
    <cellStyle name="Comma 3 4 8 2 2 3" xfId="22553" xr:uid="{00000000-0005-0000-0000-0000DE5E0000}"/>
    <cellStyle name="Comma 3 4 8 2 2 3 2" xfId="53377" xr:uid="{00000000-0005-0000-0000-0000DF5E0000}"/>
    <cellStyle name="Comma 3 4 8 2 2 4" xfId="37967" xr:uid="{00000000-0005-0000-0000-0000E05E0000}"/>
    <cellStyle name="Comma 3 4 8 2 3" xfId="11148" xr:uid="{00000000-0005-0000-0000-0000E15E0000}"/>
    <cellStyle name="Comma 3 4 8 2 3 2" xfId="26559" xr:uid="{00000000-0005-0000-0000-0000E25E0000}"/>
    <cellStyle name="Comma 3 4 8 2 3 2 2" xfId="57383" xr:uid="{00000000-0005-0000-0000-0000E35E0000}"/>
    <cellStyle name="Comma 3 4 8 2 3 3" xfId="41973" xr:uid="{00000000-0005-0000-0000-0000E45E0000}"/>
    <cellStyle name="Comma 3 4 8 2 4" xfId="18750" xr:uid="{00000000-0005-0000-0000-0000E55E0000}"/>
    <cellStyle name="Comma 3 4 8 2 4 2" xfId="49574" xr:uid="{00000000-0005-0000-0000-0000E65E0000}"/>
    <cellStyle name="Comma 3 4 8 2 5" xfId="34164" xr:uid="{00000000-0005-0000-0000-0000E75E0000}"/>
    <cellStyle name="Comma 3 4 8 3" xfId="5242" xr:uid="{00000000-0005-0000-0000-0000E85E0000}"/>
    <cellStyle name="Comma 3 4 8 3 2" xfId="13052" xr:uid="{00000000-0005-0000-0000-0000E95E0000}"/>
    <cellStyle name="Comma 3 4 8 3 2 2" xfId="28463" xr:uid="{00000000-0005-0000-0000-0000EA5E0000}"/>
    <cellStyle name="Comma 3 4 8 3 2 2 2" xfId="59287" xr:uid="{00000000-0005-0000-0000-0000EB5E0000}"/>
    <cellStyle name="Comma 3 4 8 3 2 3" xfId="43877" xr:uid="{00000000-0005-0000-0000-0000EC5E0000}"/>
    <cellStyle name="Comma 3 4 8 3 3" xfId="20654" xr:uid="{00000000-0005-0000-0000-0000ED5E0000}"/>
    <cellStyle name="Comma 3 4 8 3 3 2" xfId="51478" xr:uid="{00000000-0005-0000-0000-0000EE5E0000}"/>
    <cellStyle name="Comma 3 4 8 3 4" xfId="36068" xr:uid="{00000000-0005-0000-0000-0000EF5E0000}"/>
    <cellStyle name="Comma 3 4 8 4" xfId="9249" xr:uid="{00000000-0005-0000-0000-0000F05E0000}"/>
    <cellStyle name="Comma 3 4 8 4 2" xfId="24660" xr:uid="{00000000-0005-0000-0000-0000F15E0000}"/>
    <cellStyle name="Comma 3 4 8 4 2 2" xfId="55484" xr:uid="{00000000-0005-0000-0000-0000F25E0000}"/>
    <cellStyle name="Comma 3 4 8 4 3" xfId="40074" xr:uid="{00000000-0005-0000-0000-0000F35E0000}"/>
    <cellStyle name="Comma 3 4 8 5" xfId="16851" xr:uid="{00000000-0005-0000-0000-0000F45E0000}"/>
    <cellStyle name="Comma 3 4 8 5 2" xfId="47675" xr:uid="{00000000-0005-0000-0000-0000F55E0000}"/>
    <cellStyle name="Comma 3 4 8 6" xfId="32265" xr:uid="{00000000-0005-0000-0000-0000F65E0000}"/>
    <cellStyle name="Comma 3 4 9" xfId="2072" xr:uid="{00000000-0005-0000-0000-0000F75E0000}"/>
    <cellStyle name="Comma 3 4 9 2" xfId="5875" xr:uid="{00000000-0005-0000-0000-0000F85E0000}"/>
    <cellStyle name="Comma 3 4 9 2 2" xfId="13685" xr:uid="{00000000-0005-0000-0000-0000F95E0000}"/>
    <cellStyle name="Comma 3 4 9 2 2 2" xfId="29096" xr:uid="{00000000-0005-0000-0000-0000FA5E0000}"/>
    <cellStyle name="Comma 3 4 9 2 2 2 2" xfId="59920" xr:uid="{00000000-0005-0000-0000-0000FB5E0000}"/>
    <cellStyle name="Comma 3 4 9 2 2 3" xfId="44510" xr:uid="{00000000-0005-0000-0000-0000FC5E0000}"/>
    <cellStyle name="Comma 3 4 9 2 3" xfId="21287" xr:uid="{00000000-0005-0000-0000-0000FD5E0000}"/>
    <cellStyle name="Comma 3 4 9 2 3 2" xfId="52111" xr:uid="{00000000-0005-0000-0000-0000FE5E0000}"/>
    <cellStyle name="Comma 3 4 9 2 4" xfId="36701" xr:uid="{00000000-0005-0000-0000-0000FF5E0000}"/>
    <cellStyle name="Comma 3 4 9 3" xfId="9882" xr:uid="{00000000-0005-0000-0000-0000005F0000}"/>
    <cellStyle name="Comma 3 4 9 3 2" xfId="25293" xr:uid="{00000000-0005-0000-0000-0000015F0000}"/>
    <cellStyle name="Comma 3 4 9 3 2 2" xfId="56117" xr:uid="{00000000-0005-0000-0000-0000025F0000}"/>
    <cellStyle name="Comma 3 4 9 3 3" xfId="40707" xr:uid="{00000000-0005-0000-0000-0000035F0000}"/>
    <cellStyle name="Comma 3 4 9 4" xfId="17484" xr:uid="{00000000-0005-0000-0000-0000045F0000}"/>
    <cellStyle name="Comma 3 4 9 4 2" xfId="48308" xr:uid="{00000000-0005-0000-0000-0000055F0000}"/>
    <cellStyle name="Comma 3 4 9 5" xfId="32898" xr:uid="{00000000-0005-0000-0000-0000065F0000}"/>
    <cellStyle name="Comma 3 5" xfId="109" xr:uid="{00000000-0005-0000-0000-0000075F0000}"/>
    <cellStyle name="Comma 3 5 10" xfId="8003" xr:uid="{00000000-0005-0000-0000-0000085F0000}"/>
    <cellStyle name="Comma 3 5 10 2" xfId="23414" xr:uid="{00000000-0005-0000-0000-0000095F0000}"/>
    <cellStyle name="Comma 3 5 10 2 2" xfId="54238" xr:uid="{00000000-0005-0000-0000-00000A5F0000}"/>
    <cellStyle name="Comma 3 5 10 3" xfId="38828" xr:uid="{00000000-0005-0000-0000-00000B5F0000}"/>
    <cellStyle name="Comma 3 5 11" xfId="7794" xr:uid="{00000000-0005-0000-0000-00000C5F0000}"/>
    <cellStyle name="Comma 3 5 11 2" xfId="23205" xr:uid="{00000000-0005-0000-0000-00000D5F0000}"/>
    <cellStyle name="Comma 3 5 11 2 2" xfId="54029" xr:uid="{00000000-0005-0000-0000-00000E5F0000}"/>
    <cellStyle name="Comma 3 5 11 3" xfId="38619" xr:uid="{00000000-0005-0000-0000-00000F5F0000}"/>
    <cellStyle name="Comma 3 5 12" xfId="15605" xr:uid="{00000000-0005-0000-0000-0000105F0000}"/>
    <cellStyle name="Comma 3 5 12 2" xfId="46429" xr:uid="{00000000-0005-0000-0000-0000115F0000}"/>
    <cellStyle name="Comma 3 5 13" xfId="31019" xr:uid="{00000000-0005-0000-0000-0000125F0000}"/>
    <cellStyle name="Comma 3 5 14" xfId="192" xr:uid="{00000000-0005-0000-0000-0000135F0000}"/>
    <cellStyle name="Comma 3 5 2" xfId="317" xr:uid="{00000000-0005-0000-0000-0000145F0000}"/>
    <cellStyle name="Comma 3 5 2 10" xfId="15730" xr:uid="{00000000-0005-0000-0000-0000155F0000}"/>
    <cellStyle name="Comma 3 5 2 10 2" xfId="46554" xr:uid="{00000000-0005-0000-0000-0000165F0000}"/>
    <cellStyle name="Comma 3 5 2 11" xfId="31144" xr:uid="{00000000-0005-0000-0000-0000175F0000}"/>
    <cellStyle name="Comma 3 5 2 2" xfId="740" xr:uid="{00000000-0005-0000-0000-0000185F0000}"/>
    <cellStyle name="Comma 3 5 2 2 2" xfId="1373" xr:uid="{00000000-0005-0000-0000-0000195F0000}"/>
    <cellStyle name="Comma 3 5 2 2 2 2" xfId="3272" xr:uid="{00000000-0005-0000-0000-00001A5F0000}"/>
    <cellStyle name="Comma 3 5 2 2 2 2 2" xfId="7075" xr:uid="{00000000-0005-0000-0000-00001B5F0000}"/>
    <cellStyle name="Comma 3 5 2 2 2 2 2 2" xfId="14885" xr:uid="{00000000-0005-0000-0000-00001C5F0000}"/>
    <cellStyle name="Comma 3 5 2 2 2 2 2 2 2" xfId="30296" xr:uid="{00000000-0005-0000-0000-00001D5F0000}"/>
    <cellStyle name="Comma 3 5 2 2 2 2 2 2 2 2" xfId="61120" xr:uid="{00000000-0005-0000-0000-00001E5F0000}"/>
    <cellStyle name="Comma 3 5 2 2 2 2 2 2 3" xfId="45710" xr:uid="{00000000-0005-0000-0000-00001F5F0000}"/>
    <cellStyle name="Comma 3 5 2 2 2 2 2 3" xfId="22487" xr:uid="{00000000-0005-0000-0000-0000205F0000}"/>
    <cellStyle name="Comma 3 5 2 2 2 2 2 3 2" xfId="53311" xr:uid="{00000000-0005-0000-0000-0000215F0000}"/>
    <cellStyle name="Comma 3 5 2 2 2 2 2 4" xfId="37901" xr:uid="{00000000-0005-0000-0000-0000225F0000}"/>
    <cellStyle name="Comma 3 5 2 2 2 2 3" xfId="11082" xr:uid="{00000000-0005-0000-0000-0000235F0000}"/>
    <cellStyle name="Comma 3 5 2 2 2 2 3 2" xfId="26493" xr:uid="{00000000-0005-0000-0000-0000245F0000}"/>
    <cellStyle name="Comma 3 5 2 2 2 2 3 2 2" xfId="57317" xr:uid="{00000000-0005-0000-0000-0000255F0000}"/>
    <cellStyle name="Comma 3 5 2 2 2 2 3 3" xfId="41907" xr:uid="{00000000-0005-0000-0000-0000265F0000}"/>
    <cellStyle name="Comma 3 5 2 2 2 2 4" xfId="18684" xr:uid="{00000000-0005-0000-0000-0000275F0000}"/>
    <cellStyle name="Comma 3 5 2 2 2 2 4 2" xfId="49508" xr:uid="{00000000-0005-0000-0000-0000285F0000}"/>
    <cellStyle name="Comma 3 5 2 2 2 2 5" xfId="34098" xr:uid="{00000000-0005-0000-0000-0000295F0000}"/>
    <cellStyle name="Comma 3 5 2 2 2 3" xfId="5176" xr:uid="{00000000-0005-0000-0000-00002A5F0000}"/>
    <cellStyle name="Comma 3 5 2 2 2 3 2" xfId="12986" xr:uid="{00000000-0005-0000-0000-00002B5F0000}"/>
    <cellStyle name="Comma 3 5 2 2 2 3 2 2" xfId="28397" xr:uid="{00000000-0005-0000-0000-00002C5F0000}"/>
    <cellStyle name="Comma 3 5 2 2 2 3 2 2 2" xfId="59221" xr:uid="{00000000-0005-0000-0000-00002D5F0000}"/>
    <cellStyle name="Comma 3 5 2 2 2 3 2 3" xfId="43811" xr:uid="{00000000-0005-0000-0000-00002E5F0000}"/>
    <cellStyle name="Comma 3 5 2 2 2 3 3" xfId="20588" xr:uid="{00000000-0005-0000-0000-00002F5F0000}"/>
    <cellStyle name="Comma 3 5 2 2 2 3 3 2" xfId="51412" xr:uid="{00000000-0005-0000-0000-0000305F0000}"/>
    <cellStyle name="Comma 3 5 2 2 2 3 4" xfId="36002" xr:uid="{00000000-0005-0000-0000-0000315F0000}"/>
    <cellStyle name="Comma 3 5 2 2 2 4" xfId="9183" xr:uid="{00000000-0005-0000-0000-0000325F0000}"/>
    <cellStyle name="Comma 3 5 2 2 2 4 2" xfId="24594" xr:uid="{00000000-0005-0000-0000-0000335F0000}"/>
    <cellStyle name="Comma 3 5 2 2 2 4 2 2" xfId="55418" xr:uid="{00000000-0005-0000-0000-0000345F0000}"/>
    <cellStyle name="Comma 3 5 2 2 2 4 3" xfId="40008" xr:uid="{00000000-0005-0000-0000-0000355F0000}"/>
    <cellStyle name="Comma 3 5 2 2 2 5" xfId="16785" xr:uid="{00000000-0005-0000-0000-0000365F0000}"/>
    <cellStyle name="Comma 3 5 2 2 2 5 2" xfId="47609" xr:uid="{00000000-0005-0000-0000-0000375F0000}"/>
    <cellStyle name="Comma 3 5 2 2 2 6" xfId="32199" xr:uid="{00000000-0005-0000-0000-0000385F0000}"/>
    <cellStyle name="Comma 3 5 2 2 3" xfId="2006" xr:uid="{00000000-0005-0000-0000-0000395F0000}"/>
    <cellStyle name="Comma 3 5 2 2 3 2" xfId="3905" xr:uid="{00000000-0005-0000-0000-00003A5F0000}"/>
    <cellStyle name="Comma 3 5 2 2 3 2 2" xfId="7708" xr:uid="{00000000-0005-0000-0000-00003B5F0000}"/>
    <cellStyle name="Comma 3 5 2 2 3 2 2 2" xfId="15518" xr:uid="{00000000-0005-0000-0000-00003C5F0000}"/>
    <cellStyle name="Comma 3 5 2 2 3 2 2 2 2" xfId="30929" xr:uid="{00000000-0005-0000-0000-00003D5F0000}"/>
    <cellStyle name="Comma 3 5 2 2 3 2 2 2 2 2" xfId="61753" xr:uid="{00000000-0005-0000-0000-00003E5F0000}"/>
    <cellStyle name="Comma 3 5 2 2 3 2 2 2 3" xfId="46343" xr:uid="{00000000-0005-0000-0000-00003F5F0000}"/>
    <cellStyle name="Comma 3 5 2 2 3 2 2 3" xfId="23120" xr:uid="{00000000-0005-0000-0000-0000405F0000}"/>
    <cellStyle name="Comma 3 5 2 2 3 2 2 3 2" xfId="53944" xr:uid="{00000000-0005-0000-0000-0000415F0000}"/>
    <cellStyle name="Comma 3 5 2 2 3 2 2 4" xfId="38534" xr:uid="{00000000-0005-0000-0000-0000425F0000}"/>
    <cellStyle name="Comma 3 5 2 2 3 2 3" xfId="11715" xr:uid="{00000000-0005-0000-0000-0000435F0000}"/>
    <cellStyle name="Comma 3 5 2 2 3 2 3 2" xfId="27126" xr:uid="{00000000-0005-0000-0000-0000445F0000}"/>
    <cellStyle name="Comma 3 5 2 2 3 2 3 2 2" xfId="57950" xr:uid="{00000000-0005-0000-0000-0000455F0000}"/>
    <cellStyle name="Comma 3 5 2 2 3 2 3 3" xfId="42540" xr:uid="{00000000-0005-0000-0000-0000465F0000}"/>
    <cellStyle name="Comma 3 5 2 2 3 2 4" xfId="19317" xr:uid="{00000000-0005-0000-0000-0000475F0000}"/>
    <cellStyle name="Comma 3 5 2 2 3 2 4 2" xfId="50141" xr:uid="{00000000-0005-0000-0000-0000485F0000}"/>
    <cellStyle name="Comma 3 5 2 2 3 2 5" xfId="34731" xr:uid="{00000000-0005-0000-0000-0000495F0000}"/>
    <cellStyle name="Comma 3 5 2 2 3 3" xfId="5809" xr:uid="{00000000-0005-0000-0000-00004A5F0000}"/>
    <cellStyle name="Comma 3 5 2 2 3 3 2" xfId="13619" xr:uid="{00000000-0005-0000-0000-00004B5F0000}"/>
    <cellStyle name="Comma 3 5 2 2 3 3 2 2" xfId="29030" xr:uid="{00000000-0005-0000-0000-00004C5F0000}"/>
    <cellStyle name="Comma 3 5 2 2 3 3 2 2 2" xfId="59854" xr:uid="{00000000-0005-0000-0000-00004D5F0000}"/>
    <cellStyle name="Comma 3 5 2 2 3 3 2 3" xfId="44444" xr:uid="{00000000-0005-0000-0000-00004E5F0000}"/>
    <cellStyle name="Comma 3 5 2 2 3 3 3" xfId="21221" xr:uid="{00000000-0005-0000-0000-00004F5F0000}"/>
    <cellStyle name="Comma 3 5 2 2 3 3 3 2" xfId="52045" xr:uid="{00000000-0005-0000-0000-0000505F0000}"/>
    <cellStyle name="Comma 3 5 2 2 3 3 4" xfId="36635" xr:uid="{00000000-0005-0000-0000-0000515F0000}"/>
    <cellStyle name="Comma 3 5 2 2 3 4" xfId="9816" xr:uid="{00000000-0005-0000-0000-0000525F0000}"/>
    <cellStyle name="Comma 3 5 2 2 3 4 2" xfId="25227" xr:uid="{00000000-0005-0000-0000-0000535F0000}"/>
    <cellStyle name="Comma 3 5 2 2 3 4 2 2" xfId="56051" xr:uid="{00000000-0005-0000-0000-0000545F0000}"/>
    <cellStyle name="Comma 3 5 2 2 3 4 3" xfId="40641" xr:uid="{00000000-0005-0000-0000-0000555F0000}"/>
    <cellStyle name="Comma 3 5 2 2 3 5" xfId="17418" xr:uid="{00000000-0005-0000-0000-0000565F0000}"/>
    <cellStyle name="Comma 3 5 2 2 3 5 2" xfId="48242" xr:uid="{00000000-0005-0000-0000-0000575F0000}"/>
    <cellStyle name="Comma 3 5 2 2 3 6" xfId="32832" xr:uid="{00000000-0005-0000-0000-0000585F0000}"/>
    <cellStyle name="Comma 3 5 2 2 4" xfId="2639" xr:uid="{00000000-0005-0000-0000-0000595F0000}"/>
    <cellStyle name="Comma 3 5 2 2 4 2" xfId="6442" xr:uid="{00000000-0005-0000-0000-00005A5F0000}"/>
    <cellStyle name="Comma 3 5 2 2 4 2 2" xfId="14252" xr:uid="{00000000-0005-0000-0000-00005B5F0000}"/>
    <cellStyle name="Comma 3 5 2 2 4 2 2 2" xfId="29663" xr:uid="{00000000-0005-0000-0000-00005C5F0000}"/>
    <cellStyle name="Comma 3 5 2 2 4 2 2 2 2" xfId="60487" xr:uid="{00000000-0005-0000-0000-00005D5F0000}"/>
    <cellStyle name="Comma 3 5 2 2 4 2 2 3" xfId="45077" xr:uid="{00000000-0005-0000-0000-00005E5F0000}"/>
    <cellStyle name="Comma 3 5 2 2 4 2 3" xfId="21854" xr:uid="{00000000-0005-0000-0000-00005F5F0000}"/>
    <cellStyle name="Comma 3 5 2 2 4 2 3 2" xfId="52678" xr:uid="{00000000-0005-0000-0000-0000605F0000}"/>
    <cellStyle name="Comma 3 5 2 2 4 2 4" xfId="37268" xr:uid="{00000000-0005-0000-0000-0000615F0000}"/>
    <cellStyle name="Comma 3 5 2 2 4 3" xfId="10449" xr:uid="{00000000-0005-0000-0000-0000625F0000}"/>
    <cellStyle name="Comma 3 5 2 2 4 3 2" xfId="25860" xr:uid="{00000000-0005-0000-0000-0000635F0000}"/>
    <cellStyle name="Comma 3 5 2 2 4 3 2 2" xfId="56684" xr:uid="{00000000-0005-0000-0000-0000645F0000}"/>
    <cellStyle name="Comma 3 5 2 2 4 3 3" xfId="41274" xr:uid="{00000000-0005-0000-0000-0000655F0000}"/>
    <cellStyle name="Comma 3 5 2 2 4 4" xfId="18051" xr:uid="{00000000-0005-0000-0000-0000665F0000}"/>
    <cellStyle name="Comma 3 5 2 2 4 4 2" xfId="48875" xr:uid="{00000000-0005-0000-0000-0000675F0000}"/>
    <cellStyle name="Comma 3 5 2 2 4 5" xfId="33465" xr:uid="{00000000-0005-0000-0000-0000685F0000}"/>
    <cellStyle name="Comma 3 5 2 2 5" xfId="4543" xr:uid="{00000000-0005-0000-0000-0000695F0000}"/>
    <cellStyle name="Comma 3 5 2 2 5 2" xfId="12353" xr:uid="{00000000-0005-0000-0000-00006A5F0000}"/>
    <cellStyle name="Comma 3 5 2 2 5 2 2" xfId="27764" xr:uid="{00000000-0005-0000-0000-00006B5F0000}"/>
    <cellStyle name="Comma 3 5 2 2 5 2 2 2" xfId="58588" xr:uid="{00000000-0005-0000-0000-00006C5F0000}"/>
    <cellStyle name="Comma 3 5 2 2 5 2 3" xfId="43178" xr:uid="{00000000-0005-0000-0000-00006D5F0000}"/>
    <cellStyle name="Comma 3 5 2 2 5 3" xfId="19955" xr:uid="{00000000-0005-0000-0000-00006E5F0000}"/>
    <cellStyle name="Comma 3 5 2 2 5 3 2" xfId="50779" xr:uid="{00000000-0005-0000-0000-00006F5F0000}"/>
    <cellStyle name="Comma 3 5 2 2 5 4" xfId="35369" xr:uid="{00000000-0005-0000-0000-0000705F0000}"/>
    <cellStyle name="Comma 3 5 2 2 6" xfId="8550" xr:uid="{00000000-0005-0000-0000-0000715F0000}"/>
    <cellStyle name="Comma 3 5 2 2 6 2" xfId="23961" xr:uid="{00000000-0005-0000-0000-0000725F0000}"/>
    <cellStyle name="Comma 3 5 2 2 6 2 2" xfId="54785" xr:uid="{00000000-0005-0000-0000-0000735F0000}"/>
    <cellStyle name="Comma 3 5 2 2 6 3" xfId="39375" xr:uid="{00000000-0005-0000-0000-0000745F0000}"/>
    <cellStyle name="Comma 3 5 2 2 7" xfId="16152" xr:uid="{00000000-0005-0000-0000-0000755F0000}"/>
    <cellStyle name="Comma 3 5 2 2 7 2" xfId="46976" xr:uid="{00000000-0005-0000-0000-0000765F0000}"/>
    <cellStyle name="Comma 3 5 2 2 8" xfId="31566" xr:uid="{00000000-0005-0000-0000-0000775F0000}"/>
    <cellStyle name="Comma 3 5 2 3" xfId="531" xr:uid="{00000000-0005-0000-0000-0000785F0000}"/>
    <cellStyle name="Comma 3 5 2 3 2" xfId="1164" xr:uid="{00000000-0005-0000-0000-0000795F0000}"/>
    <cellStyle name="Comma 3 5 2 3 2 2" xfId="3063" xr:uid="{00000000-0005-0000-0000-00007A5F0000}"/>
    <cellStyle name="Comma 3 5 2 3 2 2 2" xfId="6866" xr:uid="{00000000-0005-0000-0000-00007B5F0000}"/>
    <cellStyle name="Comma 3 5 2 3 2 2 2 2" xfId="14676" xr:uid="{00000000-0005-0000-0000-00007C5F0000}"/>
    <cellStyle name="Comma 3 5 2 3 2 2 2 2 2" xfId="30087" xr:uid="{00000000-0005-0000-0000-00007D5F0000}"/>
    <cellStyle name="Comma 3 5 2 3 2 2 2 2 2 2" xfId="60911" xr:uid="{00000000-0005-0000-0000-00007E5F0000}"/>
    <cellStyle name="Comma 3 5 2 3 2 2 2 2 3" xfId="45501" xr:uid="{00000000-0005-0000-0000-00007F5F0000}"/>
    <cellStyle name="Comma 3 5 2 3 2 2 2 3" xfId="22278" xr:uid="{00000000-0005-0000-0000-0000805F0000}"/>
    <cellStyle name="Comma 3 5 2 3 2 2 2 3 2" xfId="53102" xr:uid="{00000000-0005-0000-0000-0000815F0000}"/>
    <cellStyle name="Comma 3 5 2 3 2 2 2 4" xfId="37692" xr:uid="{00000000-0005-0000-0000-0000825F0000}"/>
    <cellStyle name="Comma 3 5 2 3 2 2 3" xfId="10873" xr:uid="{00000000-0005-0000-0000-0000835F0000}"/>
    <cellStyle name="Comma 3 5 2 3 2 2 3 2" xfId="26284" xr:uid="{00000000-0005-0000-0000-0000845F0000}"/>
    <cellStyle name="Comma 3 5 2 3 2 2 3 2 2" xfId="57108" xr:uid="{00000000-0005-0000-0000-0000855F0000}"/>
    <cellStyle name="Comma 3 5 2 3 2 2 3 3" xfId="41698" xr:uid="{00000000-0005-0000-0000-0000865F0000}"/>
    <cellStyle name="Comma 3 5 2 3 2 2 4" xfId="18475" xr:uid="{00000000-0005-0000-0000-0000875F0000}"/>
    <cellStyle name="Comma 3 5 2 3 2 2 4 2" xfId="49299" xr:uid="{00000000-0005-0000-0000-0000885F0000}"/>
    <cellStyle name="Comma 3 5 2 3 2 2 5" xfId="33889" xr:uid="{00000000-0005-0000-0000-0000895F0000}"/>
    <cellStyle name="Comma 3 5 2 3 2 3" xfId="4967" xr:uid="{00000000-0005-0000-0000-00008A5F0000}"/>
    <cellStyle name="Comma 3 5 2 3 2 3 2" xfId="12777" xr:uid="{00000000-0005-0000-0000-00008B5F0000}"/>
    <cellStyle name="Comma 3 5 2 3 2 3 2 2" xfId="28188" xr:uid="{00000000-0005-0000-0000-00008C5F0000}"/>
    <cellStyle name="Comma 3 5 2 3 2 3 2 2 2" xfId="59012" xr:uid="{00000000-0005-0000-0000-00008D5F0000}"/>
    <cellStyle name="Comma 3 5 2 3 2 3 2 3" xfId="43602" xr:uid="{00000000-0005-0000-0000-00008E5F0000}"/>
    <cellStyle name="Comma 3 5 2 3 2 3 3" xfId="20379" xr:uid="{00000000-0005-0000-0000-00008F5F0000}"/>
    <cellStyle name="Comma 3 5 2 3 2 3 3 2" xfId="51203" xr:uid="{00000000-0005-0000-0000-0000905F0000}"/>
    <cellStyle name="Comma 3 5 2 3 2 3 4" xfId="35793" xr:uid="{00000000-0005-0000-0000-0000915F0000}"/>
    <cellStyle name="Comma 3 5 2 3 2 4" xfId="8974" xr:uid="{00000000-0005-0000-0000-0000925F0000}"/>
    <cellStyle name="Comma 3 5 2 3 2 4 2" xfId="24385" xr:uid="{00000000-0005-0000-0000-0000935F0000}"/>
    <cellStyle name="Comma 3 5 2 3 2 4 2 2" xfId="55209" xr:uid="{00000000-0005-0000-0000-0000945F0000}"/>
    <cellStyle name="Comma 3 5 2 3 2 4 3" xfId="39799" xr:uid="{00000000-0005-0000-0000-0000955F0000}"/>
    <cellStyle name="Comma 3 5 2 3 2 5" xfId="16576" xr:uid="{00000000-0005-0000-0000-0000965F0000}"/>
    <cellStyle name="Comma 3 5 2 3 2 5 2" xfId="47400" xr:uid="{00000000-0005-0000-0000-0000975F0000}"/>
    <cellStyle name="Comma 3 5 2 3 2 6" xfId="31990" xr:uid="{00000000-0005-0000-0000-0000985F0000}"/>
    <cellStyle name="Comma 3 5 2 3 3" xfId="1797" xr:uid="{00000000-0005-0000-0000-0000995F0000}"/>
    <cellStyle name="Comma 3 5 2 3 3 2" xfId="3696" xr:uid="{00000000-0005-0000-0000-00009A5F0000}"/>
    <cellStyle name="Comma 3 5 2 3 3 2 2" xfId="7499" xr:uid="{00000000-0005-0000-0000-00009B5F0000}"/>
    <cellStyle name="Comma 3 5 2 3 3 2 2 2" xfId="15309" xr:uid="{00000000-0005-0000-0000-00009C5F0000}"/>
    <cellStyle name="Comma 3 5 2 3 3 2 2 2 2" xfId="30720" xr:uid="{00000000-0005-0000-0000-00009D5F0000}"/>
    <cellStyle name="Comma 3 5 2 3 3 2 2 2 2 2" xfId="61544" xr:uid="{00000000-0005-0000-0000-00009E5F0000}"/>
    <cellStyle name="Comma 3 5 2 3 3 2 2 2 3" xfId="46134" xr:uid="{00000000-0005-0000-0000-00009F5F0000}"/>
    <cellStyle name="Comma 3 5 2 3 3 2 2 3" xfId="22911" xr:uid="{00000000-0005-0000-0000-0000A05F0000}"/>
    <cellStyle name="Comma 3 5 2 3 3 2 2 3 2" xfId="53735" xr:uid="{00000000-0005-0000-0000-0000A15F0000}"/>
    <cellStyle name="Comma 3 5 2 3 3 2 2 4" xfId="38325" xr:uid="{00000000-0005-0000-0000-0000A25F0000}"/>
    <cellStyle name="Comma 3 5 2 3 3 2 3" xfId="11506" xr:uid="{00000000-0005-0000-0000-0000A35F0000}"/>
    <cellStyle name="Comma 3 5 2 3 3 2 3 2" xfId="26917" xr:uid="{00000000-0005-0000-0000-0000A45F0000}"/>
    <cellStyle name="Comma 3 5 2 3 3 2 3 2 2" xfId="57741" xr:uid="{00000000-0005-0000-0000-0000A55F0000}"/>
    <cellStyle name="Comma 3 5 2 3 3 2 3 3" xfId="42331" xr:uid="{00000000-0005-0000-0000-0000A65F0000}"/>
    <cellStyle name="Comma 3 5 2 3 3 2 4" xfId="19108" xr:uid="{00000000-0005-0000-0000-0000A75F0000}"/>
    <cellStyle name="Comma 3 5 2 3 3 2 4 2" xfId="49932" xr:uid="{00000000-0005-0000-0000-0000A85F0000}"/>
    <cellStyle name="Comma 3 5 2 3 3 2 5" xfId="34522" xr:uid="{00000000-0005-0000-0000-0000A95F0000}"/>
    <cellStyle name="Comma 3 5 2 3 3 3" xfId="5600" xr:uid="{00000000-0005-0000-0000-0000AA5F0000}"/>
    <cellStyle name="Comma 3 5 2 3 3 3 2" xfId="13410" xr:uid="{00000000-0005-0000-0000-0000AB5F0000}"/>
    <cellStyle name="Comma 3 5 2 3 3 3 2 2" xfId="28821" xr:uid="{00000000-0005-0000-0000-0000AC5F0000}"/>
    <cellStyle name="Comma 3 5 2 3 3 3 2 2 2" xfId="59645" xr:uid="{00000000-0005-0000-0000-0000AD5F0000}"/>
    <cellStyle name="Comma 3 5 2 3 3 3 2 3" xfId="44235" xr:uid="{00000000-0005-0000-0000-0000AE5F0000}"/>
    <cellStyle name="Comma 3 5 2 3 3 3 3" xfId="21012" xr:uid="{00000000-0005-0000-0000-0000AF5F0000}"/>
    <cellStyle name="Comma 3 5 2 3 3 3 3 2" xfId="51836" xr:uid="{00000000-0005-0000-0000-0000B05F0000}"/>
    <cellStyle name="Comma 3 5 2 3 3 3 4" xfId="36426" xr:uid="{00000000-0005-0000-0000-0000B15F0000}"/>
    <cellStyle name="Comma 3 5 2 3 3 4" xfId="9607" xr:uid="{00000000-0005-0000-0000-0000B25F0000}"/>
    <cellStyle name="Comma 3 5 2 3 3 4 2" xfId="25018" xr:uid="{00000000-0005-0000-0000-0000B35F0000}"/>
    <cellStyle name="Comma 3 5 2 3 3 4 2 2" xfId="55842" xr:uid="{00000000-0005-0000-0000-0000B45F0000}"/>
    <cellStyle name="Comma 3 5 2 3 3 4 3" xfId="40432" xr:uid="{00000000-0005-0000-0000-0000B55F0000}"/>
    <cellStyle name="Comma 3 5 2 3 3 5" xfId="17209" xr:uid="{00000000-0005-0000-0000-0000B65F0000}"/>
    <cellStyle name="Comma 3 5 2 3 3 5 2" xfId="48033" xr:uid="{00000000-0005-0000-0000-0000B75F0000}"/>
    <cellStyle name="Comma 3 5 2 3 3 6" xfId="32623" xr:uid="{00000000-0005-0000-0000-0000B85F0000}"/>
    <cellStyle name="Comma 3 5 2 3 4" xfId="2430" xr:uid="{00000000-0005-0000-0000-0000B95F0000}"/>
    <cellStyle name="Comma 3 5 2 3 4 2" xfId="6233" xr:uid="{00000000-0005-0000-0000-0000BA5F0000}"/>
    <cellStyle name="Comma 3 5 2 3 4 2 2" xfId="14043" xr:uid="{00000000-0005-0000-0000-0000BB5F0000}"/>
    <cellStyle name="Comma 3 5 2 3 4 2 2 2" xfId="29454" xr:uid="{00000000-0005-0000-0000-0000BC5F0000}"/>
    <cellStyle name="Comma 3 5 2 3 4 2 2 2 2" xfId="60278" xr:uid="{00000000-0005-0000-0000-0000BD5F0000}"/>
    <cellStyle name="Comma 3 5 2 3 4 2 2 3" xfId="44868" xr:uid="{00000000-0005-0000-0000-0000BE5F0000}"/>
    <cellStyle name="Comma 3 5 2 3 4 2 3" xfId="21645" xr:uid="{00000000-0005-0000-0000-0000BF5F0000}"/>
    <cellStyle name="Comma 3 5 2 3 4 2 3 2" xfId="52469" xr:uid="{00000000-0005-0000-0000-0000C05F0000}"/>
    <cellStyle name="Comma 3 5 2 3 4 2 4" xfId="37059" xr:uid="{00000000-0005-0000-0000-0000C15F0000}"/>
    <cellStyle name="Comma 3 5 2 3 4 3" xfId="10240" xr:uid="{00000000-0005-0000-0000-0000C25F0000}"/>
    <cellStyle name="Comma 3 5 2 3 4 3 2" xfId="25651" xr:uid="{00000000-0005-0000-0000-0000C35F0000}"/>
    <cellStyle name="Comma 3 5 2 3 4 3 2 2" xfId="56475" xr:uid="{00000000-0005-0000-0000-0000C45F0000}"/>
    <cellStyle name="Comma 3 5 2 3 4 3 3" xfId="41065" xr:uid="{00000000-0005-0000-0000-0000C55F0000}"/>
    <cellStyle name="Comma 3 5 2 3 4 4" xfId="17842" xr:uid="{00000000-0005-0000-0000-0000C65F0000}"/>
    <cellStyle name="Comma 3 5 2 3 4 4 2" xfId="48666" xr:uid="{00000000-0005-0000-0000-0000C75F0000}"/>
    <cellStyle name="Comma 3 5 2 3 4 5" xfId="33256" xr:uid="{00000000-0005-0000-0000-0000C85F0000}"/>
    <cellStyle name="Comma 3 5 2 3 5" xfId="4334" xr:uid="{00000000-0005-0000-0000-0000C95F0000}"/>
    <cellStyle name="Comma 3 5 2 3 5 2" xfId="12144" xr:uid="{00000000-0005-0000-0000-0000CA5F0000}"/>
    <cellStyle name="Comma 3 5 2 3 5 2 2" xfId="27555" xr:uid="{00000000-0005-0000-0000-0000CB5F0000}"/>
    <cellStyle name="Comma 3 5 2 3 5 2 2 2" xfId="58379" xr:uid="{00000000-0005-0000-0000-0000CC5F0000}"/>
    <cellStyle name="Comma 3 5 2 3 5 2 3" xfId="42969" xr:uid="{00000000-0005-0000-0000-0000CD5F0000}"/>
    <cellStyle name="Comma 3 5 2 3 5 3" xfId="19746" xr:uid="{00000000-0005-0000-0000-0000CE5F0000}"/>
    <cellStyle name="Comma 3 5 2 3 5 3 2" xfId="50570" xr:uid="{00000000-0005-0000-0000-0000CF5F0000}"/>
    <cellStyle name="Comma 3 5 2 3 5 4" xfId="35160" xr:uid="{00000000-0005-0000-0000-0000D05F0000}"/>
    <cellStyle name="Comma 3 5 2 3 6" xfId="8341" xr:uid="{00000000-0005-0000-0000-0000D15F0000}"/>
    <cellStyle name="Comma 3 5 2 3 6 2" xfId="23752" xr:uid="{00000000-0005-0000-0000-0000D25F0000}"/>
    <cellStyle name="Comma 3 5 2 3 6 2 2" xfId="54576" xr:uid="{00000000-0005-0000-0000-0000D35F0000}"/>
    <cellStyle name="Comma 3 5 2 3 6 3" xfId="39166" xr:uid="{00000000-0005-0000-0000-0000D45F0000}"/>
    <cellStyle name="Comma 3 5 2 3 7" xfId="15943" xr:uid="{00000000-0005-0000-0000-0000D55F0000}"/>
    <cellStyle name="Comma 3 5 2 3 7 2" xfId="46767" xr:uid="{00000000-0005-0000-0000-0000D65F0000}"/>
    <cellStyle name="Comma 3 5 2 3 8" xfId="31357" xr:uid="{00000000-0005-0000-0000-0000D75F0000}"/>
    <cellStyle name="Comma 3 5 2 4" xfId="951" xr:uid="{00000000-0005-0000-0000-0000D85F0000}"/>
    <cellStyle name="Comma 3 5 2 4 2" xfId="2850" xr:uid="{00000000-0005-0000-0000-0000D95F0000}"/>
    <cellStyle name="Comma 3 5 2 4 2 2" xfId="6653" xr:uid="{00000000-0005-0000-0000-0000DA5F0000}"/>
    <cellStyle name="Comma 3 5 2 4 2 2 2" xfId="14463" xr:uid="{00000000-0005-0000-0000-0000DB5F0000}"/>
    <cellStyle name="Comma 3 5 2 4 2 2 2 2" xfId="29874" xr:uid="{00000000-0005-0000-0000-0000DC5F0000}"/>
    <cellStyle name="Comma 3 5 2 4 2 2 2 2 2" xfId="60698" xr:uid="{00000000-0005-0000-0000-0000DD5F0000}"/>
    <cellStyle name="Comma 3 5 2 4 2 2 2 3" xfId="45288" xr:uid="{00000000-0005-0000-0000-0000DE5F0000}"/>
    <cellStyle name="Comma 3 5 2 4 2 2 3" xfId="22065" xr:uid="{00000000-0005-0000-0000-0000DF5F0000}"/>
    <cellStyle name="Comma 3 5 2 4 2 2 3 2" xfId="52889" xr:uid="{00000000-0005-0000-0000-0000E05F0000}"/>
    <cellStyle name="Comma 3 5 2 4 2 2 4" xfId="37479" xr:uid="{00000000-0005-0000-0000-0000E15F0000}"/>
    <cellStyle name="Comma 3 5 2 4 2 3" xfId="10660" xr:uid="{00000000-0005-0000-0000-0000E25F0000}"/>
    <cellStyle name="Comma 3 5 2 4 2 3 2" xfId="26071" xr:uid="{00000000-0005-0000-0000-0000E35F0000}"/>
    <cellStyle name="Comma 3 5 2 4 2 3 2 2" xfId="56895" xr:uid="{00000000-0005-0000-0000-0000E45F0000}"/>
    <cellStyle name="Comma 3 5 2 4 2 3 3" xfId="41485" xr:uid="{00000000-0005-0000-0000-0000E55F0000}"/>
    <cellStyle name="Comma 3 5 2 4 2 4" xfId="18262" xr:uid="{00000000-0005-0000-0000-0000E65F0000}"/>
    <cellStyle name="Comma 3 5 2 4 2 4 2" xfId="49086" xr:uid="{00000000-0005-0000-0000-0000E75F0000}"/>
    <cellStyle name="Comma 3 5 2 4 2 5" xfId="33676" xr:uid="{00000000-0005-0000-0000-0000E85F0000}"/>
    <cellStyle name="Comma 3 5 2 4 3" xfId="4754" xr:uid="{00000000-0005-0000-0000-0000E95F0000}"/>
    <cellStyle name="Comma 3 5 2 4 3 2" xfId="12564" xr:uid="{00000000-0005-0000-0000-0000EA5F0000}"/>
    <cellStyle name="Comma 3 5 2 4 3 2 2" xfId="27975" xr:uid="{00000000-0005-0000-0000-0000EB5F0000}"/>
    <cellStyle name="Comma 3 5 2 4 3 2 2 2" xfId="58799" xr:uid="{00000000-0005-0000-0000-0000EC5F0000}"/>
    <cellStyle name="Comma 3 5 2 4 3 2 3" xfId="43389" xr:uid="{00000000-0005-0000-0000-0000ED5F0000}"/>
    <cellStyle name="Comma 3 5 2 4 3 3" xfId="20166" xr:uid="{00000000-0005-0000-0000-0000EE5F0000}"/>
    <cellStyle name="Comma 3 5 2 4 3 3 2" xfId="50990" xr:uid="{00000000-0005-0000-0000-0000EF5F0000}"/>
    <cellStyle name="Comma 3 5 2 4 3 4" xfId="35580" xr:uid="{00000000-0005-0000-0000-0000F05F0000}"/>
    <cellStyle name="Comma 3 5 2 4 4" xfId="8761" xr:uid="{00000000-0005-0000-0000-0000F15F0000}"/>
    <cellStyle name="Comma 3 5 2 4 4 2" xfId="24172" xr:uid="{00000000-0005-0000-0000-0000F25F0000}"/>
    <cellStyle name="Comma 3 5 2 4 4 2 2" xfId="54996" xr:uid="{00000000-0005-0000-0000-0000F35F0000}"/>
    <cellStyle name="Comma 3 5 2 4 4 3" xfId="39586" xr:uid="{00000000-0005-0000-0000-0000F45F0000}"/>
    <cellStyle name="Comma 3 5 2 4 5" xfId="16363" xr:uid="{00000000-0005-0000-0000-0000F55F0000}"/>
    <cellStyle name="Comma 3 5 2 4 5 2" xfId="47187" xr:uid="{00000000-0005-0000-0000-0000F65F0000}"/>
    <cellStyle name="Comma 3 5 2 4 6" xfId="31777" xr:uid="{00000000-0005-0000-0000-0000F75F0000}"/>
    <cellStyle name="Comma 3 5 2 5" xfId="1584" xr:uid="{00000000-0005-0000-0000-0000F85F0000}"/>
    <cellStyle name="Comma 3 5 2 5 2" xfId="3483" xr:uid="{00000000-0005-0000-0000-0000F95F0000}"/>
    <cellStyle name="Comma 3 5 2 5 2 2" xfId="7286" xr:uid="{00000000-0005-0000-0000-0000FA5F0000}"/>
    <cellStyle name="Comma 3 5 2 5 2 2 2" xfId="15096" xr:uid="{00000000-0005-0000-0000-0000FB5F0000}"/>
    <cellStyle name="Comma 3 5 2 5 2 2 2 2" xfId="30507" xr:uid="{00000000-0005-0000-0000-0000FC5F0000}"/>
    <cellStyle name="Comma 3 5 2 5 2 2 2 2 2" xfId="61331" xr:uid="{00000000-0005-0000-0000-0000FD5F0000}"/>
    <cellStyle name="Comma 3 5 2 5 2 2 2 3" xfId="45921" xr:uid="{00000000-0005-0000-0000-0000FE5F0000}"/>
    <cellStyle name="Comma 3 5 2 5 2 2 3" xfId="22698" xr:uid="{00000000-0005-0000-0000-0000FF5F0000}"/>
    <cellStyle name="Comma 3 5 2 5 2 2 3 2" xfId="53522" xr:uid="{00000000-0005-0000-0000-000000600000}"/>
    <cellStyle name="Comma 3 5 2 5 2 2 4" xfId="38112" xr:uid="{00000000-0005-0000-0000-000001600000}"/>
    <cellStyle name="Comma 3 5 2 5 2 3" xfId="11293" xr:uid="{00000000-0005-0000-0000-000002600000}"/>
    <cellStyle name="Comma 3 5 2 5 2 3 2" xfId="26704" xr:uid="{00000000-0005-0000-0000-000003600000}"/>
    <cellStyle name="Comma 3 5 2 5 2 3 2 2" xfId="57528" xr:uid="{00000000-0005-0000-0000-000004600000}"/>
    <cellStyle name="Comma 3 5 2 5 2 3 3" xfId="42118" xr:uid="{00000000-0005-0000-0000-000005600000}"/>
    <cellStyle name="Comma 3 5 2 5 2 4" xfId="18895" xr:uid="{00000000-0005-0000-0000-000006600000}"/>
    <cellStyle name="Comma 3 5 2 5 2 4 2" xfId="49719" xr:uid="{00000000-0005-0000-0000-000007600000}"/>
    <cellStyle name="Comma 3 5 2 5 2 5" xfId="34309" xr:uid="{00000000-0005-0000-0000-000008600000}"/>
    <cellStyle name="Comma 3 5 2 5 3" xfId="5387" xr:uid="{00000000-0005-0000-0000-000009600000}"/>
    <cellStyle name="Comma 3 5 2 5 3 2" xfId="13197" xr:uid="{00000000-0005-0000-0000-00000A600000}"/>
    <cellStyle name="Comma 3 5 2 5 3 2 2" xfId="28608" xr:uid="{00000000-0005-0000-0000-00000B600000}"/>
    <cellStyle name="Comma 3 5 2 5 3 2 2 2" xfId="59432" xr:uid="{00000000-0005-0000-0000-00000C600000}"/>
    <cellStyle name="Comma 3 5 2 5 3 2 3" xfId="44022" xr:uid="{00000000-0005-0000-0000-00000D600000}"/>
    <cellStyle name="Comma 3 5 2 5 3 3" xfId="20799" xr:uid="{00000000-0005-0000-0000-00000E600000}"/>
    <cellStyle name="Comma 3 5 2 5 3 3 2" xfId="51623" xr:uid="{00000000-0005-0000-0000-00000F600000}"/>
    <cellStyle name="Comma 3 5 2 5 3 4" xfId="36213" xr:uid="{00000000-0005-0000-0000-000010600000}"/>
    <cellStyle name="Comma 3 5 2 5 4" xfId="9394" xr:uid="{00000000-0005-0000-0000-000011600000}"/>
    <cellStyle name="Comma 3 5 2 5 4 2" xfId="24805" xr:uid="{00000000-0005-0000-0000-000012600000}"/>
    <cellStyle name="Comma 3 5 2 5 4 2 2" xfId="55629" xr:uid="{00000000-0005-0000-0000-000013600000}"/>
    <cellStyle name="Comma 3 5 2 5 4 3" xfId="40219" xr:uid="{00000000-0005-0000-0000-000014600000}"/>
    <cellStyle name="Comma 3 5 2 5 5" xfId="16996" xr:uid="{00000000-0005-0000-0000-000015600000}"/>
    <cellStyle name="Comma 3 5 2 5 5 2" xfId="47820" xr:uid="{00000000-0005-0000-0000-000016600000}"/>
    <cellStyle name="Comma 3 5 2 5 6" xfId="32410" xr:uid="{00000000-0005-0000-0000-000017600000}"/>
    <cellStyle name="Comma 3 5 2 6" xfId="2217" xr:uid="{00000000-0005-0000-0000-000018600000}"/>
    <cellStyle name="Comma 3 5 2 6 2" xfId="6020" xr:uid="{00000000-0005-0000-0000-000019600000}"/>
    <cellStyle name="Comma 3 5 2 6 2 2" xfId="13830" xr:uid="{00000000-0005-0000-0000-00001A600000}"/>
    <cellStyle name="Comma 3 5 2 6 2 2 2" xfId="29241" xr:uid="{00000000-0005-0000-0000-00001B600000}"/>
    <cellStyle name="Comma 3 5 2 6 2 2 2 2" xfId="60065" xr:uid="{00000000-0005-0000-0000-00001C600000}"/>
    <cellStyle name="Comma 3 5 2 6 2 2 3" xfId="44655" xr:uid="{00000000-0005-0000-0000-00001D600000}"/>
    <cellStyle name="Comma 3 5 2 6 2 3" xfId="21432" xr:uid="{00000000-0005-0000-0000-00001E600000}"/>
    <cellStyle name="Comma 3 5 2 6 2 3 2" xfId="52256" xr:uid="{00000000-0005-0000-0000-00001F600000}"/>
    <cellStyle name="Comma 3 5 2 6 2 4" xfId="36846" xr:uid="{00000000-0005-0000-0000-000020600000}"/>
    <cellStyle name="Comma 3 5 2 6 3" xfId="10027" xr:uid="{00000000-0005-0000-0000-000021600000}"/>
    <cellStyle name="Comma 3 5 2 6 3 2" xfId="25438" xr:uid="{00000000-0005-0000-0000-000022600000}"/>
    <cellStyle name="Comma 3 5 2 6 3 2 2" xfId="56262" xr:uid="{00000000-0005-0000-0000-000023600000}"/>
    <cellStyle name="Comma 3 5 2 6 3 3" xfId="40852" xr:uid="{00000000-0005-0000-0000-000024600000}"/>
    <cellStyle name="Comma 3 5 2 6 4" xfId="17629" xr:uid="{00000000-0005-0000-0000-000025600000}"/>
    <cellStyle name="Comma 3 5 2 6 4 2" xfId="48453" xr:uid="{00000000-0005-0000-0000-000026600000}"/>
    <cellStyle name="Comma 3 5 2 6 5" xfId="33043" xr:uid="{00000000-0005-0000-0000-000027600000}"/>
    <cellStyle name="Comma 3 5 2 7" xfId="4121" xr:uid="{00000000-0005-0000-0000-000028600000}"/>
    <cellStyle name="Comma 3 5 2 7 2" xfId="11931" xr:uid="{00000000-0005-0000-0000-000029600000}"/>
    <cellStyle name="Comma 3 5 2 7 2 2" xfId="27342" xr:uid="{00000000-0005-0000-0000-00002A600000}"/>
    <cellStyle name="Comma 3 5 2 7 2 2 2" xfId="58166" xr:uid="{00000000-0005-0000-0000-00002B600000}"/>
    <cellStyle name="Comma 3 5 2 7 2 3" xfId="42756" xr:uid="{00000000-0005-0000-0000-00002C600000}"/>
    <cellStyle name="Comma 3 5 2 7 3" xfId="19533" xr:uid="{00000000-0005-0000-0000-00002D600000}"/>
    <cellStyle name="Comma 3 5 2 7 3 2" xfId="50357" xr:uid="{00000000-0005-0000-0000-00002E600000}"/>
    <cellStyle name="Comma 3 5 2 7 4" xfId="34947" xr:uid="{00000000-0005-0000-0000-00002F600000}"/>
    <cellStyle name="Comma 3 5 2 8" xfId="8128" xr:uid="{00000000-0005-0000-0000-000030600000}"/>
    <cellStyle name="Comma 3 5 2 8 2" xfId="23539" xr:uid="{00000000-0005-0000-0000-000031600000}"/>
    <cellStyle name="Comma 3 5 2 8 2 2" xfId="54363" xr:uid="{00000000-0005-0000-0000-000032600000}"/>
    <cellStyle name="Comma 3 5 2 8 3" xfId="38953" xr:uid="{00000000-0005-0000-0000-000033600000}"/>
    <cellStyle name="Comma 3 5 2 9" xfId="7919" xr:uid="{00000000-0005-0000-0000-000034600000}"/>
    <cellStyle name="Comma 3 5 2 9 2" xfId="23330" xr:uid="{00000000-0005-0000-0000-000035600000}"/>
    <cellStyle name="Comma 3 5 2 9 2 2" xfId="54154" xr:uid="{00000000-0005-0000-0000-000036600000}"/>
    <cellStyle name="Comma 3 5 2 9 3" xfId="38744" xr:uid="{00000000-0005-0000-0000-000037600000}"/>
    <cellStyle name="Comma 3 5 3" xfId="237" xr:uid="{00000000-0005-0000-0000-000038600000}"/>
    <cellStyle name="Comma 3 5 3 10" xfId="15650" xr:uid="{00000000-0005-0000-0000-000039600000}"/>
    <cellStyle name="Comma 3 5 3 10 2" xfId="46474" xr:uid="{00000000-0005-0000-0000-00003A600000}"/>
    <cellStyle name="Comma 3 5 3 11" xfId="31064" xr:uid="{00000000-0005-0000-0000-00003B600000}"/>
    <cellStyle name="Comma 3 5 3 2" xfId="660" xr:uid="{00000000-0005-0000-0000-00003C600000}"/>
    <cellStyle name="Comma 3 5 3 2 2" xfId="1293" xr:uid="{00000000-0005-0000-0000-00003D600000}"/>
    <cellStyle name="Comma 3 5 3 2 2 2" xfId="3192" xr:uid="{00000000-0005-0000-0000-00003E600000}"/>
    <cellStyle name="Comma 3 5 3 2 2 2 2" xfId="6995" xr:uid="{00000000-0005-0000-0000-00003F600000}"/>
    <cellStyle name="Comma 3 5 3 2 2 2 2 2" xfId="14805" xr:uid="{00000000-0005-0000-0000-000040600000}"/>
    <cellStyle name="Comma 3 5 3 2 2 2 2 2 2" xfId="30216" xr:uid="{00000000-0005-0000-0000-000041600000}"/>
    <cellStyle name="Comma 3 5 3 2 2 2 2 2 2 2" xfId="61040" xr:uid="{00000000-0005-0000-0000-000042600000}"/>
    <cellStyle name="Comma 3 5 3 2 2 2 2 2 3" xfId="45630" xr:uid="{00000000-0005-0000-0000-000043600000}"/>
    <cellStyle name="Comma 3 5 3 2 2 2 2 3" xfId="22407" xr:uid="{00000000-0005-0000-0000-000044600000}"/>
    <cellStyle name="Comma 3 5 3 2 2 2 2 3 2" xfId="53231" xr:uid="{00000000-0005-0000-0000-000045600000}"/>
    <cellStyle name="Comma 3 5 3 2 2 2 2 4" xfId="37821" xr:uid="{00000000-0005-0000-0000-000046600000}"/>
    <cellStyle name="Comma 3 5 3 2 2 2 3" xfId="11002" xr:uid="{00000000-0005-0000-0000-000047600000}"/>
    <cellStyle name="Comma 3 5 3 2 2 2 3 2" xfId="26413" xr:uid="{00000000-0005-0000-0000-000048600000}"/>
    <cellStyle name="Comma 3 5 3 2 2 2 3 2 2" xfId="57237" xr:uid="{00000000-0005-0000-0000-000049600000}"/>
    <cellStyle name="Comma 3 5 3 2 2 2 3 3" xfId="41827" xr:uid="{00000000-0005-0000-0000-00004A600000}"/>
    <cellStyle name="Comma 3 5 3 2 2 2 4" xfId="18604" xr:uid="{00000000-0005-0000-0000-00004B600000}"/>
    <cellStyle name="Comma 3 5 3 2 2 2 4 2" xfId="49428" xr:uid="{00000000-0005-0000-0000-00004C600000}"/>
    <cellStyle name="Comma 3 5 3 2 2 2 5" xfId="34018" xr:uid="{00000000-0005-0000-0000-00004D600000}"/>
    <cellStyle name="Comma 3 5 3 2 2 3" xfId="5096" xr:uid="{00000000-0005-0000-0000-00004E600000}"/>
    <cellStyle name="Comma 3 5 3 2 2 3 2" xfId="12906" xr:uid="{00000000-0005-0000-0000-00004F600000}"/>
    <cellStyle name="Comma 3 5 3 2 2 3 2 2" xfId="28317" xr:uid="{00000000-0005-0000-0000-000050600000}"/>
    <cellStyle name="Comma 3 5 3 2 2 3 2 2 2" xfId="59141" xr:uid="{00000000-0005-0000-0000-000051600000}"/>
    <cellStyle name="Comma 3 5 3 2 2 3 2 3" xfId="43731" xr:uid="{00000000-0005-0000-0000-000052600000}"/>
    <cellStyle name="Comma 3 5 3 2 2 3 3" xfId="20508" xr:uid="{00000000-0005-0000-0000-000053600000}"/>
    <cellStyle name="Comma 3 5 3 2 2 3 3 2" xfId="51332" xr:uid="{00000000-0005-0000-0000-000054600000}"/>
    <cellStyle name="Comma 3 5 3 2 2 3 4" xfId="35922" xr:uid="{00000000-0005-0000-0000-000055600000}"/>
    <cellStyle name="Comma 3 5 3 2 2 4" xfId="9103" xr:uid="{00000000-0005-0000-0000-000056600000}"/>
    <cellStyle name="Comma 3 5 3 2 2 4 2" xfId="24514" xr:uid="{00000000-0005-0000-0000-000057600000}"/>
    <cellStyle name="Comma 3 5 3 2 2 4 2 2" xfId="55338" xr:uid="{00000000-0005-0000-0000-000058600000}"/>
    <cellStyle name="Comma 3 5 3 2 2 4 3" xfId="39928" xr:uid="{00000000-0005-0000-0000-000059600000}"/>
    <cellStyle name="Comma 3 5 3 2 2 5" xfId="16705" xr:uid="{00000000-0005-0000-0000-00005A600000}"/>
    <cellStyle name="Comma 3 5 3 2 2 5 2" xfId="47529" xr:uid="{00000000-0005-0000-0000-00005B600000}"/>
    <cellStyle name="Comma 3 5 3 2 2 6" xfId="32119" xr:uid="{00000000-0005-0000-0000-00005C600000}"/>
    <cellStyle name="Comma 3 5 3 2 3" xfId="1926" xr:uid="{00000000-0005-0000-0000-00005D600000}"/>
    <cellStyle name="Comma 3 5 3 2 3 2" xfId="3825" xr:uid="{00000000-0005-0000-0000-00005E600000}"/>
    <cellStyle name="Comma 3 5 3 2 3 2 2" xfId="7628" xr:uid="{00000000-0005-0000-0000-00005F600000}"/>
    <cellStyle name="Comma 3 5 3 2 3 2 2 2" xfId="15438" xr:uid="{00000000-0005-0000-0000-000060600000}"/>
    <cellStyle name="Comma 3 5 3 2 3 2 2 2 2" xfId="30849" xr:uid="{00000000-0005-0000-0000-000061600000}"/>
    <cellStyle name="Comma 3 5 3 2 3 2 2 2 2 2" xfId="61673" xr:uid="{00000000-0005-0000-0000-000062600000}"/>
    <cellStyle name="Comma 3 5 3 2 3 2 2 2 3" xfId="46263" xr:uid="{00000000-0005-0000-0000-000063600000}"/>
    <cellStyle name="Comma 3 5 3 2 3 2 2 3" xfId="23040" xr:uid="{00000000-0005-0000-0000-000064600000}"/>
    <cellStyle name="Comma 3 5 3 2 3 2 2 3 2" xfId="53864" xr:uid="{00000000-0005-0000-0000-000065600000}"/>
    <cellStyle name="Comma 3 5 3 2 3 2 2 4" xfId="38454" xr:uid="{00000000-0005-0000-0000-000066600000}"/>
    <cellStyle name="Comma 3 5 3 2 3 2 3" xfId="11635" xr:uid="{00000000-0005-0000-0000-000067600000}"/>
    <cellStyle name="Comma 3 5 3 2 3 2 3 2" xfId="27046" xr:uid="{00000000-0005-0000-0000-000068600000}"/>
    <cellStyle name="Comma 3 5 3 2 3 2 3 2 2" xfId="57870" xr:uid="{00000000-0005-0000-0000-000069600000}"/>
    <cellStyle name="Comma 3 5 3 2 3 2 3 3" xfId="42460" xr:uid="{00000000-0005-0000-0000-00006A600000}"/>
    <cellStyle name="Comma 3 5 3 2 3 2 4" xfId="19237" xr:uid="{00000000-0005-0000-0000-00006B600000}"/>
    <cellStyle name="Comma 3 5 3 2 3 2 4 2" xfId="50061" xr:uid="{00000000-0005-0000-0000-00006C600000}"/>
    <cellStyle name="Comma 3 5 3 2 3 2 5" xfId="34651" xr:uid="{00000000-0005-0000-0000-00006D600000}"/>
    <cellStyle name="Comma 3 5 3 2 3 3" xfId="5729" xr:uid="{00000000-0005-0000-0000-00006E600000}"/>
    <cellStyle name="Comma 3 5 3 2 3 3 2" xfId="13539" xr:uid="{00000000-0005-0000-0000-00006F600000}"/>
    <cellStyle name="Comma 3 5 3 2 3 3 2 2" xfId="28950" xr:uid="{00000000-0005-0000-0000-000070600000}"/>
    <cellStyle name="Comma 3 5 3 2 3 3 2 2 2" xfId="59774" xr:uid="{00000000-0005-0000-0000-000071600000}"/>
    <cellStyle name="Comma 3 5 3 2 3 3 2 3" xfId="44364" xr:uid="{00000000-0005-0000-0000-000072600000}"/>
    <cellStyle name="Comma 3 5 3 2 3 3 3" xfId="21141" xr:uid="{00000000-0005-0000-0000-000073600000}"/>
    <cellStyle name="Comma 3 5 3 2 3 3 3 2" xfId="51965" xr:uid="{00000000-0005-0000-0000-000074600000}"/>
    <cellStyle name="Comma 3 5 3 2 3 3 4" xfId="36555" xr:uid="{00000000-0005-0000-0000-000075600000}"/>
    <cellStyle name="Comma 3 5 3 2 3 4" xfId="9736" xr:uid="{00000000-0005-0000-0000-000076600000}"/>
    <cellStyle name="Comma 3 5 3 2 3 4 2" xfId="25147" xr:uid="{00000000-0005-0000-0000-000077600000}"/>
    <cellStyle name="Comma 3 5 3 2 3 4 2 2" xfId="55971" xr:uid="{00000000-0005-0000-0000-000078600000}"/>
    <cellStyle name="Comma 3 5 3 2 3 4 3" xfId="40561" xr:uid="{00000000-0005-0000-0000-000079600000}"/>
    <cellStyle name="Comma 3 5 3 2 3 5" xfId="17338" xr:uid="{00000000-0005-0000-0000-00007A600000}"/>
    <cellStyle name="Comma 3 5 3 2 3 5 2" xfId="48162" xr:uid="{00000000-0005-0000-0000-00007B600000}"/>
    <cellStyle name="Comma 3 5 3 2 3 6" xfId="32752" xr:uid="{00000000-0005-0000-0000-00007C600000}"/>
    <cellStyle name="Comma 3 5 3 2 4" xfId="2559" xr:uid="{00000000-0005-0000-0000-00007D600000}"/>
    <cellStyle name="Comma 3 5 3 2 4 2" xfId="6362" xr:uid="{00000000-0005-0000-0000-00007E600000}"/>
    <cellStyle name="Comma 3 5 3 2 4 2 2" xfId="14172" xr:uid="{00000000-0005-0000-0000-00007F600000}"/>
    <cellStyle name="Comma 3 5 3 2 4 2 2 2" xfId="29583" xr:uid="{00000000-0005-0000-0000-000080600000}"/>
    <cellStyle name="Comma 3 5 3 2 4 2 2 2 2" xfId="60407" xr:uid="{00000000-0005-0000-0000-000081600000}"/>
    <cellStyle name="Comma 3 5 3 2 4 2 2 3" xfId="44997" xr:uid="{00000000-0005-0000-0000-000082600000}"/>
    <cellStyle name="Comma 3 5 3 2 4 2 3" xfId="21774" xr:uid="{00000000-0005-0000-0000-000083600000}"/>
    <cellStyle name="Comma 3 5 3 2 4 2 3 2" xfId="52598" xr:uid="{00000000-0005-0000-0000-000084600000}"/>
    <cellStyle name="Comma 3 5 3 2 4 2 4" xfId="37188" xr:uid="{00000000-0005-0000-0000-000085600000}"/>
    <cellStyle name="Comma 3 5 3 2 4 3" xfId="10369" xr:uid="{00000000-0005-0000-0000-000086600000}"/>
    <cellStyle name="Comma 3 5 3 2 4 3 2" xfId="25780" xr:uid="{00000000-0005-0000-0000-000087600000}"/>
    <cellStyle name="Comma 3 5 3 2 4 3 2 2" xfId="56604" xr:uid="{00000000-0005-0000-0000-000088600000}"/>
    <cellStyle name="Comma 3 5 3 2 4 3 3" xfId="41194" xr:uid="{00000000-0005-0000-0000-000089600000}"/>
    <cellStyle name="Comma 3 5 3 2 4 4" xfId="17971" xr:uid="{00000000-0005-0000-0000-00008A600000}"/>
    <cellStyle name="Comma 3 5 3 2 4 4 2" xfId="48795" xr:uid="{00000000-0005-0000-0000-00008B600000}"/>
    <cellStyle name="Comma 3 5 3 2 4 5" xfId="33385" xr:uid="{00000000-0005-0000-0000-00008C600000}"/>
    <cellStyle name="Comma 3 5 3 2 5" xfId="4463" xr:uid="{00000000-0005-0000-0000-00008D600000}"/>
    <cellStyle name="Comma 3 5 3 2 5 2" xfId="12273" xr:uid="{00000000-0005-0000-0000-00008E600000}"/>
    <cellStyle name="Comma 3 5 3 2 5 2 2" xfId="27684" xr:uid="{00000000-0005-0000-0000-00008F600000}"/>
    <cellStyle name="Comma 3 5 3 2 5 2 2 2" xfId="58508" xr:uid="{00000000-0005-0000-0000-000090600000}"/>
    <cellStyle name="Comma 3 5 3 2 5 2 3" xfId="43098" xr:uid="{00000000-0005-0000-0000-000091600000}"/>
    <cellStyle name="Comma 3 5 3 2 5 3" xfId="19875" xr:uid="{00000000-0005-0000-0000-000092600000}"/>
    <cellStyle name="Comma 3 5 3 2 5 3 2" xfId="50699" xr:uid="{00000000-0005-0000-0000-000093600000}"/>
    <cellStyle name="Comma 3 5 3 2 5 4" xfId="35289" xr:uid="{00000000-0005-0000-0000-000094600000}"/>
    <cellStyle name="Comma 3 5 3 2 6" xfId="8470" xr:uid="{00000000-0005-0000-0000-000095600000}"/>
    <cellStyle name="Comma 3 5 3 2 6 2" xfId="23881" xr:uid="{00000000-0005-0000-0000-000096600000}"/>
    <cellStyle name="Comma 3 5 3 2 6 2 2" xfId="54705" xr:uid="{00000000-0005-0000-0000-000097600000}"/>
    <cellStyle name="Comma 3 5 3 2 6 3" xfId="39295" xr:uid="{00000000-0005-0000-0000-000098600000}"/>
    <cellStyle name="Comma 3 5 3 2 7" xfId="16072" xr:uid="{00000000-0005-0000-0000-000099600000}"/>
    <cellStyle name="Comma 3 5 3 2 7 2" xfId="46896" xr:uid="{00000000-0005-0000-0000-00009A600000}"/>
    <cellStyle name="Comma 3 5 3 2 8" xfId="31486" xr:uid="{00000000-0005-0000-0000-00009B600000}"/>
    <cellStyle name="Comma 3 5 3 3" xfId="451" xr:uid="{00000000-0005-0000-0000-00009C600000}"/>
    <cellStyle name="Comma 3 5 3 3 2" xfId="1084" xr:uid="{00000000-0005-0000-0000-00009D600000}"/>
    <cellStyle name="Comma 3 5 3 3 2 2" xfId="2983" xr:uid="{00000000-0005-0000-0000-00009E600000}"/>
    <cellStyle name="Comma 3 5 3 3 2 2 2" xfId="6786" xr:uid="{00000000-0005-0000-0000-00009F600000}"/>
    <cellStyle name="Comma 3 5 3 3 2 2 2 2" xfId="14596" xr:uid="{00000000-0005-0000-0000-0000A0600000}"/>
    <cellStyle name="Comma 3 5 3 3 2 2 2 2 2" xfId="30007" xr:uid="{00000000-0005-0000-0000-0000A1600000}"/>
    <cellStyle name="Comma 3 5 3 3 2 2 2 2 2 2" xfId="60831" xr:uid="{00000000-0005-0000-0000-0000A2600000}"/>
    <cellStyle name="Comma 3 5 3 3 2 2 2 2 3" xfId="45421" xr:uid="{00000000-0005-0000-0000-0000A3600000}"/>
    <cellStyle name="Comma 3 5 3 3 2 2 2 3" xfId="22198" xr:uid="{00000000-0005-0000-0000-0000A4600000}"/>
    <cellStyle name="Comma 3 5 3 3 2 2 2 3 2" xfId="53022" xr:uid="{00000000-0005-0000-0000-0000A5600000}"/>
    <cellStyle name="Comma 3 5 3 3 2 2 2 4" xfId="37612" xr:uid="{00000000-0005-0000-0000-0000A6600000}"/>
    <cellStyle name="Comma 3 5 3 3 2 2 3" xfId="10793" xr:uid="{00000000-0005-0000-0000-0000A7600000}"/>
    <cellStyle name="Comma 3 5 3 3 2 2 3 2" xfId="26204" xr:uid="{00000000-0005-0000-0000-0000A8600000}"/>
    <cellStyle name="Comma 3 5 3 3 2 2 3 2 2" xfId="57028" xr:uid="{00000000-0005-0000-0000-0000A9600000}"/>
    <cellStyle name="Comma 3 5 3 3 2 2 3 3" xfId="41618" xr:uid="{00000000-0005-0000-0000-0000AA600000}"/>
    <cellStyle name="Comma 3 5 3 3 2 2 4" xfId="18395" xr:uid="{00000000-0005-0000-0000-0000AB600000}"/>
    <cellStyle name="Comma 3 5 3 3 2 2 4 2" xfId="49219" xr:uid="{00000000-0005-0000-0000-0000AC600000}"/>
    <cellStyle name="Comma 3 5 3 3 2 2 5" xfId="33809" xr:uid="{00000000-0005-0000-0000-0000AD600000}"/>
    <cellStyle name="Comma 3 5 3 3 2 3" xfId="4887" xr:uid="{00000000-0005-0000-0000-0000AE600000}"/>
    <cellStyle name="Comma 3 5 3 3 2 3 2" xfId="12697" xr:uid="{00000000-0005-0000-0000-0000AF600000}"/>
    <cellStyle name="Comma 3 5 3 3 2 3 2 2" xfId="28108" xr:uid="{00000000-0005-0000-0000-0000B0600000}"/>
    <cellStyle name="Comma 3 5 3 3 2 3 2 2 2" xfId="58932" xr:uid="{00000000-0005-0000-0000-0000B1600000}"/>
    <cellStyle name="Comma 3 5 3 3 2 3 2 3" xfId="43522" xr:uid="{00000000-0005-0000-0000-0000B2600000}"/>
    <cellStyle name="Comma 3 5 3 3 2 3 3" xfId="20299" xr:uid="{00000000-0005-0000-0000-0000B3600000}"/>
    <cellStyle name="Comma 3 5 3 3 2 3 3 2" xfId="51123" xr:uid="{00000000-0005-0000-0000-0000B4600000}"/>
    <cellStyle name="Comma 3 5 3 3 2 3 4" xfId="35713" xr:uid="{00000000-0005-0000-0000-0000B5600000}"/>
    <cellStyle name="Comma 3 5 3 3 2 4" xfId="8894" xr:uid="{00000000-0005-0000-0000-0000B6600000}"/>
    <cellStyle name="Comma 3 5 3 3 2 4 2" xfId="24305" xr:uid="{00000000-0005-0000-0000-0000B7600000}"/>
    <cellStyle name="Comma 3 5 3 3 2 4 2 2" xfId="55129" xr:uid="{00000000-0005-0000-0000-0000B8600000}"/>
    <cellStyle name="Comma 3 5 3 3 2 4 3" xfId="39719" xr:uid="{00000000-0005-0000-0000-0000B9600000}"/>
    <cellStyle name="Comma 3 5 3 3 2 5" xfId="16496" xr:uid="{00000000-0005-0000-0000-0000BA600000}"/>
    <cellStyle name="Comma 3 5 3 3 2 5 2" xfId="47320" xr:uid="{00000000-0005-0000-0000-0000BB600000}"/>
    <cellStyle name="Comma 3 5 3 3 2 6" xfId="31910" xr:uid="{00000000-0005-0000-0000-0000BC600000}"/>
    <cellStyle name="Comma 3 5 3 3 3" xfId="1717" xr:uid="{00000000-0005-0000-0000-0000BD600000}"/>
    <cellStyle name="Comma 3 5 3 3 3 2" xfId="3616" xr:uid="{00000000-0005-0000-0000-0000BE600000}"/>
    <cellStyle name="Comma 3 5 3 3 3 2 2" xfId="7419" xr:uid="{00000000-0005-0000-0000-0000BF600000}"/>
    <cellStyle name="Comma 3 5 3 3 3 2 2 2" xfId="15229" xr:uid="{00000000-0005-0000-0000-0000C0600000}"/>
    <cellStyle name="Comma 3 5 3 3 3 2 2 2 2" xfId="30640" xr:uid="{00000000-0005-0000-0000-0000C1600000}"/>
    <cellStyle name="Comma 3 5 3 3 3 2 2 2 2 2" xfId="61464" xr:uid="{00000000-0005-0000-0000-0000C2600000}"/>
    <cellStyle name="Comma 3 5 3 3 3 2 2 2 3" xfId="46054" xr:uid="{00000000-0005-0000-0000-0000C3600000}"/>
    <cellStyle name="Comma 3 5 3 3 3 2 2 3" xfId="22831" xr:uid="{00000000-0005-0000-0000-0000C4600000}"/>
    <cellStyle name="Comma 3 5 3 3 3 2 2 3 2" xfId="53655" xr:uid="{00000000-0005-0000-0000-0000C5600000}"/>
    <cellStyle name="Comma 3 5 3 3 3 2 2 4" xfId="38245" xr:uid="{00000000-0005-0000-0000-0000C6600000}"/>
    <cellStyle name="Comma 3 5 3 3 3 2 3" xfId="11426" xr:uid="{00000000-0005-0000-0000-0000C7600000}"/>
    <cellStyle name="Comma 3 5 3 3 3 2 3 2" xfId="26837" xr:uid="{00000000-0005-0000-0000-0000C8600000}"/>
    <cellStyle name="Comma 3 5 3 3 3 2 3 2 2" xfId="57661" xr:uid="{00000000-0005-0000-0000-0000C9600000}"/>
    <cellStyle name="Comma 3 5 3 3 3 2 3 3" xfId="42251" xr:uid="{00000000-0005-0000-0000-0000CA600000}"/>
    <cellStyle name="Comma 3 5 3 3 3 2 4" xfId="19028" xr:uid="{00000000-0005-0000-0000-0000CB600000}"/>
    <cellStyle name="Comma 3 5 3 3 3 2 4 2" xfId="49852" xr:uid="{00000000-0005-0000-0000-0000CC600000}"/>
    <cellStyle name="Comma 3 5 3 3 3 2 5" xfId="34442" xr:uid="{00000000-0005-0000-0000-0000CD600000}"/>
    <cellStyle name="Comma 3 5 3 3 3 3" xfId="5520" xr:uid="{00000000-0005-0000-0000-0000CE600000}"/>
    <cellStyle name="Comma 3 5 3 3 3 3 2" xfId="13330" xr:uid="{00000000-0005-0000-0000-0000CF600000}"/>
    <cellStyle name="Comma 3 5 3 3 3 3 2 2" xfId="28741" xr:uid="{00000000-0005-0000-0000-0000D0600000}"/>
    <cellStyle name="Comma 3 5 3 3 3 3 2 2 2" xfId="59565" xr:uid="{00000000-0005-0000-0000-0000D1600000}"/>
    <cellStyle name="Comma 3 5 3 3 3 3 2 3" xfId="44155" xr:uid="{00000000-0005-0000-0000-0000D2600000}"/>
    <cellStyle name="Comma 3 5 3 3 3 3 3" xfId="20932" xr:uid="{00000000-0005-0000-0000-0000D3600000}"/>
    <cellStyle name="Comma 3 5 3 3 3 3 3 2" xfId="51756" xr:uid="{00000000-0005-0000-0000-0000D4600000}"/>
    <cellStyle name="Comma 3 5 3 3 3 3 4" xfId="36346" xr:uid="{00000000-0005-0000-0000-0000D5600000}"/>
    <cellStyle name="Comma 3 5 3 3 3 4" xfId="9527" xr:uid="{00000000-0005-0000-0000-0000D6600000}"/>
    <cellStyle name="Comma 3 5 3 3 3 4 2" xfId="24938" xr:uid="{00000000-0005-0000-0000-0000D7600000}"/>
    <cellStyle name="Comma 3 5 3 3 3 4 2 2" xfId="55762" xr:uid="{00000000-0005-0000-0000-0000D8600000}"/>
    <cellStyle name="Comma 3 5 3 3 3 4 3" xfId="40352" xr:uid="{00000000-0005-0000-0000-0000D9600000}"/>
    <cellStyle name="Comma 3 5 3 3 3 5" xfId="17129" xr:uid="{00000000-0005-0000-0000-0000DA600000}"/>
    <cellStyle name="Comma 3 5 3 3 3 5 2" xfId="47953" xr:uid="{00000000-0005-0000-0000-0000DB600000}"/>
    <cellStyle name="Comma 3 5 3 3 3 6" xfId="32543" xr:uid="{00000000-0005-0000-0000-0000DC600000}"/>
    <cellStyle name="Comma 3 5 3 3 4" xfId="2350" xr:uid="{00000000-0005-0000-0000-0000DD600000}"/>
    <cellStyle name="Comma 3 5 3 3 4 2" xfId="6153" xr:uid="{00000000-0005-0000-0000-0000DE600000}"/>
    <cellStyle name="Comma 3 5 3 3 4 2 2" xfId="13963" xr:uid="{00000000-0005-0000-0000-0000DF600000}"/>
    <cellStyle name="Comma 3 5 3 3 4 2 2 2" xfId="29374" xr:uid="{00000000-0005-0000-0000-0000E0600000}"/>
    <cellStyle name="Comma 3 5 3 3 4 2 2 2 2" xfId="60198" xr:uid="{00000000-0005-0000-0000-0000E1600000}"/>
    <cellStyle name="Comma 3 5 3 3 4 2 2 3" xfId="44788" xr:uid="{00000000-0005-0000-0000-0000E2600000}"/>
    <cellStyle name="Comma 3 5 3 3 4 2 3" xfId="21565" xr:uid="{00000000-0005-0000-0000-0000E3600000}"/>
    <cellStyle name="Comma 3 5 3 3 4 2 3 2" xfId="52389" xr:uid="{00000000-0005-0000-0000-0000E4600000}"/>
    <cellStyle name="Comma 3 5 3 3 4 2 4" xfId="36979" xr:uid="{00000000-0005-0000-0000-0000E5600000}"/>
    <cellStyle name="Comma 3 5 3 3 4 3" xfId="10160" xr:uid="{00000000-0005-0000-0000-0000E6600000}"/>
    <cellStyle name="Comma 3 5 3 3 4 3 2" xfId="25571" xr:uid="{00000000-0005-0000-0000-0000E7600000}"/>
    <cellStyle name="Comma 3 5 3 3 4 3 2 2" xfId="56395" xr:uid="{00000000-0005-0000-0000-0000E8600000}"/>
    <cellStyle name="Comma 3 5 3 3 4 3 3" xfId="40985" xr:uid="{00000000-0005-0000-0000-0000E9600000}"/>
    <cellStyle name="Comma 3 5 3 3 4 4" xfId="17762" xr:uid="{00000000-0005-0000-0000-0000EA600000}"/>
    <cellStyle name="Comma 3 5 3 3 4 4 2" xfId="48586" xr:uid="{00000000-0005-0000-0000-0000EB600000}"/>
    <cellStyle name="Comma 3 5 3 3 4 5" xfId="33176" xr:uid="{00000000-0005-0000-0000-0000EC600000}"/>
    <cellStyle name="Comma 3 5 3 3 5" xfId="4254" xr:uid="{00000000-0005-0000-0000-0000ED600000}"/>
    <cellStyle name="Comma 3 5 3 3 5 2" xfId="12064" xr:uid="{00000000-0005-0000-0000-0000EE600000}"/>
    <cellStyle name="Comma 3 5 3 3 5 2 2" xfId="27475" xr:uid="{00000000-0005-0000-0000-0000EF600000}"/>
    <cellStyle name="Comma 3 5 3 3 5 2 2 2" xfId="58299" xr:uid="{00000000-0005-0000-0000-0000F0600000}"/>
    <cellStyle name="Comma 3 5 3 3 5 2 3" xfId="42889" xr:uid="{00000000-0005-0000-0000-0000F1600000}"/>
    <cellStyle name="Comma 3 5 3 3 5 3" xfId="19666" xr:uid="{00000000-0005-0000-0000-0000F2600000}"/>
    <cellStyle name="Comma 3 5 3 3 5 3 2" xfId="50490" xr:uid="{00000000-0005-0000-0000-0000F3600000}"/>
    <cellStyle name="Comma 3 5 3 3 5 4" xfId="35080" xr:uid="{00000000-0005-0000-0000-0000F4600000}"/>
    <cellStyle name="Comma 3 5 3 3 6" xfId="8261" xr:uid="{00000000-0005-0000-0000-0000F5600000}"/>
    <cellStyle name="Comma 3 5 3 3 6 2" xfId="23672" xr:uid="{00000000-0005-0000-0000-0000F6600000}"/>
    <cellStyle name="Comma 3 5 3 3 6 2 2" xfId="54496" xr:uid="{00000000-0005-0000-0000-0000F7600000}"/>
    <cellStyle name="Comma 3 5 3 3 6 3" xfId="39086" xr:uid="{00000000-0005-0000-0000-0000F8600000}"/>
    <cellStyle name="Comma 3 5 3 3 7" xfId="15863" xr:uid="{00000000-0005-0000-0000-0000F9600000}"/>
    <cellStyle name="Comma 3 5 3 3 7 2" xfId="46687" xr:uid="{00000000-0005-0000-0000-0000FA600000}"/>
    <cellStyle name="Comma 3 5 3 3 8" xfId="31277" xr:uid="{00000000-0005-0000-0000-0000FB600000}"/>
    <cellStyle name="Comma 3 5 3 4" xfId="871" xr:uid="{00000000-0005-0000-0000-0000FC600000}"/>
    <cellStyle name="Comma 3 5 3 4 2" xfId="2770" xr:uid="{00000000-0005-0000-0000-0000FD600000}"/>
    <cellStyle name="Comma 3 5 3 4 2 2" xfId="6573" xr:uid="{00000000-0005-0000-0000-0000FE600000}"/>
    <cellStyle name="Comma 3 5 3 4 2 2 2" xfId="14383" xr:uid="{00000000-0005-0000-0000-0000FF600000}"/>
    <cellStyle name="Comma 3 5 3 4 2 2 2 2" xfId="29794" xr:uid="{00000000-0005-0000-0000-000000610000}"/>
    <cellStyle name="Comma 3 5 3 4 2 2 2 2 2" xfId="60618" xr:uid="{00000000-0005-0000-0000-000001610000}"/>
    <cellStyle name="Comma 3 5 3 4 2 2 2 3" xfId="45208" xr:uid="{00000000-0005-0000-0000-000002610000}"/>
    <cellStyle name="Comma 3 5 3 4 2 2 3" xfId="21985" xr:uid="{00000000-0005-0000-0000-000003610000}"/>
    <cellStyle name="Comma 3 5 3 4 2 2 3 2" xfId="52809" xr:uid="{00000000-0005-0000-0000-000004610000}"/>
    <cellStyle name="Comma 3 5 3 4 2 2 4" xfId="37399" xr:uid="{00000000-0005-0000-0000-000005610000}"/>
    <cellStyle name="Comma 3 5 3 4 2 3" xfId="10580" xr:uid="{00000000-0005-0000-0000-000006610000}"/>
    <cellStyle name="Comma 3 5 3 4 2 3 2" xfId="25991" xr:uid="{00000000-0005-0000-0000-000007610000}"/>
    <cellStyle name="Comma 3 5 3 4 2 3 2 2" xfId="56815" xr:uid="{00000000-0005-0000-0000-000008610000}"/>
    <cellStyle name="Comma 3 5 3 4 2 3 3" xfId="41405" xr:uid="{00000000-0005-0000-0000-000009610000}"/>
    <cellStyle name="Comma 3 5 3 4 2 4" xfId="18182" xr:uid="{00000000-0005-0000-0000-00000A610000}"/>
    <cellStyle name="Comma 3 5 3 4 2 4 2" xfId="49006" xr:uid="{00000000-0005-0000-0000-00000B610000}"/>
    <cellStyle name="Comma 3 5 3 4 2 5" xfId="33596" xr:uid="{00000000-0005-0000-0000-00000C610000}"/>
    <cellStyle name="Comma 3 5 3 4 3" xfId="4674" xr:uid="{00000000-0005-0000-0000-00000D610000}"/>
    <cellStyle name="Comma 3 5 3 4 3 2" xfId="12484" xr:uid="{00000000-0005-0000-0000-00000E610000}"/>
    <cellStyle name="Comma 3 5 3 4 3 2 2" xfId="27895" xr:uid="{00000000-0005-0000-0000-00000F610000}"/>
    <cellStyle name="Comma 3 5 3 4 3 2 2 2" xfId="58719" xr:uid="{00000000-0005-0000-0000-000010610000}"/>
    <cellStyle name="Comma 3 5 3 4 3 2 3" xfId="43309" xr:uid="{00000000-0005-0000-0000-000011610000}"/>
    <cellStyle name="Comma 3 5 3 4 3 3" xfId="20086" xr:uid="{00000000-0005-0000-0000-000012610000}"/>
    <cellStyle name="Comma 3 5 3 4 3 3 2" xfId="50910" xr:uid="{00000000-0005-0000-0000-000013610000}"/>
    <cellStyle name="Comma 3 5 3 4 3 4" xfId="35500" xr:uid="{00000000-0005-0000-0000-000014610000}"/>
    <cellStyle name="Comma 3 5 3 4 4" xfId="8681" xr:uid="{00000000-0005-0000-0000-000015610000}"/>
    <cellStyle name="Comma 3 5 3 4 4 2" xfId="24092" xr:uid="{00000000-0005-0000-0000-000016610000}"/>
    <cellStyle name="Comma 3 5 3 4 4 2 2" xfId="54916" xr:uid="{00000000-0005-0000-0000-000017610000}"/>
    <cellStyle name="Comma 3 5 3 4 4 3" xfId="39506" xr:uid="{00000000-0005-0000-0000-000018610000}"/>
    <cellStyle name="Comma 3 5 3 4 5" xfId="16283" xr:uid="{00000000-0005-0000-0000-000019610000}"/>
    <cellStyle name="Comma 3 5 3 4 5 2" xfId="47107" xr:uid="{00000000-0005-0000-0000-00001A610000}"/>
    <cellStyle name="Comma 3 5 3 4 6" xfId="31697" xr:uid="{00000000-0005-0000-0000-00001B610000}"/>
    <cellStyle name="Comma 3 5 3 5" xfId="1504" xr:uid="{00000000-0005-0000-0000-00001C610000}"/>
    <cellStyle name="Comma 3 5 3 5 2" xfId="3403" xr:uid="{00000000-0005-0000-0000-00001D610000}"/>
    <cellStyle name="Comma 3 5 3 5 2 2" xfId="7206" xr:uid="{00000000-0005-0000-0000-00001E610000}"/>
    <cellStyle name="Comma 3 5 3 5 2 2 2" xfId="15016" xr:uid="{00000000-0005-0000-0000-00001F610000}"/>
    <cellStyle name="Comma 3 5 3 5 2 2 2 2" xfId="30427" xr:uid="{00000000-0005-0000-0000-000020610000}"/>
    <cellStyle name="Comma 3 5 3 5 2 2 2 2 2" xfId="61251" xr:uid="{00000000-0005-0000-0000-000021610000}"/>
    <cellStyle name="Comma 3 5 3 5 2 2 2 3" xfId="45841" xr:uid="{00000000-0005-0000-0000-000022610000}"/>
    <cellStyle name="Comma 3 5 3 5 2 2 3" xfId="22618" xr:uid="{00000000-0005-0000-0000-000023610000}"/>
    <cellStyle name="Comma 3 5 3 5 2 2 3 2" xfId="53442" xr:uid="{00000000-0005-0000-0000-000024610000}"/>
    <cellStyle name="Comma 3 5 3 5 2 2 4" xfId="38032" xr:uid="{00000000-0005-0000-0000-000025610000}"/>
    <cellStyle name="Comma 3 5 3 5 2 3" xfId="11213" xr:uid="{00000000-0005-0000-0000-000026610000}"/>
    <cellStyle name="Comma 3 5 3 5 2 3 2" xfId="26624" xr:uid="{00000000-0005-0000-0000-000027610000}"/>
    <cellStyle name="Comma 3 5 3 5 2 3 2 2" xfId="57448" xr:uid="{00000000-0005-0000-0000-000028610000}"/>
    <cellStyle name="Comma 3 5 3 5 2 3 3" xfId="42038" xr:uid="{00000000-0005-0000-0000-000029610000}"/>
    <cellStyle name="Comma 3 5 3 5 2 4" xfId="18815" xr:uid="{00000000-0005-0000-0000-00002A610000}"/>
    <cellStyle name="Comma 3 5 3 5 2 4 2" xfId="49639" xr:uid="{00000000-0005-0000-0000-00002B610000}"/>
    <cellStyle name="Comma 3 5 3 5 2 5" xfId="34229" xr:uid="{00000000-0005-0000-0000-00002C610000}"/>
    <cellStyle name="Comma 3 5 3 5 3" xfId="5307" xr:uid="{00000000-0005-0000-0000-00002D610000}"/>
    <cellStyle name="Comma 3 5 3 5 3 2" xfId="13117" xr:uid="{00000000-0005-0000-0000-00002E610000}"/>
    <cellStyle name="Comma 3 5 3 5 3 2 2" xfId="28528" xr:uid="{00000000-0005-0000-0000-00002F610000}"/>
    <cellStyle name="Comma 3 5 3 5 3 2 2 2" xfId="59352" xr:uid="{00000000-0005-0000-0000-000030610000}"/>
    <cellStyle name="Comma 3 5 3 5 3 2 3" xfId="43942" xr:uid="{00000000-0005-0000-0000-000031610000}"/>
    <cellStyle name="Comma 3 5 3 5 3 3" xfId="20719" xr:uid="{00000000-0005-0000-0000-000032610000}"/>
    <cellStyle name="Comma 3 5 3 5 3 3 2" xfId="51543" xr:uid="{00000000-0005-0000-0000-000033610000}"/>
    <cellStyle name="Comma 3 5 3 5 3 4" xfId="36133" xr:uid="{00000000-0005-0000-0000-000034610000}"/>
    <cellStyle name="Comma 3 5 3 5 4" xfId="9314" xr:uid="{00000000-0005-0000-0000-000035610000}"/>
    <cellStyle name="Comma 3 5 3 5 4 2" xfId="24725" xr:uid="{00000000-0005-0000-0000-000036610000}"/>
    <cellStyle name="Comma 3 5 3 5 4 2 2" xfId="55549" xr:uid="{00000000-0005-0000-0000-000037610000}"/>
    <cellStyle name="Comma 3 5 3 5 4 3" xfId="40139" xr:uid="{00000000-0005-0000-0000-000038610000}"/>
    <cellStyle name="Comma 3 5 3 5 5" xfId="16916" xr:uid="{00000000-0005-0000-0000-000039610000}"/>
    <cellStyle name="Comma 3 5 3 5 5 2" xfId="47740" xr:uid="{00000000-0005-0000-0000-00003A610000}"/>
    <cellStyle name="Comma 3 5 3 5 6" xfId="32330" xr:uid="{00000000-0005-0000-0000-00003B610000}"/>
    <cellStyle name="Comma 3 5 3 6" xfId="2137" xr:uid="{00000000-0005-0000-0000-00003C610000}"/>
    <cellStyle name="Comma 3 5 3 6 2" xfId="5940" xr:uid="{00000000-0005-0000-0000-00003D610000}"/>
    <cellStyle name="Comma 3 5 3 6 2 2" xfId="13750" xr:uid="{00000000-0005-0000-0000-00003E610000}"/>
    <cellStyle name="Comma 3 5 3 6 2 2 2" xfId="29161" xr:uid="{00000000-0005-0000-0000-00003F610000}"/>
    <cellStyle name="Comma 3 5 3 6 2 2 2 2" xfId="59985" xr:uid="{00000000-0005-0000-0000-000040610000}"/>
    <cellStyle name="Comma 3 5 3 6 2 2 3" xfId="44575" xr:uid="{00000000-0005-0000-0000-000041610000}"/>
    <cellStyle name="Comma 3 5 3 6 2 3" xfId="21352" xr:uid="{00000000-0005-0000-0000-000042610000}"/>
    <cellStyle name="Comma 3 5 3 6 2 3 2" xfId="52176" xr:uid="{00000000-0005-0000-0000-000043610000}"/>
    <cellStyle name="Comma 3 5 3 6 2 4" xfId="36766" xr:uid="{00000000-0005-0000-0000-000044610000}"/>
    <cellStyle name="Comma 3 5 3 6 3" xfId="9947" xr:uid="{00000000-0005-0000-0000-000045610000}"/>
    <cellStyle name="Comma 3 5 3 6 3 2" xfId="25358" xr:uid="{00000000-0005-0000-0000-000046610000}"/>
    <cellStyle name="Comma 3 5 3 6 3 2 2" xfId="56182" xr:uid="{00000000-0005-0000-0000-000047610000}"/>
    <cellStyle name="Comma 3 5 3 6 3 3" xfId="40772" xr:uid="{00000000-0005-0000-0000-000048610000}"/>
    <cellStyle name="Comma 3 5 3 6 4" xfId="17549" xr:uid="{00000000-0005-0000-0000-000049610000}"/>
    <cellStyle name="Comma 3 5 3 6 4 2" xfId="48373" xr:uid="{00000000-0005-0000-0000-00004A610000}"/>
    <cellStyle name="Comma 3 5 3 6 5" xfId="32963" xr:uid="{00000000-0005-0000-0000-00004B610000}"/>
    <cellStyle name="Comma 3 5 3 7" xfId="4041" xr:uid="{00000000-0005-0000-0000-00004C610000}"/>
    <cellStyle name="Comma 3 5 3 7 2" xfId="11851" xr:uid="{00000000-0005-0000-0000-00004D610000}"/>
    <cellStyle name="Comma 3 5 3 7 2 2" xfId="27262" xr:uid="{00000000-0005-0000-0000-00004E610000}"/>
    <cellStyle name="Comma 3 5 3 7 2 2 2" xfId="58086" xr:uid="{00000000-0005-0000-0000-00004F610000}"/>
    <cellStyle name="Comma 3 5 3 7 2 3" xfId="42676" xr:uid="{00000000-0005-0000-0000-000050610000}"/>
    <cellStyle name="Comma 3 5 3 7 3" xfId="19453" xr:uid="{00000000-0005-0000-0000-000051610000}"/>
    <cellStyle name="Comma 3 5 3 7 3 2" xfId="50277" xr:uid="{00000000-0005-0000-0000-000052610000}"/>
    <cellStyle name="Comma 3 5 3 7 4" xfId="34867" xr:uid="{00000000-0005-0000-0000-000053610000}"/>
    <cellStyle name="Comma 3 5 3 8" xfId="8048" xr:uid="{00000000-0005-0000-0000-000054610000}"/>
    <cellStyle name="Comma 3 5 3 8 2" xfId="23459" xr:uid="{00000000-0005-0000-0000-000055610000}"/>
    <cellStyle name="Comma 3 5 3 8 2 2" xfId="54283" xr:uid="{00000000-0005-0000-0000-000056610000}"/>
    <cellStyle name="Comma 3 5 3 8 3" xfId="38873" xr:uid="{00000000-0005-0000-0000-000057610000}"/>
    <cellStyle name="Comma 3 5 3 9" xfId="7839" xr:uid="{00000000-0005-0000-0000-000058610000}"/>
    <cellStyle name="Comma 3 5 3 9 2" xfId="23250" xr:uid="{00000000-0005-0000-0000-000059610000}"/>
    <cellStyle name="Comma 3 5 3 9 2 2" xfId="54074" xr:uid="{00000000-0005-0000-0000-00005A610000}"/>
    <cellStyle name="Comma 3 5 3 9 3" xfId="38664" xr:uid="{00000000-0005-0000-0000-00005B610000}"/>
    <cellStyle name="Comma 3 5 4" xfId="615" xr:uid="{00000000-0005-0000-0000-00005C610000}"/>
    <cellStyle name="Comma 3 5 4 2" xfId="1248" xr:uid="{00000000-0005-0000-0000-00005D610000}"/>
    <cellStyle name="Comma 3 5 4 2 2" xfId="3147" xr:uid="{00000000-0005-0000-0000-00005E610000}"/>
    <cellStyle name="Comma 3 5 4 2 2 2" xfId="6950" xr:uid="{00000000-0005-0000-0000-00005F610000}"/>
    <cellStyle name="Comma 3 5 4 2 2 2 2" xfId="14760" xr:uid="{00000000-0005-0000-0000-000060610000}"/>
    <cellStyle name="Comma 3 5 4 2 2 2 2 2" xfId="30171" xr:uid="{00000000-0005-0000-0000-000061610000}"/>
    <cellStyle name="Comma 3 5 4 2 2 2 2 2 2" xfId="60995" xr:uid="{00000000-0005-0000-0000-000062610000}"/>
    <cellStyle name="Comma 3 5 4 2 2 2 2 3" xfId="45585" xr:uid="{00000000-0005-0000-0000-000063610000}"/>
    <cellStyle name="Comma 3 5 4 2 2 2 3" xfId="22362" xr:uid="{00000000-0005-0000-0000-000064610000}"/>
    <cellStyle name="Comma 3 5 4 2 2 2 3 2" xfId="53186" xr:uid="{00000000-0005-0000-0000-000065610000}"/>
    <cellStyle name="Comma 3 5 4 2 2 2 4" xfId="37776" xr:uid="{00000000-0005-0000-0000-000066610000}"/>
    <cellStyle name="Comma 3 5 4 2 2 3" xfId="10957" xr:uid="{00000000-0005-0000-0000-000067610000}"/>
    <cellStyle name="Comma 3 5 4 2 2 3 2" xfId="26368" xr:uid="{00000000-0005-0000-0000-000068610000}"/>
    <cellStyle name="Comma 3 5 4 2 2 3 2 2" xfId="57192" xr:uid="{00000000-0005-0000-0000-000069610000}"/>
    <cellStyle name="Comma 3 5 4 2 2 3 3" xfId="41782" xr:uid="{00000000-0005-0000-0000-00006A610000}"/>
    <cellStyle name="Comma 3 5 4 2 2 4" xfId="18559" xr:uid="{00000000-0005-0000-0000-00006B610000}"/>
    <cellStyle name="Comma 3 5 4 2 2 4 2" xfId="49383" xr:uid="{00000000-0005-0000-0000-00006C610000}"/>
    <cellStyle name="Comma 3 5 4 2 2 5" xfId="33973" xr:uid="{00000000-0005-0000-0000-00006D610000}"/>
    <cellStyle name="Comma 3 5 4 2 3" xfId="5051" xr:uid="{00000000-0005-0000-0000-00006E610000}"/>
    <cellStyle name="Comma 3 5 4 2 3 2" xfId="12861" xr:uid="{00000000-0005-0000-0000-00006F610000}"/>
    <cellStyle name="Comma 3 5 4 2 3 2 2" xfId="28272" xr:uid="{00000000-0005-0000-0000-000070610000}"/>
    <cellStyle name="Comma 3 5 4 2 3 2 2 2" xfId="59096" xr:uid="{00000000-0005-0000-0000-000071610000}"/>
    <cellStyle name="Comma 3 5 4 2 3 2 3" xfId="43686" xr:uid="{00000000-0005-0000-0000-000072610000}"/>
    <cellStyle name="Comma 3 5 4 2 3 3" xfId="20463" xr:uid="{00000000-0005-0000-0000-000073610000}"/>
    <cellStyle name="Comma 3 5 4 2 3 3 2" xfId="51287" xr:uid="{00000000-0005-0000-0000-000074610000}"/>
    <cellStyle name="Comma 3 5 4 2 3 4" xfId="35877" xr:uid="{00000000-0005-0000-0000-000075610000}"/>
    <cellStyle name="Comma 3 5 4 2 4" xfId="9058" xr:uid="{00000000-0005-0000-0000-000076610000}"/>
    <cellStyle name="Comma 3 5 4 2 4 2" xfId="24469" xr:uid="{00000000-0005-0000-0000-000077610000}"/>
    <cellStyle name="Comma 3 5 4 2 4 2 2" xfId="55293" xr:uid="{00000000-0005-0000-0000-000078610000}"/>
    <cellStyle name="Comma 3 5 4 2 4 3" xfId="39883" xr:uid="{00000000-0005-0000-0000-000079610000}"/>
    <cellStyle name="Comma 3 5 4 2 5" xfId="16660" xr:uid="{00000000-0005-0000-0000-00007A610000}"/>
    <cellStyle name="Comma 3 5 4 2 5 2" xfId="47484" xr:uid="{00000000-0005-0000-0000-00007B610000}"/>
    <cellStyle name="Comma 3 5 4 2 6" xfId="32074" xr:uid="{00000000-0005-0000-0000-00007C610000}"/>
    <cellStyle name="Comma 3 5 4 3" xfId="1881" xr:uid="{00000000-0005-0000-0000-00007D610000}"/>
    <cellStyle name="Comma 3 5 4 3 2" xfId="3780" xr:uid="{00000000-0005-0000-0000-00007E610000}"/>
    <cellStyle name="Comma 3 5 4 3 2 2" xfId="7583" xr:uid="{00000000-0005-0000-0000-00007F610000}"/>
    <cellStyle name="Comma 3 5 4 3 2 2 2" xfId="15393" xr:uid="{00000000-0005-0000-0000-000080610000}"/>
    <cellStyle name="Comma 3 5 4 3 2 2 2 2" xfId="30804" xr:uid="{00000000-0005-0000-0000-000081610000}"/>
    <cellStyle name="Comma 3 5 4 3 2 2 2 2 2" xfId="61628" xr:uid="{00000000-0005-0000-0000-000082610000}"/>
    <cellStyle name="Comma 3 5 4 3 2 2 2 3" xfId="46218" xr:uid="{00000000-0005-0000-0000-000083610000}"/>
    <cellStyle name="Comma 3 5 4 3 2 2 3" xfId="22995" xr:uid="{00000000-0005-0000-0000-000084610000}"/>
    <cellStyle name="Comma 3 5 4 3 2 2 3 2" xfId="53819" xr:uid="{00000000-0005-0000-0000-000085610000}"/>
    <cellStyle name="Comma 3 5 4 3 2 2 4" xfId="38409" xr:uid="{00000000-0005-0000-0000-000086610000}"/>
    <cellStyle name="Comma 3 5 4 3 2 3" xfId="11590" xr:uid="{00000000-0005-0000-0000-000087610000}"/>
    <cellStyle name="Comma 3 5 4 3 2 3 2" xfId="27001" xr:uid="{00000000-0005-0000-0000-000088610000}"/>
    <cellStyle name="Comma 3 5 4 3 2 3 2 2" xfId="57825" xr:uid="{00000000-0005-0000-0000-000089610000}"/>
    <cellStyle name="Comma 3 5 4 3 2 3 3" xfId="42415" xr:uid="{00000000-0005-0000-0000-00008A610000}"/>
    <cellStyle name="Comma 3 5 4 3 2 4" xfId="19192" xr:uid="{00000000-0005-0000-0000-00008B610000}"/>
    <cellStyle name="Comma 3 5 4 3 2 4 2" xfId="50016" xr:uid="{00000000-0005-0000-0000-00008C610000}"/>
    <cellStyle name="Comma 3 5 4 3 2 5" xfId="34606" xr:uid="{00000000-0005-0000-0000-00008D610000}"/>
    <cellStyle name="Comma 3 5 4 3 3" xfId="5684" xr:uid="{00000000-0005-0000-0000-00008E610000}"/>
    <cellStyle name="Comma 3 5 4 3 3 2" xfId="13494" xr:uid="{00000000-0005-0000-0000-00008F610000}"/>
    <cellStyle name="Comma 3 5 4 3 3 2 2" xfId="28905" xr:uid="{00000000-0005-0000-0000-000090610000}"/>
    <cellStyle name="Comma 3 5 4 3 3 2 2 2" xfId="59729" xr:uid="{00000000-0005-0000-0000-000091610000}"/>
    <cellStyle name="Comma 3 5 4 3 3 2 3" xfId="44319" xr:uid="{00000000-0005-0000-0000-000092610000}"/>
    <cellStyle name="Comma 3 5 4 3 3 3" xfId="21096" xr:uid="{00000000-0005-0000-0000-000093610000}"/>
    <cellStyle name="Comma 3 5 4 3 3 3 2" xfId="51920" xr:uid="{00000000-0005-0000-0000-000094610000}"/>
    <cellStyle name="Comma 3 5 4 3 3 4" xfId="36510" xr:uid="{00000000-0005-0000-0000-000095610000}"/>
    <cellStyle name="Comma 3 5 4 3 4" xfId="9691" xr:uid="{00000000-0005-0000-0000-000096610000}"/>
    <cellStyle name="Comma 3 5 4 3 4 2" xfId="25102" xr:uid="{00000000-0005-0000-0000-000097610000}"/>
    <cellStyle name="Comma 3 5 4 3 4 2 2" xfId="55926" xr:uid="{00000000-0005-0000-0000-000098610000}"/>
    <cellStyle name="Comma 3 5 4 3 4 3" xfId="40516" xr:uid="{00000000-0005-0000-0000-000099610000}"/>
    <cellStyle name="Comma 3 5 4 3 5" xfId="17293" xr:uid="{00000000-0005-0000-0000-00009A610000}"/>
    <cellStyle name="Comma 3 5 4 3 5 2" xfId="48117" xr:uid="{00000000-0005-0000-0000-00009B610000}"/>
    <cellStyle name="Comma 3 5 4 3 6" xfId="32707" xr:uid="{00000000-0005-0000-0000-00009C610000}"/>
    <cellStyle name="Comma 3 5 4 4" xfId="2514" xr:uid="{00000000-0005-0000-0000-00009D610000}"/>
    <cellStyle name="Comma 3 5 4 4 2" xfId="6317" xr:uid="{00000000-0005-0000-0000-00009E610000}"/>
    <cellStyle name="Comma 3 5 4 4 2 2" xfId="14127" xr:uid="{00000000-0005-0000-0000-00009F610000}"/>
    <cellStyle name="Comma 3 5 4 4 2 2 2" xfId="29538" xr:uid="{00000000-0005-0000-0000-0000A0610000}"/>
    <cellStyle name="Comma 3 5 4 4 2 2 2 2" xfId="60362" xr:uid="{00000000-0005-0000-0000-0000A1610000}"/>
    <cellStyle name="Comma 3 5 4 4 2 2 3" xfId="44952" xr:uid="{00000000-0005-0000-0000-0000A2610000}"/>
    <cellStyle name="Comma 3 5 4 4 2 3" xfId="21729" xr:uid="{00000000-0005-0000-0000-0000A3610000}"/>
    <cellStyle name="Comma 3 5 4 4 2 3 2" xfId="52553" xr:uid="{00000000-0005-0000-0000-0000A4610000}"/>
    <cellStyle name="Comma 3 5 4 4 2 4" xfId="37143" xr:uid="{00000000-0005-0000-0000-0000A5610000}"/>
    <cellStyle name="Comma 3 5 4 4 3" xfId="10324" xr:uid="{00000000-0005-0000-0000-0000A6610000}"/>
    <cellStyle name="Comma 3 5 4 4 3 2" xfId="25735" xr:uid="{00000000-0005-0000-0000-0000A7610000}"/>
    <cellStyle name="Comma 3 5 4 4 3 2 2" xfId="56559" xr:uid="{00000000-0005-0000-0000-0000A8610000}"/>
    <cellStyle name="Comma 3 5 4 4 3 3" xfId="41149" xr:uid="{00000000-0005-0000-0000-0000A9610000}"/>
    <cellStyle name="Comma 3 5 4 4 4" xfId="17926" xr:uid="{00000000-0005-0000-0000-0000AA610000}"/>
    <cellStyle name="Comma 3 5 4 4 4 2" xfId="48750" xr:uid="{00000000-0005-0000-0000-0000AB610000}"/>
    <cellStyle name="Comma 3 5 4 4 5" xfId="33340" xr:uid="{00000000-0005-0000-0000-0000AC610000}"/>
    <cellStyle name="Comma 3 5 4 5" xfId="4418" xr:uid="{00000000-0005-0000-0000-0000AD610000}"/>
    <cellStyle name="Comma 3 5 4 5 2" xfId="12228" xr:uid="{00000000-0005-0000-0000-0000AE610000}"/>
    <cellStyle name="Comma 3 5 4 5 2 2" xfId="27639" xr:uid="{00000000-0005-0000-0000-0000AF610000}"/>
    <cellStyle name="Comma 3 5 4 5 2 2 2" xfId="58463" xr:uid="{00000000-0005-0000-0000-0000B0610000}"/>
    <cellStyle name="Comma 3 5 4 5 2 3" xfId="43053" xr:uid="{00000000-0005-0000-0000-0000B1610000}"/>
    <cellStyle name="Comma 3 5 4 5 3" xfId="19830" xr:uid="{00000000-0005-0000-0000-0000B2610000}"/>
    <cellStyle name="Comma 3 5 4 5 3 2" xfId="50654" xr:uid="{00000000-0005-0000-0000-0000B3610000}"/>
    <cellStyle name="Comma 3 5 4 5 4" xfId="35244" xr:uid="{00000000-0005-0000-0000-0000B4610000}"/>
    <cellStyle name="Comma 3 5 4 6" xfId="8425" xr:uid="{00000000-0005-0000-0000-0000B5610000}"/>
    <cellStyle name="Comma 3 5 4 6 2" xfId="23836" xr:uid="{00000000-0005-0000-0000-0000B6610000}"/>
    <cellStyle name="Comma 3 5 4 6 2 2" xfId="54660" xr:uid="{00000000-0005-0000-0000-0000B7610000}"/>
    <cellStyle name="Comma 3 5 4 6 3" xfId="39250" xr:uid="{00000000-0005-0000-0000-0000B8610000}"/>
    <cellStyle name="Comma 3 5 4 7" xfId="16027" xr:uid="{00000000-0005-0000-0000-0000B9610000}"/>
    <cellStyle name="Comma 3 5 4 7 2" xfId="46851" xr:uid="{00000000-0005-0000-0000-0000BA610000}"/>
    <cellStyle name="Comma 3 5 4 8" xfId="31441" xr:uid="{00000000-0005-0000-0000-0000BB610000}"/>
    <cellStyle name="Comma 3 5 5" xfId="406" xr:uid="{00000000-0005-0000-0000-0000BC610000}"/>
    <cellStyle name="Comma 3 5 5 2" xfId="1039" xr:uid="{00000000-0005-0000-0000-0000BD610000}"/>
    <cellStyle name="Comma 3 5 5 2 2" xfId="2938" xr:uid="{00000000-0005-0000-0000-0000BE610000}"/>
    <cellStyle name="Comma 3 5 5 2 2 2" xfId="6741" xr:uid="{00000000-0005-0000-0000-0000BF610000}"/>
    <cellStyle name="Comma 3 5 5 2 2 2 2" xfId="14551" xr:uid="{00000000-0005-0000-0000-0000C0610000}"/>
    <cellStyle name="Comma 3 5 5 2 2 2 2 2" xfId="29962" xr:uid="{00000000-0005-0000-0000-0000C1610000}"/>
    <cellStyle name="Comma 3 5 5 2 2 2 2 2 2" xfId="60786" xr:uid="{00000000-0005-0000-0000-0000C2610000}"/>
    <cellStyle name="Comma 3 5 5 2 2 2 2 3" xfId="45376" xr:uid="{00000000-0005-0000-0000-0000C3610000}"/>
    <cellStyle name="Comma 3 5 5 2 2 2 3" xfId="22153" xr:uid="{00000000-0005-0000-0000-0000C4610000}"/>
    <cellStyle name="Comma 3 5 5 2 2 2 3 2" xfId="52977" xr:uid="{00000000-0005-0000-0000-0000C5610000}"/>
    <cellStyle name="Comma 3 5 5 2 2 2 4" xfId="37567" xr:uid="{00000000-0005-0000-0000-0000C6610000}"/>
    <cellStyle name="Comma 3 5 5 2 2 3" xfId="10748" xr:uid="{00000000-0005-0000-0000-0000C7610000}"/>
    <cellStyle name="Comma 3 5 5 2 2 3 2" xfId="26159" xr:uid="{00000000-0005-0000-0000-0000C8610000}"/>
    <cellStyle name="Comma 3 5 5 2 2 3 2 2" xfId="56983" xr:uid="{00000000-0005-0000-0000-0000C9610000}"/>
    <cellStyle name="Comma 3 5 5 2 2 3 3" xfId="41573" xr:uid="{00000000-0005-0000-0000-0000CA610000}"/>
    <cellStyle name="Comma 3 5 5 2 2 4" xfId="18350" xr:uid="{00000000-0005-0000-0000-0000CB610000}"/>
    <cellStyle name="Comma 3 5 5 2 2 4 2" xfId="49174" xr:uid="{00000000-0005-0000-0000-0000CC610000}"/>
    <cellStyle name="Comma 3 5 5 2 2 5" xfId="33764" xr:uid="{00000000-0005-0000-0000-0000CD610000}"/>
    <cellStyle name="Comma 3 5 5 2 3" xfId="4842" xr:uid="{00000000-0005-0000-0000-0000CE610000}"/>
    <cellStyle name="Comma 3 5 5 2 3 2" xfId="12652" xr:uid="{00000000-0005-0000-0000-0000CF610000}"/>
    <cellStyle name="Comma 3 5 5 2 3 2 2" xfId="28063" xr:uid="{00000000-0005-0000-0000-0000D0610000}"/>
    <cellStyle name="Comma 3 5 5 2 3 2 2 2" xfId="58887" xr:uid="{00000000-0005-0000-0000-0000D1610000}"/>
    <cellStyle name="Comma 3 5 5 2 3 2 3" xfId="43477" xr:uid="{00000000-0005-0000-0000-0000D2610000}"/>
    <cellStyle name="Comma 3 5 5 2 3 3" xfId="20254" xr:uid="{00000000-0005-0000-0000-0000D3610000}"/>
    <cellStyle name="Comma 3 5 5 2 3 3 2" xfId="51078" xr:uid="{00000000-0005-0000-0000-0000D4610000}"/>
    <cellStyle name="Comma 3 5 5 2 3 4" xfId="35668" xr:uid="{00000000-0005-0000-0000-0000D5610000}"/>
    <cellStyle name="Comma 3 5 5 2 4" xfId="8849" xr:uid="{00000000-0005-0000-0000-0000D6610000}"/>
    <cellStyle name="Comma 3 5 5 2 4 2" xfId="24260" xr:uid="{00000000-0005-0000-0000-0000D7610000}"/>
    <cellStyle name="Comma 3 5 5 2 4 2 2" xfId="55084" xr:uid="{00000000-0005-0000-0000-0000D8610000}"/>
    <cellStyle name="Comma 3 5 5 2 4 3" xfId="39674" xr:uid="{00000000-0005-0000-0000-0000D9610000}"/>
    <cellStyle name="Comma 3 5 5 2 5" xfId="16451" xr:uid="{00000000-0005-0000-0000-0000DA610000}"/>
    <cellStyle name="Comma 3 5 5 2 5 2" xfId="47275" xr:uid="{00000000-0005-0000-0000-0000DB610000}"/>
    <cellStyle name="Comma 3 5 5 2 6" xfId="31865" xr:uid="{00000000-0005-0000-0000-0000DC610000}"/>
    <cellStyle name="Comma 3 5 5 3" xfId="1672" xr:uid="{00000000-0005-0000-0000-0000DD610000}"/>
    <cellStyle name="Comma 3 5 5 3 2" xfId="3571" xr:uid="{00000000-0005-0000-0000-0000DE610000}"/>
    <cellStyle name="Comma 3 5 5 3 2 2" xfId="7374" xr:uid="{00000000-0005-0000-0000-0000DF610000}"/>
    <cellStyle name="Comma 3 5 5 3 2 2 2" xfId="15184" xr:uid="{00000000-0005-0000-0000-0000E0610000}"/>
    <cellStyle name="Comma 3 5 5 3 2 2 2 2" xfId="30595" xr:uid="{00000000-0005-0000-0000-0000E1610000}"/>
    <cellStyle name="Comma 3 5 5 3 2 2 2 2 2" xfId="61419" xr:uid="{00000000-0005-0000-0000-0000E2610000}"/>
    <cellStyle name="Comma 3 5 5 3 2 2 2 3" xfId="46009" xr:uid="{00000000-0005-0000-0000-0000E3610000}"/>
    <cellStyle name="Comma 3 5 5 3 2 2 3" xfId="22786" xr:uid="{00000000-0005-0000-0000-0000E4610000}"/>
    <cellStyle name="Comma 3 5 5 3 2 2 3 2" xfId="53610" xr:uid="{00000000-0005-0000-0000-0000E5610000}"/>
    <cellStyle name="Comma 3 5 5 3 2 2 4" xfId="38200" xr:uid="{00000000-0005-0000-0000-0000E6610000}"/>
    <cellStyle name="Comma 3 5 5 3 2 3" xfId="11381" xr:uid="{00000000-0005-0000-0000-0000E7610000}"/>
    <cellStyle name="Comma 3 5 5 3 2 3 2" xfId="26792" xr:uid="{00000000-0005-0000-0000-0000E8610000}"/>
    <cellStyle name="Comma 3 5 5 3 2 3 2 2" xfId="57616" xr:uid="{00000000-0005-0000-0000-0000E9610000}"/>
    <cellStyle name="Comma 3 5 5 3 2 3 3" xfId="42206" xr:uid="{00000000-0005-0000-0000-0000EA610000}"/>
    <cellStyle name="Comma 3 5 5 3 2 4" xfId="18983" xr:uid="{00000000-0005-0000-0000-0000EB610000}"/>
    <cellStyle name="Comma 3 5 5 3 2 4 2" xfId="49807" xr:uid="{00000000-0005-0000-0000-0000EC610000}"/>
    <cellStyle name="Comma 3 5 5 3 2 5" xfId="34397" xr:uid="{00000000-0005-0000-0000-0000ED610000}"/>
    <cellStyle name="Comma 3 5 5 3 3" xfId="5475" xr:uid="{00000000-0005-0000-0000-0000EE610000}"/>
    <cellStyle name="Comma 3 5 5 3 3 2" xfId="13285" xr:uid="{00000000-0005-0000-0000-0000EF610000}"/>
    <cellStyle name="Comma 3 5 5 3 3 2 2" xfId="28696" xr:uid="{00000000-0005-0000-0000-0000F0610000}"/>
    <cellStyle name="Comma 3 5 5 3 3 2 2 2" xfId="59520" xr:uid="{00000000-0005-0000-0000-0000F1610000}"/>
    <cellStyle name="Comma 3 5 5 3 3 2 3" xfId="44110" xr:uid="{00000000-0005-0000-0000-0000F2610000}"/>
    <cellStyle name="Comma 3 5 5 3 3 3" xfId="20887" xr:uid="{00000000-0005-0000-0000-0000F3610000}"/>
    <cellStyle name="Comma 3 5 5 3 3 3 2" xfId="51711" xr:uid="{00000000-0005-0000-0000-0000F4610000}"/>
    <cellStyle name="Comma 3 5 5 3 3 4" xfId="36301" xr:uid="{00000000-0005-0000-0000-0000F5610000}"/>
    <cellStyle name="Comma 3 5 5 3 4" xfId="9482" xr:uid="{00000000-0005-0000-0000-0000F6610000}"/>
    <cellStyle name="Comma 3 5 5 3 4 2" xfId="24893" xr:uid="{00000000-0005-0000-0000-0000F7610000}"/>
    <cellStyle name="Comma 3 5 5 3 4 2 2" xfId="55717" xr:uid="{00000000-0005-0000-0000-0000F8610000}"/>
    <cellStyle name="Comma 3 5 5 3 4 3" xfId="40307" xr:uid="{00000000-0005-0000-0000-0000F9610000}"/>
    <cellStyle name="Comma 3 5 5 3 5" xfId="17084" xr:uid="{00000000-0005-0000-0000-0000FA610000}"/>
    <cellStyle name="Comma 3 5 5 3 5 2" xfId="47908" xr:uid="{00000000-0005-0000-0000-0000FB610000}"/>
    <cellStyle name="Comma 3 5 5 3 6" xfId="32498" xr:uid="{00000000-0005-0000-0000-0000FC610000}"/>
    <cellStyle name="Comma 3 5 5 4" xfId="2305" xr:uid="{00000000-0005-0000-0000-0000FD610000}"/>
    <cellStyle name="Comma 3 5 5 4 2" xfId="6108" xr:uid="{00000000-0005-0000-0000-0000FE610000}"/>
    <cellStyle name="Comma 3 5 5 4 2 2" xfId="13918" xr:uid="{00000000-0005-0000-0000-0000FF610000}"/>
    <cellStyle name="Comma 3 5 5 4 2 2 2" xfId="29329" xr:uid="{00000000-0005-0000-0000-000000620000}"/>
    <cellStyle name="Comma 3 5 5 4 2 2 2 2" xfId="60153" xr:uid="{00000000-0005-0000-0000-000001620000}"/>
    <cellStyle name="Comma 3 5 5 4 2 2 3" xfId="44743" xr:uid="{00000000-0005-0000-0000-000002620000}"/>
    <cellStyle name="Comma 3 5 5 4 2 3" xfId="21520" xr:uid="{00000000-0005-0000-0000-000003620000}"/>
    <cellStyle name="Comma 3 5 5 4 2 3 2" xfId="52344" xr:uid="{00000000-0005-0000-0000-000004620000}"/>
    <cellStyle name="Comma 3 5 5 4 2 4" xfId="36934" xr:uid="{00000000-0005-0000-0000-000005620000}"/>
    <cellStyle name="Comma 3 5 5 4 3" xfId="10115" xr:uid="{00000000-0005-0000-0000-000006620000}"/>
    <cellStyle name="Comma 3 5 5 4 3 2" xfId="25526" xr:uid="{00000000-0005-0000-0000-000007620000}"/>
    <cellStyle name="Comma 3 5 5 4 3 2 2" xfId="56350" xr:uid="{00000000-0005-0000-0000-000008620000}"/>
    <cellStyle name="Comma 3 5 5 4 3 3" xfId="40940" xr:uid="{00000000-0005-0000-0000-000009620000}"/>
    <cellStyle name="Comma 3 5 5 4 4" xfId="17717" xr:uid="{00000000-0005-0000-0000-00000A620000}"/>
    <cellStyle name="Comma 3 5 5 4 4 2" xfId="48541" xr:uid="{00000000-0005-0000-0000-00000B620000}"/>
    <cellStyle name="Comma 3 5 5 4 5" xfId="33131" xr:uid="{00000000-0005-0000-0000-00000C620000}"/>
    <cellStyle name="Comma 3 5 5 5" xfId="4209" xr:uid="{00000000-0005-0000-0000-00000D620000}"/>
    <cellStyle name="Comma 3 5 5 5 2" xfId="12019" xr:uid="{00000000-0005-0000-0000-00000E620000}"/>
    <cellStyle name="Comma 3 5 5 5 2 2" xfId="27430" xr:uid="{00000000-0005-0000-0000-00000F620000}"/>
    <cellStyle name="Comma 3 5 5 5 2 2 2" xfId="58254" xr:uid="{00000000-0005-0000-0000-000010620000}"/>
    <cellStyle name="Comma 3 5 5 5 2 3" xfId="42844" xr:uid="{00000000-0005-0000-0000-000011620000}"/>
    <cellStyle name="Comma 3 5 5 5 3" xfId="19621" xr:uid="{00000000-0005-0000-0000-000012620000}"/>
    <cellStyle name="Comma 3 5 5 5 3 2" xfId="50445" xr:uid="{00000000-0005-0000-0000-000013620000}"/>
    <cellStyle name="Comma 3 5 5 5 4" xfId="35035" xr:uid="{00000000-0005-0000-0000-000014620000}"/>
    <cellStyle name="Comma 3 5 5 6" xfId="8216" xr:uid="{00000000-0005-0000-0000-000015620000}"/>
    <cellStyle name="Comma 3 5 5 6 2" xfId="23627" xr:uid="{00000000-0005-0000-0000-000016620000}"/>
    <cellStyle name="Comma 3 5 5 6 2 2" xfId="54451" xr:uid="{00000000-0005-0000-0000-000017620000}"/>
    <cellStyle name="Comma 3 5 5 6 3" xfId="39041" xr:uid="{00000000-0005-0000-0000-000018620000}"/>
    <cellStyle name="Comma 3 5 5 7" xfId="15818" xr:uid="{00000000-0005-0000-0000-000019620000}"/>
    <cellStyle name="Comma 3 5 5 7 2" xfId="46642" xr:uid="{00000000-0005-0000-0000-00001A620000}"/>
    <cellStyle name="Comma 3 5 5 8" xfId="31232" xr:uid="{00000000-0005-0000-0000-00001B620000}"/>
    <cellStyle name="Comma 3 5 6" xfId="826" xr:uid="{00000000-0005-0000-0000-00001C620000}"/>
    <cellStyle name="Comma 3 5 6 2" xfId="2725" xr:uid="{00000000-0005-0000-0000-00001D620000}"/>
    <cellStyle name="Comma 3 5 6 2 2" xfId="6528" xr:uid="{00000000-0005-0000-0000-00001E620000}"/>
    <cellStyle name="Comma 3 5 6 2 2 2" xfId="14338" xr:uid="{00000000-0005-0000-0000-00001F620000}"/>
    <cellStyle name="Comma 3 5 6 2 2 2 2" xfId="29749" xr:uid="{00000000-0005-0000-0000-000020620000}"/>
    <cellStyle name="Comma 3 5 6 2 2 2 2 2" xfId="60573" xr:uid="{00000000-0005-0000-0000-000021620000}"/>
    <cellStyle name="Comma 3 5 6 2 2 2 3" xfId="45163" xr:uid="{00000000-0005-0000-0000-000022620000}"/>
    <cellStyle name="Comma 3 5 6 2 2 3" xfId="21940" xr:uid="{00000000-0005-0000-0000-000023620000}"/>
    <cellStyle name="Comma 3 5 6 2 2 3 2" xfId="52764" xr:uid="{00000000-0005-0000-0000-000024620000}"/>
    <cellStyle name="Comma 3 5 6 2 2 4" xfId="37354" xr:uid="{00000000-0005-0000-0000-000025620000}"/>
    <cellStyle name="Comma 3 5 6 2 3" xfId="10535" xr:uid="{00000000-0005-0000-0000-000026620000}"/>
    <cellStyle name="Comma 3 5 6 2 3 2" xfId="25946" xr:uid="{00000000-0005-0000-0000-000027620000}"/>
    <cellStyle name="Comma 3 5 6 2 3 2 2" xfId="56770" xr:uid="{00000000-0005-0000-0000-000028620000}"/>
    <cellStyle name="Comma 3 5 6 2 3 3" xfId="41360" xr:uid="{00000000-0005-0000-0000-000029620000}"/>
    <cellStyle name="Comma 3 5 6 2 4" xfId="18137" xr:uid="{00000000-0005-0000-0000-00002A620000}"/>
    <cellStyle name="Comma 3 5 6 2 4 2" xfId="48961" xr:uid="{00000000-0005-0000-0000-00002B620000}"/>
    <cellStyle name="Comma 3 5 6 2 5" xfId="33551" xr:uid="{00000000-0005-0000-0000-00002C620000}"/>
    <cellStyle name="Comma 3 5 6 3" xfId="4629" xr:uid="{00000000-0005-0000-0000-00002D620000}"/>
    <cellStyle name="Comma 3 5 6 3 2" xfId="12439" xr:uid="{00000000-0005-0000-0000-00002E620000}"/>
    <cellStyle name="Comma 3 5 6 3 2 2" xfId="27850" xr:uid="{00000000-0005-0000-0000-00002F620000}"/>
    <cellStyle name="Comma 3 5 6 3 2 2 2" xfId="58674" xr:uid="{00000000-0005-0000-0000-000030620000}"/>
    <cellStyle name="Comma 3 5 6 3 2 3" xfId="43264" xr:uid="{00000000-0005-0000-0000-000031620000}"/>
    <cellStyle name="Comma 3 5 6 3 3" xfId="20041" xr:uid="{00000000-0005-0000-0000-000032620000}"/>
    <cellStyle name="Comma 3 5 6 3 3 2" xfId="50865" xr:uid="{00000000-0005-0000-0000-000033620000}"/>
    <cellStyle name="Comma 3 5 6 3 4" xfId="35455" xr:uid="{00000000-0005-0000-0000-000034620000}"/>
    <cellStyle name="Comma 3 5 6 4" xfId="8636" xr:uid="{00000000-0005-0000-0000-000035620000}"/>
    <cellStyle name="Comma 3 5 6 4 2" xfId="24047" xr:uid="{00000000-0005-0000-0000-000036620000}"/>
    <cellStyle name="Comma 3 5 6 4 2 2" xfId="54871" xr:uid="{00000000-0005-0000-0000-000037620000}"/>
    <cellStyle name="Comma 3 5 6 4 3" xfId="39461" xr:uid="{00000000-0005-0000-0000-000038620000}"/>
    <cellStyle name="Comma 3 5 6 5" xfId="16238" xr:uid="{00000000-0005-0000-0000-000039620000}"/>
    <cellStyle name="Comma 3 5 6 5 2" xfId="47062" xr:uid="{00000000-0005-0000-0000-00003A620000}"/>
    <cellStyle name="Comma 3 5 6 6" xfId="31652" xr:uid="{00000000-0005-0000-0000-00003B620000}"/>
    <cellStyle name="Comma 3 5 7" xfId="1459" xr:uid="{00000000-0005-0000-0000-00003C620000}"/>
    <cellStyle name="Comma 3 5 7 2" xfId="3358" xr:uid="{00000000-0005-0000-0000-00003D620000}"/>
    <cellStyle name="Comma 3 5 7 2 2" xfId="7161" xr:uid="{00000000-0005-0000-0000-00003E620000}"/>
    <cellStyle name="Comma 3 5 7 2 2 2" xfId="14971" xr:uid="{00000000-0005-0000-0000-00003F620000}"/>
    <cellStyle name="Comma 3 5 7 2 2 2 2" xfId="30382" xr:uid="{00000000-0005-0000-0000-000040620000}"/>
    <cellStyle name="Comma 3 5 7 2 2 2 2 2" xfId="61206" xr:uid="{00000000-0005-0000-0000-000041620000}"/>
    <cellStyle name="Comma 3 5 7 2 2 2 3" xfId="45796" xr:uid="{00000000-0005-0000-0000-000042620000}"/>
    <cellStyle name="Comma 3 5 7 2 2 3" xfId="22573" xr:uid="{00000000-0005-0000-0000-000043620000}"/>
    <cellStyle name="Comma 3 5 7 2 2 3 2" xfId="53397" xr:uid="{00000000-0005-0000-0000-000044620000}"/>
    <cellStyle name="Comma 3 5 7 2 2 4" xfId="37987" xr:uid="{00000000-0005-0000-0000-000045620000}"/>
    <cellStyle name="Comma 3 5 7 2 3" xfId="11168" xr:uid="{00000000-0005-0000-0000-000046620000}"/>
    <cellStyle name="Comma 3 5 7 2 3 2" xfId="26579" xr:uid="{00000000-0005-0000-0000-000047620000}"/>
    <cellStyle name="Comma 3 5 7 2 3 2 2" xfId="57403" xr:uid="{00000000-0005-0000-0000-000048620000}"/>
    <cellStyle name="Comma 3 5 7 2 3 3" xfId="41993" xr:uid="{00000000-0005-0000-0000-000049620000}"/>
    <cellStyle name="Comma 3 5 7 2 4" xfId="18770" xr:uid="{00000000-0005-0000-0000-00004A620000}"/>
    <cellStyle name="Comma 3 5 7 2 4 2" xfId="49594" xr:uid="{00000000-0005-0000-0000-00004B620000}"/>
    <cellStyle name="Comma 3 5 7 2 5" xfId="34184" xr:uid="{00000000-0005-0000-0000-00004C620000}"/>
    <cellStyle name="Comma 3 5 7 3" xfId="5262" xr:uid="{00000000-0005-0000-0000-00004D620000}"/>
    <cellStyle name="Comma 3 5 7 3 2" xfId="13072" xr:uid="{00000000-0005-0000-0000-00004E620000}"/>
    <cellStyle name="Comma 3 5 7 3 2 2" xfId="28483" xr:uid="{00000000-0005-0000-0000-00004F620000}"/>
    <cellStyle name="Comma 3 5 7 3 2 2 2" xfId="59307" xr:uid="{00000000-0005-0000-0000-000050620000}"/>
    <cellStyle name="Comma 3 5 7 3 2 3" xfId="43897" xr:uid="{00000000-0005-0000-0000-000051620000}"/>
    <cellStyle name="Comma 3 5 7 3 3" xfId="20674" xr:uid="{00000000-0005-0000-0000-000052620000}"/>
    <cellStyle name="Comma 3 5 7 3 3 2" xfId="51498" xr:uid="{00000000-0005-0000-0000-000053620000}"/>
    <cellStyle name="Comma 3 5 7 3 4" xfId="36088" xr:uid="{00000000-0005-0000-0000-000054620000}"/>
    <cellStyle name="Comma 3 5 7 4" xfId="9269" xr:uid="{00000000-0005-0000-0000-000055620000}"/>
    <cellStyle name="Comma 3 5 7 4 2" xfId="24680" xr:uid="{00000000-0005-0000-0000-000056620000}"/>
    <cellStyle name="Comma 3 5 7 4 2 2" xfId="55504" xr:uid="{00000000-0005-0000-0000-000057620000}"/>
    <cellStyle name="Comma 3 5 7 4 3" xfId="40094" xr:uid="{00000000-0005-0000-0000-000058620000}"/>
    <cellStyle name="Comma 3 5 7 5" xfId="16871" xr:uid="{00000000-0005-0000-0000-000059620000}"/>
    <cellStyle name="Comma 3 5 7 5 2" xfId="47695" xr:uid="{00000000-0005-0000-0000-00005A620000}"/>
    <cellStyle name="Comma 3 5 7 6" xfId="32285" xr:uid="{00000000-0005-0000-0000-00005B620000}"/>
    <cellStyle name="Comma 3 5 8" xfId="2092" xr:uid="{00000000-0005-0000-0000-00005C620000}"/>
    <cellStyle name="Comma 3 5 8 2" xfId="5895" xr:uid="{00000000-0005-0000-0000-00005D620000}"/>
    <cellStyle name="Comma 3 5 8 2 2" xfId="13705" xr:uid="{00000000-0005-0000-0000-00005E620000}"/>
    <cellStyle name="Comma 3 5 8 2 2 2" xfId="29116" xr:uid="{00000000-0005-0000-0000-00005F620000}"/>
    <cellStyle name="Comma 3 5 8 2 2 2 2" xfId="59940" xr:uid="{00000000-0005-0000-0000-000060620000}"/>
    <cellStyle name="Comma 3 5 8 2 2 3" xfId="44530" xr:uid="{00000000-0005-0000-0000-000061620000}"/>
    <cellStyle name="Comma 3 5 8 2 3" xfId="21307" xr:uid="{00000000-0005-0000-0000-000062620000}"/>
    <cellStyle name="Comma 3 5 8 2 3 2" xfId="52131" xr:uid="{00000000-0005-0000-0000-000063620000}"/>
    <cellStyle name="Comma 3 5 8 2 4" xfId="36721" xr:uid="{00000000-0005-0000-0000-000064620000}"/>
    <cellStyle name="Comma 3 5 8 3" xfId="9902" xr:uid="{00000000-0005-0000-0000-000065620000}"/>
    <cellStyle name="Comma 3 5 8 3 2" xfId="25313" xr:uid="{00000000-0005-0000-0000-000066620000}"/>
    <cellStyle name="Comma 3 5 8 3 2 2" xfId="56137" xr:uid="{00000000-0005-0000-0000-000067620000}"/>
    <cellStyle name="Comma 3 5 8 3 3" xfId="40727" xr:uid="{00000000-0005-0000-0000-000068620000}"/>
    <cellStyle name="Comma 3 5 8 4" xfId="17504" xr:uid="{00000000-0005-0000-0000-000069620000}"/>
    <cellStyle name="Comma 3 5 8 4 2" xfId="48328" xr:uid="{00000000-0005-0000-0000-00006A620000}"/>
    <cellStyle name="Comma 3 5 8 5" xfId="32918" xr:uid="{00000000-0005-0000-0000-00006B620000}"/>
    <cellStyle name="Comma 3 5 9" xfId="3996" xr:uid="{00000000-0005-0000-0000-00006C620000}"/>
    <cellStyle name="Comma 3 5 9 2" xfId="11806" xr:uid="{00000000-0005-0000-0000-00006D620000}"/>
    <cellStyle name="Comma 3 5 9 2 2" xfId="27217" xr:uid="{00000000-0005-0000-0000-00006E620000}"/>
    <cellStyle name="Comma 3 5 9 2 2 2" xfId="58041" xr:uid="{00000000-0005-0000-0000-00006F620000}"/>
    <cellStyle name="Comma 3 5 9 2 3" xfId="42631" xr:uid="{00000000-0005-0000-0000-000070620000}"/>
    <cellStyle name="Comma 3 5 9 3" xfId="19408" xr:uid="{00000000-0005-0000-0000-000071620000}"/>
    <cellStyle name="Comma 3 5 9 3 2" xfId="50232" xr:uid="{00000000-0005-0000-0000-000072620000}"/>
    <cellStyle name="Comma 3 5 9 4" xfId="34822" xr:uid="{00000000-0005-0000-0000-000073620000}"/>
    <cellStyle name="Comma 3 6" xfId="277" xr:uid="{00000000-0005-0000-0000-000074620000}"/>
    <cellStyle name="Comma 3 6 10" xfId="15690" xr:uid="{00000000-0005-0000-0000-000075620000}"/>
    <cellStyle name="Comma 3 6 10 2" xfId="46514" xr:uid="{00000000-0005-0000-0000-000076620000}"/>
    <cellStyle name="Comma 3 6 11" xfId="31104" xr:uid="{00000000-0005-0000-0000-000077620000}"/>
    <cellStyle name="Comma 3 6 2" xfId="700" xr:uid="{00000000-0005-0000-0000-000078620000}"/>
    <cellStyle name="Comma 3 6 2 2" xfId="1333" xr:uid="{00000000-0005-0000-0000-000079620000}"/>
    <cellStyle name="Comma 3 6 2 2 2" xfId="3232" xr:uid="{00000000-0005-0000-0000-00007A620000}"/>
    <cellStyle name="Comma 3 6 2 2 2 2" xfId="7035" xr:uid="{00000000-0005-0000-0000-00007B620000}"/>
    <cellStyle name="Comma 3 6 2 2 2 2 2" xfId="14845" xr:uid="{00000000-0005-0000-0000-00007C620000}"/>
    <cellStyle name="Comma 3 6 2 2 2 2 2 2" xfId="30256" xr:uid="{00000000-0005-0000-0000-00007D620000}"/>
    <cellStyle name="Comma 3 6 2 2 2 2 2 2 2" xfId="61080" xr:uid="{00000000-0005-0000-0000-00007E620000}"/>
    <cellStyle name="Comma 3 6 2 2 2 2 2 3" xfId="45670" xr:uid="{00000000-0005-0000-0000-00007F620000}"/>
    <cellStyle name="Comma 3 6 2 2 2 2 3" xfId="22447" xr:uid="{00000000-0005-0000-0000-000080620000}"/>
    <cellStyle name="Comma 3 6 2 2 2 2 3 2" xfId="53271" xr:uid="{00000000-0005-0000-0000-000081620000}"/>
    <cellStyle name="Comma 3 6 2 2 2 2 4" xfId="37861" xr:uid="{00000000-0005-0000-0000-000082620000}"/>
    <cellStyle name="Comma 3 6 2 2 2 3" xfId="11042" xr:uid="{00000000-0005-0000-0000-000083620000}"/>
    <cellStyle name="Comma 3 6 2 2 2 3 2" xfId="26453" xr:uid="{00000000-0005-0000-0000-000084620000}"/>
    <cellStyle name="Comma 3 6 2 2 2 3 2 2" xfId="57277" xr:uid="{00000000-0005-0000-0000-000085620000}"/>
    <cellStyle name="Comma 3 6 2 2 2 3 3" xfId="41867" xr:uid="{00000000-0005-0000-0000-000086620000}"/>
    <cellStyle name="Comma 3 6 2 2 2 4" xfId="18644" xr:uid="{00000000-0005-0000-0000-000087620000}"/>
    <cellStyle name="Comma 3 6 2 2 2 4 2" xfId="49468" xr:uid="{00000000-0005-0000-0000-000088620000}"/>
    <cellStyle name="Comma 3 6 2 2 2 5" xfId="34058" xr:uid="{00000000-0005-0000-0000-000089620000}"/>
    <cellStyle name="Comma 3 6 2 2 3" xfId="5136" xr:uid="{00000000-0005-0000-0000-00008A620000}"/>
    <cellStyle name="Comma 3 6 2 2 3 2" xfId="12946" xr:uid="{00000000-0005-0000-0000-00008B620000}"/>
    <cellStyle name="Comma 3 6 2 2 3 2 2" xfId="28357" xr:uid="{00000000-0005-0000-0000-00008C620000}"/>
    <cellStyle name="Comma 3 6 2 2 3 2 2 2" xfId="59181" xr:uid="{00000000-0005-0000-0000-00008D620000}"/>
    <cellStyle name="Comma 3 6 2 2 3 2 3" xfId="43771" xr:uid="{00000000-0005-0000-0000-00008E620000}"/>
    <cellStyle name="Comma 3 6 2 2 3 3" xfId="20548" xr:uid="{00000000-0005-0000-0000-00008F620000}"/>
    <cellStyle name="Comma 3 6 2 2 3 3 2" xfId="51372" xr:uid="{00000000-0005-0000-0000-000090620000}"/>
    <cellStyle name="Comma 3 6 2 2 3 4" xfId="35962" xr:uid="{00000000-0005-0000-0000-000091620000}"/>
    <cellStyle name="Comma 3 6 2 2 4" xfId="9143" xr:uid="{00000000-0005-0000-0000-000092620000}"/>
    <cellStyle name="Comma 3 6 2 2 4 2" xfId="24554" xr:uid="{00000000-0005-0000-0000-000093620000}"/>
    <cellStyle name="Comma 3 6 2 2 4 2 2" xfId="55378" xr:uid="{00000000-0005-0000-0000-000094620000}"/>
    <cellStyle name="Comma 3 6 2 2 4 3" xfId="39968" xr:uid="{00000000-0005-0000-0000-000095620000}"/>
    <cellStyle name="Comma 3 6 2 2 5" xfId="16745" xr:uid="{00000000-0005-0000-0000-000096620000}"/>
    <cellStyle name="Comma 3 6 2 2 5 2" xfId="47569" xr:uid="{00000000-0005-0000-0000-000097620000}"/>
    <cellStyle name="Comma 3 6 2 2 6" xfId="32159" xr:uid="{00000000-0005-0000-0000-000098620000}"/>
    <cellStyle name="Comma 3 6 2 3" xfId="1966" xr:uid="{00000000-0005-0000-0000-000099620000}"/>
    <cellStyle name="Comma 3 6 2 3 2" xfId="3865" xr:uid="{00000000-0005-0000-0000-00009A620000}"/>
    <cellStyle name="Comma 3 6 2 3 2 2" xfId="7668" xr:uid="{00000000-0005-0000-0000-00009B620000}"/>
    <cellStyle name="Comma 3 6 2 3 2 2 2" xfId="15478" xr:uid="{00000000-0005-0000-0000-00009C620000}"/>
    <cellStyle name="Comma 3 6 2 3 2 2 2 2" xfId="30889" xr:uid="{00000000-0005-0000-0000-00009D620000}"/>
    <cellStyle name="Comma 3 6 2 3 2 2 2 2 2" xfId="61713" xr:uid="{00000000-0005-0000-0000-00009E620000}"/>
    <cellStyle name="Comma 3 6 2 3 2 2 2 3" xfId="46303" xr:uid="{00000000-0005-0000-0000-00009F620000}"/>
    <cellStyle name="Comma 3 6 2 3 2 2 3" xfId="23080" xr:uid="{00000000-0005-0000-0000-0000A0620000}"/>
    <cellStyle name="Comma 3 6 2 3 2 2 3 2" xfId="53904" xr:uid="{00000000-0005-0000-0000-0000A1620000}"/>
    <cellStyle name="Comma 3 6 2 3 2 2 4" xfId="38494" xr:uid="{00000000-0005-0000-0000-0000A2620000}"/>
    <cellStyle name="Comma 3 6 2 3 2 3" xfId="11675" xr:uid="{00000000-0005-0000-0000-0000A3620000}"/>
    <cellStyle name="Comma 3 6 2 3 2 3 2" xfId="27086" xr:uid="{00000000-0005-0000-0000-0000A4620000}"/>
    <cellStyle name="Comma 3 6 2 3 2 3 2 2" xfId="57910" xr:uid="{00000000-0005-0000-0000-0000A5620000}"/>
    <cellStyle name="Comma 3 6 2 3 2 3 3" xfId="42500" xr:uid="{00000000-0005-0000-0000-0000A6620000}"/>
    <cellStyle name="Comma 3 6 2 3 2 4" xfId="19277" xr:uid="{00000000-0005-0000-0000-0000A7620000}"/>
    <cellStyle name="Comma 3 6 2 3 2 4 2" xfId="50101" xr:uid="{00000000-0005-0000-0000-0000A8620000}"/>
    <cellStyle name="Comma 3 6 2 3 2 5" xfId="34691" xr:uid="{00000000-0005-0000-0000-0000A9620000}"/>
    <cellStyle name="Comma 3 6 2 3 3" xfId="5769" xr:uid="{00000000-0005-0000-0000-0000AA620000}"/>
    <cellStyle name="Comma 3 6 2 3 3 2" xfId="13579" xr:uid="{00000000-0005-0000-0000-0000AB620000}"/>
    <cellStyle name="Comma 3 6 2 3 3 2 2" xfId="28990" xr:uid="{00000000-0005-0000-0000-0000AC620000}"/>
    <cellStyle name="Comma 3 6 2 3 3 2 2 2" xfId="59814" xr:uid="{00000000-0005-0000-0000-0000AD620000}"/>
    <cellStyle name="Comma 3 6 2 3 3 2 3" xfId="44404" xr:uid="{00000000-0005-0000-0000-0000AE620000}"/>
    <cellStyle name="Comma 3 6 2 3 3 3" xfId="21181" xr:uid="{00000000-0005-0000-0000-0000AF620000}"/>
    <cellStyle name="Comma 3 6 2 3 3 3 2" xfId="52005" xr:uid="{00000000-0005-0000-0000-0000B0620000}"/>
    <cellStyle name="Comma 3 6 2 3 3 4" xfId="36595" xr:uid="{00000000-0005-0000-0000-0000B1620000}"/>
    <cellStyle name="Comma 3 6 2 3 4" xfId="9776" xr:uid="{00000000-0005-0000-0000-0000B2620000}"/>
    <cellStyle name="Comma 3 6 2 3 4 2" xfId="25187" xr:uid="{00000000-0005-0000-0000-0000B3620000}"/>
    <cellStyle name="Comma 3 6 2 3 4 2 2" xfId="56011" xr:uid="{00000000-0005-0000-0000-0000B4620000}"/>
    <cellStyle name="Comma 3 6 2 3 4 3" xfId="40601" xr:uid="{00000000-0005-0000-0000-0000B5620000}"/>
    <cellStyle name="Comma 3 6 2 3 5" xfId="17378" xr:uid="{00000000-0005-0000-0000-0000B6620000}"/>
    <cellStyle name="Comma 3 6 2 3 5 2" xfId="48202" xr:uid="{00000000-0005-0000-0000-0000B7620000}"/>
    <cellStyle name="Comma 3 6 2 3 6" xfId="32792" xr:uid="{00000000-0005-0000-0000-0000B8620000}"/>
    <cellStyle name="Comma 3 6 2 4" xfId="2599" xr:uid="{00000000-0005-0000-0000-0000B9620000}"/>
    <cellStyle name="Comma 3 6 2 4 2" xfId="6402" xr:uid="{00000000-0005-0000-0000-0000BA620000}"/>
    <cellStyle name="Comma 3 6 2 4 2 2" xfId="14212" xr:uid="{00000000-0005-0000-0000-0000BB620000}"/>
    <cellStyle name="Comma 3 6 2 4 2 2 2" xfId="29623" xr:uid="{00000000-0005-0000-0000-0000BC620000}"/>
    <cellStyle name="Comma 3 6 2 4 2 2 2 2" xfId="60447" xr:uid="{00000000-0005-0000-0000-0000BD620000}"/>
    <cellStyle name="Comma 3 6 2 4 2 2 3" xfId="45037" xr:uid="{00000000-0005-0000-0000-0000BE620000}"/>
    <cellStyle name="Comma 3 6 2 4 2 3" xfId="21814" xr:uid="{00000000-0005-0000-0000-0000BF620000}"/>
    <cellStyle name="Comma 3 6 2 4 2 3 2" xfId="52638" xr:uid="{00000000-0005-0000-0000-0000C0620000}"/>
    <cellStyle name="Comma 3 6 2 4 2 4" xfId="37228" xr:uid="{00000000-0005-0000-0000-0000C1620000}"/>
    <cellStyle name="Comma 3 6 2 4 3" xfId="10409" xr:uid="{00000000-0005-0000-0000-0000C2620000}"/>
    <cellStyle name="Comma 3 6 2 4 3 2" xfId="25820" xr:uid="{00000000-0005-0000-0000-0000C3620000}"/>
    <cellStyle name="Comma 3 6 2 4 3 2 2" xfId="56644" xr:uid="{00000000-0005-0000-0000-0000C4620000}"/>
    <cellStyle name="Comma 3 6 2 4 3 3" xfId="41234" xr:uid="{00000000-0005-0000-0000-0000C5620000}"/>
    <cellStyle name="Comma 3 6 2 4 4" xfId="18011" xr:uid="{00000000-0005-0000-0000-0000C6620000}"/>
    <cellStyle name="Comma 3 6 2 4 4 2" xfId="48835" xr:uid="{00000000-0005-0000-0000-0000C7620000}"/>
    <cellStyle name="Comma 3 6 2 4 5" xfId="33425" xr:uid="{00000000-0005-0000-0000-0000C8620000}"/>
    <cellStyle name="Comma 3 6 2 5" xfId="4503" xr:uid="{00000000-0005-0000-0000-0000C9620000}"/>
    <cellStyle name="Comma 3 6 2 5 2" xfId="12313" xr:uid="{00000000-0005-0000-0000-0000CA620000}"/>
    <cellStyle name="Comma 3 6 2 5 2 2" xfId="27724" xr:uid="{00000000-0005-0000-0000-0000CB620000}"/>
    <cellStyle name="Comma 3 6 2 5 2 2 2" xfId="58548" xr:uid="{00000000-0005-0000-0000-0000CC620000}"/>
    <cellStyle name="Comma 3 6 2 5 2 3" xfId="43138" xr:uid="{00000000-0005-0000-0000-0000CD620000}"/>
    <cellStyle name="Comma 3 6 2 5 3" xfId="19915" xr:uid="{00000000-0005-0000-0000-0000CE620000}"/>
    <cellStyle name="Comma 3 6 2 5 3 2" xfId="50739" xr:uid="{00000000-0005-0000-0000-0000CF620000}"/>
    <cellStyle name="Comma 3 6 2 5 4" xfId="35329" xr:uid="{00000000-0005-0000-0000-0000D0620000}"/>
    <cellStyle name="Comma 3 6 2 6" xfId="8510" xr:uid="{00000000-0005-0000-0000-0000D1620000}"/>
    <cellStyle name="Comma 3 6 2 6 2" xfId="23921" xr:uid="{00000000-0005-0000-0000-0000D2620000}"/>
    <cellStyle name="Comma 3 6 2 6 2 2" xfId="54745" xr:uid="{00000000-0005-0000-0000-0000D3620000}"/>
    <cellStyle name="Comma 3 6 2 6 3" xfId="39335" xr:uid="{00000000-0005-0000-0000-0000D4620000}"/>
    <cellStyle name="Comma 3 6 2 7" xfId="16112" xr:uid="{00000000-0005-0000-0000-0000D5620000}"/>
    <cellStyle name="Comma 3 6 2 7 2" xfId="46936" xr:uid="{00000000-0005-0000-0000-0000D6620000}"/>
    <cellStyle name="Comma 3 6 2 8" xfId="31526" xr:uid="{00000000-0005-0000-0000-0000D7620000}"/>
    <cellStyle name="Comma 3 6 3" xfId="491" xr:uid="{00000000-0005-0000-0000-0000D8620000}"/>
    <cellStyle name="Comma 3 6 3 2" xfId="1124" xr:uid="{00000000-0005-0000-0000-0000D9620000}"/>
    <cellStyle name="Comma 3 6 3 2 2" xfId="3023" xr:uid="{00000000-0005-0000-0000-0000DA620000}"/>
    <cellStyle name="Comma 3 6 3 2 2 2" xfId="6826" xr:uid="{00000000-0005-0000-0000-0000DB620000}"/>
    <cellStyle name="Comma 3 6 3 2 2 2 2" xfId="14636" xr:uid="{00000000-0005-0000-0000-0000DC620000}"/>
    <cellStyle name="Comma 3 6 3 2 2 2 2 2" xfId="30047" xr:uid="{00000000-0005-0000-0000-0000DD620000}"/>
    <cellStyle name="Comma 3 6 3 2 2 2 2 2 2" xfId="60871" xr:uid="{00000000-0005-0000-0000-0000DE620000}"/>
    <cellStyle name="Comma 3 6 3 2 2 2 2 3" xfId="45461" xr:uid="{00000000-0005-0000-0000-0000DF620000}"/>
    <cellStyle name="Comma 3 6 3 2 2 2 3" xfId="22238" xr:uid="{00000000-0005-0000-0000-0000E0620000}"/>
    <cellStyle name="Comma 3 6 3 2 2 2 3 2" xfId="53062" xr:uid="{00000000-0005-0000-0000-0000E1620000}"/>
    <cellStyle name="Comma 3 6 3 2 2 2 4" xfId="37652" xr:uid="{00000000-0005-0000-0000-0000E2620000}"/>
    <cellStyle name="Comma 3 6 3 2 2 3" xfId="10833" xr:uid="{00000000-0005-0000-0000-0000E3620000}"/>
    <cellStyle name="Comma 3 6 3 2 2 3 2" xfId="26244" xr:uid="{00000000-0005-0000-0000-0000E4620000}"/>
    <cellStyle name="Comma 3 6 3 2 2 3 2 2" xfId="57068" xr:uid="{00000000-0005-0000-0000-0000E5620000}"/>
    <cellStyle name="Comma 3 6 3 2 2 3 3" xfId="41658" xr:uid="{00000000-0005-0000-0000-0000E6620000}"/>
    <cellStyle name="Comma 3 6 3 2 2 4" xfId="18435" xr:uid="{00000000-0005-0000-0000-0000E7620000}"/>
    <cellStyle name="Comma 3 6 3 2 2 4 2" xfId="49259" xr:uid="{00000000-0005-0000-0000-0000E8620000}"/>
    <cellStyle name="Comma 3 6 3 2 2 5" xfId="33849" xr:uid="{00000000-0005-0000-0000-0000E9620000}"/>
    <cellStyle name="Comma 3 6 3 2 3" xfId="4927" xr:uid="{00000000-0005-0000-0000-0000EA620000}"/>
    <cellStyle name="Comma 3 6 3 2 3 2" xfId="12737" xr:uid="{00000000-0005-0000-0000-0000EB620000}"/>
    <cellStyle name="Comma 3 6 3 2 3 2 2" xfId="28148" xr:uid="{00000000-0005-0000-0000-0000EC620000}"/>
    <cellStyle name="Comma 3 6 3 2 3 2 2 2" xfId="58972" xr:uid="{00000000-0005-0000-0000-0000ED620000}"/>
    <cellStyle name="Comma 3 6 3 2 3 2 3" xfId="43562" xr:uid="{00000000-0005-0000-0000-0000EE620000}"/>
    <cellStyle name="Comma 3 6 3 2 3 3" xfId="20339" xr:uid="{00000000-0005-0000-0000-0000EF620000}"/>
    <cellStyle name="Comma 3 6 3 2 3 3 2" xfId="51163" xr:uid="{00000000-0005-0000-0000-0000F0620000}"/>
    <cellStyle name="Comma 3 6 3 2 3 4" xfId="35753" xr:uid="{00000000-0005-0000-0000-0000F1620000}"/>
    <cellStyle name="Comma 3 6 3 2 4" xfId="8934" xr:uid="{00000000-0005-0000-0000-0000F2620000}"/>
    <cellStyle name="Comma 3 6 3 2 4 2" xfId="24345" xr:uid="{00000000-0005-0000-0000-0000F3620000}"/>
    <cellStyle name="Comma 3 6 3 2 4 2 2" xfId="55169" xr:uid="{00000000-0005-0000-0000-0000F4620000}"/>
    <cellStyle name="Comma 3 6 3 2 4 3" xfId="39759" xr:uid="{00000000-0005-0000-0000-0000F5620000}"/>
    <cellStyle name="Comma 3 6 3 2 5" xfId="16536" xr:uid="{00000000-0005-0000-0000-0000F6620000}"/>
    <cellStyle name="Comma 3 6 3 2 5 2" xfId="47360" xr:uid="{00000000-0005-0000-0000-0000F7620000}"/>
    <cellStyle name="Comma 3 6 3 2 6" xfId="31950" xr:uid="{00000000-0005-0000-0000-0000F8620000}"/>
    <cellStyle name="Comma 3 6 3 3" xfId="1757" xr:uid="{00000000-0005-0000-0000-0000F9620000}"/>
    <cellStyle name="Comma 3 6 3 3 2" xfId="3656" xr:uid="{00000000-0005-0000-0000-0000FA620000}"/>
    <cellStyle name="Comma 3 6 3 3 2 2" xfId="7459" xr:uid="{00000000-0005-0000-0000-0000FB620000}"/>
    <cellStyle name="Comma 3 6 3 3 2 2 2" xfId="15269" xr:uid="{00000000-0005-0000-0000-0000FC620000}"/>
    <cellStyle name="Comma 3 6 3 3 2 2 2 2" xfId="30680" xr:uid="{00000000-0005-0000-0000-0000FD620000}"/>
    <cellStyle name="Comma 3 6 3 3 2 2 2 2 2" xfId="61504" xr:uid="{00000000-0005-0000-0000-0000FE620000}"/>
    <cellStyle name="Comma 3 6 3 3 2 2 2 3" xfId="46094" xr:uid="{00000000-0005-0000-0000-0000FF620000}"/>
    <cellStyle name="Comma 3 6 3 3 2 2 3" xfId="22871" xr:uid="{00000000-0005-0000-0000-000000630000}"/>
    <cellStyle name="Comma 3 6 3 3 2 2 3 2" xfId="53695" xr:uid="{00000000-0005-0000-0000-000001630000}"/>
    <cellStyle name="Comma 3 6 3 3 2 2 4" xfId="38285" xr:uid="{00000000-0005-0000-0000-000002630000}"/>
    <cellStyle name="Comma 3 6 3 3 2 3" xfId="11466" xr:uid="{00000000-0005-0000-0000-000003630000}"/>
    <cellStyle name="Comma 3 6 3 3 2 3 2" xfId="26877" xr:uid="{00000000-0005-0000-0000-000004630000}"/>
    <cellStyle name="Comma 3 6 3 3 2 3 2 2" xfId="57701" xr:uid="{00000000-0005-0000-0000-000005630000}"/>
    <cellStyle name="Comma 3 6 3 3 2 3 3" xfId="42291" xr:uid="{00000000-0005-0000-0000-000006630000}"/>
    <cellStyle name="Comma 3 6 3 3 2 4" xfId="19068" xr:uid="{00000000-0005-0000-0000-000007630000}"/>
    <cellStyle name="Comma 3 6 3 3 2 4 2" xfId="49892" xr:uid="{00000000-0005-0000-0000-000008630000}"/>
    <cellStyle name="Comma 3 6 3 3 2 5" xfId="34482" xr:uid="{00000000-0005-0000-0000-000009630000}"/>
    <cellStyle name="Comma 3 6 3 3 3" xfId="5560" xr:uid="{00000000-0005-0000-0000-00000A630000}"/>
    <cellStyle name="Comma 3 6 3 3 3 2" xfId="13370" xr:uid="{00000000-0005-0000-0000-00000B630000}"/>
    <cellStyle name="Comma 3 6 3 3 3 2 2" xfId="28781" xr:uid="{00000000-0005-0000-0000-00000C630000}"/>
    <cellStyle name="Comma 3 6 3 3 3 2 2 2" xfId="59605" xr:uid="{00000000-0005-0000-0000-00000D630000}"/>
    <cellStyle name="Comma 3 6 3 3 3 2 3" xfId="44195" xr:uid="{00000000-0005-0000-0000-00000E630000}"/>
    <cellStyle name="Comma 3 6 3 3 3 3" xfId="20972" xr:uid="{00000000-0005-0000-0000-00000F630000}"/>
    <cellStyle name="Comma 3 6 3 3 3 3 2" xfId="51796" xr:uid="{00000000-0005-0000-0000-000010630000}"/>
    <cellStyle name="Comma 3 6 3 3 3 4" xfId="36386" xr:uid="{00000000-0005-0000-0000-000011630000}"/>
    <cellStyle name="Comma 3 6 3 3 4" xfId="9567" xr:uid="{00000000-0005-0000-0000-000012630000}"/>
    <cellStyle name="Comma 3 6 3 3 4 2" xfId="24978" xr:uid="{00000000-0005-0000-0000-000013630000}"/>
    <cellStyle name="Comma 3 6 3 3 4 2 2" xfId="55802" xr:uid="{00000000-0005-0000-0000-000014630000}"/>
    <cellStyle name="Comma 3 6 3 3 4 3" xfId="40392" xr:uid="{00000000-0005-0000-0000-000015630000}"/>
    <cellStyle name="Comma 3 6 3 3 5" xfId="17169" xr:uid="{00000000-0005-0000-0000-000016630000}"/>
    <cellStyle name="Comma 3 6 3 3 5 2" xfId="47993" xr:uid="{00000000-0005-0000-0000-000017630000}"/>
    <cellStyle name="Comma 3 6 3 3 6" xfId="32583" xr:uid="{00000000-0005-0000-0000-000018630000}"/>
    <cellStyle name="Comma 3 6 3 4" xfId="2390" xr:uid="{00000000-0005-0000-0000-000019630000}"/>
    <cellStyle name="Comma 3 6 3 4 2" xfId="6193" xr:uid="{00000000-0005-0000-0000-00001A630000}"/>
    <cellStyle name="Comma 3 6 3 4 2 2" xfId="14003" xr:uid="{00000000-0005-0000-0000-00001B630000}"/>
    <cellStyle name="Comma 3 6 3 4 2 2 2" xfId="29414" xr:uid="{00000000-0005-0000-0000-00001C630000}"/>
    <cellStyle name="Comma 3 6 3 4 2 2 2 2" xfId="60238" xr:uid="{00000000-0005-0000-0000-00001D630000}"/>
    <cellStyle name="Comma 3 6 3 4 2 2 3" xfId="44828" xr:uid="{00000000-0005-0000-0000-00001E630000}"/>
    <cellStyle name="Comma 3 6 3 4 2 3" xfId="21605" xr:uid="{00000000-0005-0000-0000-00001F630000}"/>
    <cellStyle name="Comma 3 6 3 4 2 3 2" xfId="52429" xr:uid="{00000000-0005-0000-0000-000020630000}"/>
    <cellStyle name="Comma 3 6 3 4 2 4" xfId="37019" xr:uid="{00000000-0005-0000-0000-000021630000}"/>
    <cellStyle name="Comma 3 6 3 4 3" xfId="10200" xr:uid="{00000000-0005-0000-0000-000022630000}"/>
    <cellStyle name="Comma 3 6 3 4 3 2" xfId="25611" xr:uid="{00000000-0005-0000-0000-000023630000}"/>
    <cellStyle name="Comma 3 6 3 4 3 2 2" xfId="56435" xr:uid="{00000000-0005-0000-0000-000024630000}"/>
    <cellStyle name="Comma 3 6 3 4 3 3" xfId="41025" xr:uid="{00000000-0005-0000-0000-000025630000}"/>
    <cellStyle name="Comma 3 6 3 4 4" xfId="17802" xr:uid="{00000000-0005-0000-0000-000026630000}"/>
    <cellStyle name="Comma 3 6 3 4 4 2" xfId="48626" xr:uid="{00000000-0005-0000-0000-000027630000}"/>
    <cellStyle name="Comma 3 6 3 4 5" xfId="33216" xr:uid="{00000000-0005-0000-0000-000028630000}"/>
    <cellStyle name="Comma 3 6 3 5" xfId="4294" xr:uid="{00000000-0005-0000-0000-000029630000}"/>
    <cellStyle name="Comma 3 6 3 5 2" xfId="12104" xr:uid="{00000000-0005-0000-0000-00002A630000}"/>
    <cellStyle name="Comma 3 6 3 5 2 2" xfId="27515" xr:uid="{00000000-0005-0000-0000-00002B630000}"/>
    <cellStyle name="Comma 3 6 3 5 2 2 2" xfId="58339" xr:uid="{00000000-0005-0000-0000-00002C630000}"/>
    <cellStyle name="Comma 3 6 3 5 2 3" xfId="42929" xr:uid="{00000000-0005-0000-0000-00002D630000}"/>
    <cellStyle name="Comma 3 6 3 5 3" xfId="19706" xr:uid="{00000000-0005-0000-0000-00002E630000}"/>
    <cellStyle name="Comma 3 6 3 5 3 2" xfId="50530" xr:uid="{00000000-0005-0000-0000-00002F630000}"/>
    <cellStyle name="Comma 3 6 3 5 4" xfId="35120" xr:uid="{00000000-0005-0000-0000-000030630000}"/>
    <cellStyle name="Comma 3 6 3 6" xfId="8301" xr:uid="{00000000-0005-0000-0000-000031630000}"/>
    <cellStyle name="Comma 3 6 3 6 2" xfId="23712" xr:uid="{00000000-0005-0000-0000-000032630000}"/>
    <cellStyle name="Comma 3 6 3 6 2 2" xfId="54536" xr:uid="{00000000-0005-0000-0000-000033630000}"/>
    <cellStyle name="Comma 3 6 3 6 3" xfId="39126" xr:uid="{00000000-0005-0000-0000-000034630000}"/>
    <cellStyle name="Comma 3 6 3 7" xfId="15903" xr:uid="{00000000-0005-0000-0000-000035630000}"/>
    <cellStyle name="Comma 3 6 3 7 2" xfId="46727" xr:uid="{00000000-0005-0000-0000-000036630000}"/>
    <cellStyle name="Comma 3 6 3 8" xfId="31317" xr:uid="{00000000-0005-0000-0000-000037630000}"/>
    <cellStyle name="Comma 3 6 4" xfId="911" xr:uid="{00000000-0005-0000-0000-000038630000}"/>
    <cellStyle name="Comma 3 6 4 2" xfId="2810" xr:uid="{00000000-0005-0000-0000-000039630000}"/>
    <cellStyle name="Comma 3 6 4 2 2" xfId="6613" xr:uid="{00000000-0005-0000-0000-00003A630000}"/>
    <cellStyle name="Comma 3 6 4 2 2 2" xfId="14423" xr:uid="{00000000-0005-0000-0000-00003B630000}"/>
    <cellStyle name="Comma 3 6 4 2 2 2 2" xfId="29834" xr:uid="{00000000-0005-0000-0000-00003C630000}"/>
    <cellStyle name="Comma 3 6 4 2 2 2 2 2" xfId="60658" xr:uid="{00000000-0005-0000-0000-00003D630000}"/>
    <cellStyle name="Comma 3 6 4 2 2 2 3" xfId="45248" xr:uid="{00000000-0005-0000-0000-00003E630000}"/>
    <cellStyle name="Comma 3 6 4 2 2 3" xfId="22025" xr:uid="{00000000-0005-0000-0000-00003F630000}"/>
    <cellStyle name="Comma 3 6 4 2 2 3 2" xfId="52849" xr:uid="{00000000-0005-0000-0000-000040630000}"/>
    <cellStyle name="Comma 3 6 4 2 2 4" xfId="37439" xr:uid="{00000000-0005-0000-0000-000041630000}"/>
    <cellStyle name="Comma 3 6 4 2 3" xfId="10620" xr:uid="{00000000-0005-0000-0000-000042630000}"/>
    <cellStyle name="Comma 3 6 4 2 3 2" xfId="26031" xr:uid="{00000000-0005-0000-0000-000043630000}"/>
    <cellStyle name="Comma 3 6 4 2 3 2 2" xfId="56855" xr:uid="{00000000-0005-0000-0000-000044630000}"/>
    <cellStyle name="Comma 3 6 4 2 3 3" xfId="41445" xr:uid="{00000000-0005-0000-0000-000045630000}"/>
    <cellStyle name="Comma 3 6 4 2 4" xfId="18222" xr:uid="{00000000-0005-0000-0000-000046630000}"/>
    <cellStyle name="Comma 3 6 4 2 4 2" xfId="49046" xr:uid="{00000000-0005-0000-0000-000047630000}"/>
    <cellStyle name="Comma 3 6 4 2 5" xfId="33636" xr:uid="{00000000-0005-0000-0000-000048630000}"/>
    <cellStyle name="Comma 3 6 4 3" xfId="4714" xr:uid="{00000000-0005-0000-0000-000049630000}"/>
    <cellStyle name="Comma 3 6 4 3 2" xfId="12524" xr:uid="{00000000-0005-0000-0000-00004A630000}"/>
    <cellStyle name="Comma 3 6 4 3 2 2" xfId="27935" xr:uid="{00000000-0005-0000-0000-00004B630000}"/>
    <cellStyle name="Comma 3 6 4 3 2 2 2" xfId="58759" xr:uid="{00000000-0005-0000-0000-00004C630000}"/>
    <cellStyle name="Comma 3 6 4 3 2 3" xfId="43349" xr:uid="{00000000-0005-0000-0000-00004D630000}"/>
    <cellStyle name="Comma 3 6 4 3 3" xfId="20126" xr:uid="{00000000-0005-0000-0000-00004E630000}"/>
    <cellStyle name="Comma 3 6 4 3 3 2" xfId="50950" xr:uid="{00000000-0005-0000-0000-00004F630000}"/>
    <cellStyle name="Comma 3 6 4 3 4" xfId="35540" xr:uid="{00000000-0005-0000-0000-000050630000}"/>
    <cellStyle name="Comma 3 6 4 4" xfId="8721" xr:uid="{00000000-0005-0000-0000-000051630000}"/>
    <cellStyle name="Comma 3 6 4 4 2" xfId="24132" xr:uid="{00000000-0005-0000-0000-000052630000}"/>
    <cellStyle name="Comma 3 6 4 4 2 2" xfId="54956" xr:uid="{00000000-0005-0000-0000-000053630000}"/>
    <cellStyle name="Comma 3 6 4 4 3" xfId="39546" xr:uid="{00000000-0005-0000-0000-000054630000}"/>
    <cellStyle name="Comma 3 6 4 5" xfId="16323" xr:uid="{00000000-0005-0000-0000-000055630000}"/>
    <cellStyle name="Comma 3 6 4 5 2" xfId="47147" xr:uid="{00000000-0005-0000-0000-000056630000}"/>
    <cellStyle name="Comma 3 6 4 6" xfId="31737" xr:uid="{00000000-0005-0000-0000-000057630000}"/>
    <cellStyle name="Comma 3 6 5" xfId="1544" xr:uid="{00000000-0005-0000-0000-000058630000}"/>
    <cellStyle name="Comma 3 6 5 2" xfId="3443" xr:uid="{00000000-0005-0000-0000-000059630000}"/>
    <cellStyle name="Comma 3 6 5 2 2" xfId="7246" xr:uid="{00000000-0005-0000-0000-00005A630000}"/>
    <cellStyle name="Comma 3 6 5 2 2 2" xfId="15056" xr:uid="{00000000-0005-0000-0000-00005B630000}"/>
    <cellStyle name="Comma 3 6 5 2 2 2 2" xfId="30467" xr:uid="{00000000-0005-0000-0000-00005C630000}"/>
    <cellStyle name="Comma 3 6 5 2 2 2 2 2" xfId="61291" xr:uid="{00000000-0005-0000-0000-00005D630000}"/>
    <cellStyle name="Comma 3 6 5 2 2 2 3" xfId="45881" xr:uid="{00000000-0005-0000-0000-00005E630000}"/>
    <cellStyle name="Comma 3 6 5 2 2 3" xfId="22658" xr:uid="{00000000-0005-0000-0000-00005F630000}"/>
    <cellStyle name="Comma 3 6 5 2 2 3 2" xfId="53482" xr:uid="{00000000-0005-0000-0000-000060630000}"/>
    <cellStyle name="Comma 3 6 5 2 2 4" xfId="38072" xr:uid="{00000000-0005-0000-0000-000061630000}"/>
    <cellStyle name="Comma 3 6 5 2 3" xfId="11253" xr:uid="{00000000-0005-0000-0000-000062630000}"/>
    <cellStyle name="Comma 3 6 5 2 3 2" xfId="26664" xr:uid="{00000000-0005-0000-0000-000063630000}"/>
    <cellStyle name="Comma 3 6 5 2 3 2 2" xfId="57488" xr:uid="{00000000-0005-0000-0000-000064630000}"/>
    <cellStyle name="Comma 3 6 5 2 3 3" xfId="42078" xr:uid="{00000000-0005-0000-0000-000065630000}"/>
    <cellStyle name="Comma 3 6 5 2 4" xfId="18855" xr:uid="{00000000-0005-0000-0000-000066630000}"/>
    <cellStyle name="Comma 3 6 5 2 4 2" xfId="49679" xr:uid="{00000000-0005-0000-0000-000067630000}"/>
    <cellStyle name="Comma 3 6 5 2 5" xfId="34269" xr:uid="{00000000-0005-0000-0000-000068630000}"/>
    <cellStyle name="Comma 3 6 5 3" xfId="5347" xr:uid="{00000000-0005-0000-0000-000069630000}"/>
    <cellStyle name="Comma 3 6 5 3 2" xfId="13157" xr:uid="{00000000-0005-0000-0000-00006A630000}"/>
    <cellStyle name="Comma 3 6 5 3 2 2" xfId="28568" xr:uid="{00000000-0005-0000-0000-00006B630000}"/>
    <cellStyle name="Comma 3 6 5 3 2 2 2" xfId="59392" xr:uid="{00000000-0005-0000-0000-00006C630000}"/>
    <cellStyle name="Comma 3 6 5 3 2 3" xfId="43982" xr:uid="{00000000-0005-0000-0000-00006D630000}"/>
    <cellStyle name="Comma 3 6 5 3 3" xfId="20759" xr:uid="{00000000-0005-0000-0000-00006E630000}"/>
    <cellStyle name="Comma 3 6 5 3 3 2" xfId="51583" xr:uid="{00000000-0005-0000-0000-00006F630000}"/>
    <cellStyle name="Comma 3 6 5 3 4" xfId="36173" xr:uid="{00000000-0005-0000-0000-000070630000}"/>
    <cellStyle name="Comma 3 6 5 4" xfId="9354" xr:uid="{00000000-0005-0000-0000-000071630000}"/>
    <cellStyle name="Comma 3 6 5 4 2" xfId="24765" xr:uid="{00000000-0005-0000-0000-000072630000}"/>
    <cellStyle name="Comma 3 6 5 4 2 2" xfId="55589" xr:uid="{00000000-0005-0000-0000-000073630000}"/>
    <cellStyle name="Comma 3 6 5 4 3" xfId="40179" xr:uid="{00000000-0005-0000-0000-000074630000}"/>
    <cellStyle name="Comma 3 6 5 5" xfId="16956" xr:uid="{00000000-0005-0000-0000-000075630000}"/>
    <cellStyle name="Comma 3 6 5 5 2" xfId="47780" xr:uid="{00000000-0005-0000-0000-000076630000}"/>
    <cellStyle name="Comma 3 6 5 6" xfId="32370" xr:uid="{00000000-0005-0000-0000-000077630000}"/>
    <cellStyle name="Comma 3 6 6" xfId="2177" xr:uid="{00000000-0005-0000-0000-000078630000}"/>
    <cellStyle name="Comma 3 6 6 2" xfId="5980" xr:uid="{00000000-0005-0000-0000-000079630000}"/>
    <cellStyle name="Comma 3 6 6 2 2" xfId="13790" xr:uid="{00000000-0005-0000-0000-00007A630000}"/>
    <cellStyle name="Comma 3 6 6 2 2 2" xfId="29201" xr:uid="{00000000-0005-0000-0000-00007B630000}"/>
    <cellStyle name="Comma 3 6 6 2 2 2 2" xfId="60025" xr:uid="{00000000-0005-0000-0000-00007C630000}"/>
    <cellStyle name="Comma 3 6 6 2 2 3" xfId="44615" xr:uid="{00000000-0005-0000-0000-00007D630000}"/>
    <cellStyle name="Comma 3 6 6 2 3" xfId="21392" xr:uid="{00000000-0005-0000-0000-00007E630000}"/>
    <cellStyle name="Comma 3 6 6 2 3 2" xfId="52216" xr:uid="{00000000-0005-0000-0000-00007F630000}"/>
    <cellStyle name="Comma 3 6 6 2 4" xfId="36806" xr:uid="{00000000-0005-0000-0000-000080630000}"/>
    <cellStyle name="Comma 3 6 6 3" xfId="9987" xr:uid="{00000000-0005-0000-0000-000081630000}"/>
    <cellStyle name="Comma 3 6 6 3 2" xfId="25398" xr:uid="{00000000-0005-0000-0000-000082630000}"/>
    <cellStyle name="Comma 3 6 6 3 2 2" xfId="56222" xr:uid="{00000000-0005-0000-0000-000083630000}"/>
    <cellStyle name="Comma 3 6 6 3 3" xfId="40812" xr:uid="{00000000-0005-0000-0000-000084630000}"/>
    <cellStyle name="Comma 3 6 6 4" xfId="17589" xr:uid="{00000000-0005-0000-0000-000085630000}"/>
    <cellStyle name="Comma 3 6 6 4 2" xfId="48413" xr:uid="{00000000-0005-0000-0000-000086630000}"/>
    <cellStyle name="Comma 3 6 6 5" xfId="33003" xr:uid="{00000000-0005-0000-0000-000087630000}"/>
    <cellStyle name="Comma 3 6 7" xfId="4081" xr:uid="{00000000-0005-0000-0000-000088630000}"/>
    <cellStyle name="Comma 3 6 7 2" xfId="11891" xr:uid="{00000000-0005-0000-0000-000089630000}"/>
    <cellStyle name="Comma 3 6 7 2 2" xfId="27302" xr:uid="{00000000-0005-0000-0000-00008A630000}"/>
    <cellStyle name="Comma 3 6 7 2 2 2" xfId="58126" xr:uid="{00000000-0005-0000-0000-00008B630000}"/>
    <cellStyle name="Comma 3 6 7 2 3" xfId="42716" xr:uid="{00000000-0005-0000-0000-00008C630000}"/>
    <cellStyle name="Comma 3 6 7 3" xfId="19493" xr:uid="{00000000-0005-0000-0000-00008D630000}"/>
    <cellStyle name="Comma 3 6 7 3 2" xfId="50317" xr:uid="{00000000-0005-0000-0000-00008E630000}"/>
    <cellStyle name="Comma 3 6 7 4" xfId="34907" xr:uid="{00000000-0005-0000-0000-00008F630000}"/>
    <cellStyle name="Comma 3 6 8" xfId="8088" xr:uid="{00000000-0005-0000-0000-000090630000}"/>
    <cellStyle name="Comma 3 6 8 2" xfId="23499" xr:uid="{00000000-0005-0000-0000-000091630000}"/>
    <cellStyle name="Comma 3 6 8 2 2" xfId="54323" xr:uid="{00000000-0005-0000-0000-000092630000}"/>
    <cellStyle name="Comma 3 6 8 3" xfId="38913" xr:uid="{00000000-0005-0000-0000-000093630000}"/>
    <cellStyle name="Comma 3 6 9" xfId="7879" xr:uid="{00000000-0005-0000-0000-000094630000}"/>
    <cellStyle name="Comma 3 6 9 2" xfId="23290" xr:uid="{00000000-0005-0000-0000-000095630000}"/>
    <cellStyle name="Comma 3 6 9 2 2" xfId="54114" xr:uid="{00000000-0005-0000-0000-000096630000}"/>
    <cellStyle name="Comma 3 6 9 3" xfId="38704" xr:uid="{00000000-0005-0000-0000-000097630000}"/>
    <cellStyle name="Comma 3 7" xfId="197" xr:uid="{00000000-0005-0000-0000-000098630000}"/>
    <cellStyle name="Comma 3 7 10" xfId="15610" xr:uid="{00000000-0005-0000-0000-000099630000}"/>
    <cellStyle name="Comma 3 7 10 2" xfId="46434" xr:uid="{00000000-0005-0000-0000-00009A630000}"/>
    <cellStyle name="Comma 3 7 11" xfId="31024" xr:uid="{00000000-0005-0000-0000-00009B630000}"/>
    <cellStyle name="Comma 3 7 2" xfId="620" xr:uid="{00000000-0005-0000-0000-00009C630000}"/>
    <cellStyle name="Comma 3 7 2 2" xfId="1253" xr:uid="{00000000-0005-0000-0000-00009D630000}"/>
    <cellStyle name="Comma 3 7 2 2 2" xfId="3152" xr:uid="{00000000-0005-0000-0000-00009E630000}"/>
    <cellStyle name="Comma 3 7 2 2 2 2" xfId="6955" xr:uid="{00000000-0005-0000-0000-00009F630000}"/>
    <cellStyle name="Comma 3 7 2 2 2 2 2" xfId="14765" xr:uid="{00000000-0005-0000-0000-0000A0630000}"/>
    <cellStyle name="Comma 3 7 2 2 2 2 2 2" xfId="30176" xr:uid="{00000000-0005-0000-0000-0000A1630000}"/>
    <cellStyle name="Comma 3 7 2 2 2 2 2 2 2" xfId="61000" xr:uid="{00000000-0005-0000-0000-0000A2630000}"/>
    <cellStyle name="Comma 3 7 2 2 2 2 2 3" xfId="45590" xr:uid="{00000000-0005-0000-0000-0000A3630000}"/>
    <cellStyle name="Comma 3 7 2 2 2 2 3" xfId="22367" xr:uid="{00000000-0005-0000-0000-0000A4630000}"/>
    <cellStyle name="Comma 3 7 2 2 2 2 3 2" xfId="53191" xr:uid="{00000000-0005-0000-0000-0000A5630000}"/>
    <cellStyle name="Comma 3 7 2 2 2 2 4" xfId="37781" xr:uid="{00000000-0005-0000-0000-0000A6630000}"/>
    <cellStyle name="Comma 3 7 2 2 2 3" xfId="10962" xr:uid="{00000000-0005-0000-0000-0000A7630000}"/>
    <cellStyle name="Comma 3 7 2 2 2 3 2" xfId="26373" xr:uid="{00000000-0005-0000-0000-0000A8630000}"/>
    <cellStyle name="Comma 3 7 2 2 2 3 2 2" xfId="57197" xr:uid="{00000000-0005-0000-0000-0000A9630000}"/>
    <cellStyle name="Comma 3 7 2 2 2 3 3" xfId="41787" xr:uid="{00000000-0005-0000-0000-0000AA630000}"/>
    <cellStyle name="Comma 3 7 2 2 2 4" xfId="18564" xr:uid="{00000000-0005-0000-0000-0000AB630000}"/>
    <cellStyle name="Comma 3 7 2 2 2 4 2" xfId="49388" xr:uid="{00000000-0005-0000-0000-0000AC630000}"/>
    <cellStyle name="Comma 3 7 2 2 2 5" xfId="33978" xr:uid="{00000000-0005-0000-0000-0000AD630000}"/>
    <cellStyle name="Comma 3 7 2 2 3" xfId="5056" xr:uid="{00000000-0005-0000-0000-0000AE630000}"/>
    <cellStyle name="Comma 3 7 2 2 3 2" xfId="12866" xr:uid="{00000000-0005-0000-0000-0000AF630000}"/>
    <cellStyle name="Comma 3 7 2 2 3 2 2" xfId="28277" xr:uid="{00000000-0005-0000-0000-0000B0630000}"/>
    <cellStyle name="Comma 3 7 2 2 3 2 2 2" xfId="59101" xr:uid="{00000000-0005-0000-0000-0000B1630000}"/>
    <cellStyle name="Comma 3 7 2 2 3 2 3" xfId="43691" xr:uid="{00000000-0005-0000-0000-0000B2630000}"/>
    <cellStyle name="Comma 3 7 2 2 3 3" xfId="20468" xr:uid="{00000000-0005-0000-0000-0000B3630000}"/>
    <cellStyle name="Comma 3 7 2 2 3 3 2" xfId="51292" xr:uid="{00000000-0005-0000-0000-0000B4630000}"/>
    <cellStyle name="Comma 3 7 2 2 3 4" xfId="35882" xr:uid="{00000000-0005-0000-0000-0000B5630000}"/>
    <cellStyle name="Comma 3 7 2 2 4" xfId="9063" xr:uid="{00000000-0005-0000-0000-0000B6630000}"/>
    <cellStyle name="Comma 3 7 2 2 4 2" xfId="24474" xr:uid="{00000000-0005-0000-0000-0000B7630000}"/>
    <cellStyle name="Comma 3 7 2 2 4 2 2" xfId="55298" xr:uid="{00000000-0005-0000-0000-0000B8630000}"/>
    <cellStyle name="Comma 3 7 2 2 4 3" xfId="39888" xr:uid="{00000000-0005-0000-0000-0000B9630000}"/>
    <cellStyle name="Comma 3 7 2 2 5" xfId="16665" xr:uid="{00000000-0005-0000-0000-0000BA630000}"/>
    <cellStyle name="Comma 3 7 2 2 5 2" xfId="47489" xr:uid="{00000000-0005-0000-0000-0000BB630000}"/>
    <cellStyle name="Comma 3 7 2 2 6" xfId="32079" xr:uid="{00000000-0005-0000-0000-0000BC630000}"/>
    <cellStyle name="Comma 3 7 2 3" xfId="1886" xr:uid="{00000000-0005-0000-0000-0000BD630000}"/>
    <cellStyle name="Comma 3 7 2 3 2" xfId="3785" xr:uid="{00000000-0005-0000-0000-0000BE630000}"/>
    <cellStyle name="Comma 3 7 2 3 2 2" xfId="7588" xr:uid="{00000000-0005-0000-0000-0000BF630000}"/>
    <cellStyle name="Comma 3 7 2 3 2 2 2" xfId="15398" xr:uid="{00000000-0005-0000-0000-0000C0630000}"/>
    <cellStyle name="Comma 3 7 2 3 2 2 2 2" xfId="30809" xr:uid="{00000000-0005-0000-0000-0000C1630000}"/>
    <cellStyle name="Comma 3 7 2 3 2 2 2 2 2" xfId="61633" xr:uid="{00000000-0005-0000-0000-0000C2630000}"/>
    <cellStyle name="Comma 3 7 2 3 2 2 2 3" xfId="46223" xr:uid="{00000000-0005-0000-0000-0000C3630000}"/>
    <cellStyle name="Comma 3 7 2 3 2 2 3" xfId="23000" xr:uid="{00000000-0005-0000-0000-0000C4630000}"/>
    <cellStyle name="Comma 3 7 2 3 2 2 3 2" xfId="53824" xr:uid="{00000000-0005-0000-0000-0000C5630000}"/>
    <cellStyle name="Comma 3 7 2 3 2 2 4" xfId="38414" xr:uid="{00000000-0005-0000-0000-0000C6630000}"/>
    <cellStyle name="Comma 3 7 2 3 2 3" xfId="11595" xr:uid="{00000000-0005-0000-0000-0000C7630000}"/>
    <cellStyle name="Comma 3 7 2 3 2 3 2" xfId="27006" xr:uid="{00000000-0005-0000-0000-0000C8630000}"/>
    <cellStyle name="Comma 3 7 2 3 2 3 2 2" xfId="57830" xr:uid="{00000000-0005-0000-0000-0000C9630000}"/>
    <cellStyle name="Comma 3 7 2 3 2 3 3" xfId="42420" xr:uid="{00000000-0005-0000-0000-0000CA630000}"/>
    <cellStyle name="Comma 3 7 2 3 2 4" xfId="19197" xr:uid="{00000000-0005-0000-0000-0000CB630000}"/>
    <cellStyle name="Comma 3 7 2 3 2 4 2" xfId="50021" xr:uid="{00000000-0005-0000-0000-0000CC630000}"/>
    <cellStyle name="Comma 3 7 2 3 2 5" xfId="34611" xr:uid="{00000000-0005-0000-0000-0000CD630000}"/>
    <cellStyle name="Comma 3 7 2 3 3" xfId="5689" xr:uid="{00000000-0005-0000-0000-0000CE630000}"/>
    <cellStyle name="Comma 3 7 2 3 3 2" xfId="13499" xr:uid="{00000000-0005-0000-0000-0000CF630000}"/>
    <cellStyle name="Comma 3 7 2 3 3 2 2" xfId="28910" xr:uid="{00000000-0005-0000-0000-0000D0630000}"/>
    <cellStyle name="Comma 3 7 2 3 3 2 2 2" xfId="59734" xr:uid="{00000000-0005-0000-0000-0000D1630000}"/>
    <cellStyle name="Comma 3 7 2 3 3 2 3" xfId="44324" xr:uid="{00000000-0005-0000-0000-0000D2630000}"/>
    <cellStyle name="Comma 3 7 2 3 3 3" xfId="21101" xr:uid="{00000000-0005-0000-0000-0000D3630000}"/>
    <cellStyle name="Comma 3 7 2 3 3 3 2" xfId="51925" xr:uid="{00000000-0005-0000-0000-0000D4630000}"/>
    <cellStyle name="Comma 3 7 2 3 3 4" xfId="36515" xr:uid="{00000000-0005-0000-0000-0000D5630000}"/>
    <cellStyle name="Comma 3 7 2 3 4" xfId="9696" xr:uid="{00000000-0005-0000-0000-0000D6630000}"/>
    <cellStyle name="Comma 3 7 2 3 4 2" xfId="25107" xr:uid="{00000000-0005-0000-0000-0000D7630000}"/>
    <cellStyle name="Comma 3 7 2 3 4 2 2" xfId="55931" xr:uid="{00000000-0005-0000-0000-0000D8630000}"/>
    <cellStyle name="Comma 3 7 2 3 4 3" xfId="40521" xr:uid="{00000000-0005-0000-0000-0000D9630000}"/>
    <cellStyle name="Comma 3 7 2 3 5" xfId="17298" xr:uid="{00000000-0005-0000-0000-0000DA630000}"/>
    <cellStyle name="Comma 3 7 2 3 5 2" xfId="48122" xr:uid="{00000000-0005-0000-0000-0000DB630000}"/>
    <cellStyle name="Comma 3 7 2 3 6" xfId="32712" xr:uid="{00000000-0005-0000-0000-0000DC630000}"/>
    <cellStyle name="Comma 3 7 2 4" xfId="2519" xr:uid="{00000000-0005-0000-0000-0000DD630000}"/>
    <cellStyle name="Comma 3 7 2 4 2" xfId="6322" xr:uid="{00000000-0005-0000-0000-0000DE630000}"/>
    <cellStyle name="Comma 3 7 2 4 2 2" xfId="14132" xr:uid="{00000000-0005-0000-0000-0000DF630000}"/>
    <cellStyle name="Comma 3 7 2 4 2 2 2" xfId="29543" xr:uid="{00000000-0005-0000-0000-0000E0630000}"/>
    <cellStyle name="Comma 3 7 2 4 2 2 2 2" xfId="60367" xr:uid="{00000000-0005-0000-0000-0000E1630000}"/>
    <cellStyle name="Comma 3 7 2 4 2 2 3" xfId="44957" xr:uid="{00000000-0005-0000-0000-0000E2630000}"/>
    <cellStyle name="Comma 3 7 2 4 2 3" xfId="21734" xr:uid="{00000000-0005-0000-0000-0000E3630000}"/>
    <cellStyle name="Comma 3 7 2 4 2 3 2" xfId="52558" xr:uid="{00000000-0005-0000-0000-0000E4630000}"/>
    <cellStyle name="Comma 3 7 2 4 2 4" xfId="37148" xr:uid="{00000000-0005-0000-0000-0000E5630000}"/>
    <cellStyle name="Comma 3 7 2 4 3" xfId="10329" xr:uid="{00000000-0005-0000-0000-0000E6630000}"/>
    <cellStyle name="Comma 3 7 2 4 3 2" xfId="25740" xr:uid="{00000000-0005-0000-0000-0000E7630000}"/>
    <cellStyle name="Comma 3 7 2 4 3 2 2" xfId="56564" xr:uid="{00000000-0005-0000-0000-0000E8630000}"/>
    <cellStyle name="Comma 3 7 2 4 3 3" xfId="41154" xr:uid="{00000000-0005-0000-0000-0000E9630000}"/>
    <cellStyle name="Comma 3 7 2 4 4" xfId="17931" xr:uid="{00000000-0005-0000-0000-0000EA630000}"/>
    <cellStyle name="Comma 3 7 2 4 4 2" xfId="48755" xr:uid="{00000000-0005-0000-0000-0000EB630000}"/>
    <cellStyle name="Comma 3 7 2 4 5" xfId="33345" xr:uid="{00000000-0005-0000-0000-0000EC630000}"/>
    <cellStyle name="Comma 3 7 2 5" xfId="4423" xr:uid="{00000000-0005-0000-0000-0000ED630000}"/>
    <cellStyle name="Comma 3 7 2 5 2" xfId="12233" xr:uid="{00000000-0005-0000-0000-0000EE630000}"/>
    <cellStyle name="Comma 3 7 2 5 2 2" xfId="27644" xr:uid="{00000000-0005-0000-0000-0000EF630000}"/>
    <cellStyle name="Comma 3 7 2 5 2 2 2" xfId="58468" xr:uid="{00000000-0005-0000-0000-0000F0630000}"/>
    <cellStyle name="Comma 3 7 2 5 2 3" xfId="43058" xr:uid="{00000000-0005-0000-0000-0000F1630000}"/>
    <cellStyle name="Comma 3 7 2 5 3" xfId="19835" xr:uid="{00000000-0005-0000-0000-0000F2630000}"/>
    <cellStyle name="Comma 3 7 2 5 3 2" xfId="50659" xr:uid="{00000000-0005-0000-0000-0000F3630000}"/>
    <cellStyle name="Comma 3 7 2 5 4" xfId="35249" xr:uid="{00000000-0005-0000-0000-0000F4630000}"/>
    <cellStyle name="Comma 3 7 2 6" xfId="8430" xr:uid="{00000000-0005-0000-0000-0000F5630000}"/>
    <cellStyle name="Comma 3 7 2 6 2" xfId="23841" xr:uid="{00000000-0005-0000-0000-0000F6630000}"/>
    <cellStyle name="Comma 3 7 2 6 2 2" xfId="54665" xr:uid="{00000000-0005-0000-0000-0000F7630000}"/>
    <cellStyle name="Comma 3 7 2 6 3" xfId="39255" xr:uid="{00000000-0005-0000-0000-0000F8630000}"/>
    <cellStyle name="Comma 3 7 2 7" xfId="16032" xr:uid="{00000000-0005-0000-0000-0000F9630000}"/>
    <cellStyle name="Comma 3 7 2 7 2" xfId="46856" xr:uid="{00000000-0005-0000-0000-0000FA630000}"/>
    <cellStyle name="Comma 3 7 2 8" xfId="31446" xr:uid="{00000000-0005-0000-0000-0000FB630000}"/>
    <cellStyle name="Comma 3 7 3" xfId="411" xr:uid="{00000000-0005-0000-0000-0000FC630000}"/>
    <cellStyle name="Comma 3 7 3 2" xfId="1044" xr:uid="{00000000-0005-0000-0000-0000FD630000}"/>
    <cellStyle name="Comma 3 7 3 2 2" xfId="2943" xr:uid="{00000000-0005-0000-0000-0000FE630000}"/>
    <cellStyle name="Comma 3 7 3 2 2 2" xfId="6746" xr:uid="{00000000-0005-0000-0000-0000FF630000}"/>
    <cellStyle name="Comma 3 7 3 2 2 2 2" xfId="14556" xr:uid="{00000000-0005-0000-0000-000000640000}"/>
    <cellStyle name="Comma 3 7 3 2 2 2 2 2" xfId="29967" xr:uid="{00000000-0005-0000-0000-000001640000}"/>
    <cellStyle name="Comma 3 7 3 2 2 2 2 2 2" xfId="60791" xr:uid="{00000000-0005-0000-0000-000002640000}"/>
    <cellStyle name="Comma 3 7 3 2 2 2 2 3" xfId="45381" xr:uid="{00000000-0005-0000-0000-000003640000}"/>
    <cellStyle name="Comma 3 7 3 2 2 2 3" xfId="22158" xr:uid="{00000000-0005-0000-0000-000004640000}"/>
    <cellStyle name="Comma 3 7 3 2 2 2 3 2" xfId="52982" xr:uid="{00000000-0005-0000-0000-000005640000}"/>
    <cellStyle name="Comma 3 7 3 2 2 2 4" xfId="37572" xr:uid="{00000000-0005-0000-0000-000006640000}"/>
    <cellStyle name="Comma 3 7 3 2 2 3" xfId="10753" xr:uid="{00000000-0005-0000-0000-000007640000}"/>
    <cellStyle name="Comma 3 7 3 2 2 3 2" xfId="26164" xr:uid="{00000000-0005-0000-0000-000008640000}"/>
    <cellStyle name="Comma 3 7 3 2 2 3 2 2" xfId="56988" xr:uid="{00000000-0005-0000-0000-000009640000}"/>
    <cellStyle name="Comma 3 7 3 2 2 3 3" xfId="41578" xr:uid="{00000000-0005-0000-0000-00000A640000}"/>
    <cellStyle name="Comma 3 7 3 2 2 4" xfId="18355" xr:uid="{00000000-0005-0000-0000-00000B640000}"/>
    <cellStyle name="Comma 3 7 3 2 2 4 2" xfId="49179" xr:uid="{00000000-0005-0000-0000-00000C640000}"/>
    <cellStyle name="Comma 3 7 3 2 2 5" xfId="33769" xr:uid="{00000000-0005-0000-0000-00000D640000}"/>
    <cellStyle name="Comma 3 7 3 2 3" xfId="4847" xr:uid="{00000000-0005-0000-0000-00000E640000}"/>
    <cellStyle name="Comma 3 7 3 2 3 2" xfId="12657" xr:uid="{00000000-0005-0000-0000-00000F640000}"/>
    <cellStyle name="Comma 3 7 3 2 3 2 2" xfId="28068" xr:uid="{00000000-0005-0000-0000-000010640000}"/>
    <cellStyle name="Comma 3 7 3 2 3 2 2 2" xfId="58892" xr:uid="{00000000-0005-0000-0000-000011640000}"/>
    <cellStyle name="Comma 3 7 3 2 3 2 3" xfId="43482" xr:uid="{00000000-0005-0000-0000-000012640000}"/>
    <cellStyle name="Comma 3 7 3 2 3 3" xfId="20259" xr:uid="{00000000-0005-0000-0000-000013640000}"/>
    <cellStyle name="Comma 3 7 3 2 3 3 2" xfId="51083" xr:uid="{00000000-0005-0000-0000-000014640000}"/>
    <cellStyle name="Comma 3 7 3 2 3 4" xfId="35673" xr:uid="{00000000-0005-0000-0000-000015640000}"/>
    <cellStyle name="Comma 3 7 3 2 4" xfId="8854" xr:uid="{00000000-0005-0000-0000-000016640000}"/>
    <cellStyle name="Comma 3 7 3 2 4 2" xfId="24265" xr:uid="{00000000-0005-0000-0000-000017640000}"/>
    <cellStyle name="Comma 3 7 3 2 4 2 2" xfId="55089" xr:uid="{00000000-0005-0000-0000-000018640000}"/>
    <cellStyle name="Comma 3 7 3 2 4 3" xfId="39679" xr:uid="{00000000-0005-0000-0000-000019640000}"/>
    <cellStyle name="Comma 3 7 3 2 5" xfId="16456" xr:uid="{00000000-0005-0000-0000-00001A640000}"/>
    <cellStyle name="Comma 3 7 3 2 5 2" xfId="47280" xr:uid="{00000000-0005-0000-0000-00001B640000}"/>
    <cellStyle name="Comma 3 7 3 2 6" xfId="31870" xr:uid="{00000000-0005-0000-0000-00001C640000}"/>
    <cellStyle name="Comma 3 7 3 3" xfId="1677" xr:uid="{00000000-0005-0000-0000-00001D640000}"/>
    <cellStyle name="Comma 3 7 3 3 2" xfId="3576" xr:uid="{00000000-0005-0000-0000-00001E640000}"/>
    <cellStyle name="Comma 3 7 3 3 2 2" xfId="7379" xr:uid="{00000000-0005-0000-0000-00001F640000}"/>
    <cellStyle name="Comma 3 7 3 3 2 2 2" xfId="15189" xr:uid="{00000000-0005-0000-0000-000020640000}"/>
    <cellStyle name="Comma 3 7 3 3 2 2 2 2" xfId="30600" xr:uid="{00000000-0005-0000-0000-000021640000}"/>
    <cellStyle name="Comma 3 7 3 3 2 2 2 2 2" xfId="61424" xr:uid="{00000000-0005-0000-0000-000022640000}"/>
    <cellStyle name="Comma 3 7 3 3 2 2 2 3" xfId="46014" xr:uid="{00000000-0005-0000-0000-000023640000}"/>
    <cellStyle name="Comma 3 7 3 3 2 2 3" xfId="22791" xr:uid="{00000000-0005-0000-0000-000024640000}"/>
    <cellStyle name="Comma 3 7 3 3 2 2 3 2" xfId="53615" xr:uid="{00000000-0005-0000-0000-000025640000}"/>
    <cellStyle name="Comma 3 7 3 3 2 2 4" xfId="38205" xr:uid="{00000000-0005-0000-0000-000026640000}"/>
    <cellStyle name="Comma 3 7 3 3 2 3" xfId="11386" xr:uid="{00000000-0005-0000-0000-000027640000}"/>
    <cellStyle name="Comma 3 7 3 3 2 3 2" xfId="26797" xr:uid="{00000000-0005-0000-0000-000028640000}"/>
    <cellStyle name="Comma 3 7 3 3 2 3 2 2" xfId="57621" xr:uid="{00000000-0005-0000-0000-000029640000}"/>
    <cellStyle name="Comma 3 7 3 3 2 3 3" xfId="42211" xr:uid="{00000000-0005-0000-0000-00002A640000}"/>
    <cellStyle name="Comma 3 7 3 3 2 4" xfId="18988" xr:uid="{00000000-0005-0000-0000-00002B640000}"/>
    <cellStyle name="Comma 3 7 3 3 2 4 2" xfId="49812" xr:uid="{00000000-0005-0000-0000-00002C640000}"/>
    <cellStyle name="Comma 3 7 3 3 2 5" xfId="34402" xr:uid="{00000000-0005-0000-0000-00002D640000}"/>
    <cellStyle name="Comma 3 7 3 3 3" xfId="5480" xr:uid="{00000000-0005-0000-0000-00002E640000}"/>
    <cellStyle name="Comma 3 7 3 3 3 2" xfId="13290" xr:uid="{00000000-0005-0000-0000-00002F640000}"/>
    <cellStyle name="Comma 3 7 3 3 3 2 2" xfId="28701" xr:uid="{00000000-0005-0000-0000-000030640000}"/>
    <cellStyle name="Comma 3 7 3 3 3 2 2 2" xfId="59525" xr:uid="{00000000-0005-0000-0000-000031640000}"/>
    <cellStyle name="Comma 3 7 3 3 3 2 3" xfId="44115" xr:uid="{00000000-0005-0000-0000-000032640000}"/>
    <cellStyle name="Comma 3 7 3 3 3 3" xfId="20892" xr:uid="{00000000-0005-0000-0000-000033640000}"/>
    <cellStyle name="Comma 3 7 3 3 3 3 2" xfId="51716" xr:uid="{00000000-0005-0000-0000-000034640000}"/>
    <cellStyle name="Comma 3 7 3 3 3 4" xfId="36306" xr:uid="{00000000-0005-0000-0000-000035640000}"/>
    <cellStyle name="Comma 3 7 3 3 4" xfId="9487" xr:uid="{00000000-0005-0000-0000-000036640000}"/>
    <cellStyle name="Comma 3 7 3 3 4 2" xfId="24898" xr:uid="{00000000-0005-0000-0000-000037640000}"/>
    <cellStyle name="Comma 3 7 3 3 4 2 2" xfId="55722" xr:uid="{00000000-0005-0000-0000-000038640000}"/>
    <cellStyle name="Comma 3 7 3 3 4 3" xfId="40312" xr:uid="{00000000-0005-0000-0000-000039640000}"/>
    <cellStyle name="Comma 3 7 3 3 5" xfId="17089" xr:uid="{00000000-0005-0000-0000-00003A640000}"/>
    <cellStyle name="Comma 3 7 3 3 5 2" xfId="47913" xr:uid="{00000000-0005-0000-0000-00003B640000}"/>
    <cellStyle name="Comma 3 7 3 3 6" xfId="32503" xr:uid="{00000000-0005-0000-0000-00003C640000}"/>
    <cellStyle name="Comma 3 7 3 4" xfId="2310" xr:uid="{00000000-0005-0000-0000-00003D640000}"/>
    <cellStyle name="Comma 3 7 3 4 2" xfId="6113" xr:uid="{00000000-0005-0000-0000-00003E640000}"/>
    <cellStyle name="Comma 3 7 3 4 2 2" xfId="13923" xr:uid="{00000000-0005-0000-0000-00003F640000}"/>
    <cellStyle name="Comma 3 7 3 4 2 2 2" xfId="29334" xr:uid="{00000000-0005-0000-0000-000040640000}"/>
    <cellStyle name="Comma 3 7 3 4 2 2 2 2" xfId="60158" xr:uid="{00000000-0005-0000-0000-000041640000}"/>
    <cellStyle name="Comma 3 7 3 4 2 2 3" xfId="44748" xr:uid="{00000000-0005-0000-0000-000042640000}"/>
    <cellStyle name="Comma 3 7 3 4 2 3" xfId="21525" xr:uid="{00000000-0005-0000-0000-000043640000}"/>
    <cellStyle name="Comma 3 7 3 4 2 3 2" xfId="52349" xr:uid="{00000000-0005-0000-0000-000044640000}"/>
    <cellStyle name="Comma 3 7 3 4 2 4" xfId="36939" xr:uid="{00000000-0005-0000-0000-000045640000}"/>
    <cellStyle name="Comma 3 7 3 4 3" xfId="10120" xr:uid="{00000000-0005-0000-0000-000046640000}"/>
    <cellStyle name="Comma 3 7 3 4 3 2" xfId="25531" xr:uid="{00000000-0005-0000-0000-000047640000}"/>
    <cellStyle name="Comma 3 7 3 4 3 2 2" xfId="56355" xr:uid="{00000000-0005-0000-0000-000048640000}"/>
    <cellStyle name="Comma 3 7 3 4 3 3" xfId="40945" xr:uid="{00000000-0005-0000-0000-000049640000}"/>
    <cellStyle name="Comma 3 7 3 4 4" xfId="17722" xr:uid="{00000000-0005-0000-0000-00004A640000}"/>
    <cellStyle name="Comma 3 7 3 4 4 2" xfId="48546" xr:uid="{00000000-0005-0000-0000-00004B640000}"/>
    <cellStyle name="Comma 3 7 3 4 5" xfId="33136" xr:uid="{00000000-0005-0000-0000-00004C640000}"/>
    <cellStyle name="Comma 3 7 3 5" xfId="4214" xr:uid="{00000000-0005-0000-0000-00004D640000}"/>
    <cellStyle name="Comma 3 7 3 5 2" xfId="12024" xr:uid="{00000000-0005-0000-0000-00004E640000}"/>
    <cellStyle name="Comma 3 7 3 5 2 2" xfId="27435" xr:uid="{00000000-0005-0000-0000-00004F640000}"/>
    <cellStyle name="Comma 3 7 3 5 2 2 2" xfId="58259" xr:uid="{00000000-0005-0000-0000-000050640000}"/>
    <cellStyle name="Comma 3 7 3 5 2 3" xfId="42849" xr:uid="{00000000-0005-0000-0000-000051640000}"/>
    <cellStyle name="Comma 3 7 3 5 3" xfId="19626" xr:uid="{00000000-0005-0000-0000-000052640000}"/>
    <cellStyle name="Comma 3 7 3 5 3 2" xfId="50450" xr:uid="{00000000-0005-0000-0000-000053640000}"/>
    <cellStyle name="Comma 3 7 3 5 4" xfId="35040" xr:uid="{00000000-0005-0000-0000-000054640000}"/>
    <cellStyle name="Comma 3 7 3 6" xfId="8221" xr:uid="{00000000-0005-0000-0000-000055640000}"/>
    <cellStyle name="Comma 3 7 3 6 2" xfId="23632" xr:uid="{00000000-0005-0000-0000-000056640000}"/>
    <cellStyle name="Comma 3 7 3 6 2 2" xfId="54456" xr:uid="{00000000-0005-0000-0000-000057640000}"/>
    <cellStyle name="Comma 3 7 3 6 3" xfId="39046" xr:uid="{00000000-0005-0000-0000-000058640000}"/>
    <cellStyle name="Comma 3 7 3 7" xfId="15823" xr:uid="{00000000-0005-0000-0000-000059640000}"/>
    <cellStyle name="Comma 3 7 3 7 2" xfId="46647" xr:uid="{00000000-0005-0000-0000-00005A640000}"/>
    <cellStyle name="Comma 3 7 3 8" xfId="31237" xr:uid="{00000000-0005-0000-0000-00005B640000}"/>
    <cellStyle name="Comma 3 7 4" xfId="831" xr:uid="{00000000-0005-0000-0000-00005C640000}"/>
    <cellStyle name="Comma 3 7 4 2" xfId="2730" xr:uid="{00000000-0005-0000-0000-00005D640000}"/>
    <cellStyle name="Comma 3 7 4 2 2" xfId="6533" xr:uid="{00000000-0005-0000-0000-00005E640000}"/>
    <cellStyle name="Comma 3 7 4 2 2 2" xfId="14343" xr:uid="{00000000-0005-0000-0000-00005F640000}"/>
    <cellStyle name="Comma 3 7 4 2 2 2 2" xfId="29754" xr:uid="{00000000-0005-0000-0000-000060640000}"/>
    <cellStyle name="Comma 3 7 4 2 2 2 2 2" xfId="60578" xr:uid="{00000000-0005-0000-0000-000061640000}"/>
    <cellStyle name="Comma 3 7 4 2 2 2 3" xfId="45168" xr:uid="{00000000-0005-0000-0000-000062640000}"/>
    <cellStyle name="Comma 3 7 4 2 2 3" xfId="21945" xr:uid="{00000000-0005-0000-0000-000063640000}"/>
    <cellStyle name="Comma 3 7 4 2 2 3 2" xfId="52769" xr:uid="{00000000-0005-0000-0000-000064640000}"/>
    <cellStyle name="Comma 3 7 4 2 2 4" xfId="37359" xr:uid="{00000000-0005-0000-0000-000065640000}"/>
    <cellStyle name="Comma 3 7 4 2 3" xfId="10540" xr:uid="{00000000-0005-0000-0000-000066640000}"/>
    <cellStyle name="Comma 3 7 4 2 3 2" xfId="25951" xr:uid="{00000000-0005-0000-0000-000067640000}"/>
    <cellStyle name="Comma 3 7 4 2 3 2 2" xfId="56775" xr:uid="{00000000-0005-0000-0000-000068640000}"/>
    <cellStyle name="Comma 3 7 4 2 3 3" xfId="41365" xr:uid="{00000000-0005-0000-0000-000069640000}"/>
    <cellStyle name="Comma 3 7 4 2 4" xfId="18142" xr:uid="{00000000-0005-0000-0000-00006A640000}"/>
    <cellStyle name="Comma 3 7 4 2 4 2" xfId="48966" xr:uid="{00000000-0005-0000-0000-00006B640000}"/>
    <cellStyle name="Comma 3 7 4 2 5" xfId="33556" xr:uid="{00000000-0005-0000-0000-00006C640000}"/>
    <cellStyle name="Comma 3 7 4 3" xfId="4634" xr:uid="{00000000-0005-0000-0000-00006D640000}"/>
    <cellStyle name="Comma 3 7 4 3 2" xfId="12444" xr:uid="{00000000-0005-0000-0000-00006E640000}"/>
    <cellStyle name="Comma 3 7 4 3 2 2" xfId="27855" xr:uid="{00000000-0005-0000-0000-00006F640000}"/>
    <cellStyle name="Comma 3 7 4 3 2 2 2" xfId="58679" xr:uid="{00000000-0005-0000-0000-000070640000}"/>
    <cellStyle name="Comma 3 7 4 3 2 3" xfId="43269" xr:uid="{00000000-0005-0000-0000-000071640000}"/>
    <cellStyle name="Comma 3 7 4 3 3" xfId="20046" xr:uid="{00000000-0005-0000-0000-000072640000}"/>
    <cellStyle name="Comma 3 7 4 3 3 2" xfId="50870" xr:uid="{00000000-0005-0000-0000-000073640000}"/>
    <cellStyle name="Comma 3 7 4 3 4" xfId="35460" xr:uid="{00000000-0005-0000-0000-000074640000}"/>
    <cellStyle name="Comma 3 7 4 4" xfId="8641" xr:uid="{00000000-0005-0000-0000-000075640000}"/>
    <cellStyle name="Comma 3 7 4 4 2" xfId="24052" xr:uid="{00000000-0005-0000-0000-000076640000}"/>
    <cellStyle name="Comma 3 7 4 4 2 2" xfId="54876" xr:uid="{00000000-0005-0000-0000-000077640000}"/>
    <cellStyle name="Comma 3 7 4 4 3" xfId="39466" xr:uid="{00000000-0005-0000-0000-000078640000}"/>
    <cellStyle name="Comma 3 7 4 5" xfId="16243" xr:uid="{00000000-0005-0000-0000-000079640000}"/>
    <cellStyle name="Comma 3 7 4 5 2" xfId="47067" xr:uid="{00000000-0005-0000-0000-00007A640000}"/>
    <cellStyle name="Comma 3 7 4 6" xfId="31657" xr:uid="{00000000-0005-0000-0000-00007B640000}"/>
    <cellStyle name="Comma 3 7 5" xfId="1464" xr:uid="{00000000-0005-0000-0000-00007C640000}"/>
    <cellStyle name="Comma 3 7 5 2" xfId="3363" xr:uid="{00000000-0005-0000-0000-00007D640000}"/>
    <cellStyle name="Comma 3 7 5 2 2" xfId="7166" xr:uid="{00000000-0005-0000-0000-00007E640000}"/>
    <cellStyle name="Comma 3 7 5 2 2 2" xfId="14976" xr:uid="{00000000-0005-0000-0000-00007F640000}"/>
    <cellStyle name="Comma 3 7 5 2 2 2 2" xfId="30387" xr:uid="{00000000-0005-0000-0000-000080640000}"/>
    <cellStyle name="Comma 3 7 5 2 2 2 2 2" xfId="61211" xr:uid="{00000000-0005-0000-0000-000081640000}"/>
    <cellStyle name="Comma 3 7 5 2 2 2 3" xfId="45801" xr:uid="{00000000-0005-0000-0000-000082640000}"/>
    <cellStyle name="Comma 3 7 5 2 2 3" xfId="22578" xr:uid="{00000000-0005-0000-0000-000083640000}"/>
    <cellStyle name="Comma 3 7 5 2 2 3 2" xfId="53402" xr:uid="{00000000-0005-0000-0000-000084640000}"/>
    <cellStyle name="Comma 3 7 5 2 2 4" xfId="37992" xr:uid="{00000000-0005-0000-0000-000085640000}"/>
    <cellStyle name="Comma 3 7 5 2 3" xfId="11173" xr:uid="{00000000-0005-0000-0000-000086640000}"/>
    <cellStyle name="Comma 3 7 5 2 3 2" xfId="26584" xr:uid="{00000000-0005-0000-0000-000087640000}"/>
    <cellStyle name="Comma 3 7 5 2 3 2 2" xfId="57408" xr:uid="{00000000-0005-0000-0000-000088640000}"/>
    <cellStyle name="Comma 3 7 5 2 3 3" xfId="41998" xr:uid="{00000000-0005-0000-0000-000089640000}"/>
    <cellStyle name="Comma 3 7 5 2 4" xfId="18775" xr:uid="{00000000-0005-0000-0000-00008A640000}"/>
    <cellStyle name="Comma 3 7 5 2 4 2" xfId="49599" xr:uid="{00000000-0005-0000-0000-00008B640000}"/>
    <cellStyle name="Comma 3 7 5 2 5" xfId="34189" xr:uid="{00000000-0005-0000-0000-00008C640000}"/>
    <cellStyle name="Comma 3 7 5 3" xfId="5267" xr:uid="{00000000-0005-0000-0000-00008D640000}"/>
    <cellStyle name="Comma 3 7 5 3 2" xfId="13077" xr:uid="{00000000-0005-0000-0000-00008E640000}"/>
    <cellStyle name="Comma 3 7 5 3 2 2" xfId="28488" xr:uid="{00000000-0005-0000-0000-00008F640000}"/>
    <cellStyle name="Comma 3 7 5 3 2 2 2" xfId="59312" xr:uid="{00000000-0005-0000-0000-000090640000}"/>
    <cellStyle name="Comma 3 7 5 3 2 3" xfId="43902" xr:uid="{00000000-0005-0000-0000-000091640000}"/>
    <cellStyle name="Comma 3 7 5 3 3" xfId="20679" xr:uid="{00000000-0005-0000-0000-000092640000}"/>
    <cellStyle name="Comma 3 7 5 3 3 2" xfId="51503" xr:uid="{00000000-0005-0000-0000-000093640000}"/>
    <cellStyle name="Comma 3 7 5 3 4" xfId="36093" xr:uid="{00000000-0005-0000-0000-000094640000}"/>
    <cellStyle name="Comma 3 7 5 4" xfId="9274" xr:uid="{00000000-0005-0000-0000-000095640000}"/>
    <cellStyle name="Comma 3 7 5 4 2" xfId="24685" xr:uid="{00000000-0005-0000-0000-000096640000}"/>
    <cellStyle name="Comma 3 7 5 4 2 2" xfId="55509" xr:uid="{00000000-0005-0000-0000-000097640000}"/>
    <cellStyle name="Comma 3 7 5 4 3" xfId="40099" xr:uid="{00000000-0005-0000-0000-000098640000}"/>
    <cellStyle name="Comma 3 7 5 5" xfId="16876" xr:uid="{00000000-0005-0000-0000-000099640000}"/>
    <cellStyle name="Comma 3 7 5 5 2" xfId="47700" xr:uid="{00000000-0005-0000-0000-00009A640000}"/>
    <cellStyle name="Comma 3 7 5 6" xfId="32290" xr:uid="{00000000-0005-0000-0000-00009B640000}"/>
    <cellStyle name="Comma 3 7 6" xfId="2097" xr:uid="{00000000-0005-0000-0000-00009C640000}"/>
    <cellStyle name="Comma 3 7 6 2" xfId="5900" xr:uid="{00000000-0005-0000-0000-00009D640000}"/>
    <cellStyle name="Comma 3 7 6 2 2" xfId="13710" xr:uid="{00000000-0005-0000-0000-00009E640000}"/>
    <cellStyle name="Comma 3 7 6 2 2 2" xfId="29121" xr:uid="{00000000-0005-0000-0000-00009F640000}"/>
    <cellStyle name="Comma 3 7 6 2 2 2 2" xfId="59945" xr:uid="{00000000-0005-0000-0000-0000A0640000}"/>
    <cellStyle name="Comma 3 7 6 2 2 3" xfId="44535" xr:uid="{00000000-0005-0000-0000-0000A1640000}"/>
    <cellStyle name="Comma 3 7 6 2 3" xfId="21312" xr:uid="{00000000-0005-0000-0000-0000A2640000}"/>
    <cellStyle name="Comma 3 7 6 2 3 2" xfId="52136" xr:uid="{00000000-0005-0000-0000-0000A3640000}"/>
    <cellStyle name="Comma 3 7 6 2 4" xfId="36726" xr:uid="{00000000-0005-0000-0000-0000A4640000}"/>
    <cellStyle name="Comma 3 7 6 3" xfId="9907" xr:uid="{00000000-0005-0000-0000-0000A5640000}"/>
    <cellStyle name="Comma 3 7 6 3 2" xfId="25318" xr:uid="{00000000-0005-0000-0000-0000A6640000}"/>
    <cellStyle name="Comma 3 7 6 3 2 2" xfId="56142" xr:uid="{00000000-0005-0000-0000-0000A7640000}"/>
    <cellStyle name="Comma 3 7 6 3 3" xfId="40732" xr:uid="{00000000-0005-0000-0000-0000A8640000}"/>
    <cellStyle name="Comma 3 7 6 4" xfId="17509" xr:uid="{00000000-0005-0000-0000-0000A9640000}"/>
    <cellStyle name="Comma 3 7 6 4 2" xfId="48333" xr:uid="{00000000-0005-0000-0000-0000AA640000}"/>
    <cellStyle name="Comma 3 7 6 5" xfId="32923" xr:uid="{00000000-0005-0000-0000-0000AB640000}"/>
    <cellStyle name="Comma 3 7 7" xfId="4001" xr:uid="{00000000-0005-0000-0000-0000AC640000}"/>
    <cellStyle name="Comma 3 7 7 2" xfId="11811" xr:uid="{00000000-0005-0000-0000-0000AD640000}"/>
    <cellStyle name="Comma 3 7 7 2 2" xfId="27222" xr:uid="{00000000-0005-0000-0000-0000AE640000}"/>
    <cellStyle name="Comma 3 7 7 2 2 2" xfId="58046" xr:uid="{00000000-0005-0000-0000-0000AF640000}"/>
    <cellStyle name="Comma 3 7 7 2 3" xfId="42636" xr:uid="{00000000-0005-0000-0000-0000B0640000}"/>
    <cellStyle name="Comma 3 7 7 3" xfId="19413" xr:uid="{00000000-0005-0000-0000-0000B1640000}"/>
    <cellStyle name="Comma 3 7 7 3 2" xfId="50237" xr:uid="{00000000-0005-0000-0000-0000B2640000}"/>
    <cellStyle name="Comma 3 7 7 4" xfId="34827" xr:uid="{00000000-0005-0000-0000-0000B3640000}"/>
    <cellStyle name="Comma 3 7 8" xfId="8008" xr:uid="{00000000-0005-0000-0000-0000B4640000}"/>
    <cellStyle name="Comma 3 7 8 2" xfId="23419" xr:uid="{00000000-0005-0000-0000-0000B5640000}"/>
    <cellStyle name="Comma 3 7 8 2 2" xfId="54243" xr:uid="{00000000-0005-0000-0000-0000B6640000}"/>
    <cellStyle name="Comma 3 7 8 3" xfId="38833" xr:uid="{00000000-0005-0000-0000-0000B7640000}"/>
    <cellStyle name="Comma 3 7 9" xfId="7799" xr:uid="{00000000-0005-0000-0000-0000B8640000}"/>
    <cellStyle name="Comma 3 7 9 2" xfId="23210" xr:uid="{00000000-0005-0000-0000-0000B9640000}"/>
    <cellStyle name="Comma 3 7 9 2 2" xfId="54034" xr:uid="{00000000-0005-0000-0000-0000BA640000}"/>
    <cellStyle name="Comma 3 7 9 3" xfId="38624" xr:uid="{00000000-0005-0000-0000-0000BB640000}"/>
    <cellStyle name="Comma 3 8" xfId="575" xr:uid="{00000000-0005-0000-0000-0000BC640000}"/>
    <cellStyle name="Comma 3 8 2" xfId="1208" xr:uid="{00000000-0005-0000-0000-0000BD640000}"/>
    <cellStyle name="Comma 3 8 2 2" xfId="3107" xr:uid="{00000000-0005-0000-0000-0000BE640000}"/>
    <cellStyle name="Comma 3 8 2 2 2" xfId="6910" xr:uid="{00000000-0005-0000-0000-0000BF640000}"/>
    <cellStyle name="Comma 3 8 2 2 2 2" xfId="14720" xr:uid="{00000000-0005-0000-0000-0000C0640000}"/>
    <cellStyle name="Comma 3 8 2 2 2 2 2" xfId="30131" xr:uid="{00000000-0005-0000-0000-0000C1640000}"/>
    <cellStyle name="Comma 3 8 2 2 2 2 2 2" xfId="60955" xr:uid="{00000000-0005-0000-0000-0000C2640000}"/>
    <cellStyle name="Comma 3 8 2 2 2 2 3" xfId="45545" xr:uid="{00000000-0005-0000-0000-0000C3640000}"/>
    <cellStyle name="Comma 3 8 2 2 2 3" xfId="22322" xr:uid="{00000000-0005-0000-0000-0000C4640000}"/>
    <cellStyle name="Comma 3 8 2 2 2 3 2" xfId="53146" xr:uid="{00000000-0005-0000-0000-0000C5640000}"/>
    <cellStyle name="Comma 3 8 2 2 2 4" xfId="37736" xr:uid="{00000000-0005-0000-0000-0000C6640000}"/>
    <cellStyle name="Comma 3 8 2 2 3" xfId="10917" xr:uid="{00000000-0005-0000-0000-0000C7640000}"/>
    <cellStyle name="Comma 3 8 2 2 3 2" xfId="26328" xr:uid="{00000000-0005-0000-0000-0000C8640000}"/>
    <cellStyle name="Comma 3 8 2 2 3 2 2" xfId="57152" xr:uid="{00000000-0005-0000-0000-0000C9640000}"/>
    <cellStyle name="Comma 3 8 2 2 3 3" xfId="41742" xr:uid="{00000000-0005-0000-0000-0000CA640000}"/>
    <cellStyle name="Comma 3 8 2 2 4" xfId="18519" xr:uid="{00000000-0005-0000-0000-0000CB640000}"/>
    <cellStyle name="Comma 3 8 2 2 4 2" xfId="49343" xr:uid="{00000000-0005-0000-0000-0000CC640000}"/>
    <cellStyle name="Comma 3 8 2 2 5" xfId="33933" xr:uid="{00000000-0005-0000-0000-0000CD640000}"/>
    <cellStyle name="Comma 3 8 2 3" xfId="5011" xr:uid="{00000000-0005-0000-0000-0000CE640000}"/>
    <cellStyle name="Comma 3 8 2 3 2" xfId="12821" xr:uid="{00000000-0005-0000-0000-0000CF640000}"/>
    <cellStyle name="Comma 3 8 2 3 2 2" xfId="28232" xr:uid="{00000000-0005-0000-0000-0000D0640000}"/>
    <cellStyle name="Comma 3 8 2 3 2 2 2" xfId="59056" xr:uid="{00000000-0005-0000-0000-0000D1640000}"/>
    <cellStyle name="Comma 3 8 2 3 2 3" xfId="43646" xr:uid="{00000000-0005-0000-0000-0000D2640000}"/>
    <cellStyle name="Comma 3 8 2 3 3" xfId="20423" xr:uid="{00000000-0005-0000-0000-0000D3640000}"/>
    <cellStyle name="Comma 3 8 2 3 3 2" xfId="51247" xr:uid="{00000000-0005-0000-0000-0000D4640000}"/>
    <cellStyle name="Comma 3 8 2 3 4" xfId="35837" xr:uid="{00000000-0005-0000-0000-0000D5640000}"/>
    <cellStyle name="Comma 3 8 2 4" xfId="9018" xr:uid="{00000000-0005-0000-0000-0000D6640000}"/>
    <cellStyle name="Comma 3 8 2 4 2" xfId="24429" xr:uid="{00000000-0005-0000-0000-0000D7640000}"/>
    <cellStyle name="Comma 3 8 2 4 2 2" xfId="55253" xr:uid="{00000000-0005-0000-0000-0000D8640000}"/>
    <cellStyle name="Comma 3 8 2 4 3" xfId="39843" xr:uid="{00000000-0005-0000-0000-0000D9640000}"/>
    <cellStyle name="Comma 3 8 2 5" xfId="16620" xr:uid="{00000000-0005-0000-0000-0000DA640000}"/>
    <cellStyle name="Comma 3 8 2 5 2" xfId="47444" xr:uid="{00000000-0005-0000-0000-0000DB640000}"/>
    <cellStyle name="Comma 3 8 2 6" xfId="32034" xr:uid="{00000000-0005-0000-0000-0000DC640000}"/>
    <cellStyle name="Comma 3 8 3" xfId="1841" xr:uid="{00000000-0005-0000-0000-0000DD640000}"/>
    <cellStyle name="Comma 3 8 3 2" xfId="3740" xr:uid="{00000000-0005-0000-0000-0000DE640000}"/>
    <cellStyle name="Comma 3 8 3 2 2" xfId="7543" xr:uid="{00000000-0005-0000-0000-0000DF640000}"/>
    <cellStyle name="Comma 3 8 3 2 2 2" xfId="15353" xr:uid="{00000000-0005-0000-0000-0000E0640000}"/>
    <cellStyle name="Comma 3 8 3 2 2 2 2" xfId="30764" xr:uid="{00000000-0005-0000-0000-0000E1640000}"/>
    <cellStyle name="Comma 3 8 3 2 2 2 2 2" xfId="61588" xr:uid="{00000000-0005-0000-0000-0000E2640000}"/>
    <cellStyle name="Comma 3 8 3 2 2 2 3" xfId="46178" xr:uid="{00000000-0005-0000-0000-0000E3640000}"/>
    <cellStyle name="Comma 3 8 3 2 2 3" xfId="22955" xr:uid="{00000000-0005-0000-0000-0000E4640000}"/>
    <cellStyle name="Comma 3 8 3 2 2 3 2" xfId="53779" xr:uid="{00000000-0005-0000-0000-0000E5640000}"/>
    <cellStyle name="Comma 3 8 3 2 2 4" xfId="38369" xr:uid="{00000000-0005-0000-0000-0000E6640000}"/>
    <cellStyle name="Comma 3 8 3 2 3" xfId="11550" xr:uid="{00000000-0005-0000-0000-0000E7640000}"/>
    <cellStyle name="Comma 3 8 3 2 3 2" xfId="26961" xr:uid="{00000000-0005-0000-0000-0000E8640000}"/>
    <cellStyle name="Comma 3 8 3 2 3 2 2" xfId="57785" xr:uid="{00000000-0005-0000-0000-0000E9640000}"/>
    <cellStyle name="Comma 3 8 3 2 3 3" xfId="42375" xr:uid="{00000000-0005-0000-0000-0000EA640000}"/>
    <cellStyle name="Comma 3 8 3 2 4" xfId="19152" xr:uid="{00000000-0005-0000-0000-0000EB640000}"/>
    <cellStyle name="Comma 3 8 3 2 4 2" xfId="49976" xr:uid="{00000000-0005-0000-0000-0000EC640000}"/>
    <cellStyle name="Comma 3 8 3 2 5" xfId="34566" xr:uid="{00000000-0005-0000-0000-0000ED640000}"/>
    <cellStyle name="Comma 3 8 3 3" xfId="5644" xr:uid="{00000000-0005-0000-0000-0000EE640000}"/>
    <cellStyle name="Comma 3 8 3 3 2" xfId="13454" xr:uid="{00000000-0005-0000-0000-0000EF640000}"/>
    <cellStyle name="Comma 3 8 3 3 2 2" xfId="28865" xr:uid="{00000000-0005-0000-0000-0000F0640000}"/>
    <cellStyle name="Comma 3 8 3 3 2 2 2" xfId="59689" xr:uid="{00000000-0005-0000-0000-0000F1640000}"/>
    <cellStyle name="Comma 3 8 3 3 2 3" xfId="44279" xr:uid="{00000000-0005-0000-0000-0000F2640000}"/>
    <cellStyle name="Comma 3 8 3 3 3" xfId="21056" xr:uid="{00000000-0005-0000-0000-0000F3640000}"/>
    <cellStyle name="Comma 3 8 3 3 3 2" xfId="51880" xr:uid="{00000000-0005-0000-0000-0000F4640000}"/>
    <cellStyle name="Comma 3 8 3 3 4" xfId="36470" xr:uid="{00000000-0005-0000-0000-0000F5640000}"/>
    <cellStyle name="Comma 3 8 3 4" xfId="9651" xr:uid="{00000000-0005-0000-0000-0000F6640000}"/>
    <cellStyle name="Comma 3 8 3 4 2" xfId="25062" xr:uid="{00000000-0005-0000-0000-0000F7640000}"/>
    <cellStyle name="Comma 3 8 3 4 2 2" xfId="55886" xr:uid="{00000000-0005-0000-0000-0000F8640000}"/>
    <cellStyle name="Comma 3 8 3 4 3" xfId="40476" xr:uid="{00000000-0005-0000-0000-0000F9640000}"/>
    <cellStyle name="Comma 3 8 3 5" xfId="17253" xr:uid="{00000000-0005-0000-0000-0000FA640000}"/>
    <cellStyle name="Comma 3 8 3 5 2" xfId="48077" xr:uid="{00000000-0005-0000-0000-0000FB640000}"/>
    <cellStyle name="Comma 3 8 3 6" xfId="32667" xr:uid="{00000000-0005-0000-0000-0000FC640000}"/>
    <cellStyle name="Comma 3 8 4" xfId="2474" xr:uid="{00000000-0005-0000-0000-0000FD640000}"/>
    <cellStyle name="Comma 3 8 4 2" xfId="6277" xr:uid="{00000000-0005-0000-0000-0000FE640000}"/>
    <cellStyle name="Comma 3 8 4 2 2" xfId="14087" xr:uid="{00000000-0005-0000-0000-0000FF640000}"/>
    <cellStyle name="Comma 3 8 4 2 2 2" xfId="29498" xr:uid="{00000000-0005-0000-0000-000000650000}"/>
    <cellStyle name="Comma 3 8 4 2 2 2 2" xfId="60322" xr:uid="{00000000-0005-0000-0000-000001650000}"/>
    <cellStyle name="Comma 3 8 4 2 2 3" xfId="44912" xr:uid="{00000000-0005-0000-0000-000002650000}"/>
    <cellStyle name="Comma 3 8 4 2 3" xfId="21689" xr:uid="{00000000-0005-0000-0000-000003650000}"/>
    <cellStyle name="Comma 3 8 4 2 3 2" xfId="52513" xr:uid="{00000000-0005-0000-0000-000004650000}"/>
    <cellStyle name="Comma 3 8 4 2 4" xfId="37103" xr:uid="{00000000-0005-0000-0000-000005650000}"/>
    <cellStyle name="Comma 3 8 4 3" xfId="10284" xr:uid="{00000000-0005-0000-0000-000006650000}"/>
    <cellStyle name="Comma 3 8 4 3 2" xfId="25695" xr:uid="{00000000-0005-0000-0000-000007650000}"/>
    <cellStyle name="Comma 3 8 4 3 2 2" xfId="56519" xr:uid="{00000000-0005-0000-0000-000008650000}"/>
    <cellStyle name="Comma 3 8 4 3 3" xfId="41109" xr:uid="{00000000-0005-0000-0000-000009650000}"/>
    <cellStyle name="Comma 3 8 4 4" xfId="17886" xr:uid="{00000000-0005-0000-0000-00000A650000}"/>
    <cellStyle name="Comma 3 8 4 4 2" xfId="48710" xr:uid="{00000000-0005-0000-0000-00000B650000}"/>
    <cellStyle name="Comma 3 8 4 5" xfId="33300" xr:uid="{00000000-0005-0000-0000-00000C650000}"/>
    <cellStyle name="Comma 3 8 5" xfId="4378" xr:uid="{00000000-0005-0000-0000-00000D650000}"/>
    <cellStyle name="Comma 3 8 5 2" xfId="12188" xr:uid="{00000000-0005-0000-0000-00000E650000}"/>
    <cellStyle name="Comma 3 8 5 2 2" xfId="27599" xr:uid="{00000000-0005-0000-0000-00000F650000}"/>
    <cellStyle name="Comma 3 8 5 2 2 2" xfId="58423" xr:uid="{00000000-0005-0000-0000-000010650000}"/>
    <cellStyle name="Comma 3 8 5 2 3" xfId="43013" xr:uid="{00000000-0005-0000-0000-000011650000}"/>
    <cellStyle name="Comma 3 8 5 3" xfId="19790" xr:uid="{00000000-0005-0000-0000-000012650000}"/>
    <cellStyle name="Comma 3 8 5 3 2" xfId="50614" xr:uid="{00000000-0005-0000-0000-000013650000}"/>
    <cellStyle name="Comma 3 8 5 4" xfId="35204" xr:uid="{00000000-0005-0000-0000-000014650000}"/>
    <cellStyle name="Comma 3 8 6" xfId="8385" xr:uid="{00000000-0005-0000-0000-000015650000}"/>
    <cellStyle name="Comma 3 8 6 2" xfId="23796" xr:uid="{00000000-0005-0000-0000-000016650000}"/>
    <cellStyle name="Comma 3 8 6 2 2" xfId="54620" xr:uid="{00000000-0005-0000-0000-000017650000}"/>
    <cellStyle name="Comma 3 8 6 3" xfId="39210" xr:uid="{00000000-0005-0000-0000-000018650000}"/>
    <cellStyle name="Comma 3 8 7" xfId="15987" xr:uid="{00000000-0005-0000-0000-000019650000}"/>
    <cellStyle name="Comma 3 8 7 2" xfId="46811" xr:uid="{00000000-0005-0000-0000-00001A650000}"/>
    <cellStyle name="Comma 3 8 8" xfId="31401" xr:uid="{00000000-0005-0000-0000-00001B650000}"/>
    <cellStyle name="Comma 3 9" xfId="366" xr:uid="{00000000-0005-0000-0000-00001C650000}"/>
    <cellStyle name="Comma 3 9 2" xfId="999" xr:uid="{00000000-0005-0000-0000-00001D650000}"/>
    <cellStyle name="Comma 3 9 2 2" xfId="2898" xr:uid="{00000000-0005-0000-0000-00001E650000}"/>
    <cellStyle name="Comma 3 9 2 2 2" xfId="6701" xr:uid="{00000000-0005-0000-0000-00001F650000}"/>
    <cellStyle name="Comma 3 9 2 2 2 2" xfId="14511" xr:uid="{00000000-0005-0000-0000-000020650000}"/>
    <cellStyle name="Comma 3 9 2 2 2 2 2" xfId="29922" xr:uid="{00000000-0005-0000-0000-000021650000}"/>
    <cellStyle name="Comma 3 9 2 2 2 2 2 2" xfId="60746" xr:uid="{00000000-0005-0000-0000-000022650000}"/>
    <cellStyle name="Comma 3 9 2 2 2 2 3" xfId="45336" xr:uid="{00000000-0005-0000-0000-000023650000}"/>
    <cellStyle name="Comma 3 9 2 2 2 3" xfId="22113" xr:uid="{00000000-0005-0000-0000-000024650000}"/>
    <cellStyle name="Comma 3 9 2 2 2 3 2" xfId="52937" xr:uid="{00000000-0005-0000-0000-000025650000}"/>
    <cellStyle name="Comma 3 9 2 2 2 4" xfId="37527" xr:uid="{00000000-0005-0000-0000-000026650000}"/>
    <cellStyle name="Comma 3 9 2 2 3" xfId="10708" xr:uid="{00000000-0005-0000-0000-000027650000}"/>
    <cellStyle name="Comma 3 9 2 2 3 2" xfId="26119" xr:uid="{00000000-0005-0000-0000-000028650000}"/>
    <cellStyle name="Comma 3 9 2 2 3 2 2" xfId="56943" xr:uid="{00000000-0005-0000-0000-000029650000}"/>
    <cellStyle name="Comma 3 9 2 2 3 3" xfId="41533" xr:uid="{00000000-0005-0000-0000-00002A650000}"/>
    <cellStyle name="Comma 3 9 2 2 4" xfId="18310" xr:uid="{00000000-0005-0000-0000-00002B650000}"/>
    <cellStyle name="Comma 3 9 2 2 4 2" xfId="49134" xr:uid="{00000000-0005-0000-0000-00002C650000}"/>
    <cellStyle name="Comma 3 9 2 2 5" xfId="33724" xr:uid="{00000000-0005-0000-0000-00002D650000}"/>
    <cellStyle name="Comma 3 9 2 3" xfId="4802" xr:uid="{00000000-0005-0000-0000-00002E650000}"/>
    <cellStyle name="Comma 3 9 2 3 2" xfId="12612" xr:uid="{00000000-0005-0000-0000-00002F650000}"/>
    <cellStyle name="Comma 3 9 2 3 2 2" xfId="28023" xr:uid="{00000000-0005-0000-0000-000030650000}"/>
    <cellStyle name="Comma 3 9 2 3 2 2 2" xfId="58847" xr:uid="{00000000-0005-0000-0000-000031650000}"/>
    <cellStyle name="Comma 3 9 2 3 2 3" xfId="43437" xr:uid="{00000000-0005-0000-0000-000032650000}"/>
    <cellStyle name="Comma 3 9 2 3 3" xfId="20214" xr:uid="{00000000-0005-0000-0000-000033650000}"/>
    <cellStyle name="Comma 3 9 2 3 3 2" xfId="51038" xr:uid="{00000000-0005-0000-0000-000034650000}"/>
    <cellStyle name="Comma 3 9 2 3 4" xfId="35628" xr:uid="{00000000-0005-0000-0000-000035650000}"/>
    <cellStyle name="Comma 3 9 2 4" xfId="8809" xr:uid="{00000000-0005-0000-0000-000036650000}"/>
    <cellStyle name="Comma 3 9 2 4 2" xfId="24220" xr:uid="{00000000-0005-0000-0000-000037650000}"/>
    <cellStyle name="Comma 3 9 2 4 2 2" xfId="55044" xr:uid="{00000000-0005-0000-0000-000038650000}"/>
    <cellStyle name="Comma 3 9 2 4 3" xfId="39634" xr:uid="{00000000-0005-0000-0000-000039650000}"/>
    <cellStyle name="Comma 3 9 2 5" xfId="16411" xr:uid="{00000000-0005-0000-0000-00003A650000}"/>
    <cellStyle name="Comma 3 9 2 5 2" xfId="47235" xr:uid="{00000000-0005-0000-0000-00003B650000}"/>
    <cellStyle name="Comma 3 9 2 6" xfId="31825" xr:uid="{00000000-0005-0000-0000-00003C650000}"/>
    <cellStyle name="Comma 3 9 3" xfId="1632" xr:uid="{00000000-0005-0000-0000-00003D650000}"/>
    <cellStyle name="Comma 3 9 3 2" xfId="3531" xr:uid="{00000000-0005-0000-0000-00003E650000}"/>
    <cellStyle name="Comma 3 9 3 2 2" xfId="7334" xr:uid="{00000000-0005-0000-0000-00003F650000}"/>
    <cellStyle name="Comma 3 9 3 2 2 2" xfId="15144" xr:uid="{00000000-0005-0000-0000-000040650000}"/>
    <cellStyle name="Comma 3 9 3 2 2 2 2" xfId="30555" xr:uid="{00000000-0005-0000-0000-000041650000}"/>
    <cellStyle name="Comma 3 9 3 2 2 2 2 2" xfId="61379" xr:uid="{00000000-0005-0000-0000-000042650000}"/>
    <cellStyle name="Comma 3 9 3 2 2 2 3" xfId="45969" xr:uid="{00000000-0005-0000-0000-000043650000}"/>
    <cellStyle name="Comma 3 9 3 2 2 3" xfId="22746" xr:uid="{00000000-0005-0000-0000-000044650000}"/>
    <cellStyle name="Comma 3 9 3 2 2 3 2" xfId="53570" xr:uid="{00000000-0005-0000-0000-000045650000}"/>
    <cellStyle name="Comma 3 9 3 2 2 4" xfId="38160" xr:uid="{00000000-0005-0000-0000-000046650000}"/>
    <cellStyle name="Comma 3 9 3 2 3" xfId="11341" xr:uid="{00000000-0005-0000-0000-000047650000}"/>
    <cellStyle name="Comma 3 9 3 2 3 2" xfId="26752" xr:uid="{00000000-0005-0000-0000-000048650000}"/>
    <cellStyle name="Comma 3 9 3 2 3 2 2" xfId="57576" xr:uid="{00000000-0005-0000-0000-000049650000}"/>
    <cellStyle name="Comma 3 9 3 2 3 3" xfId="42166" xr:uid="{00000000-0005-0000-0000-00004A650000}"/>
    <cellStyle name="Comma 3 9 3 2 4" xfId="18943" xr:uid="{00000000-0005-0000-0000-00004B650000}"/>
    <cellStyle name="Comma 3 9 3 2 4 2" xfId="49767" xr:uid="{00000000-0005-0000-0000-00004C650000}"/>
    <cellStyle name="Comma 3 9 3 2 5" xfId="34357" xr:uid="{00000000-0005-0000-0000-00004D650000}"/>
    <cellStyle name="Comma 3 9 3 3" xfId="5435" xr:uid="{00000000-0005-0000-0000-00004E650000}"/>
    <cellStyle name="Comma 3 9 3 3 2" xfId="13245" xr:uid="{00000000-0005-0000-0000-00004F650000}"/>
    <cellStyle name="Comma 3 9 3 3 2 2" xfId="28656" xr:uid="{00000000-0005-0000-0000-000050650000}"/>
    <cellStyle name="Comma 3 9 3 3 2 2 2" xfId="59480" xr:uid="{00000000-0005-0000-0000-000051650000}"/>
    <cellStyle name="Comma 3 9 3 3 2 3" xfId="44070" xr:uid="{00000000-0005-0000-0000-000052650000}"/>
    <cellStyle name="Comma 3 9 3 3 3" xfId="20847" xr:uid="{00000000-0005-0000-0000-000053650000}"/>
    <cellStyle name="Comma 3 9 3 3 3 2" xfId="51671" xr:uid="{00000000-0005-0000-0000-000054650000}"/>
    <cellStyle name="Comma 3 9 3 3 4" xfId="36261" xr:uid="{00000000-0005-0000-0000-000055650000}"/>
    <cellStyle name="Comma 3 9 3 4" xfId="9442" xr:uid="{00000000-0005-0000-0000-000056650000}"/>
    <cellStyle name="Comma 3 9 3 4 2" xfId="24853" xr:uid="{00000000-0005-0000-0000-000057650000}"/>
    <cellStyle name="Comma 3 9 3 4 2 2" xfId="55677" xr:uid="{00000000-0005-0000-0000-000058650000}"/>
    <cellStyle name="Comma 3 9 3 4 3" xfId="40267" xr:uid="{00000000-0005-0000-0000-000059650000}"/>
    <cellStyle name="Comma 3 9 3 5" xfId="17044" xr:uid="{00000000-0005-0000-0000-00005A650000}"/>
    <cellStyle name="Comma 3 9 3 5 2" xfId="47868" xr:uid="{00000000-0005-0000-0000-00005B650000}"/>
    <cellStyle name="Comma 3 9 3 6" xfId="32458" xr:uid="{00000000-0005-0000-0000-00005C650000}"/>
    <cellStyle name="Comma 3 9 4" xfId="2265" xr:uid="{00000000-0005-0000-0000-00005D650000}"/>
    <cellStyle name="Comma 3 9 4 2" xfId="6068" xr:uid="{00000000-0005-0000-0000-00005E650000}"/>
    <cellStyle name="Comma 3 9 4 2 2" xfId="13878" xr:uid="{00000000-0005-0000-0000-00005F650000}"/>
    <cellStyle name="Comma 3 9 4 2 2 2" xfId="29289" xr:uid="{00000000-0005-0000-0000-000060650000}"/>
    <cellStyle name="Comma 3 9 4 2 2 2 2" xfId="60113" xr:uid="{00000000-0005-0000-0000-000061650000}"/>
    <cellStyle name="Comma 3 9 4 2 2 3" xfId="44703" xr:uid="{00000000-0005-0000-0000-000062650000}"/>
    <cellStyle name="Comma 3 9 4 2 3" xfId="21480" xr:uid="{00000000-0005-0000-0000-000063650000}"/>
    <cellStyle name="Comma 3 9 4 2 3 2" xfId="52304" xr:uid="{00000000-0005-0000-0000-000064650000}"/>
    <cellStyle name="Comma 3 9 4 2 4" xfId="36894" xr:uid="{00000000-0005-0000-0000-000065650000}"/>
    <cellStyle name="Comma 3 9 4 3" xfId="10075" xr:uid="{00000000-0005-0000-0000-000066650000}"/>
    <cellStyle name="Comma 3 9 4 3 2" xfId="25486" xr:uid="{00000000-0005-0000-0000-000067650000}"/>
    <cellStyle name="Comma 3 9 4 3 2 2" xfId="56310" xr:uid="{00000000-0005-0000-0000-000068650000}"/>
    <cellStyle name="Comma 3 9 4 3 3" xfId="40900" xr:uid="{00000000-0005-0000-0000-000069650000}"/>
    <cellStyle name="Comma 3 9 4 4" xfId="17677" xr:uid="{00000000-0005-0000-0000-00006A650000}"/>
    <cellStyle name="Comma 3 9 4 4 2" xfId="48501" xr:uid="{00000000-0005-0000-0000-00006B650000}"/>
    <cellStyle name="Comma 3 9 4 5" xfId="33091" xr:uid="{00000000-0005-0000-0000-00006C650000}"/>
    <cellStyle name="Comma 3 9 5" xfId="4169" xr:uid="{00000000-0005-0000-0000-00006D650000}"/>
    <cellStyle name="Comma 3 9 5 2" xfId="11979" xr:uid="{00000000-0005-0000-0000-00006E650000}"/>
    <cellStyle name="Comma 3 9 5 2 2" xfId="27390" xr:uid="{00000000-0005-0000-0000-00006F650000}"/>
    <cellStyle name="Comma 3 9 5 2 2 2" xfId="58214" xr:uid="{00000000-0005-0000-0000-000070650000}"/>
    <cellStyle name="Comma 3 9 5 2 3" xfId="42804" xr:uid="{00000000-0005-0000-0000-000071650000}"/>
    <cellStyle name="Comma 3 9 5 3" xfId="19581" xr:uid="{00000000-0005-0000-0000-000072650000}"/>
    <cellStyle name="Comma 3 9 5 3 2" xfId="50405" xr:uid="{00000000-0005-0000-0000-000073650000}"/>
    <cellStyle name="Comma 3 9 5 4" xfId="34995" xr:uid="{00000000-0005-0000-0000-000074650000}"/>
    <cellStyle name="Comma 3 9 6" xfId="8176" xr:uid="{00000000-0005-0000-0000-000075650000}"/>
    <cellStyle name="Comma 3 9 6 2" xfId="23587" xr:uid="{00000000-0005-0000-0000-000076650000}"/>
    <cellStyle name="Comma 3 9 6 2 2" xfId="54411" xr:uid="{00000000-0005-0000-0000-000077650000}"/>
    <cellStyle name="Comma 3 9 6 3" xfId="39001" xr:uid="{00000000-0005-0000-0000-000078650000}"/>
    <cellStyle name="Comma 3 9 7" xfId="15778" xr:uid="{00000000-0005-0000-0000-000079650000}"/>
    <cellStyle name="Comma 3 9 7 2" xfId="46602" xr:uid="{00000000-0005-0000-0000-00007A650000}"/>
    <cellStyle name="Comma 3 9 8" xfId="31192" xr:uid="{00000000-0005-0000-0000-00007B650000}"/>
    <cellStyle name="Comma 30" xfId="114" xr:uid="{00000000-0005-0000-0000-00007C650000}"/>
    <cellStyle name="Comma 31" xfId="61810" xr:uid="{00000000-0005-0000-0000-00007D650000}"/>
    <cellStyle name="Comma 32" xfId="61813" xr:uid="{00000000-0005-0000-0000-00007E650000}"/>
    <cellStyle name="Comma 33" xfId="61815" xr:uid="{00000000-0005-0000-0000-00007F650000}"/>
    <cellStyle name="Comma 34" xfId="61818" xr:uid="{00000000-0005-0000-0000-000080650000}"/>
    <cellStyle name="Comma 35" xfId="61822" xr:uid="{00000000-0005-0000-0000-000081650000}"/>
    <cellStyle name="Comma 36" xfId="61826" xr:uid="{00000000-0005-0000-0000-000082650000}"/>
    <cellStyle name="Comma 4" xfId="46" xr:uid="{00000000-0005-0000-0000-000083650000}"/>
    <cellStyle name="Comma 4 10" xfId="2053" xr:uid="{00000000-0005-0000-0000-000084650000}"/>
    <cellStyle name="Comma 4 10 2" xfId="5856" xr:uid="{00000000-0005-0000-0000-000085650000}"/>
    <cellStyle name="Comma 4 10 2 2" xfId="13666" xr:uid="{00000000-0005-0000-0000-000086650000}"/>
    <cellStyle name="Comma 4 10 2 2 2" xfId="29077" xr:uid="{00000000-0005-0000-0000-000087650000}"/>
    <cellStyle name="Comma 4 10 2 2 2 2" xfId="59901" xr:uid="{00000000-0005-0000-0000-000088650000}"/>
    <cellStyle name="Comma 4 10 2 2 3" xfId="44491" xr:uid="{00000000-0005-0000-0000-000089650000}"/>
    <cellStyle name="Comma 4 10 2 3" xfId="21268" xr:uid="{00000000-0005-0000-0000-00008A650000}"/>
    <cellStyle name="Comma 4 10 2 3 2" xfId="52092" xr:uid="{00000000-0005-0000-0000-00008B650000}"/>
    <cellStyle name="Comma 4 10 2 4" xfId="36682" xr:uid="{00000000-0005-0000-0000-00008C650000}"/>
    <cellStyle name="Comma 4 10 3" xfId="9863" xr:uid="{00000000-0005-0000-0000-00008D650000}"/>
    <cellStyle name="Comma 4 10 3 2" xfId="25274" xr:uid="{00000000-0005-0000-0000-00008E650000}"/>
    <cellStyle name="Comma 4 10 3 2 2" xfId="56098" xr:uid="{00000000-0005-0000-0000-00008F650000}"/>
    <cellStyle name="Comma 4 10 3 3" xfId="40688" xr:uid="{00000000-0005-0000-0000-000090650000}"/>
    <cellStyle name="Comma 4 10 4" xfId="17465" xr:uid="{00000000-0005-0000-0000-000091650000}"/>
    <cellStyle name="Comma 4 10 4 2" xfId="48289" xr:uid="{00000000-0005-0000-0000-000092650000}"/>
    <cellStyle name="Comma 4 10 5" xfId="32879" xr:uid="{00000000-0005-0000-0000-000093650000}"/>
    <cellStyle name="Comma 4 11" xfId="3947" xr:uid="{00000000-0005-0000-0000-000094650000}"/>
    <cellStyle name="Comma 4 11 2" xfId="11757" xr:uid="{00000000-0005-0000-0000-000095650000}"/>
    <cellStyle name="Comma 4 11 2 2" xfId="27168" xr:uid="{00000000-0005-0000-0000-000096650000}"/>
    <cellStyle name="Comma 4 11 2 2 2" xfId="57992" xr:uid="{00000000-0005-0000-0000-000097650000}"/>
    <cellStyle name="Comma 4 11 2 3" xfId="42582" xr:uid="{00000000-0005-0000-0000-000098650000}"/>
    <cellStyle name="Comma 4 11 3" xfId="19359" xr:uid="{00000000-0005-0000-0000-000099650000}"/>
    <cellStyle name="Comma 4 11 3 2" xfId="50183" xr:uid="{00000000-0005-0000-0000-00009A650000}"/>
    <cellStyle name="Comma 4 11 4" xfId="34773" xr:uid="{00000000-0005-0000-0000-00009B650000}"/>
    <cellStyle name="Comma 4 12" xfId="3957" xr:uid="{00000000-0005-0000-0000-00009C650000}"/>
    <cellStyle name="Comma 4 12 2" xfId="11767" xr:uid="{00000000-0005-0000-0000-00009D650000}"/>
    <cellStyle name="Comma 4 12 2 2" xfId="27178" xr:uid="{00000000-0005-0000-0000-00009E650000}"/>
    <cellStyle name="Comma 4 12 2 2 2" xfId="58002" xr:uid="{00000000-0005-0000-0000-00009F650000}"/>
    <cellStyle name="Comma 4 12 2 3" xfId="42592" xr:uid="{00000000-0005-0000-0000-0000A0650000}"/>
    <cellStyle name="Comma 4 12 3" xfId="19369" xr:uid="{00000000-0005-0000-0000-0000A1650000}"/>
    <cellStyle name="Comma 4 12 3 2" xfId="50193" xr:uid="{00000000-0005-0000-0000-0000A2650000}"/>
    <cellStyle name="Comma 4 12 4" xfId="34783" xr:uid="{00000000-0005-0000-0000-0000A3650000}"/>
    <cellStyle name="Comma 4 13" xfId="7964" xr:uid="{00000000-0005-0000-0000-0000A4650000}"/>
    <cellStyle name="Comma 4 13 2" xfId="23375" xr:uid="{00000000-0005-0000-0000-0000A5650000}"/>
    <cellStyle name="Comma 4 13 2 2" xfId="54199" xr:uid="{00000000-0005-0000-0000-0000A6650000}"/>
    <cellStyle name="Comma 4 13 3" xfId="38789" xr:uid="{00000000-0005-0000-0000-0000A7650000}"/>
    <cellStyle name="Comma 4 14" xfId="7755" xr:uid="{00000000-0005-0000-0000-0000A8650000}"/>
    <cellStyle name="Comma 4 14 2" xfId="23166" xr:uid="{00000000-0005-0000-0000-0000A9650000}"/>
    <cellStyle name="Comma 4 14 2 2" xfId="53990" xr:uid="{00000000-0005-0000-0000-0000AA650000}"/>
    <cellStyle name="Comma 4 14 3" xfId="38580" xr:uid="{00000000-0005-0000-0000-0000AB650000}"/>
    <cellStyle name="Comma 4 15" xfId="15566" xr:uid="{00000000-0005-0000-0000-0000AC650000}"/>
    <cellStyle name="Comma 4 15 2" xfId="46390" xr:uid="{00000000-0005-0000-0000-0000AD650000}"/>
    <cellStyle name="Comma 4 16" xfId="30980" xr:uid="{00000000-0005-0000-0000-0000AE650000}"/>
    <cellStyle name="Comma 4 17" xfId="142" xr:uid="{00000000-0005-0000-0000-0000AF650000}"/>
    <cellStyle name="Comma 4 2" xfId="59" xr:uid="{00000000-0005-0000-0000-0000B0650000}"/>
    <cellStyle name="Comma 4 2 10" xfId="3977" xr:uid="{00000000-0005-0000-0000-0000B1650000}"/>
    <cellStyle name="Comma 4 2 10 2" xfId="11787" xr:uid="{00000000-0005-0000-0000-0000B2650000}"/>
    <cellStyle name="Comma 4 2 10 2 2" xfId="27198" xr:uid="{00000000-0005-0000-0000-0000B3650000}"/>
    <cellStyle name="Comma 4 2 10 2 2 2" xfId="58022" xr:uid="{00000000-0005-0000-0000-0000B4650000}"/>
    <cellStyle name="Comma 4 2 10 2 3" xfId="42612" xr:uid="{00000000-0005-0000-0000-0000B5650000}"/>
    <cellStyle name="Comma 4 2 10 3" xfId="19389" xr:uid="{00000000-0005-0000-0000-0000B6650000}"/>
    <cellStyle name="Comma 4 2 10 3 2" xfId="50213" xr:uid="{00000000-0005-0000-0000-0000B7650000}"/>
    <cellStyle name="Comma 4 2 10 4" xfId="34803" xr:uid="{00000000-0005-0000-0000-0000B8650000}"/>
    <cellStyle name="Comma 4 2 11" xfId="7984" xr:uid="{00000000-0005-0000-0000-0000B9650000}"/>
    <cellStyle name="Comma 4 2 11 2" xfId="23395" xr:uid="{00000000-0005-0000-0000-0000BA650000}"/>
    <cellStyle name="Comma 4 2 11 2 2" xfId="54219" xr:uid="{00000000-0005-0000-0000-0000BB650000}"/>
    <cellStyle name="Comma 4 2 11 3" xfId="38809" xr:uid="{00000000-0005-0000-0000-0000BC650000}"/>
    <cellStyle name="Comma 4 2 12" xfId="7775" xr:uid="{00000000-0005-0000-0000-0000BD650000}"/>
    <cellStyle name="Comma 4 2 12 2" xfId="23186" xr:uid="{00000000-0005-0000-0000-0000BE650000}"/>
    <cellStyle name="Comma 4 2 12 2 2" xfId="54010" xr:uid="{00000000-0005-0000-0000-0000BF650000}"/>
    <cellStyle name="Comma 4 2 12 3" xfId="38600" xr:uid="{00000000-0005-0000-0000-0000C0650000}"/>
    <cellStyle name="Comma 4 2 13" xfId="15586" xr:uid="{00000000-0005-0000-0000-0000C1650000}"/>
    <cellStyle name="Comma 4 2 13 2" xfId="46410" xr:uid="{00000000-0005-0000-0000-0000C2650000}"/>
    <cellStyle name="Comma 4 2 14" xfId="31000" xr:uid="{00000000-0005-0000-0000-0000C3650000}"/>
    <cellStyle name="Comma 4 2 15" xfId="173" xr:uid="{00000000-0005-0000-0000-0000C4650000}"/>
    <cellStyle name="Comma 4 2 2" xfId="70" xr:uid="{00000000-0005-0000-0000-0000C5650000}"/>
    <cellStyle name="Comma 4 2 2 10" xfId="7860" xr:uid="{00000000-0005-0000-0000-0000C6650000}"/>
    <cellStyle name="Comma 4 2 2 10 2" xfId="23271" xr:uid="{00000000-0005-0000-0000-0000C7650000}"/>
    <cellStyle name="Comma 4 2 2 10 2 2" xfId="54095" xr:uid="{00000000-0005-0000-0000-0000C8650000}"/>
    <cellStyle name="Comma 4 2 2 10 3" xfId="38685" xr:uid="{00000000-0005-0000-0000-0000C9650000}"/>
    <cellStyle name="Comma 4 2 2 11" xfId="15671" xr:uid="{00000000-0005-0000-0000-0000CA650000}"/>
    <cellStyle name="Comma 4 2 2 11 2" xfId="46495" xr:uid="{00000000-0005-0000-0000-0000CB650000}"/>
    <cellStyle name="Comma 4 2 2 12" xfId="31085" xr:uid="{00000000-0005-0000-0000-0000CC650000}"/>
    <cellStyle name="Comma 4 2 2 13" xfId="258" xr:uid="{00000000-0005-0000-0000-0000CD650000}"/>
    <cellStyle name="Comma 4 2 2 2" xfId="94" xr:uid="{00000000-0005-0000-0000-0000CE650000}"/>
    <cellStyle name="Comma 4 2 2 2 10" xfId="15753" xr:uid="{00000000-0005-0000-0000-0000CF650000}"/>
    <cellStyle name="Comma 4 2 2 2 10 2" xfId="46577" xr:uid="{00000000-0005-0000-0000-0000D0650000}"/>
    <cellStyle name="Comma 4 2 2 2 11" xfId="31167" xr:uid="{00000000-0005-0000-0000-0000D1650000}"/>
    <cellStyle name="Comma 4 2 2 2 12" xfId="340" xr:uid="{00000000-0005-0000-0000-0000D2650000}"/>
    <cellStyle name="Comma 4 2 2 2 2" xfId="763" xr:uid="{00000000-0005-0000-0000-0000D3650000}"/>
    <cellStyle name="Comma 4 2 2 2 2 2" xfId="1396" xr:uid="{00000000-0005-0000-0000-0000D4650000}"/>
    <cellStyle name="Comma 4 2 2 2 2 2 2" xfId="3295" xr:uid="{00000000-0005-0000-0000-0000D5650000}"/>
    <cellStyle name="Comma 4 2 2 2 2 2 2 2" xfId="7098" xr:uid="{00000000-0005-0000-0000-0000D6650000}"/>
    <cellStyle name="Comma 4 2 2 2 2 2 2 2 2" xfId="14908" xr:uid="{00000000-0005-0000-0000-0000D7650000}"/>
    <cellStyle name="Comma 4 2 2 2 2 2 2 2 2 2" xfId="30319" xr:uid="{00000000-0005-0000-0000-0000D8650000}"/>
    <cellStyle name="Comma 4 2 2 2 2 2 2 2 2 2 2" xfId="61143" xr:uid="{00000000-0005-0000-0000-0000D9650000}"/>
    <cellStyle name="Comma 4 2 2 2 2 2 2 2 2 3" xfId="45733" xr:uid="{00000000-0005-0000-0000-0000DA650000}"/>
    <cellStyle name="Comma 4 2 2 2 2 2 2 2 3" xfId="22510" xr:uid="{00000000-0005-0000-0000-0000DB650000}"/>
    <cellStyle name="Comma 4 2 2 2 2 2 2 2 3 2" xfId="53334" xr:uid="{00000000-0005-0000-0000-0000DC650000}"/>
    <cellStyle name="Comma 4 2 2 2 2 2 2 2 4" xfId="37924" xr:uid="{00000000-0005-0000-0000-0000DD650000}"/>
    <cellStyle name="Comma 4 2 2 2 2 2 2 3" xfId="11105" xr:uid="{00000000-0005-0000-0000-0000DE650000}"/>
    <cellStyle name="Comma 4 2 2 2 2 2 2 3 2" xfId="26516" xr:uid="{00000000-0005-0000-0000-0000DF650000}"/>
    <cellStyle name="Comma 4 2 2 2 2 2 2 3 2 2" xfId="57340" xr:uid="{00000000-0005-0000-0000-0000E0650000}"/>
    <cellStyle name="Comma 4 2 2 2 2 2 2 3 3" xfId="41930" xr:uid="{00000000-0005-0000-0000-0000E1650000}"/>
    <cellStyle name="Comma 4 2 2 2 2 2 2 4" xfId="18707" xr:uid="{00000000-0005-0000-0000-0000E2650000}"/>
    <cellStyle name="Comma 4 2 2 2 2 2 2 4 2" xfId="49531" xr:uid="{00000000-0005-0000-0000-0000E3650000}"/>
    <cellStyle name="Comma 4 2 2 2 2 2 2 5" xfId="34121" xr:uid="{00000000-0005-0000-0000-0000E4650000}"/>
    <cellStyle name="Comma 4 2 2 2 2 2 3" xfId="5199" xr:uid="{00000000-0005-0000-0000-0000E5650000}"/>
    <cellStyle name="Comma 4 2 2 2 2 2 3 2" xfId="13009" xr:uid="{00000000-0005-0000-0000-0000E6650000}"/>
    <cellStyle name="Comma 4 2 2 2 2 2 3 2 2" xfId="28420" xr:uid="{00000000-0005-0000-0000-0000E7650000}"/>
    <cellStyle name="Comma 4 2 2 2 2 2 3 2 2 2" xfId="59244" xr:uid="{00000000-0005-0000-0000-0000E8650000}"/>
    <cellStyle name="Comma 4 2 2 2 2 2 3 2 3" xfId="43834" xr:uid="{00000000-0005-0000-0000-0000E9650000}"/>
    <cellStyle name="Comma 4 2 2 2 2 2 3 3" xfId="20611" xr:uid="{00000000-0005-0000-0000-0000EA650000}"/>
    <cellStyle name="Comma 4 2 2 2 2 2 3 3 2" xfId="51435" xr:uid="{00000000-0005-0000-0000-0000EB650000}"/>
    <cellStyle name="Comma 4 2 2 2 2 2 3 4" xfId="36025" xr:uid="{00000000-0005-0000-0000-0000EC650000}"/>
    <cellStyle name="Comma 4 2 2 2 2 2 4" xfId="9206" xr:uid="{00000000-0005-0000-0000-0000ED650000}"/>
    <cellStyle name="Comma 4 2 2 2 2 2 4 2" xfId="24617" xr:uid="{00000000-0005-0000-0000-0000EE650000}"/>
    <cellStyle name="Comma 4 2 2 2 2 2 4 2 2" xfId="55441" xr:uid="{00000000-0005-0000-0000-0000EF650000}"/>
    <cellStyle name="Comma 4 2 2 2 2 2 4 3" xfId="40031" xr:uid="{00000000-0005-0000-0000-0000F0650000}"/>
    <cellStyle name="Comma 4 2 2 2 2 2 5" xfId="16808" xr:uid="{00000000-0005-0000-0000-0000F1650000}"/>
    <cellStyle name="Comma 4 2 2 2 2 2 5 2" xfId="47632" xr:uid="{00000000-0005-0000-0000-0000F2650000}"/>
    <cellStyle name="Comma 4 2 2 2 2 2 6" xfId="32222" xr:uid="{00000000-0005-0000-0000-0000F3650000}"/>
    <cellStyle name="Comma 4 2 2 2 2 3" xfId="2029" xr:uid="{00000000-0005-0000-0000-0000F4650000}"/>
    <cellStyle name="Comma 4 2 2 2 2 3 2" xfId="3928" xr:uid="{00000000-0005-0000-0000-0000F5650000}"/>
    <cellStyle name="Comma 4 2 2 2 2 3 2 2" xfId="7731" xr:uid="{00000000-0005-0000-0000-0000F6650000}"/>
    <cellStyle name="Comma 4 2 2 2 2 3 2 2 2" xfId="15541" xr:uid="{00000000-0005-0000-0000-0000F7650000}"/>
    <cellStyle name="Comma 4 2 2 2 2 3 2 2 2 2" xfId="30952" xr:uid="{00000000-0005-0000-0000-0000F8650000}"/>
    <cellStyle name="Comma 4 2 2 2 2 3 2 2 2 2 2" xfId="61776" xr:uid="{00000000-0005-0000-0000-0000F9650000}"/>
    <cellStyle name="Comma 4 2 2 2 2 3 2 2 2 3" xfId="46366" xr:uid="{00000000-0005-0000-0000-0000FA650000}"/>
    <cellStyle name="Comma 4 2 2 2 2 3 2 2 3" xfId="23143" xr:uid="{00000000-0005-0000-0000-0000FB650000}"/>
    <cellStyle name="Comma 4 2 2 2 2 3 2 2 3 2" xfId="53967" xr:uid="{00000000-0005-0000-0000-0000FC650000}"/>
    <cellStyle name="Comma 4 2 2 2 2 3 2 2 4" xfId="38557" xr:uid="{00000000-0005-0000-0000-0000FD650000}"/>
    <cellStyle name="Comma 4 2 2 2 2 3 2 3" xfId="11738" xr:uid="{00000000-0005-0000-0000-0000FE650000}"/>
    <cellStyle name="Comma 4 2 2 2 2 3 2 3 2" xfId="27149" xr:uid="{00000000-0005-0000-0000-0000FF650000}"/>
    <cellStyle name="Comma 4 2 2 2 2 3 2 3 2 2" xfId="57973" xr:uid="{00000000-0005-0000-0000-000000660000}"/>
    <cellStyle name="Comma 4 2 2 2 2 3 2 3 3" xfId="42563" xr:uid="{00000000-0005-0000-0000-000001660000}"/>
    <cellStyle name="Comma 4 2 2 2 2 3 2 4" xfId="19340" xr:uid="{00000000-0005-0000-0000-000002660000}"/>
    <cellStyle name="Comma 4 2 2 2 2 3 2 4 2" xfId="50164" xr:uid="{00000000-0005-0000-0000-000003660000}"/>
    <cellStyle name="Comma 4 2 2 2 2 3 2 5" xfId="34754" xr:uid="{00000000-0005-0000-0000-000004660000}"/>
    <cellStyle name="Comma 4 2 2 2 2 3 3" xfId="5832" xr:uid="{00000000-0005-0000-0000-000005660000}"/>
    <cellStyle name="Comma 4 2 2 2 2 3 3 2" xfId="13642" xr:uid="{00000000-0005-0000-0000-000006660000}"/>
    <cellStyle name="Comma 4 2 2 2 2 3 3 2 2" xfId="29053" xr:uid="{00000000-0005-0000-0000-000007660000}"/>
    <cellStyle name="Comma 4 2 2 2 2 3 3 2 2 2" xfId="59877" xr:uid="{00000000-0005-0000-0000-000008660000}"/>
    <cellStyle name="Comma 4 2 2 2 2 3 3 2 3" xfId="44467" xr:uid="{00000000-0005-0000-0000-000009660000}"/>
    <cellStyle name="Comma 4 2 2 2 2 3 3 3" xfId="21244" xr:uid="{00000000-0005-0000-0000-00000A660000}"/>
    <cellStyle name="Comma 4 2 2 2 2 3 3 3 2" xfId="52068" xr:uid="{00000000-0005-0000-0000-00000B660000}"/>
    <cellStyle name="Comma 4 2 2 2 2 3 3 4" xfId="36658" xr:uid="{00000000-0005-0000-0000-00000C660000}"/>
    <cellStyle name="Comma 4 2 2 2 2 3 4" xfId="9839" xr:uid="{00000000-0005-0000-0000-00000D660000}"/>
    <cellStyle name="Comma 4 2 2 2 2 3 4 2" xfId="25250" xr:uid="{00000000-0005-0000-0000-00000E660000}"/>
    <cellStyle name="Comma 4 2 2 2 2 3 4 2 2" xfId="56074" xr:uid="{00000000-0005-0000-0000-00000F660000}"/>
    <cellStyle name="Comma 4 2 2 2 2 3 4 3" xfId="40664" xr:uid="{00000000-0005-0000-0000-000010660000}"/>
    <cellStyle name="Comma 4 2 2 2 2 3 5" xfId="17441" xr:uid="{00000000-0005-0000-0000-000011660000}"/>
    <cellStyle name="Comma 4 2 2 2 2 3 5 2" xfId="48265" xr:uid="{00000000-0005-0000-0000-000012660000}"/>
    <cellStyle name="Comma 4 2 2 2 2 3 6" xfId="32855" xr:uid="{00000000-0005-0000-0000-000013660000}"/>
    <cellStyle name="Comma 4 2 2 2 2 4" xfId="2662" xr:uid="{00000000-0005-0000-0000-000014660000}"/>
    <cellStyle name="Comma 4 2 2 2 2 4 2" xfId="6465" xr:uid="{00000000-0005-0000-0000-000015660000}"/>
    <cellStyle name="Comma 4 2 2 2 2 4 2 2" xfId="14275" xr:uid="{00000000-0005-0000-0000-000016660000}"/>
    <cellStyle name="Comma 4 2 2 2 2 4 2 2 2" xfId="29686" xr:uid="{00000000-0005-0000-0000-000017660000}"/>
    <cellStyle name="Comma 4 2 2 2 2 4 2 2 2 2" xfId="60510" xr:uid="{00000000-0005-0000-0000-000018660000}"/>
    <cellStyle name="Comma 4 2 2 2 2 4 2 2 3" xfId="45100" xr:uid="{00000000-0005-0000-0000-000019660000}"/>
    <cellStyle name="Comma 4 2 2 2 2 4 2 3" xfId="21877" xr:uid="{00000000-0005-0000-0000-00001A660000}"/>
    <cellStyle name="Comma 4 2 2 2 2 4 2 3 2" xfId="52701" xr:uid="{00000000-0005-0000-0000-00001B660000}"/>
    <cellStyle name="Comma 4 2 2 2 2 4 2 4" xfId="37291" xr:uid="{00000000-0005-0000-0000-00001C660000}"/>
    <cellStyle name="Comma 4 2 2 2 2 4 3" xfId="10472" xr:uid="{00000000-0005-0000-0000-00001D660000}"/>
    <cellStyle name="Comma 4 2 2 2 2 4 3 2" xfId="25883" xr:uid="{00000000-0005-0000-0000-00001E660000}"/>
    <cellStyle name="Comma 4 2 2 2 2 4 3 2 2" xfId="56707" xr:uid="{00000000-0005-0000-0000-00001F660000}"/>
    <cellStyle name="Comma 4 2 2 2 2 4 3 3" xfId="41297" xr:uid="{00000000-0005-0000-0000-000020660000}"/>
    <cellStyle name="Comma 4 2 2 2 2 4 4" xfId="18074" xr:uid="{00000000-0005-0000-0000-000021660000}"/>
    <cellStyle name="Comma 4 2 2 2 2 4 4 2" xfId="48898" xr:uid="{00000000-0005-0000-0000-000022660000}"/>
    <cellStyle name="Comma 4 2 2 2 2 4 5" xfId="33488" xr:uid="{00000000-0005-0000-0000-000023660000}"/>
    <cellStyle name="Comma 4 2 2 2 2 5" xfId="4566" xr:uid="{00000000-0005-0000-0000-000024660000}"/>
    <cellStyle name="Comma 4 2 2 2 2 5 2" xfId="12376" xr:uid="{00000000-0005-0000-0000-000025660000}"/>
    <cellStyle name="Comma 4 2 2 2 2 5 2 2" xfId="27787" xr:uid="{00000000-0005-0000-0000-000026660000}"/>
    <cellStyle name="Comma 4 2 2 2 2 5 2 2 2" xfId="58611" xr:uid="{00000000-0005-0000-0000-000027660000}"/>
    <cellStyle name="Comma 4 2 2 2 2 5 2 3" xfId="43201" xr:uid="{00000000-0005-0000-0000-000028660000}"/>
    <cellStyle name="Comma 4 2 2 2 2 5 3" xfId="19978" xr:uid="{00000000-0005-0000-0000-000029660000}"/>
    <cellStyle name="Comma 4 2 2 2 2 5 3 2" xfId="50802" xr:uid="{00000000-0005-0000-0000-00002A660000}"/>
    <cellStyle name="Comma 4 2 2 2 2 5 4" xfId="35392" xr:uid="{00000000-0005-0000-0000-00002B660000}"/>
    <cellStyle name="Comma 4 2 2 2 2 6" xfId="8573" xr:uid="{00000000-0005-0000-0000-00002C660000}"/>
    <cellStyle name="Comma 4 2 2 2 2 6 2" xfId="23984" xr:uid="{00000000-0005-0000-0000-00002D660000}"/>
    <cellStyle name="Comma 4 2 2 2 2 6 2 2" xfId="54808" xr:uid="{00000000-0005-0000-0000-00002E660000}"/>
    <cellStyle name="Comma 4 2 2 2 2 6 3" xfId="39398" xr:uid="{00000000-0005-0000-0000-00002F660000}"/>
    <cellStyle name="Comma 4 2 2 2 2 7" xfId="16175" xr:uid="{00000000-0005-0000-0000-000030660000}"/>
    <cellStyle name="Comma 4 2 2 2 2 7 2" xfId="46999" xr:uid="{00000000-0005-0000-0000-000031660000}"/>
    <cellStyle name="Comma 4 2 2 2 2 8" xfId="31589" xr:uid="{00000000-0005-0000-0000-000032660000}"/>
    <cellStyle name="Comma 4 2 2 2 3" xfId="554" xr:uid="{00000000-0005-0000-0000-000033660000}"/>
    <cellStyle name="Comma 4 2 2 2 3 2" xfId="1187" xr:uid="{00000000-0005-0000-0000-000034660000}"/>
    <cellStyle name="Comma 4 2 2 2 3 2 2" xfId="3086" xr:uid="{00000000-0005-0000-0000-000035660000}"/>
    <cellStyle name="Comma 4 2 2 2 3 2 2 2" xfId="6889" xr:uid="{00000000-0005-0000-0000-000036660000}"/>
    <cellStyle name="Comma 4 2 2 2 3 2 2 2 2" xfId="14699" xr:uid="{00000000-0005-0000-0000-000037660000}"/>
    <cellStyle name="Comma 4 2 2 2 3 2 2 2 2 2" xfId="30110" xr:uid="{00000000-0005-0000-0000-000038660000}"/>
    <cellStyle name="Comma 4 2 2 2 3 2 2 2 2 2 2" xfId="60934" xr:uid="{00000000-0005-0000-0000-000039660000}"/>
    <cellStyle name="Comma 4 2 2 2 3 2 2 2 2 3" xfId="45524" xr:uid="{00000000-0005-0000-0000-00003A660000}"/>
    <cellStyle name="Comma 4 2 2 2 3 2 2 2 3" xfId="22301" xr:uid="{00000000-0005-0000-0000-00003B660000}"/>
    <cellStyle name="Comma 4 2 2 2 3 2 2 2 3 2" xfId="53125" xr:uid="{00000000-0005-0000-0000-00003C660000}"/>
    <cellStyle name="Comma 4 2 2 2 3 2 2 2 4" xfId="37715" xr:uid="{00000000-0005-0000-0000-00003D660000}"/>
    <cellStyle name="Comma 4 2 2 2 3 2 2 3" xfId="10896" xr:uid="{00000000-0005-0000-0000-00003E660000}"/>
    <cellStyle name="Comma 4 2 2 2 3 2 2 3 2" xfId="26307" xr:uid="{00000000-0005-0000-0000-00003F660000}"/>
    <cellStyle name="Comma 4 2 2 2 3 2 2 3 2 2" xfId="57131" xr:uid="{00000000-0005-0000-0000-000040660000}"/>
    <cellStyle name="Comma 4 2 2 2 3 2 2 3 3" xfId="41721" xr:uid="{00000000-0005-0000-0000-000041660000}"/>
    <cellStyle name="Comma 4 2 2 2 3 2 2 4" xfId="18498" xr:uid="{00000000-0005-0000-0000-000042660000}"/>
    <cellStyle name="Comma 4 2 2 2 3 2 2 4 2" xfId="49322" xr:uid="{00000000-0005-0000-0000-000043660000}"/>
    <cellStyle name="Comma 4 2 2 2 3 2 2 5" xfId="33912" xr:uid="{00000000-0005-0000-0000-000044660000}"/>
    <cellStyle name="Comma 4 2 2 2 3 2 3" xfId="4990" xr:uid="{00000000-0005-0000-0000-000045660000}"/>
    <cellStyle name="Comma 4 2 2 2 3 2 3 2" xfId="12800" xr:uid="{00000000-0005-0000-0000-000046660000}"/>
    <cellStyle name="Comma 4 2 2 2 3 2 3 2 2" xfId="28211" xr:uid="{00000000-0005-0000-0000-000047660000}"/>
    <cellStyle name="Comma 4 2 2 2 3 2 3 2 2 2" xfId="59035" xr:uid="{00000000-0005-0000-0000-000048660000}"/>
    <cellStyle name="Comma 4 2 2 2 3 2 3 2 3" xfId="43625" xr:uid="{00000000-0005-0000-0000-000049660000}"/>
    <cellStyle name="Comma 4 2 2 2 3 2 3 3" xfId="20402" xr:uid="{00000000-0005-0000-0000-00004A660000}"/>
    <cellStyle name="Comma 4 2 2 2 3 2 3 3 2" xfId="51226" xr:uid="{00000000-0005-0000-0000-00004B660000}"/>
    <cellStyle name="Comma 4 2 2 2 3 2 3 4" xfId="35816" xr:uid="{00000000-0005-0000-0000-00004C660000}"/>
    <cellStyle name="Comma 4 2 2 2 3 2 4" xfId="8997" xr:uid="{00000000-0005-0000-0000-00004D660000}"/>
    <cellStyle name="Comma 4 2 2 2 3 2 4 2" xfId="24408" xr:uid="{00000000-0005-0000-0000-00004E660000}"/>
    <cellStyle name="Comma 4 2 2 2 3 2 4 2 2" xfId="55232" xr:uid="{00000000-0005-0000-0000-00004F660000}"/>
    <cellStyle name="Comma 4 2 2 2 3 2 4 3" xfId="39822" xr:uid="{00000000-0005-0000-0000-000050660000}"/>
    <cellStyle name="Comma 4 2 2 2 3 2 5" xfId="16599" xr:uid="{00000000-0005-0000-0000-000051660000}"/>
    <cellStyle name="Comma 4 2 2 2 3 2 5 2" xfId="47423" xr:uid="{00000000-0005-0000-0000-000052660000}"/>
    <cellStyle name="Comma 4 2 2 2 3 2 6" xfId="32013" xr:uid="{00000000-0005-0000-0000-000053660000}"/>
    <cellStyle name="Comma 4 2 2 2 3 3" xfId="1820" xr:uid="{00000000-0005-0000-0000-000054660000}"/>
    <cellStyle name="Comma 4 2 2 2 3 3 2" xfId="3719" xr:uid="{00000000-0005-0000-0000-000055660000}"/>
    <cellStyle name="Comma 4 2 2 2 3 3 2 2" xfId="7522" xr:uid="{00000000-0005-0000-0000-000056660000}"/>
    <cellStyle name="Comma 4 2 2 2 3 3 2 2 2" xfId="15332" xr:uid="{00000000-0005-0000-0000-000057660000}"/>
    <cellStyle name="Comma 4 2 2 2 3 3 2 2 2 2" xfId="30743" xr:uid="{00000000-0005-0000-0000-000058660000}"/>
    <cellStyle name="Comma 4 2 2 2 3 3 2 2 2 2 2" xfId="61567" xr:uid="{00000000-0005-0000-0000-000059660000}"/>
    <cellStyle name="Comma 4 2 2 2 3 3 2 2 2 3" xfId="46157" xr:uid="{00000000-0005-0000-0000-00005A660000}"/>
    <cellStyle name="Comma 4 2 2 2 3 3 2 2 3" xfId="22934" xr:uid="{00000000-0005-0000-0000-00005B660000}"/>
    <cellStyle name="Comma 4 2 2 2 3 3 2 2 3 2" xfId="53758" xr:uid="{00000000-0005-0000-0000-00005C660000}"/>
    <cellStyle name="Comma 4 2 2 2 3 3 2 2 4" xfId="38348" xr:uid="{00000000-0005-0000-0000-00005D660000}"/>
    <cellStyle name="Comma 4 2 2 2 3 3 2 3" xfId="11529" xr:uid="{00000000-0005-0000-0000-00005E660000}"/>
    <cellStyle name="Comma 4 2 2 2 3 3 2 3 2" xfId="26940" xr:uid="{00000000-0005-0000-0000-00005F660000}"/>
    <cellStyle name="Comma 4 2 2 2 3 3 2 3 2 2" xfId="57764" xr:uid="{00000000-0005-0000-0000-000060660000}"/>
    <cellStyle name="Comma 4 2 2 2 3 3 2 3 3" xfId="42354" xr:uid="{00000000-0005-0000-0000-000061660000}"/>
    <cellStyle name="Comma 4 2 2 2 3 3 2 4" xfId="19131" xr:uid="{00000000-0005-0000-0000-000062660000}"/>
    <cellStyle name="Comma 4 2 2 2 3 3 2 4 2" xfId="49955" xr:uid="{00000000-0005-0000-0000-000063660000}"/>
    <cellStyle name="Comma 4 2 2 2 3 3 2 5" xfId="34545" xr:uid="{00000000-0005-0000-0000-000064660000}"/>
    <cellStyle name="Comma 4 2 2 2 3 3 3" xfId="5623" xr:uid="{00000000-0005-0000-0000-000065660000}"/>
    <cellStyle name="Comma 4 2 2 2 3 3 3 2" xfId="13433" xr:uid="{00000000-0005-0000-0000-000066660000}"/>
    <cellStyle name="Comma 4 2 2 2 3 3 3 2 2" xfId="28844" xr:uid="{00000000-0005-0000-0000-000067660000}"/>
    <cellStyle name="Comma 4 2 2 2 3 3 3 2 2 2" xfId="59668" xr:uid="{00000000-0005-0000-0000-000068660000}"/>
    <cellStyle name="Comma 4 2 2 2 3 3 3 2 3" xfId="44258" xr:uid="{00000000-0005-0000-0000-000069660000}"/>
    <cellStyle name="Comma 4 2 2 2 3 3 3 3" xfId="21035" xr:uid="{00000000-0005-0000-0000-00006A660000}"/>
    <cellStyle name="Comma 4 2 2 2 3 3 3 3 2" xfId="51859" xr:uid="{00000000-0005-0000-0000-00006B660000}"/>
    <cellStyle name="Comma 4 2 2 2 3 3 3 4" xfId="36449" xr:uid="{00000000-0005-0000-0000-00006C660000}"/>
    <cellStyle name="Comma 4 2 2 2 3 3 4" xfId="9630" xr:uid="{00000000-0005-0000-0000-00006D660000}"/>
    <cellStyle name="Comma 4 2 2 2 3 3 4 2" xfId="25041" xr:uid="{00000000-0005-0000-0000-00006E660000}"/>
    <cellStyle name="Comma 4 2 2 2 3 3 4 2 2" xfId="55865" xr:uid="{00000000-0005-0000-0000-00006F660000}"/>
    <cellStyle name="Comma 4 2 2 2 3 3 4 3" xfId="40455" xr:uid="{00000000-0005-0000-0000-000070660000}"/>
    <cellStyle name="Comma 4 2 2 2 3 3 5" xfId="17232" xr:uid="{00000000-0005-0000-0000-000071660000}"/>
    <cellStyle name="Comma 4 2 2 2 3 3 5 2" xfId="48056" xr:uid="{00000000-0005-0000-0000-000072660000}"/>
    <cellStyle name="Comma 4 2 2 2 3 3 6" xfId="32646" xr:uid="{00000000-0005-0000-0000-000073660000}"/>
    <cellStyle name="Comma 4 2 2 2 3 4" xfId="2453" xr:uid="{00000000-0005-0000-0000-000074660000}"/>
    <cellStyle name="Comma 4 2 2 2 3 4 2" xfId="6256" xr:uid="{00000000-0005-0000-0000-000075660000}"/>
    <cellStyle name="Comma 4 2 2 2 3 4 2 2" xfId="14066" xr:uid="{00000000-0005-0000-0000-000076660000}"/>
    <cellStyle name="Comma 4 2 2 2 3 4 2 2 2" xfId="29477" xr:uid="{00000000-0005-0000-0000-000077660000}"/>
    <cellStyle name="Comma 4 2 2 2 3 4 2 2 2 2" xfId="60301" xr:uid="{00000000-0005-0000-0000-000078660000}"/>
    <cellStyle name="Comma 4 2 2 2 3 4 2 2 3" xfId="44891" xr:uid="{00000000-0005-0000-0000-000079660000}"/>
    <cellStyle name="Comma 4 2 2 2 3 4 2 3" xfId="21668" xr:uid="{00000000-0005-0000-0000-00007A660000}"/>
    <cellStyle name="Comma 4 2 2 2 3 4 2 3 2" xfId="52492" xr:uid="{00000000-0005-0000-0000-00007B660000}"/>
    <cellStyle name="Comma 4 2 2 2 3 4 2 4" xfId="37082" xr:uid="{00000000-0005-0000-0000-00007C660000}"/>
    <cellStyle name="Comma 4 2 2 2 3 4 3" xfId="10263" xr:uid="{00000000-0005-0000-0000-00007D660000}"/>
    <cellStyle name="Comma 4 2 2 2 3 4 3 2" xfId="25674" xr:uid="{00000000-0005-0000-0000-00007E660000}"/>
    <cellStyle name="Comma 4 2 2 2 3 4 3 2 2" xfId="56498" xr:uid="{00000000-0005-0000-0000-00007F660000}"/>
    <cellStyle name="Comma 4 2 2 2 3 4 3 3" xfId="41088" xr:uid="{00000000-0005-0000-0000-000080660000}"/>
    <cellStyle name="Comma 4 2 2 2 3 4 4" xfId="17865" xr:uid="{00000000-0005-0000-0000-000081660000}"/>
    <cellStyle name="Comma 4 2 2 2 3 4 4 2" xfId="48689" xr:uid="{00000000-0005-0000-0000-000082660000}"/>
    <cellStyle name="Comma 4 2 2 2 3 4 5" xfId="33279" xr:uid="{00000000-0005-0000-0000-000083660000}"/>
    <cellStyle name="Comma 4 2 2 2 3 5" xfId="4357" xr:uid="{00000000-0005-0000-0000-000084660000}"/>
    <cellStyle name="Comma 4 2 2 2 3 5 2" xfId="12167" xr:uid="{00000000-0005-0000-0000-000085660000}"/>
    <cellStyle name="Comma 4 2 2 2 3 5 2 2" xfId="27578" xr:uid="{00000000-0005-0000-0000-000086660000}"/>
    <cellStyle name="Comma 4 2 2 2 3 5 2 2 2" xfId="58402" xr:uid="{00000000-0005-0000-0000-000087660000}"/>
    <cellStyle name="Comma 4 2 2 2 3 5 2 3" xfId="42992" xr:uid="{00000000-0005-0000-0000-000088660000}"/>
    <cellStyle name="Comma 4 2 2 2 3 5 3" xfId="19769" xr:uid="{00000000-0005-0000-0000-000089660000}"/>
    <cellStyle name="Comma 4 2 2 2 3 5 3 2" xfId="50593" xr:uid="{00000000-0005-0000-0000-00008A660000}"/>
    <cellStyle name="Comma 4 2 2 2 3 5 4" xfId="35183" xr:uid="{00000000-0005-0000-0000-00008B660000}"/>
    <cellStyle name="Comma 4 2 2 2 3 6" xfId="8364" xr:uid="{00000000-0005-0000-0000-00008C660000}"/>
    <cellStyle name="Comma 4 2 2 2 3 6 2" xfId="23775" xr:uid="{00000000-0005-0000-0000-00008D660000}"/>
    <cellStyle name="Comma 4 2 2 2 3 6 2 2" xfId="54599" xr:uid="{00000000-0005-0000-0000-00008E660000}"/>
    <cellStyle name="Comma 4 2 2 2 3 6 3" xfId="39189" xr:uid="{00000000-0005-0000-0000-00008F660000}"/>
    <cellStyle name="Comma 4 2 2 2 3 7" xfId="15966" xr:uid="{00000000-0005-0000-0000-000090660000}"/>
    <cellStyle name="Comma 4 2 2 2 3 7 2" xfId="46790" xr:uid="{00000000-0005-0000-0000-000091660000}"/>
    <cellStyle name="Comma 4 2 2 2 3 8" xfId="31380" xr:uid="{00000000-0005-0000-0000-000092660000}"/>
    <cellStyle name="Comma 4 2 2 2 4" xfId="974" xr:uid="{00000000-0005-0000-0000-000093660000}"/>
    <cellStyle name="Comma 4 2 2 2 4 2" xfId="2873" xr:uid="{00000000-0005-0000-0000-000094660000}"/>
    <cellStyle name="Comma 4 2 2 2 4 2 2" xfId="6676" xr:uid="{00000000-0005-0000-0000-000095660000}"/>
    <cellStyle name="Comma 4 2 2 2 4 2 2 2" xfId="14486" xr:uid="{00000000-0005-0000-0000-000096660000}"/>
    <cellStyle name="Comma 4 2 2 2 4 2 2 2 2" xfId="29897" xr:uid="{00000000-0005-0000-0000-000097660000}"/>
    <cellStyle name="Comma 4 2 2 2 4 2 2 2 2 2" xfId="60721" xr:uid="{00000000-0005-0000-0000-000098660000}"/>
    <cellStyle name="Comma 4 2 2 2 4 2 2 2 3" xfId="45311" xr:uid="{00000000-0005-0000-0000-000099660000}"/>
    <cellStyle name="Comma 4 2 2 2 4 2 2 3" xfId="22088" xr:uid="{00000000-0005-0000-0000-00009A660000}"/>
    <cellStyle name="Comma 4 2 2 2 4 2 2 3 2" xfId="52912" xr:uid="{00000000-0005-0000-0000-00009B660000}"/>
    <cellStyle name="Comma 4 2 2 2 4 2 2 4" xfId="37502" xr:uid="{00000000-0005-0000-0000-00009C660000}"/>
    <cellStyle name="Comma 4 2 2 2 4 2 3" xfId="10683" xr:uid="{00000000-0005-0000-0000-00009D660000}"/>
    <cellStyle name="Comma 4 2 2 2 4 2 3 2" xfId="26094" xr:uid="{00000000-0005-0000-0000-00009E660000}"/>
    <cellStyle name="Comma 4 2 2 2 4 2 3 2 2" xfId="56918" xr:uid="{00000000-0005-0000-0000-00009F660000}"/>
    <cellStyle name="Comma 4 2 2 2 4 2 3 3" xfId="41508" xr:uid="{00000000-0005-0000-0000-0000A0660000}"/>
    <cellStyle name="Comma 4 2 2 2 4 2 4" xfId="18285" xr:uid="{00000000-0005-0000-0000-0000A1660000}"/>
    <cellStyle name="Comma 4 2 2 2 4 2 4 2" xfId="49109" xr:uid="{00000000-0005-0000-0000-0000A2660000}"/>
    <cellStyle name="Comma 4 2 2 2 4 2 5" xfId="33699" xr:uid="{00000000-0005-0000-0000-0000A3660000}"/>
    <cellStyle name="Comma 4 2 2 2 4 3" xfId="4777" xr:uid="{00000000-0005-0000-0000-0000A4660000}"/>
    <cellStyle name="Comma 4 2 2 2 4 3 2" xfId="12587" xr:uid="{00000000-0005-0000-0000-0000A5660000}"/>
    <cellStyle name="Comma 4 2 2 2 4 3 2 2" xfId="27998" xr:uid="{00000000-0005-0000-0000-0000A6660000}"/>
    <cellStyle name="Comma 4 2 2 2 4 3 2 2 2" xfId="58822" xr:uid="{00000000-0005-0000-0000-0000A7660000}"/>
    <cellStyle name="Comma 4 2 2 2 4 3 2 3" xfId="43412" xr:uid="{00000000-0005-0000-0000-0000A8660000}"/>
    <cellStyle name="Comma 4 2 2 2 4 3 3" xfId="20189" xr:uid="{00000000-0005-0000-0000-0000A9660000}"/>
    <cellStyle name="Comma 4 2 2 2 4 3 3 2" xfId="51013" xr:uid="{00000000-0005-0000-0000-0000AA660000}"/>
    <cellStyle name="Comma 4 2 2 2 4 3 4" xfId="35603" xr:uid="{00000000-0005-0000-0000-0000AB660000}"/>
    <cellStyle name="Comma 4 2 2 2 4 4" xfId="8784" xr:uid="{00000000-0005-0000-0000-0000AC660000}"/>
    <cellStyle name="Comma 4 2 2 2 4 4 2" xfId="24195" xr:uid="{00000000-0005-0000-0000-0000AD660000}"/>
    <cellStyle name="Comma 4 2 2 2 4 4 2 2" xfId="55019" xr:uid="{00000000-0005-0000-0000-0000AE660000}"/>
    <cellStyle name="Comma 4 2 2 2 4 4 3" xfId="39609" xr:uid="{00000000-0005-0000-0000-0000AF660000}"/>
    <cellStyle name="Comma 4 2 2 2 4 5" xfId="16386" xr:uid="{00000000-0005-0000-0000-0000B0660000}"/>
    <cellStyle name="Comma 4 2 2 2 4 5 2" xfId="47210" xr:uid="{00000000-0005-0000-0000-0000B1660000}"/>
    <cellStyle name="Comma 4 2 2 2 4 6" xfId="31800" xr:uid="{00000000-0005-0000-0000-0000B2660000}"/>
    <cellStyle name="Comma 4 2 2 2 5" xfId="1607" xr:uid="{00000000-0005-0000-0000-0000B3660000}"/>
    <cellStyle name="Comma 4 2 2 2 5 2" xfId="3506" xr:uid="{00000000-0005-0000-0000-0000B4660000}"/>
    <cellStyle name="Comma 4 2 2 2 5 2 2" xfId="7309" xr:uid="{00000000-0005-0000-0000-0000B5660000}"/>
    <cellStyle name="Comma 4 2 2 2 5 2 2 2" xfId="15119" xr:uid="{00000000-0005-0000-0000-0000B6660000}"/>
    <cellStyle name="Comma 4 2 2 2 5 2 2 2 2" xfId="30530" xr:uid="{00000000-0005-0000-0000-0000B7660000}"/>
    <cellStyle name="Comma 4 2 2 2 5 2 2 2 2 2" xfId="61354" xr:uid="{00000000-0005-0000-0000-0000B8660000}"/>
    <cellStyle name="Comma 4 2 2 2 5 2 2 2 3" xfId="45944" xr:uid="{00000000-0005-0000-0000-0000B9660000}"/>
    <cellStyle name="Comma 4 2 2 2 5 2 2 3" xfId="22721" xr:uid="{00000000-0005-0000-0000-0000BA660000}"/>
    <cellStyle name="Comma 4 2 2 2 5 2 2 3 2" xfId="53545" xr:uid="{00000000-0005-0000-0000-0000BB660000}"/>
    <cellStyle name="Comma 4 2 2 2 5 2 2 4" xfId="38135" xr:uid="{00000000-0005-0000-0000-0000BC660000}"/>
    <cellStyle name="Comma 4 2 2 2 5 2 3" xfId="11316" xr:uid="{00000000-0005-0000-0000-0000BD660000}"/>
    <cellStyle name="Comma 4 2 2 2 5 2 3 2" xfId="26727" xr:uid="{00000000-0005-0000-0000-0000BE660000}"/>
    <cellStyle name="Comma 4 2 2 2 5 2 3 2 2" xfId="57551" xr:uid="{00000000-0005-0000-0000-0000BF660000}"/>
    <cellStyle name="Comma 4 2 2 2 5 2 3 3" xfId="42141" xr:uid="{00000000-0005-0000-0000-0000C0660000}"/>
    <cellStyle name="Comma 4 2 2 2 5 2 4" xfId="18918" xr:uid="{00000000-0005-0000-0000-0000C1660000}"/>
    <cellStyle name="Comma 4 2 2 2 5 2 4 2" xfId="49742" xr:uid="{00000000-0005-0000-0000-0000C2660000}"/>
    <cellStyle name="Comma 4 2 2 2 5 2 5" xfId="34332" xr:uid="{00000000-0005-0000-0000-0000C3660000}"/>
    <cellStyle name="Comma 4 2 2 2 5 3" xfId="5410" xr:uid="{00000000-0005-0000-0000-0000C4660000}"/>
    <cellStyle name="Comma 4 2 2 2 5 3 2" xfId="13220" xr:uid="{00000000-0005-0000-0000-0000C5660000}"/>
    <cellStyle name="Comma 4 2 2 2 5 3 2 2" xfId="28631" xr:uid="{00000000-0005-0000-0000-0000C6660000}"/>
    <cellStyle name="Comma 4 2 2 2 5 3 2 2 2" xfId="59455" xr:uid="{00000000-0005-0000-0000-0000C7660000}"/>
    <cellStyle name="Comma 4 2 2 2 5 3 2 3" xfId="44045" xr:uid="{00000000-0005-0000-0000-0000C8660000}"/>
    <cellStyle name="Comma 4 2 2 2 5 3 3" xfId="20822" xr:uid="{00000000-0005-0000-0000-0000C9660000}"/>
    <cellStyle name="Comma 4 2 2 2 5 3 3 2" xfId="51646" xr:uid="{00000000-0005-0000-0000-0000CA660000}"/>
    <cellStyle name="Comma 4 2 2 2 5 3 4" xfId="36236" xr:uid="{00000000-0005-0000-0000-0000CB660000}"/>
    <cellStyle name="Comma 4 2 2 2 5 4" xfId="9417" xr:uid="{00000000-0005-0000-0000-0000CC660000}"/>
    <cellStyle name="Comma 4 2 2 2 5 4 2" xfId="24828" xr:uid="{00000000-0005-0000-0000-0000CD660000}"/>
    <cellStyle name="Comma 4 2 2 2 5 4 2 2" xfId="55652" xr:uid="{00000000-0005-0000-0000-0000CE660000}"/>
    <cellStyle name="Comma 4 2 2 2 5 4 3" xfId="40242" xr:uid="{00000000-0005-0000-0000-0000CF660000}"/>
    <cellStyle name="Comma 4 2 2 2 5 5" xfId="17019" xr:uid="{00000000-0005-0000-0000-0000D0660000}"/>
    <cellStyle name="Comma 4 2 2 2 5 5 2" xfId="47843" xr:uid="{00000000-0005-0000-0000-0000D1660000}"/>
    <cellStyle name="Comma 4 2 2 2 5 6" xfId="32433" xr:uid="{00000000-0005-0000-0000-0000D2660000}"/>
    <cellStyle name="Comma 4 2 2 2 6" xfId="2240" xr:uid="{00000000-0005-0000-0000-0000D3660000}"/>
    <cellStyle name="Comma 4 2 2 2 6 2" xfId="6043" xr:uid="{00000000-0005-0000-0000-0000D4660000}"/>
    <cellStyle name="Comma 4 2 2 2 6 2 2" xfId="13853" xr:uid="{00000000-0005-0000-0000-0000D5660000}"/>
    <cellStyle name="Comma 4 2 2 2 6 2 2 2" xfId="29264" xr:uid="{00000000-0005-0000-0000-0000D6660000}"/>
    <cellStyle name="Comma 4 2 2 2 6 2 2 2 2" xfId="60088" xr:uid="{00000000-0005-0000-0000-0000D7660000}"/>
    <cellStyle name="Comma 4 2 2 2 6 2 2 3" xfId="44678" xr:uid="{00000000-0005-0000-0000-0000D8660000}"/>
    <cellStyle name="Comma 4 2 2 2 6 2 3" xfId="21455" xr:uid="{00000000-0005-0000-0000-0000D9660000}"/>
    <cellStyle name="Comma 4 2 2 2 6 2 3 2" xfId="52279" xr:uid="{00000000-0005-0000-0000-0000DA660000}"/>
    <cellStyle name="Comma 4 2 2 2 6 2 4" xfId="36869" xr:uid="{00000000-0005-0000-0000-0000DB660000}"/>
    <cellStyle name="Comma 4 2 2 2 6 3" xfId="10050" xr:uid="{00000000-0005-0000-0000-0000DC660000}"/>
    <cellStyle name="Comma 4 2 2 2 6 3 2" xfId="25461" xr:uid="{00000000-0005-0000-0000-0000DD660000}"/>
    <cellStyle name="Comma 4 2 2 2 6 3 2 2" xfId="56285" xr:uid="{00000000-0005-0000-0000-0000DE660000}"/>
    <cellStyle name="Comma 4 2 2 2 6 3 3" xfId="40875" xr:uid="{00000000-0005-0000-0000-0000DF660000}"/>
    <cellStyle name="Comma 4 2 2 2 6 4" xfId="17652" xr:uid="{00000000-0005-0000-0000-0000E0660000}"/>
    <cellStyle name="Comma 4 2 2 2 6 4 2" xfId="48476" xr:uid="{00000000-0005-0000-0000-0000E1660000}"/>
    <cellStyle name="Comma 4 2 2 2 6 5" xfId="33066" xr:uid="{00000000-0005-0000-0000-0000E2660000}"/>
    <cellStyle name="Comma 4 2 2 2 7" xfId="4144" xr:uid="{00000000-0005-0000-0000-0000E3660000}"/>
    <cellStyle name="Comma 4 2 2 2 7 2" xfId="11954" xr:uid="{00000000-0005-0000-0000-0000E4660000}"/>
    <cellStyle name="Comma 4 2 2 2 7 2 2" xfId="27365" xr:uid="{00000000-0005-0000-0000-0000E5660000}"/>
    <cellStyle name="Comma 4 2 2 2 7 2 2 2" xfId="58189" xr:uid="{00000000-0005-0000-0000-0000E6660000}"/>
    <cellStyle name="Comma 4 2 2 2 7 2 3" xfId="42779" xr:uid="{00000000-0005-0000-0000-0000E7660000}"/>
    <cellStyle name="Comma 4 2 2 2 7 3" xfId="19556" xr:uid="{00000000-0005-0000-0000-0000E8660000}"/>
    <cellStyle name="Comma 4 2 2 2 7 3 2" xfId="50380" xr:uid="{00000000-0005-0000-0000-0000E9660000}"/>
    <cellStyle name="Comma 4 2 2 2 7 4" xfId="34970" xr:uid="{00000000-0005-0000-0000-0000EA660000}"/>
    <cellStyle name="Comma 4 2 2 2 8" xfId="8151" xr:uid="{00000000-0005-0000-0000-0000EB660000}"/>
    <cellStyle name="Comma 4 2 2 2 8 2" xfId="23562" xr:uid="{00000000-0005-0000-0000-0000EC660000}"/>
    <cellStyle name="Comma 4 2 2 2 8 2 2" xfId="54386" xr:uid="{00000000-0005-0000-0000-0000ED660000}"/>
    <cellStyle name="Comma 4 2 2 2 8 3" xfId="38976" xr:uid="{00000000-0005-0000-0000-0000EE660000}"/>
    <cellStyle name="Comma 4 2 2 2 9" xfId="7942" xr:uid="{00000000-0005-0000-0000-0000EF660000}"/>
    <cellStyle name="Comma 4 2 2 2 9 2" xfId="23353" xr:uid="{00000000-0005-0000-0000-0000F0660000}"/>
    <cellStyle name="Comma 4 2 2 2 9 2 2" xfId="54177" xr:uid="{00000000-0005-0000-0000-0000F1660000}"/>
    <cellStyle name="Comma 4 2 2 2 9 3" xfId="38767" xr:uid="{00000000-0005-0000-0000-0000F2660000}"/>
    <cellStyle name="Comma 4 2 2 3" xfId="681" xr:uid="{00000000-0005-0000-0000-0000F3660000}"/>
    <cellStyle name="Comma 4 2 2 3 2" xfId="1314" xr:uid="{00000000-0005-0000-0000-0000F4660000}"/>
    <cellStyle name="Comma 4 2 2 3 2 2" xfId="3213" xr:uid="{00000000-0005-0000-0000-0000F5660000}"/>
    <cellStyle name="Comma 4 2 2 3 2 2 2" xfId="7016" xr:uid="{00000000-0005-0000-0000-0000F6660000}"/>
    <cellStyle name="Comma 4 2 2 3 2 2 2 2" xfId="14826" xr:uid="{00000000-0005-0000-0000-0000F7660000}"/>
    <cellStyle name="Comma 4 2 2 3 2 2 2 2 2" xfId="30237" xr:uid="{00000000-0005-0000-0000-0000F8660000}"/>
    <cellStyle name="Comma 4 2 2 3 2 2 2 2 2 2" xfId="61061" xr:uid="{00000000-0005-0000-0000-0000F9660000}"/>
    <cellStyle name="Comma 4 2 2 3 2 2 2 2 3" xfId="45651" xr:uid="{00000000-0005-0000-0000-0000FA660000}"/>
    <cellStyle name="Comma 4 2 2 3 2 2 2 3" xfId="22428" xr:uid="{00000000-0005-0000-0000-0000FB660000}"/>
    <cellStyle name="Comma 4 2 2 3 2 2 2 3 2" xfId="53252" xr:uid="{00000000-0005-0000-0000-0000FC660000}"/>
    <cellStyle name="Comma 4 2 2 3 2 2 2 4" xfId="37842" xr:uid="{00000000-0005-0000-0000-0000FD660000}"/>
    <cellStyle name="Comma 4 2 2 3 2 2 3" xfId="11023" xr:uid="{00000000-0005-0000-0000-0000FE660000}"/>
    <cellStyle name="Comma 4 2 2 3 2 2 3 2" xfId="26434" xr:uid="{00000000-0005-0000-0000-0000FF660000}"/>
    <cellStyle name="Comma 4 2 2 3 2 2 3 2 2" xfId="57258" xr:uid="{00000000-0005-0000-0000-000000670000}"/>
    <cellStyle name="Comma 4 2 2 3 2 2 3 3" xfId="41848" xr:uid="{00000000-0005-0000-0000-000001670000}"/>
    <cellStyle name="Comma 4 2 2 3 2 2 4" xfId="18625" xr:uid="{00000000-0005-0000-0000-000002670000}"/>
    <cellStyle name="Comma 4 2 2 3 2 2 4 2" xfId="49449" xr:uid="{00000000-0005-0000-0000-000003670000}"/>
    <cellStyle name="Comma 4 2 2 3 2 2 5" xfId="34039" xr:uid="{00000000-0005-0000-0000-000004670000}"/>
    <cellStyle name="Comma 4 2 2 3 2 3" xfId="5117" xr:uid="{00000000-0005-0000-0000-000005670000}"/>
    <cellStyle name="Comma 4 2 2 3 2 3 2" xfId="12927" xr:uid="{00000000-0005-0000-0000-000006670000}"/>
    <cellStyle name="Comma 4 2 2 3 2 3 2 2" xfId="28338" xr:uid="{00000000-0005-0000-0000-000007670000}"/>
    <cellStyle name="Comma 4 2 2 3 2 3 2 2 2" xfId="59162" xr:uid="{00000000-0005-0000-0000-000008670000}"/>
    <cellStyle name="Comma 4 2 2 3 2 3 2 3" xfId="43752" xr:uid="{00000000-0005-0000-0000-000009670000}"/>
    <cellStyle name="Comma 4 2 2 3 2 3 3" xfId="20529" xr:uid="{00000000-0005-0000-0000-00000A670000}"/>
    <cellStyle name="Comma 4 2 2 3 2 3 3 2" xfId="51353" xr:uid="{00000000-0005-0000-0000-00000B670000}"/>
    <cellStyle name="Comma 4 2 2 3 2 3 4" xfId="35943" xr:uid="{00000000-0005-0000-0000-00000C670000}"/>
    <cellStyle name="Comma 4 2 2 3 2 4" xfId="9124" xr:uid="{00000000-0005-0000-0000-00000D670000}"/>
    <cellStyle name="Comma 4 2 2 3 2 4 2" xfId="24535" xr:uid="{00000000-0005-0000-0000-00000E670000}"/>
    <cellStyle name="Comma 4 2 2 3 2 4 2 2" xfId="55359" xr:uid="{00000000-0005-0000-0000-00000F670000}"/>
    <cellStyle name="Comma 4 2 2 3 2 4 3" xfId="39949" xr:uid="{00000000-0005-0000-0000-000010670000}"/>
    <cellStyle name="Comma 4 2 2 3 2 5" xfId="16726" xr:uid="{00000000-0005-0000-0000-000011670000}"/>
    <cellStyle name="Comma 4 2 2 3 2 5 2" xfId="47550" xr:uid="{00000000-0005-0000-0000-000012670000}"/>
    <cellStyle name="Comma 4 2 2 3 2 6" xfId="32140" xr:uid="{00000000-0005-0000-0000-000013670000}"/>
    <cellStyle name="Comma 4 2 2 3 3" xfId="1947" xr:uid="{00000000-0005-0000-0000-000014670000}"/>
    <cellStyle name="Comma 4 2 2 3 3 2" xfId="3846" xr:uid="{00000000-0005-0000-0000-000015670000}"/>
    <cellStyle name="Comma 4 2 2 3 3 2 2" xfId="7649" xr:uid="{00000000-0005-0000-0000-000016670000}"/>
    <cellStyle name="Comma 4 2 2 3 3 2 2 2" xfId="15459" xr:uid="{00000000-0005-0000-0000-000017670000}"/>
    <cellStyle name="Comma 4 2 2 3 3 2 2 2 2" xfId="30870" xr:uid="{00000000-0005-0000-0000-000018670000}"/>
    <cellStyle name="Comma 4 2 2 3 3 2 2 2 2 2" xfId="61694" xr:uid="{00000000-0005-0000-0000-000019670000}"/>
    <cellStyle name="Comma 4 2 2 3 3 2 2 2 3" xfId="46284" xr:uid="{00000000-0005-0000-0000-00001A670000}"/>
    <cellStyle name="Comma 4 2 2 3 3 2 2 3" xfId="23061" xr:uid="{00000000-0005-0000-0000-00001B670000}"/>
    <cellStyle name="Comma 4 2 2 3 3 2 2 3 2" xfId="53885" xr:uid="{00000000-0005-0000-0000-00001C670000}"/>
    <cellStyle name="Comma 4 2 2 3 3 2 2 4" xfId="38475" xr:uid="{00000000-0005-0000-0000-00001D670000}"/>
    <cellStyle name="Comma 4 2 2 3 3 2 3" xfId="11656" xr:uid="{00000000-0005-0000-0000-00001E670000}"/>
    <cellStyle name="Comma 4 2 2 3 3 2 3 2" xfId="27067" xr:uid="{00000000-0005-0000-0000-00001F670000}"/>
    <cellStyle name="Comma 4 2 2 3 3 2 3 2 2" xfId="57891" xr:uid="{00000000-0005-0000-0000-000020670000}"/>
    <cellStyle name="Comma 4 2 2 3 3 2 3 3" xfId="42481" xr:uid="{00000000-0005-0000-0000-000021670000}"/>
    <cellStyle name="Comma 4 2 2 3 3 2 4" xfId="19258" xr:uid="{00000000-0005-0000-0000-000022670000}"/>
    <cellStyle name="Comma 4 2 2 3 3 2 4 2" xfId="50082" xr:uid="{00000000-0005-0000-0000-000023670000}"/>
    <cellStyle name="Comma 4 2 2 3 3 2 5" xfId="34672" xr:uid="{00000000-0005-0000-0000-000024670000}"/>
    <cellStyle name="Comma 4 2 2 3 3 3" xfId="5750" xr:uid="{00000000-0005-0000-0000-000025670000}"/>
    <cellStyle name="Comma 4 2 2 3 3 3 2" xfId="13560" xr:uid="{00000000-0005-0000-0000-000026670000}"/>
    <cellStyle name="Comma 4 2 2 3 3 3 2 2" xfId="28971" xr:uid="{00000000-0005-0000-0000-000027670000}"/>
    <cellStyle name="Comma 4 2 2 3 3 3 2 2 2" xfId="59795" xr:uid="{00000000-0005-0000-0000-000028670000}"/>
    <cellStyle name="Comma 4 2 2 3 3 3 2 3" xfId="44385" xr:uid="{00000000-0005-0000-0000-000029670000}"/>
    <cellStyle name="Comma 4 2 2 3 3 3 3" xfId="21162" xr:uid="{00000000-0005-0000-0000-00002A670000}"/>
    <cellStyle name="Comma 4 2 2 3 3 3 3 2" xfId="51986" xr:uid="{00000000-0005-0000-0000-00002B670000}"/>
    <cellStyle name="Comma 4 2 2 3 3 3 4" xfId="36576" xr:uid="{00000000-0005-0000-0000-00002C670000}"/>
    <cellStyle name="Comma 4 2 2 3 3 4" xfId="9757" xr:uid="{00000000-0005-0000-0000-00002D670000}"/>
    <cellStyle name="Comma 4 2 2 3 3 4 2" xfId="25168" xr:uid="{00000000-0005-0000-0000-00002E670000}"/>
    <cellStyle name="Comma 4 2 2 3 3 4 2 2" xfId="55992" xr:uid="{00000000-0005-0000-0000-00002F670000}"/>
    <cellStyle name="Comma 4 2 2 3 3 4 3" xfId="40582" xr:uid="{00000000-0005-0000-0000-000030670000}"/>
    <cellStyle name="Comma 4 2 2 3 3 5" xfId="17359" xr:uid="{00000000-0005-0000-0000-000031670000}"/>
    <cellStyle name="Comma 4 2 2 3 3 5 2" xfId="48183" xr:uid="{00000000-0005-0000-0000-000032670000}"/>
    <cellStyle name="Comma 4 2 2 3 3 6" xfId="32773" xr:uid="{00000000-0005-0000-0000-000033670000}"/>
    <cellStyle name="Comma 4 2 2 3 4" xfId="2580" xr:uid="{00000000-0005-0000-0000-000034670000}"/>
    <cellStyle name="Comma 4 2 2 3 4 2" xfId="6383" xr:uid="{00000000-0005-0000-0000-000035670000}"/>
    <cellStyle name="Comma 4 2 2 3 4 2 2" xfId="14193" xr:uid="{00000000-0005-0000-0000-000036670000}"/>
    <cellStyle name="Comma 4 2 2 3 4 2 2 2" xfId="29604" xr:uid="{00000000-0005-0000-0000-000037670000}"/>
    <cellStyle name="Comma 4 2 2 3 4 2 2 2 2" xfId="60428" xr:uid="{00000000-0005-0000-0000-000038670000}"/>
    <cellStyle name="Comma 4 2 2 3 4 2 2 3" xfId="45018" xr:uid="{00000000-0005-0000-0000-000039670000}"/>
    <cellStyle name="Comma 4 2 2 3 4 2 3" xfId="21795" xr:uid="{00000000-0005-0000-0000-00003A670000}"/>
    <cellStyle name="Comma 4 2 2 3 4 2 3 2" xfId="52619" xr:uid="{00000000-0005-0000-0000-00003B670000}"/>
    <cellStyle name="Comma 4 2 2 3 4 2 4" xfId="37209" xr:uid="{00000000-0005-0000-0000-00003C670000}"/>
    <cellStyle name="Comma 4 2 2 3 4 3" xfId="10390" xr:uid="{00000000-0005-0000-0000-00003D670000}"/>
    <cellStyle name="Comma 4 2 2 3 4 3 2" xfId="25801" xr:uid="{00000000-0005-0000-0000-00003E670000}"/>
    <cellStyle name="Comma 4 2 2 3 4 3 2 2" xfId="56625" xr:uid="{00000000-0005-0000-0000-00003F670000}"/>
    <cellStyle name="Comma 4 2 2 3 4 3 3" xfId="41215" xr:uid="{00000000-0005-0000-0000-000040670000}"/>
    <cellStyle name="Comma 4 2 2 3 4 4" xfId="17992" xr:uid="{00000000-0005-0000-0000-000041670000}"/>
    <cellStyle name="Comma 4 2 2 3 4 4 2" xfId="48816" xr:uid="{00000000-0005-0000-0000-000042670000}"/>
    <cellStyle name="Comma 4 2 2 3 4 5" xfId="33406" xr:uid="{00000000-0005-0000-0000-000043670000}"/>
    <cellStyle name="Comma 4 2 2 3 5" xfId="4484" xr:uid="{00000000-0005-0000-0000-000044670000}"/>
    <cellStyle name="Comma 4 2 2 3 5 2" xfId="12294" xr:uid="{00000000-0005-0000-0000-000045670000}"/>
    <cellStyle name="Comma 4 2 2 3 5 2 2" xfId="27705" xr:uid="{00000000-0005-0000-0000-000046670000}"/>
    <cellStyle name="Comma 4 2 2 3 5 2 2 2" xfId="58529" xr:uid="{00000000-0005-0000-0000-000047670000}"/>
    <cellStyle name="Comma 4 2 2 3 5 2 3" xfId="43119" xr:uid="{00000000-0005-0000-0000-000048670000}"/>
    <cellStyle name="Comma 4 2 2 3 5 3" xfId="19896" xr:uid="{00000000-0005-0000-0000-000049670000}"/>
    <cellStyle name="Comma 4 2 2 3 5 3 2" xfId="50720" xr:uid="{00000000-0005-0000-0000-00004A670000}"/>
    <cellStyle name="Comma 4 2 2 3 5 4" xfId="35310" xr:uid="{00000000-0005-0000-0000-00004B670000}"/>
    <cellStyle name="Comma 4 2 2 3 6" xfId="8491" xr:uid="{00000000-0005-0000-0000-00004C670000}"/>
    <cellStyle name="Comma 4 2 2 3 6 2" xfId="23902" xr:uid="{00000000-0005-0000-0000-00004D670000}"/>
    <cellStyle name="Comma 4 2 2 3 6 2 2" xfId="54726" xr:uid="{00000000-0005-0000-0000-00004E670000}"/>
    <cellStyle name="Comma 4 2 2 3 6 3" xfId="39316" xr:uid="{00000000-0005-0000-0000-00004F670000}"/>
    <cellStyle name="Comma 4 2 2 3 7" xfId="16093" xr:uid="{00000000-0005-0000-0000-000050670000}"/>
    <cellStyle name="Comma 4 2 2 3 7 2" xfId="46917" xr:uid="{00000000-0005-0000-0000-000051670000}"/>
    <cellStyle name="Comma 4 2 2 3 8" xfId="31507" xr:uid="{00000000-0005-0000-0000-000052670000}"/>
    <cellStyle name="Comma 4 2 2 4" xfId="472" xr:uid="{00000000-0005-0000-0000-000053670000}"/>
    <cellStyle name="Comma 4 2 2 4 2" xfId="1105" xr:uid="{00000000-0005-0000-0000-000054670000}"/>
    <cellStyle name="Comma 4 2 2 4 2 2" xfId="3004" xr:uid="{00000000-0005-0000-0000-000055670000}"/>
    <cellStyle name="Comma 4 2 2 4 2 2 2" xfId="6807" xr:uid="{00000000-0005-0000-0000-000056670000}"/>
    <cellStyle name="Comma 4 2 2 4 2 2 2 2" xfId="14617" xr:uid="{00000000-0005-0000-0000-000057670000}"/>
    <cellStyle name="Comma 4 2 2 4 2 2 2 2 2" xfId="30028" xr:uid="{00000000-0005-0000-0000-000058670000}"/>
    <cellStyle name="Comma 4 2 2 4 2 2 2 2 2 2" xfId="60852" xr:uid="{00000000-0005-0000-0000-000059670000}"/>
    <cellStyle name="Comma 4 2 2 4 2 2 2 2 3" xfId="45442" xr:uid="{00000000-0005-0000-0000-00005A670000}"/>
    <cellStyle name="Comma 4 2 2 4 2 2 2 3" xfId="22219" xr:uid="{00000000-0005-0000-0000-00005B670000}"/>
    <cellStyle name="Comma 4 2 2 4 2 2 2 3 2" xfId="53043" xr:uid="{00000000-0005-0000-0000-00005C670000}"/>
    <cellStyle name="Comma 4 2 2 4 2 2 2 4" xfId="37633" xr:uid="{00000000-0005-0000-0000-00005D670000}"/>
    <cellStyle name="Comma 4 2 2 4 2 2 3" xfId="10814" xr:uid="{00000000-0005-0000-0000-00005E670000}"/>
    <cellStyle name="Comma 4 2 2 4 2 2 3 2" xfId="26225" xr:uid="{00000000-0005-0000-0000-00005F670000}"/>
    <cellStyle name="Comma 4 2 2 4 2 2 3 2 2" xfId="57049" xr:uid="{00000000-0005-0000-0000-000060670000}"/>
    <cellStyle name="Comma 4 2 2 4 2 2 3 3" xfId="41639" xr:uid="{00000000-0005-0000-0000-000061670000}"/>
    <cellStyle name="Comma 4 2 2 4 2 2 4" xfId="18416" xr:uid="{00000000-0005-0000-0000-000062670000}"/>
    <cellStyle name="Comma 4 2 2 4 2 2 4 2" xfId="49240" xr:uid="{00000000-0005-0000-0000-000063670000}"/>
    <cellStyle name="Comma 4 2 2 4 2 2 5" xfId="33830" xr:uid="{00000000-0005-0000-0000-000064670000}"/>
    <cellStyle name="Comma 4 2 2 4 2 3" xfId="4908" xr:uid="{00000000-0005-0000-0000-000065670000}"/>
    <cellStyle name="Comma 4 2 2 4 2 3 2" xfId="12718" xr:uid="{00000000-0005-0000-0000-000066670000}"/>
    <cellStyle name="Comma 4 2 2 4 2 3 2 2" xfId="28129" xr:uid="{00000000-0005-0000-0000-000067670000}"/>
    <cellStyle name="Comma 4 2 2 4 2 3 2 2 2" xfId="58953" xr:uid="{00000000-0005-0000-0000-000068670000}"/>
    <cellStyle name="Comma 4 2 2 4 2 3 2 3" xfId="43543" xr:uid="{00000000-0005-0000-0000-000069670000}"/>
    <cellStyle name="Comma 4 2 2 4 2 3 3" xfId="20320" xr:uid="{00000000-0005-0000-0000-00006A670000}"/>
    <cellStyle name="Comma 4 2 2 4 2 3 3 2" xfId="51144" xr:uid="{00000000-0005-0000-0000-00006B670000}"/>
    <cellStyle name="Comma 4 2 2 4 2 3 4" xfId="35734" xr:uid="{00000000-0005-0000-0000-00006C670000}"/>
    <cellStyle name="Comma 4 2 2 4 2 4" xfId="8915" xr:uid="{00000000-0005-0000-0000-00006D670000}"/>
    <cellStyle name="Comma 4 2 2 4 2 4 2" xfId="24326" xr:uid="{00000000-0005-0000-0000-00006E670000}"/>
    <cellStyle name="Comma 4 2 2 4 2 4 2 2" xfId="55150" xr:uid="{00000000-0005-0000-0000-00006F670000}"/>
    <cellStyle name="Comma 4 2 2 4 2 4 3" xfId="39740" xr:uid="{00000000-0005-0000-0000-000070670000}"/>
    <cellStyle name="Comma 4 2 2 4 2 5" xfId="16517" xr:uid="{00000000-0005-0000-0000-000071670000}"/>
    <cellStyle name="Comma 4 2 2 4 2 5 2" xfId="47341" xr:uid="{00000000-0005-0000-0000-000072670000}"/>
    <cellStyle name="Comma 4 2 2 4 2 6" xfId="31931" xr:uid="{00000000-0005-0000-0000-000073670000}"/>
    <cellStyle name="Comma 4 2 2 4 3" xfId="1738" xr:uid="{00000000-0005-0000-0000-000074670000}"/>
    <cellStyle name="Comma 4 2 2 4 3 2" xfId="3637" xr:uid="{00000000-0005-0000-0000-000075670000}"/>
    <cellStyle name="Comma 4 2 2 4 3 2 2" xfId="7440" xr:uid="{00000000-0005-0000-0000-000076670000}"/>
    <cellStyle name="Comma 4 2 2 4 3 2 2 2" xfId="15250" xr:uid="{00000000-0005-0000-0000-000077670000}"/>
    <cellStyle name="Comma 4 2 2 4 3 2 2 2 2" xfId="30661" xr:uid="{00000000-0005-0000-0000-000078670000}"/>
    <cellStyle name="Comma 4 2 2 4 3 2 2 2 2 2" xfId="61485" xr:uid="{00000000-0005-0000-0000-000079670000}"/>
    <cellStyle name="Comma 4 2 2 4 3 2 2 2 3" xfId="46075" xr:uid="{00000000-0005-0000-0000-00007A670000}"/>
    <cellStyle name="Comma 4 2 2 4 3 2 2 3" xfId="22852" xr:uid="{00000000-0005-0000-0000-00007B670000}"/>
    <cellStyle name="Comma 4 2 2 4 3 2 2 3 2" xfId="53676" xr:uid="{00000000-0005-0000-0000-00007C670000}"/>
    <cellStyle name="Comma 4 2 2 4 3 2 2 4" xfId="38266" xr:uid="{00000000-0005-0000-0000-00007D670000}"/>
    <cellStyle name="Comma 4 2 2 4 3 2 3" xfId="11447" xr:uid="{00000000-0005-0000-0000-00007E670000}"/>
    <cellStyle name="Comma 4 2 2 4 3 2 3 2" xfId="26858" xr:uid="{00000000-0005-0000-0000-00007F670000}"/>
    <cellStyle name="Comma 4 2 2 4 3 2 3 2 2" xfId="57682" xr:uid="{00000000-0005-0000-0000-000080670000}"/>
    <cellStyle name="Comma 4 2 2 4 3 2 3 3" xfId="42272" xr:uid="{00000000-0005-0000-0000-000081670000}"/>
    <cellStyle name="Comma 4 2 2 4 3 2 4" xfId="19049" xr:uid="{00000000-0005-0000-0000-000082670000}"/>
    <cellStyle name="Comma 4 2 2 4 3 2 4 2" xfId="49873" xr:uid="{00000000-0005-0000-0000-000083670000}"/>
    <cellStyle name="Comma 4 2 2 4 3 2 5" xfId="34463" xr:uid="{00000000-0005-0000-0000-000084670000}"/>
    <cellStyle name="Comma 4 2 2 4 3 3" xfId="5541" xr:uid="{00000000-0005-0000-0000-000085670000}"/>
    <cellStyle name="Comma 4 2 2 4 3 3 2" xfId="13351" xr:uid="{00000000-0005-0000-0000-000086670000}"/>
    <cellStyle name="Comma 4 2 2 4 3 3 2 2" xfId="28762" xr:uid="{00000000-0005-0000-0000-000087670000}"/>
    <cellStyle name="Comma 4 2 2 4 3 3 2 2 2" xfId="59586" xr:uid="{00000000-0005-0000-0000-000088670000}"/>
    <cellStyle name="Comma 4 2 2 4 3 3 2 3" xfId="44176" xr:uid="{00000000-0005-0000-0000-000089670000}"/>
    <cellStyle name="Comma 4 2 2 4 3 3 3" xfId="20953" xr:uid="{00000000-0005-0000-0000-00008A670000}"/>
    <cellStyle name="Comma 4 2 2 4 3 3 3 2" xfId="51777" xr:uid="{00000000-0005-0000-0000-00008B670000}"/>
    <cellStyle name="Comma 4 2 2 4 3 3 4" xfId="36367" xr:uid="{00000000-0005-0000-0000-00008C670000}"/>
    <cellStyle name="Comma 4 2 2 4 3 4" xfId="9548" xr:uid="{00000000-0005-0000-0000-00008D670000}"/>
    <cellStyle name="Comma 4 2 2 4 3 4 2" xfId="24959" xr:uid="{00000000-0005-0000-0000-00008E670000}"/>
    <cellStyle name="Comma 4 2 2 4 3 4 2 2" xfId="55783" xr:uid="{00000000-0005-0000-0000-00008F670000}"/>
    <cellStyle name="Comma 4 2 2 4 3 4 3" xfId="40373" xr:uid="{00000000-0005-0000-0000-000090670000}"/>
    <cellStyle name="Comma 4 2 2 4 3 5" xfId="17150" xr:uid="{00000000-0005-0000-0000-000091670000}"/>
    <cellStyle name="Comma 4 2 2 4 3 5 2" xfId="47974" xr:uid="{00000000-0005-0000-0000-000092670000}"/>
    <cellStyle name="Comma 4 2 2 4 3 6" xfId="32564" xr:uid="{00000000-0005-0000-0000-000093670000}"/>
    <cellStyle name="Comma 4 2 2 4 4" xfId="2371" xr:uid="{00000000-0005-0000-0000-000094670000}"/>
    <cellStyle name="Comma 4 2 2 4 4 2" xfId="6174" xr:uid="{00000000-0005-0000-0000-000095670000}"/>
    <cellStyle name="Comma 4 2 2 4 4 2 2" xfId="13984" xr:uid="{00000000-0005-0000-0000-000096670000}"/>
    <cellStyle name="Comma 4 2 2 4 4 2 2 2" xfId="29395" xr:uid="{00000000-0005-0000-0000-000097670000}"/>
    <cellStyle name="Comma 4 2 2 4 4 2 2 2 2" xfId="60219" xr:uid="{00000000-0005-0000-0000-000098670000}"/>
    <cellStyle name="Comma 4 2 2 4 4 2 2 3" xfId="44809" xr:uid="{00000000-0005-0000-0000-000099670000}"/>
    <cellStyle name="Comma 4 2 2 4 4 2 3" xfId="21586" xr:uid="{00000000-0005-0000-0000-00009A670000}"/>
    <cellStyle name="Comma 4 2 2 4 4 2 3 2" xfId="52410" xr:uid="{00000000-0005-0000-0000-00009B670000}"/>
    <cellStyle name="Comma 4 2 2 4 4 2 4" xfId="37000" xr:uid="{00000000-0005-0000-0000-00009C670000}"/>
    <cellStyle name="Comma 4 2 2 4 4 3" xfId="10181" xr:uid="{00000000-0005-0000-0000-00009D670000}"/>
    <cellStyle name="Comma 4 2 2 4 4 3 2" xfId="25592" xr:uid="{00000000-0005-0000-0000-00009E670000}"/>
    <cellStyle name="Comma 4 2 2 4 4 3 2 2" xfId="56416" xr:uid="{00000000-0005-0000-0000-00009F670000}"/>
    <cellStyle name="Comma 4 2 2 4 4 3 3" xfId="41006" xr:uid="{00000000-0005-0000-0000-0000A0670000}"/>
    <cellStyle name="Comma 4 2 2 4 4 4" xfId="17783" xr:uid="{00000000-0005-0000-0000-0000A1670000}"/>
    <cellStyle name="Comma 4 2 2 4 4 4 2" xfId="48607" xr:uid="{00000000-0005-0000-0000-0000A2670000}"/>
    <cellStyle name="Comma 4 2 2 4 4 5" xfId="33197" xr:uid="{00000000-0005-0000-0000-0000A3670000}"/>
    <cellStyle name="Comma 4 2 2 4 5" xfId="4275" xr:uid="{00000000-0005-0000-0000-0000A4670000}"/>
    <cellStyle name="Comma 4 2 2 4 5 2" xfId="12085" xr:uid="{00000000-0005-0000-0000-0000A5670000}"/>
    <cellStyle name="Comma 4 2 2 4 5 2 2" xfId="27496" xr:uid="{00000000-0005-0000-0000-0000A6670000}"/>
    <cellStyle name="Comma 4 2 2 4 5 2 2 2" xfId="58320" xr:uid="{00000000-0005-0000-0000-0000A7670000}"/>
    <cellStyle name="Comma 4 2 2 4 5 2 3" xfId="42910" xr:uid="{00000000-0005-0000-0000-0000A8670000}"/>
    <cellStyle name="Comma 4 2 2 4 5 3" xfId="19687" xr:uid="{00000000-0005-0000-0000-0000A9670000}"/>
    <cellStyle name="Comma 4 2 2 4 5 3 2" xfId="50511" xr:uid="{00000000-0005-0000-0000-0000AA670000}"/>
    <cellStyle name="Comma 4 2 2 4 5 4" xfId="35101" xr:uid="{00000000-0005-0000-0000-0000AB670000}"/>
    <cellStyle name="Comma 4 2 2 4 6" xfId="8282" xr:uid="{00000000-0005-0000-0000-0000AC670000}"/>
    <cellStyle name="Comma 4 2 2 4 6 2" xfId="23693" xr:uid="{00000000-0005-0000-0000-0000AD670000}"/>
    <cellStyle name="Comma 4 2 2 4 6 2 2" xfId="54517" xr:uid="{00000000-0005-0000-0000-0000AE670000}"/>
    <cellStyle name="Comma 4 2 2 4 6 3" xfId="39107" xr:uid="{00000000-0005-0000-0000-0000AF670000}"/>
    <cellStyle name="Comma 4 2 2 4 7" xfId="15884" xr:uid="{00000000-0005-0000-0000-0000B0670000}"/>
    <cellStyle name="Comma 4 2 2 4 7 2" xfId="46708" xr:uid="{00000000-0005-0000-0000-0000B1670000}"/>
    <cellStyle name="Comma 4 2 2 4 8" xfId="31298" xr:uid="{00000000-0005-0000-0000-0000B2670000}"/>
    <cellStyle name="Comma 4 2 2 5" xfId="892" xr:uid="{00000000-0005-0000-0000-0000B3670000}"/>
    <cellStyle name="Comma 4 2 2 5 2" xfId="2791" xr:uid="{00000000-0005-0000-0000-0000B4670000}"/>
    <cellStyle name="Comma 4 2 2 5 2 2" xfId="6594" xr:uid="{00000000-0005-0000-0000-0000B5670000}"/>
    <cellStyle name="Comma 4 2 2 5 2 2 2" xfId="14404" xr:uid="{00000000-0005-0000-0000-0000B6670000}"/>
    <cellStyle name="Comma 4 2 2 5 2 2 2 2" xfId="29815" xr:uid="{00000000-0005-0000-0000-0000B7670000}"/>
    <cellStyle name="Comma 4 2 2 5 2 2 2 2 2" xfId="60639" xr:uid="{00000000-0005-0000-0000-0000B8670000}"/>
    <cellStyle name="Comma 4 2 2 5 2 2 2 3" xfId="45229" xr:uid="{00000000-0005-0000-0000-0000B9670000}"/>
    <cellStyle name="Comma 4 2 2 5 2 2 3" xfId="22006" xr:uid="{00000000-0005-0000-0000-0000BA670000}"/>
    <cellStyle name="Comma 4 2 2 5 2 2 3 2" xfId="52830" xr:uid="{00000000-0005-0000-0000-0000BB670000}"/>
    <cellStyle name="Comma 4 2 2 5 2 2 4" xfId="37420" xr:uid="{00000000-0005-0000-0000-0000BC670000}"/>
    <cellStyle name="Comma 4 2 2 5 2 3" xfId="10601" xr:uid="{00000000-0005-0000-0000-0000BD670000}"/>
    <cellStyle name="Comma 4 2 2 5 2 3 2" xfId="26012" xr:uid="{00000000-0005-0000-0000-0000BE670000}"/>
    <cellStyle name="Comma 4 2 2 5 2 3 2 2" xfId="56836" xr:uid="{00000000-0005-0000-0000-0000BF670000}"/>
    <cellStyle name="Comma 4 2 2 5 2 3 3" xfId="41426" xr:uid="{00000000-0005-0000-0000-0000C0670000}"/>
    <cellStyle name="Comma 4 2 2 5 2 4" xfId="18203" xr:uid="{00000000-0005-0000-0000-0000C1670000}"/>
    <cellStyle name="Comma 4 2 2 5 2 4 2" xfId="49027" xr:uid="{00000000-0005-0000-0000-0000C2670000}"/>
    <cellStyle name="Comma 4 2 2 5 2 5" xfId="33617" xr:uid="{00000000-0005-0000-0000-0000C3670000}"/>
    <cellStyle name="Comma 4 2 2 5 3" xfId="4695" xr:uid="{00000000-0005-0000-0000-0000C4670000}"/>
    <cellStyle name="Comma 4 2 2 5 3 2" xfId="12505" xr:uid="{00000000-0005-0000-0000-0000C5670000}"/>
    <cellStyle name="Comma 4 2 2 5 3 2 2" xfId="27916" xr:uid="{00000000-0005-0000-0000-0000C6670000}"/>
    <cellStyle name="Comma 4 2 2 5 3 2 2 2" xfId="58740" xr:uid="{00000000-0005-0000-0000-0000C7670000}"/>
    <cellStyle name="Comma 4 2 2 5 3 2 3" xfId="43330" xr:uid="{00000000-0005-0000-0000-0000C8670000}"/>
    <cellStyle name="Comma 4 2 2 5 3 3" xfId="20107" xr:uid="{00000000-0005-0000-0000-0000C9670000}"/>
    <cellStyle name="Comma 4 2 2 5 3 3 2" xfId="50931" xr:uid="{00000000-0005-0000-0000-0000CA670000}"/>
    <cellStyle name="Comma 4 2 2 5 3 4" xfId="35521" xr:uid="{00000000-0005-0000-0000-0000CB670000}"/>
    <cellStyle name="Comma 4 2 2 5 4" xfId="8702" xr:uid="{00000000-0005-0000-0000-0000CC670000}"/>
    <cellStyle name="Comma 4 2 2 5 4 2" xfId="24113" xr:uid="{00000000-0005-0000-0000-0000CD670000}"/>
    <cellStyle name="Comma 4 2 2 5 4 2 2" xfId="54937" xr:uid="{00000000-0005-0000-0000-0000CE670000}"/>
    <cellStyle name="Comma 4 2 2 5 4 3" xfId="39527" xr:uid="{00000000-0005-0000-0000-0000CF670000}"/>
    <cellStyle name="Comma 4 2 2 5 5" xfId="16304" xr:uid="{00000000-0005-0000-0000-0000D0670000}"/>
    <cellStyle name="Comma 4 2 2 5 5 2" xfId="47128" xr:uid="{00000000-0005-0000-0000-0000D1670000}"/>
    <cellStyle name="Comma 4 2 2 5 6" xfId="31718" xr:uid="{00000000-0005-0000-0000-0000D2670000}"/>
    <cellStyle name="Comma 4 2 2 6" xfId="1525" xr:uid="{00000000-0005-0000-0000-0000D3670000}"/>
    <cellStyle name="Comma 4 2 2 6 2" xfId="3424" xr:uid="{00000000-0005-0000-0000-0000D4670000}"/>
    <cellStyle name="Comma 4 2 2 6 2 2" xfId="7227" xr:uid="{00000000-0005-0000-0000-0000D5670000}"/>
    <cellStyle name="Comma 4 2 2 6 2 2 2" xfId="15037" xr:uid="{00000000-0005-0000-0000-0000D6670000}"/>
    <cellStyle name="Comma 4 2 2 6 2 2 2 2" xfId="30448" xr:uid="{00000000-0005-0000-0000-0000D7670000}"/>
    <cellStyle name="Comma 4 2 2 6 2 2 2 2 2" xfId="61272" xr:uid="{00000000-0005-0000-0000-0000D8670000}"/>
    <cellStyle name="Comma 4 2 2 6 2 2 2 3" xfId="45862" xr:uid="{00000000-0005-0000-0000-0000D9670000}"/>
    <cellStyle name="Comma 4 2 2 6 2 2 3" xfId="22639" xr:uid="{00000000-0005-0000-0000-0000DA670000}"/>
    <cellStyle name="Comma 4 2 2 6 2 2 3 2" xfId="53463" xr:uid="{00000000-0005-0000-0000-0000DB670000}"/>
    <cellStyle name="Comma 4 2 2 6 2 2 4" xfId="38053" xr:uid="{00000000-0005-0000-0000-0000DC670000}"/>
    <cellStyle name="Comma 4 2 2 6 2 3" xfId="11234" xr:uid="{00000000-0005-0000-0000-0000DD670000}"/>
    <cellStyle name="Comma 4 2 2 6 2 3 2" xfId="26645" xr:uid="{00000000-0005-0000-0000-0000DE670000}"/>
    <cellStyle name="Comma 4 2 2 6 2 3 2 2" xfId="57469" xr:uid="{00000000-0005-0000-0000-0000DF670000}"/>
    <cellStyle name="Comma 4 2 2 6 2 3 3" xfId="42059" xr:uid="{00000000-0005-0000-0000-0000E0670000}"/>
    <cellStyle name="Comma 4 2 2 6 2 4" xfId="18836" xr:uid="{00000000-0005-0000-0000-0000E1670000}"/>
    <cellStyle name="Comma 4 2 2 6 2 4 2" xfId="49660" xr:uid="{00000000-0005-0000-0000-0000E2670000}"/>
    <cellStyle name="Comma 4 2 2 6 2 5" xfId="34250" xr:uid="{00000000-0005-0000-0000-0000E3670000}"/>
    <cellStyle name="Comma 4 2 2 6 3" xfId="5328" xr:uid="{00000000-0005-0000-0000-0000E4670000}"/>
    <cellStyle name="Comma 4 2 2 6 3 2" xfId="13138" xr:uid="{00000000-0005-0000-0000-0000E5670000}"/>
    <cellStyle name="Comma 4 2 2 6 3 2 2" xfId="28549" xr:uid="{00000000-0005-0000-0000-0000E6670000}"/>
    <cellStyle name="Comma 4 2 2 6 3 2 2 2" xfId="59373" xr:uid="{00000000-0005-0000-0000-0000E7670000}"/>
    <cellStyle name="Comma 4 2 2 6 3 2 3" xfId="43963" xr:uid="{00000000-0005-0000-0000-0000E8670000}"/>
    <cellStyle name="Comma 4 2 2 6 3 3" xfId="20740" xr:uid="{00000000-0005-0000-0000-0000E9670000}"/>
    <cellStyle name="Comma 4 2 2 6 3 3 2" xfId="51564" xr:uid="{00000000-0005-0000-0000-0000EA670000}"/>
    <cellStyle name="Comma 4 2 2 6 3 4" xfId="36154" xr:uid="{00000000-0005-0000-0000-0000EB670000}"/>
    <cellStyle name="Comma 4 2 2 6 4" xfId="9335" xr:uid="{00000000-0005-0000-0000-0000EC670000}"/>
    <cellStyle name="Comma 4 2 2 6 4 2" xfId="24746" xr:uid="{00000000-0005-0000-0000-0000ED670000}"/>
    <cellStyle name="Comma 4 2 2 6 4 2 2" xfId="55570" xr:uid="{00000000-0005-0000-0000-0000EE670000}"/>
    <cellStyle name="Comma 4 2 2 6 4 3" xfId="40160" xr:uid="{00000000-0005-0000-0000-0000EF670000}"/>
    <cellStyle name="Comma 4 2 2 6 5" xfId="16937" xr:uid="{00000000-0005-0000-0000-0000F0670000}"/>
    <cellStyle name="Comma 4 2 2 6 5 2" xfId="47761" xr:uid="{00000000-0005-0000-0000-0000F1670000}"/>
    <cellStyle name="Comma 4 2 2 6 6" xfId="32351" xr:uid="{00000000-0005-0000-0000-0000F2670000}"/>
    <cellStyle name="Comma 4 2 2 7" xfId="2158" xr:uid="{00000000-0005-0000-0000-0000F3670000}"/>
    <cellStyle name="Comma 4 2 2 7 2" xfId="5961" xr:uid="{00000000-0005-0000-0000-0000F4670000}"/>
    <cellStyle name="Comma 4 2 2 7 2 2" xfId="13771" xr:uid="{00000000-0005-0000-0000-0000F5670000}"/>
    <cellStyle name="Comma 4 2 2 7 2 2 2" xfId="29182" xr:uid="{00000000-0005-0000-0000-0000F6670000}"/>
    <cellStyle name="Comma 4 2 2 7 2 2 2 2" xfId="60006" xr:uid="{00000000-0005-0000-0000-0000F7670000}"/>
    <cellStyle name="Comma 4 2 2 7 2 2 3" xfId="44596" xr:uid="{00000000-0005-0000-0000-0000F8670000}"/>
    <cellStyle name="Comma 4 2 2 7 2 3" xfId="21373" xr:uid="{00000000-0005-0000-0000-0000F9670000}"/>
    <cellStyle name="Comma 4 2 2 7 2 3 2" xfId="52197" xr:uid="{00000000-0005-0000-0000-0000FA670000}"/>
    <cellStyle name="Comma 4 2 2 7 2 4" xfId="36787" xr:uid="{00000000-0005-0000-0000-0000FB670000}"/>
    <cellStyle name="Comma 4 2 2 7 3" xfId="9968" xr:uid="{00000000-0005-0000-0000-0000FC670000}"/>
    <cellStyle name="Comma 4 2 2 7 3 2" xfId="25379" xr:uid="{00000000-0005-0000-0000-0000FD670000}"/>
    <cellStyle name="Comma 4 2 2 7 3 2 2" xfId="56203" xr:uid="{00000000-0005-0000-0000-0000FE670000}"/>
    <cellStyle name="Comma 4 2 2 7 3 3" xfId="40793" xr:uid="{00000000-0005-0000-0000-0000FF670000}"/>
    <cellStyle name="Comma 4 2 2 7 4" xfId="17570" xr:uid="{00000000-0005-0000-0000-000000680000}"/>
    <cellStyle name="Comma 4 2 2 7 4 2" xfId="48394" xr:uid="{00000000-0005-0000-0000-000001680000}"/>
    <cellStyle name="Comma 4 2 2 7 5" xfId="32984" xr:uid="{00000000-0005-0000-0000-000002680000}"/>
    <cellStyle name="Comma 4 2 2 8" xfId="4062" xr:uid="{00000000-0005-0000-0000-000003680000}"/>
    <cellStyle name="Comma 4 2 2 8 2" xfId="11872" xr:uid="{00000000-0005-0000-0000-000004680000}"/>
    <cellStyle name="Comma 4 2 2 8 2 2" xfId="27283" xr:uid="{00000000-0005-0000-0000-000005680000}"/>
    <cellStyle name="Comma 4 2 2 8 2 2 2" xfId="58107" xr:uid="{00000000-0005-0000-0000-000006680000}"/>
    <cellStyle name="Comma 4 2 2 8 2 3" xfId="42697" xr:uid="{00000000-0005-0000-0000-000007680000}"/>
    <cellStyle name="Comma 4 2 2 8 3" xfId="19474" xr:uid="{00000000-0005-0000-0000-000008680000}"/>
    <cellStyle name="Comma 4 2 2 8 3 2" xfId="50298" xr:uid="{00000000-0005-0000-0000-000009680000}"/>
    <cellStyle name="Comma 4 2 2 8 4" xfId="34888" xr:uid="{00000000-0005-0000-0000-00000A680000}"/>
    <cellStyle name="Comma 4 2 2 9" xfId="8069" xr:uid="{00000000-0005-0000-0000-00000B680000}"/>
    <cellStyle name="Comma 4 2 2 9 2" xfId="23480" xr:uid="{00000000-0005-0000-0000-00000C680000}"/>
    <cellStyle name="Comma 4 2 2 9 2 2" xfId="54304" xr:uid="{00000000-0005-0000-0000-00000D680000}"/>
    <cellStyle name="Comma 4 2 2 9 3" xfId="38894" xr:uid="{00000000-0005-0000-0000-00000E680000}"/>
    <cellStyle name="Comma 4 2 3" xfId="82" xr:uid="{00000000-0005-0000-0000-00000F680000}"/>
    <cellStyle name="Comma 4 2 3 10" xfId="15711" xr:uid="{00000000-0005-0000-0000-000010680000}"/>
    <cellStyle name="Comma 4 2 3 10 2" xfId="46535" xr:uid="{00000000-0005-0000-0000-000011680000}"/>
    <cellStyle name="Comma 4 2 3 11" xfId="31125" xr:uid="{00000000-0005-0000-0000-000012680000}"/>
    <cellStyle name="Comma 4 2 3 12" xfId="298" xr:uid="{00000000-0005-0000-0000-000013680000}"/>
    <cellStyle name="Comma 4 2 3 2" xfId="721" xr:uid="{00000000-0005-0000-0000-000014680000}"/>
    <cellStyle name="Comma 4 2 3 2 2" xfId="1354" xr:uid="{00000000-0005-0000-0000-000015680000}"/>
    <cellStyle name="Comma 4 2 3 2 2 2" xfId="3253" xr:uid="{00000000-0005-0000-0000-000016680000}"/>
    <cellStyle name="Comma 4 2 3 2 2 2 2" xfId="7056" xr:uid="{00000000-0005-0000-0000-000017680000}"/>
    <cellStyle name="Comma 4 2 3 2 2 2 2 2" xfId="14866" xr:uid="{00000000-0005-0000-0000-000018680000}"/>
    <cellStyle name="Comma 4 2 3 2 2 2 2 2 2" xfId="30277" xr:uid="{00000000-0005-0000-0000-000019680000}"/>
    <cellStyle name="Comma 4 2 3 2 2 2 2 2 2 2" xfId="61101" xr:uid="{00000000-0005-0000-0000-00001A680000}"/>
    <cellStyle name="Comma 4 2 3 2 2 2 2 2 3" xfId="45691" xr:uid="{00000000-0005-0000-0000-00001B680000}"/>
    <cellStyle name="Comma 4 2 3 2 2 2 2 3" xfId="22468" xr:uid="{00000000-0005-0000-0000-00001C680000}"/>
    <cellStyle name="Comma 4 2 3 2 2 2 2 3 2" xfId="53292" xr:uid="{00000000-0005-0000-0000-00001D680000}"/>
    <cellStyle name="Comma 4 2 3 2 2 2 2 4" xfId="37882" xr:uid="{00000000-0005-0000-0000-00001E680000}"/>
    <cellStyle name="Comma 4 2 3 2 2 2 3" xfId="11063" xr:uid="{00000000-0005-0000-0000-00001F680000}"/>
    <cellStyle name="Comma 4 2 3 2 2 2 3 2" xfId="26474" xr:uid="{00000000-0005-0000-0000-000020680000}"/>
    <cellStyle name="Comma 4 2 3 2 2 2 3 2 2" xfId="57298" xr:uid="{00000000-0005-0000-0000-000021680000}"/>
    <cellStyle name="Comma 4 2 3 2 2 2 3 3" xfId="41888" xr:uid="{00000000-0005-0000-0000-000022680000}"/>
    <cellStyle name="Comma 4 2 3 2 2 2 4" xfId="18665" xr:uid="{00000000-0005-0000-0000-000023680000}"/>
    <cellStyle name="Comma 4 2 3 2 2 2 4 2" xfId="49489" xr:uid="{00000000-0005-0000-0000-000024680000}"/>
    <cellStyle name="Comma 4 2 3 2 2 2 5" xfId="34079" xr:uid="{00000000-0005-0000-0000-000025680000}"/>
    <cellStyle name="Comma 4 2 3 2 2 3" xfId="5157" xr:uid="{00000000-0005-0000-0000-000026680000}"/>
    <cellStyle name="Comma 4 2 3 2 2 3 2" xfId="12967" xr:uid="{00000000-0005-0000-0000-000027680000}"/>
    <cellStyle name="Comma 4 2 3 2 2 3 2 2" xfId="28378" xr:uid="{00000000-0005-0000-0000-000028680000}"/>
    <cellStyle name="Comma 4 2 3 2 2 3 2 2 2" xfId="59202" xr:uid="{00000000-0005-0000-0000-000029680000}"/>
    <cellStyle name="Comma 4 2 3 2 2 3 2 3" xfId="43792" xr:uid="{00000000-0005-0000-0000-00002A680000}"/>
    <cellStyle name="Comma 4 2 3 2 2 3 3" xfId="20569" xr:uid="{00000000-0005-0000-0000-00002B680000}"/>
    <cellStyle name="Comma 4 2 3 2 2 3 3 2" xfId="51393" xr:uid="{00000000-0005-0000-0000-00002C680000}"/>
    <cellStyle name="Comma 4 2 3 2 2 3 4" xfId="35983" xr:uid="{00000000-0005-0000-0000-00002D680000}"/>
    <cellStyle name="Comma 4 2 3 2 2 4" xfId="9164" xr:uid="{00000000-0005-0000-0000-00002E680000}"/>
    <cellStyle name="Comma 4 2 3 2 2 4 2" xfId="24575" xr:uid="{00000000-0005-0000-0000-00002F680000}"/>
    <cellStyle name="Comma 4 2 3 2 2 4 2 2" xfId="55399" xr:uid="{00000000-0005-0000-0000-000030680000}"/>
    <cellStyle name="Comma 4 2 3 2 2 4 3" xfId="39989" xr:uid="{00000000-0005-0000-0000-000031680000}"/>
    <cellStyle name="Comma 4 2 3 2 2 5" xfId="16766" xr:uid="{00000000-0005-0000-0000-000032680000}"/>
    <cellStyle name="Comma 4 2 3 2 2 5 2" xfId="47590" xr:uid="{00000000-0005-0000-0000-000033680000}"/>
    <cellStyle name="Comma 4 2 3 2 2 6" xfId="32180" xr:uid="{00000000-0005-0000-0000-000034680000}"/>
    <cellStyle name="Comma 4 2 3 2 3" xfId="1987" xr:uid="{00000000-0005-0000-0000-000035680000}"/>
    <cellStyle name="Comma 4 2 3 2 3 2" xfId="3886" xr:uid="{00000000-0005-0000-0000-000036680000}"/>
    <cellStyle name="Comma 4 2 3 2 3 2 2" xfId="7689" xr:uid="{00000000-0005-0000-0000-000037680000}"/>
    <cellStyle name="Comma 4 2 3 2 3 2 2 2" xfId="15499" xr:uid="{00000000-0005-0000-0000-000038680000}"/>
    <cellStyle name="Comma 4 2 3 2 3 2 2 2 2" xfId="30910" xr:uid="{00000000-0005-0000-0000-000039680000}"/>
    <cellStyle name="Comma 4 2 3 2 3 2 2 2 2 2" xfId="61734" xr:uid="{00000000-0005-0000-0000-00003A680000}"/>
    <cellStyle name="Comma 4 2 3 2 3 2 2 2 3" xfId="46324" xr:uid="{00000000-0005-0000-0000-00003B680000}"/>
    <cellStyle name="Comma 4 2 3 2 3 2 2 3" xfId="23101" xr:uid="{00000000-0005-0000-0000-00003C680000}"/>
    <cellStyle name="Comma 4 2 3 2 3 2 2 3 2" xfId="53925" xr:uid="{00000000-0005-0000-0000-00003D680000}"/>
    <cellStyle name="Comma 4 2 3 2 3 2 2 4" xfId="38515" xr:uid="{00000000-0005-0000-0000-00003E680000}"/>
    <cellStyle name="Comma 4 2 3 2 3 2 3" xfId="11696" xr:uid="{00000000-0005-0000-0000-00003F680000}"/>
    <cellStyle name="Comma 4 2 3 2 3 2 3 2" xfId="27107" xr:uid="{00000000-0005-0000-0000-000040680000}"/>
    <cellStyle name="Comma 4 2 3 2 3 2 3 2 2" xfId="57931" xr:uid="{00000000-0005-0000-0000-000041680000}"/>
    <cellStyle name="Comma 4 2 3 2 3 2 3 3" xfId="42521" xr:uid="{00000000-0005-0000-0000-000042680000}"/>
    <cellStyle name="Comma 4 2 3 2 3 2 4" xfId="19298" xr:uid="{00000000-0005-0000-0000-000043680000}"/>
    <cellStyle name="Comma 4 2 3 2 3 2 4 2" xfId="50122" xr:uid="{00000000-0005-0000-0000-000044680000}"/>
    <cellStyle name="Comma 4 2 3 2 3 2 5" xfId="34712" xr:uid="{00000000-0005-0000-0000-000045680000}"/>
    <cellStyle name="Comma 4 2 3 2 3 3" xfId="5790" xr:uid="{00000000-0005-0000-0000-000046680000}"/>
    <cellStyle name="Comma 4 2 3 2 3 3 2" xfId="13600" xr:uid="{00000000-0005-0000-0000-000047680000}"/>
    <cellStyle name="Comma 4 2 3 2 3 3 2 2" xfId="29011" xr:uid="{00000000-0005-0000-0000-000048680000}"/>
    <cellStyle name="Comma 4 2 3 2 3 3 2 2 2" xfId="59835" xr:uid="{00000000-0005-0000-0000-000049680000}"/>
    <cellStyle name="Comma 4 2 3 2 3 3 2 3" xfId="44425" xr:uid="{00000000-0005-0000-0000-00004A680000}"/>
    <cellStyle name="Comma 4 2 3 2 3 3 3" xfId="21202" xr:uid="{00000000-0005-0000-0000-00004B680000}"/>
    <cellStyle name="Comma 4 2 3 2 3 3 3 2" xfId="52026" xr:uid="{00000000-0005-0000-0000-00004C680000}"/>
    <cellStyle name="Comma 4 2 3 2 3 3 4" xfId="36616" xr:uid="{00000000-0005-0000-0000-00004D680000}"/>
    <cellStyle name="Comma 4 2 3 2 3 4" xfId="9797" xr:uid="{00000000-0005-0000-0000-00004E680000}"/>
    <cellStyle name="Comma 4 2 3 2 3 4 2" xfId="25208" xr:uid="{00000000-0005-0000-0000-00004F680000}"/>
    <cellStyle name="Comma 4 2 3 2 3 4 2 2" xfId="56032" xr:uid="{00000000-0005-0000-0000-000050680000}"/>
    <cellStyle name="Comma 4 2 3 2 3 4 3" xfId="40622" xr:uid="{00000000-0005-0000-0000-000051680000}"/>
    <cellStyle name="Comma 4 2 3 2 3 5" xfId="17399" xr:uid="{00000000-0005-0000-0000-000052680000}"/>
    <cellStyle name="Comma 4 2 3 2 3 5 2" xfId="48223" xr:uid="{00000000-0005-0000-0000-000053680000}"/>
    <cellStyle name="Comma 4 2 3 2 3 6" xfId="32813" xr:uid="{00000000-0005-0000-0000-000054680000}"/>
    <cellStyle name="Comma 4 2 3 2 4" xfId="2620" xr:uid="{00000000-0005-0000-0000-000055680000}"/>
    <cellStyle name="Comma 4 2 3 2 4 2" xfId="6423" xr:uid="{00000000-0005-0000-0000-000056680000}"/>
    <cellStyle name="Comma 4 2 3 2 4 2 2" xfId="14233" xr:uid="{00000000-0005-0000-0000-000057680000}"/>
    <cellStyle name="Comma 4 2 3 2 4 2 2 2" xfId="29644" xr:uid="{00000000-0005-0000-0000-000058680000}"/>
    <cellStyle name="Comma 4 2 3 2 4 2 2 2 2" xfId="60468" xr:uid="{00000000-0005-0000-0000-000059680000}"/>
    <cellStyle name="Comma 4 2 3 2 4 2 2 3" xfId="45058" xr:uid="{00000000-0005-0000-0000-00005A680000}"/>
    <cellStyle name="Comma 4 2 3 2 4 2 3" xfId="21835" xr:uid="{00000000-0005-0000-0000-00005B680000}"/>
    <cellStyle name="Comma 4 2 3 2 4 2 3 2" xfId="52659" xr:uid="{00000000-0005-0000-0000-00005C680000}"/>
    <cellStyle name="Comma 4 2 3 2 4 2 4" xfId="37249" xr:uid="{00000000-0005-0000-0000-00005D680000}"/>
    <cellStyle name="Comma 4 2 3 2 4 3" xfId="10430" xr:uid="{00000000-0005-0000-0000-00005E680000}"/>
    <cellStyle name="Comma 4 2 3 2 4 3 2" xfId="25841" xr:uid="{00000000-0005-0000-0000-00005F680000}"/>
    <cellStyle name="Comma 4 2 3 2 4 3 2 2" xfId="56665" xr:uid="{00000000-0005-0000-0000-000060680000}"/>
    <cellStyle name="Comma 4 2 3 2 4 3 3" xfId="41255" xr:uid="{00000000-0005-0000-0000-000061680000}"/>
    <cellStyle name="Comma 4 2 3 2 4 4" xfId="18032" xr:uid="{00000000-0005-0000-0000-000062680000}"/>
    <cellStyle name="Comma 4 2 3 2 4 4 2" xfId="48856" xr:uid="{00000000-0005-0000-0000-000063680000}"/>
    <cellStyle name="Comma 4 2 3 2 4 5" xfId="33446" xr:uid="{00000000-0005-0000-0000-000064680000}"/>
    <cellStyle name="Comma 4 2 3 2 5" xfId="4524" xr:uid="{00000000-0005-0000-0000-000065680000}"/>
    <cellStyle name="Comma 4 2 3 2 5 2" xfId="12334" xr:uid="{00000000-0005-0000-0000-000066680000}"/>
    <cellStyle name="Comma 4 2 3 2 5 2 2" xfId="27745" xr:uid="{00000000-0005-0000-0000-000067680000}"/>
    <cellStyle name="Comma 4 2 3 2 5 2 2 2" xfId="58569" xr:uid="{00000000-0005-0000-0000-000068680000}"/>
    <cellStyle name="Comma 4 2 3 2 5 2 3" xfId="43159" xr:uid="{00000000-0005-0000-0000-000069680000}"/>
    <cellStyle name="Comma 4 2 3 2 5 3" xfId="19936" xr:uid="{00000000-0005-0000-0000-00006A680000}"/>
    <cellStyle name="Comma 4 2 3 2 5 3 2" xfId="50760" xr:uid="{00000000-0005-0000-0000-00006B680000}"/>
    <cellStyle name="Comma 4 2 3 2 5 4" xfId="35350" xr:uid="{00000000-0005-0000-0000-00006C680000}"/>
    <cellStyle name="Comma 4 2 3 2 6" xfId="8531" xr:uid="{00000000-0005-0000-0000-00006D680000}"/>
    <cellStyle name="Comma 4 2 3 2 6 2" xfId="23942" xr:uid="{00000000-0005-0000-0000-00006E680000}"/>
    <cellStyle name="Comma 4 2 3 2 6 2 2" xfId="54766" xr:uid="{00000000-0005-0000-0000-00006F680000}"/>
    <cellStyle name="Comma 4 2 3 2 6 3" xfId="39356" xr:uid="{00000000-0005-0000-0000-000070680000}"/>
    <cellStyle name="Comma 4 2 3 2 7" xfId="16133" xr:uid="{00000000-0005-0000-0000-000071680000}"/>
    <cellStyle name="Comma 4 2 3 2 7 2" xfId="46957" xr:uid="{00000000-0005-0000-0000-000072680000}"/>
    <cellStyle name="Comma 4 2 3 2 8" xfId="31547" xr:uid="{00000000-0005-0000-0000-000073680000}"/>
    <cellStyle name="Comma 4 2 3 3" xfId="512" xr:uid="{00000000-0005-0000-0000-000074680000}"/>
    <cellStyle name="Comma 4 2 3 3 2" xfId="1145" xr:uid="{00000000-0005-0000-0000-000075680000}"/>
    <cellStyle name="Comma 4 2 3 3 2 2" xfId="3044" xr:uid="{00000000-0005-0000-0000-000076680000}"/>
    <cellStyle name="Comma 4 2 3 3 2 2 2" xfId="6847" xr:uid="{00000000-0005-0000-0000-000077680000}"/>
    <cellStyle name="Comma 4 2 3 3 2 2 2 2" xfId="14657" xr:uid="{00000000-0005-0000-0000-000078680000}"/>
    <cellStyle name="Comma 4 2 3 3 2 2 2 2 2" xfId="30068" xr:uid="{00000000-0005-0000-0000-000079680000}"/>
    <cellStyle name="Comma 4 2 3 3 2 2 2 2 2 2" xfId="60892" xr:uid="{00000000-0005-0000-0000-00007A680000}"/>
    <cellStyle name="Comma 4 2 3 3 2 2 2 2 3" xfId="45482" xr:uid="{00000000-0005-0000-0000-00007B680000}"/>
    <cellStyle name="Comma 4 2 3 3 2 2 2 3" xfId="22259" xr:uid="{00000000-0005-0000-0000-00007C680000}"/>
    <cellStyle name="Comma 4 2 3 3 2 2 2 3 2" xfId="53083" xr:uid="{00000000-0005-0000-0000-00007D680000}"/>
    <cellStyle name="Comma 4 2 3 3 2 2 2 4" xfId="37673" xr:uid="{00000000-0005-0000-0000-00007E680000}"/>
    <cellStyle name="Comma 4 2 3 3 2 2 3" xfId="10854" xr:uid="{00000000-0005-0000-0000-00007F680000}"/>
    <cellStyle name="Comma 4 2 3 3 2 2 3 2" xfId="26265" xr:uid="{00000000-0005-0000-0000-000080680000}"/>
    <cellStyle name="Comma 4 2 3 3 2 2 3 2 2" xfId="57089" xr:uid="{00000000-0005-0000-0000-000081680000}"/>
    <cellStyle name="Comma 4 2 3 3 2 2 3 3" xfId="41679" xr:uid="{00000000-0005-0000-0000-000082680000}"/>
    <cellStyle name="Comma 4 2 3 3 2 2 4" xfId="18456" xr:uid="{00000000-0005-0000-0000-000083680000}"/>
    <cellStyle name="Comma 4 2 3 3 2 2 4 2" xfId="49280" xr:uid="{00000000-0005-0000-0000-000084680000}"/>
    <cellStyle name="Comma 4 2 3 3 2 2 5" xfId="33870" xr:uid="{00000000-0005-0000-0000-000085680000}"/>
    <cellStyle name="Comma 4 2 3 3 2 3" xfId="4948" xr:uid="{00000000-0005-0000-0000-000086680000}"/>
    <cellStyle name="Comma 4 2 3 3 2 3 2" xfId="12758" xr:uid="{00000000-0005-0000-0000-000087680000}"/>
    <cellStyle name="Comma 4 2 3 3 2 3 2 2" xfId="28169" xr:uid="{00000000-0005-0000-0000-000088680000}"/>
    <cellStyle name="Comma 4 2 3 3 2 3 2 2 2" xfId="58993" xr:uid="{00000000-0005-0000-0000-000089680000}"/>
    <cellStyle name="Comma 4 2 3 3 2 3 2 3" xfId="43583" xr:uid="{00000000-0005-0000-0000-00008A680000}"/>
    <cellStyle name="Comma 4 2 3 3 2 3 3" xfId="20360" xr:uid="{00000000-0005-0000-0000-00008B680000}"/>
    <cellStyle name="Comma 4 2 3 3 2 3 3 2" xfId="51184" xr:uid="{00000000-0005-0000-0000-00008C680000}"/>
    <cellStyle name="Comma 4 2 3 3 2 3 4" xfId="35774" xr:uid="{00000000-0005-0000-0000-00008D680000}"/>
    <cellStyle name="Comma 4 2 3 3 2 4" xfId="8955" xr:uid="{00000000-0005-0000-0000-00008E680000}"/>
    <cellStyle name="Comma 4 2 3 3 2 4 2" xfId="24366" xr:uid="{00000000-0005-0000-0000-00008F680000}"/>
    <cellStyle name="Comma 4 2 3 3 2 4 2 2" xfId="55190" xr:uid="{00000000-0005-0000-0000-000090680000}"/>
    <cellStyle name="Comma 4 2 3 3 2 4 3" xfId="39780" xr:uid="{00000000-0005-0000-0000-000091680000}"/>
    <cellStyle name="Comma 4 2 3 3 2 5" xfId="16557" xr:uid="{00000000-0005-0000-0000-000092680000}"/>
    <cellStyle name="Comma 4 2 3 3 2 5 2" xfId="47381" xr:uid="{00000000-0005-0000-0000-000093680000}"/>
    <cellStyle name="Comma 4 2 3 3 2 6" xfId="31971" xr:uid="{00000000-0005-0000-0000-000094680000}"/>
    <cellStyle name="Comma 4 2 3 3 3" xfId="1778" xr:uid="{00000000-0005-0000-0000-000095680000}"/>
    <cellStyle name="Comma 4 2 3 3 3 2" xfId="3677" xr:uid="{00000000-0005-0000-0000-000096680000}"/>
    <cellStyle name="Comma 4 2 3 3 3 2 2" xfId="7480" xr:uid="{00000000-0005-0000-0000-000097680000}"/>
    <cellStyle name="Comma 4 2 3 3 3 2 2 2" xfId="15290" xr:uid="{00000000-0005-0000-0000-000098680000}"/>
    <cellStyle name="Comma 4 2 3 3 3 2 2 2 2" xfId="30701" xr:uid="{00000000-0005-0000-0000-000099680000}"/>
    <cellStyle name="Comma 4 2 3 3 3 2 2 2 2 2" xfId="61525" xr:uid="{00000000-0005-0000-0000-00009A680000}"/>
    <cellStyle name="Comma 4 2 3 3 3 2 2 2 3" xfId="46115" xr:uid="{00000000-0005-0000-0000-00009B680000}"/>
    <cellStyle name="Comma 4 2 3 3 3 2 2 3" xfId="22892" xr:uid="{00000000-0005-0000-0000-00009C680000}"/>
    <cellStyle name="Comma 4 2 3 3 3 2 2 3 2" xfId="53716" xr:uid="{00000000-0005-0000-0000-00009D680000}"/>
    <cellStyle name="Comma 4 2 3 3 3 2 2 4" xfId="38306" xr:uid="{00000000-0005-0000-0000-00009E680000}"/>
    <cellStyle name="Comma 4 2 3 3 3 2 3" xfId="11487" xr:uid="{00000000-0005-0000-0000-00009F680000}"/>
    <cellStyle name="Comma 4 2 3 3 3 2 3 2" xfId="26898" xr:uid="{00000000-0005-0000-0000-0000A0680000}"/>
    <cellStyle name="Comma 4 2 3 3 3 2 3 2 2" xfId="57722" xr:uid="{00000000-0005-0000-0000-0000A1680000}"/>
    <cellStyle name="Comma 4 2 3 3 3 2 3 3" xfId="42312" xr:uid="{00000000-0005-0000-0000-0000A2680000}"/>
    <cellStyle name="Comma 4 2 3 3 3 2 4" xfId="19089" xr:uid="{00000000-0005-0000-0000-0000A3680000}"/>
    <cellStyle name="Comma 4 2 3 3 3 2 4 2" xfId="49913" xr:uid="{00000000-0005-0000-0000-0000A4680000}"/>
    <cellStyle name="Comma 4 2 3 3 3 2 5" xfId="34503" xr:uid="{00000000-0005-0000-0000-0000A5680000}"/>
    <cellStyle name="Comma 4 2 3 3 3 3" xfId="5581" xr:uid="{00000000-0005-0000-0000-0000A6680000}"/>
    <cellStyle name="Comma 4 2 3 3 3 3 2" xfId="13391" xr:uid="{00000000-0005-0000-0000-0000A7680000}"/>
    <cellStyle name="Comma 4 2 3 3 3 3 2 2" xfId="28802" xr:uid="{00000000-0005-0000-0000-0000A8680000}"/>
    <cellStyle name="Comma 4 2 3 3 3 3 2 2 2" xfId="59626" xr:uid="{00000000-0005-0000-0000-0000A9680000}"/>
    <cellStyle name="Comma 4 2 3 3 3 3 2 3" xfId="44216" xr:uid="{00000000-0005-0000-0000-0000AA680000}"/>
    <cellStyle name="Comma 4 2 3 3 3 3 3" xfId="20993" xr:uid="{00000000-0005-0000-0000-0000AB680000}"/>
    <cellStyle name="Comma 4 2 3 3 3 3 3 2" xfId="51817" xr:uid="{00000000-0005-0000-0000-0000AC680000}"/>
    <cellStyle name="Comma 4 2 3 3 3 3 4" xfId="36407" xr:uid="{00000000-0005-0000-0000-0000AD680000}"/>
    <cellStyle name="Comma 4 2 3 3 3 4" xfId="9588" xr:uid="{00000000-0005-0000-0000-0000AE680000}"/>
    <cellStyle name="Comma 4 2 3 3 3 4 2" xfId="24999" xr:uid="{00000000-0005-0000-0000-0000AF680000}"/>
    <cellStyle name="Comma 4 2 3 3 3 4 2 2" xfId="55823" xr:uid="{00000000-0005-0000-0000-0000B0680000}"/>
    <cellStyle name="Comma 4 2 3 3 3 4 3" xfId="40413" xr:uid="{00000000-0005-0000-0000-0000B1680000}"/>
    <cellStyle name="Comma 4 2 3 3 3 5" xfId="17190" xr:uid="{00000000-0005-0000-0000-0000B2680000}"/>
    <cellStyle name="Comma 4 2 3 3 3 5 2" xfId="48014" xr:uid="{00000000-0005-0000-0000-0000B3680000}"/>
    <cellStyle name="Comma 4 2 3 3 3 6" xfId="32604" xr:uid="{00000000-0005-0000-0000-0000B4680000}"/>
    <cellStyle name="Comma 4 2 3 3 4" xfId="2411" xr:uid="{00000000-0005-0000-0000-0000B5680000}"/>
    <cellStyle name="Comma 4 2 3 3 4 2" xfId="6214" xr:uid="{00000000-0005-0000-0000-0000B6680000}"/>
    <cellStyle name="Comma 4 2 3 3 4 2 2" xfId="14024" xr:uid="{00000000-0005-0000-0000-0000B7680000}"/>
    <cellStyle name="Comma 4 2 3 3 4 2 2 2" xfId="29435" xr:uid="{00000000-0005-0000-0000-0000B8680000}"/>
    <cellStyle name="Comma 4 2 3 3 4 2 2 2 2" xfId="60259" xr:uid="{00000000-0005-0000-0000-0000B9680000}"/>
    <cellStyle name="Comma 4 2 3 3 4 2 2 3" xfId="44849" xr:uid="{00000000-0005-0000-0000-0000BA680000}"/>
    <cellStyle name="Comma 4 2 3 3 4 2 3" xfId="21626" xr:uid="{00000000-0005-0000-0000-0000BB680000}"/>
    <cellStyle name="Comma 4 2 3 3 4 2 3 2" xfId="52450" xr:uid="{00000000-0005-0000-0000-0000BC680000}"/>
    <cellStyle name="Comma 4 2 3 3 4 2 4" xfId="37040" xr:uid="{00000000-0005-0000-0000-0000BD680000}"/>
    <cellStyle name="Comma 4 2 3 3 4 3" xfId="10221" xr:uid="{00000000-0005-0000-0000-0000BE680000}"/>
    <cellStyle name="Comma 4 2 3 3 4 3 2" xfId="25632" xr:uid="{00000000-0005-0000-0000-0000BF680000}"/>
    <cellStyle name="Comma 4 2 3 3 4 3 2 2" xfId="56456" xr:uid="{00000000-0005-0000-0000-0000C0680000}"/>
    <cellStyle name="Comma 4 2 3 3 4 3 3" xfId="41046" xr:uid="{00000000-0005-0000-0000-0000C1680000}"/>
    <cellStyle name="Comma 4 2 3 3 4 4" xfId="17823" xr:uid="{00000000-0005-0000-0000-0000C2680000}"/>
    <cellStyle name="Comma 4 2 3 3 4 4 2" xfId="48647" xr:uid="{00000000-0005-0000-0000-0000C3680000}"/>
    <cellStyle name="Comma 4 2 3 3 4 5" xfId="33237" xr:uid="{00000000-0005-0000-0000-0000C4680000}"/>
    <cellStyle name="Comma 4 2 3 3 5" xfId="4315" xr:uid="{00000000-0005-0000-0000-0000C5680000}"/>
    <cellStyle name="Comma 4 2 3 3 5 2" xfId="12125" xr:uid="{00000000-0005-0000-0000-0000C6680000}"/>
    <cellStyle name="Comma 4 2 3 3 5 2 2" xfId="27536" xr:uid="{00000000-0005-0000-0000-0000C7680000}"/>
    <cellStyle name="Comma 4 2 3 3 5 2 2 2" xfId="58360" xr:uid="{00000000-0005-0000-0000-0000C8680000}"/>
    <cellStyle name="Comma 4 2 3 3 5 2 3" xfId="42950" xr:uid="{00000000-0005-0000-0000-0000C9680000}"/>
    <cellStyle name="Comma 4 2 3 3 5 3" xfId="19727" xr:uid="{00000000-0005-0000-0000-0000CA680000}"/>
    <cellStyle name="Comma 4 2 3 3 5 3 2" xfId="50551" xr:uid="{00000000-0005-0000-0000-0000CB680000}"/>
    <cellStyle name="Comma 4 2 3 3 5 4" xfId="35141" xr:uid="{00000000-0005-0000-0000-0000CC680000}"/>
    <cellStyle name="Comma 4 2 3 3 6" xfId="8322" xr:uid="{00000000-0005-0000-0000-0000CD680000}"/>
    <cellStyle name="Comma 4 2 3 3 6 2" xfId="23733" xr:uid="{00000000-0005-0000-0000-0000CE680000}"/>
    <cellStyle name="Comma 4 2 3 3 6 2 2" xfId="54557" xr:uid="{00000000-0005-0000-0000-0000CF680000}"/>
    <cellStyle name="Comma 4 2 3 3 6 3" xfId="39147" xr:uid="{00000000-0005-0000-0000-0000D0680000}"/>
    <cellStyle name="Comma 4 2 3 3 7" xfId="15924" xr:uid="{00000000-0005-0000-0000-0000D1680000}"/>
    <cellStyle name="Comma 4 2 3 3 7 2" xfId="46748" xr:uid="{00000000-0005-0000-0000-0000D2680000}"/>
    <cellStyle name="Comma 4 2 3 3 8" xfId="31338" xr:uid="{00000000-0005-0000-0000-0000D3680000}"/>
    <cellStyle name="Comma 4 2 3 4" xfId="932" xr:uid="{00000000-0005-0000-0000-0000D4680000}"/>
    <cellStyle name="Comma 4 2 3 4 2" xfId="2831" xr:uid="{00000000-0005-0000-0000-0000D5680000}"/>
    <cellStyle name="Comma 4 2 3 4 2 2" xfId="6634" xr:uid="{00000000-0005-0000-0000-0000D6680000}"/>
    <cellStyle name="Comma 4 2 3 4 2 2 2" xfId="14444" xr:uid="{00000000-0005-0000-0000-0000D7680000}"/>
    <cellStyle name="Comma 4 2 3 4 2 2 2 2" xfId="29855" xr:uid="{00000000-0005-0000-0000-0000D8680000}"/>
    <cellStyle name="Comma 4 2 3 4 2 2 2 2 2" xfId="60679" xr:uid="{00000000-0005-0000-0000-0000D9680000}"/>
    <cellStyle name="Comma 4 2 3 4 2 2 2 3" xfId="45269" xr:uid="{00000000-0005-0000-0000-0000DA680000}"/>
    <cellStyle name="Comma 4 2 3 4 2 2 3" xfId="22046" xr:uid="{00000000-0005-0000-0000-0000DB680000}"/>
    <cellStyle name="Comma 4 2 3 4 2 2 3 2" xfId="52870" xr:uid="{00000000-0005-0000-0000-0000DC680000}"/>
    <cellStyle name="Comma 4 2 3 4 2 2 4" xfId="37460" xr:uid="{00000000-0005-0000-0000-0000DD680000}"/>
    <cellStyle name="Comma 4 2 3 4 2 3" xfId="10641" xr:uid="{00000000-0005-0000-0000-0000DE680000}"/>
    <cellStyle name="Comma 4 2 3 4 2 3 2" xfId="26052" xr:uid="{00000000-0005-0000-0000-0000DF680000}"/>
    <cellStyle name="Comma 4 2 3 4 2 3 2 2" xfId="56876" xr:uid="{00000000-0005-0000-0000-0000E0680000}"/>
    <cellStyle name="Comma 4 2 3 4 2 3 3" xfId="41466" xr:uid="{00000000-0005-0000-0000-0000E1680000}"/>
    <cellStyle name="Comma 4 2 3 4 2 4" xfId="18243" xr:uid="{00000000-0005-0000-0000-0000E2680000}"/>
    <cellStyle name="Comma 4 2 3 4 2 4 2" xfId="49067" xr:uid="{00000000-0005-0000-0000-0000E3680000}"/>
    <cellStyle name="Comma 4 2 3 4 2 5" xfId="33657" xr:uid="{00000000-0005-0000-0000-0000E4680000}"/>
    <cellStyle name="Comma 4 2 3 4 3" xfId="4735" xr:uid="{00000000-0005-0000-0000-0000E5680000}"/>
    <cellStyle name="Comma 4 2 3 4 3 2" xfId="12545" xr:uid="{00000000-0005-0000-0000-0000E6680000}"/>
    <cellStyle name="Comma 4 2 3 4 3 2 2" xfId="27956" xr:uid="{00000000-0005-0000-0000-0000E7680000}"/>
    <cellStyle name="Comma 4 2 3 4 3 2 2 2" xfId="58780" xr:uid="{00000000-0005-0000-0000-0000E8680000}"/>
    <cellStyle name="Comma 4 2 3 4 3 2 3" xfId="43370" xr:uid="{00000000-0005-0000-0000-0000E9680000}"/>
    <cellStyle name="Comma 4 2 3 4 3 3" xfId="20147" xr:uid="{00000000-0005-0000-0000-0000EA680000}"/>
    <cellStyle name="Comma 4 2 3 4 3 3 2" xfId="50971" xr:uid="{00000000-0005-0000-0000-0000EB680000}"/>
    <cellStyle name="Comma 4 2 3 4 3 4" xfId="35561" xr:uid="{00000000-0005-0000-0000-0000EC680000}"/>
    <cellStyle name="Comma 4 2 3 4 4" xfId="8742" xr:uid="{00000000-0005-0000-0000-0000ED680000}"/>
    <cellStyle name="Comma 4 2 3 4 4 2" xfId="24153" xr:uid="{00000000-0005-0000-0000-0000EE680000}"/>
    <cellStyle name="Comma 4 2 3 4 4 2 2" xfId="54977" xr:uid="{00000000-0005-0000-0000-0000EF680000}"/>
    <cellStyle name="Comma 4 2 3 4 4 3" xfId="39567" xr:uid="{00000000-0005-0000-0000-0000F0680000}"/>
    <cellStyle name="Comma 4 2 3 4 5" xfId="16344" xr:uid="{00000000-0005-0000-0000-0000F1680000}"/>
    <cellStyle name="Comma 4 2 3 4 5 2" xfId="47168" xr:uid="{00000000-0005-0000-0000-0000F2680000}"/>
    <cellStyle name="Comma 4 2 3 4 6" xfId="31758" xr:uid="{00000000-0005-0000-0000-0000F3680000}"/>
    <cellStyle name="Comma 4 2 3 5" xfId="1565" xr:uid="{00000000-0005-0000-0000-0000F4680000}"/>
    <cellStyle name="Comma 4 2 3 5 2" xfId="3464" xr:uid="{00000000-0005-0000-0000-0000F5680000}"/>
    <cellStyle name="Comma 4 2 3 5 2 2" xfId="7267" xr:uid="{00000000-0005-0000-0000-0000F6680000}"/>
    <cellStyle name="Comma 4 2 3 5 2 2 2" xfId="15077" xr:uid="{00000000-0005-0000-0000-0000F7680000}"/>
    <cellStyle name="Comma 4 2 3 5 2 2 2 2" xfId="30488" xr:uid="{00000000-0005-0000-0000-0000F8680000}"/>
    <cellStyle name="Comma 4 2 3 5 2 2 2 2 2" xfId="61312" xr:uid="{00000000-0005-0000-0000-0000F9680000}"/>
    <cellStyle name="Comma 4 2 3 5 2 2 2 3" xfId="45902" xr:uid="{00000000-0005-0000-0000-0000FA680000}"/>
    <cellStyle name="Comma 4 2 3 5 2 2 3" xfId="22679" xr:uid="{00000000-0005-0000-0000-0000FB680000}"/>
    <cellStyle name="Comma 4 2 3 5 2 2 3 2" xfId="53503" xr:uid="{00000000-0005-0000-0000-0000FC680000}"/>
    <cellStyle name="Comma 4 2 3 5 2 2 4" xfId="38093" xr:uid="{00000000-0005-0000-0000-0000FD680000}"/>
    <cellStyle name="Comma 4 2 3 5 2 3" xfId="11274" xr:uid="{00000000-0005-0000-0000-0000FE680000}"/>
    <cellStyle name="Comma 4 2 3 5 2 3 2" xfId="26685" xr:uid="{00000000-0005-0000-0000-0000FF680000}"/>
    <cellStyle name="Comma 4 2 3 5 2 3 2 2" xfId="57509" xr:uid="{00000000-0005-0000-0000-000000690000}"/>
    <cellStyle name="Comma 4 2 3 5 2 3 3" xfId="42099" xr:uid="{00000000-0005-0000-0000-000001690000}"/>
    <cellStyle name="Comma 4 2 3 5 2 4" xfId="18876" xr:uid="{00000000-0005-0000-0000-000002690000}"/>
    <cellStyle name="Comma 4 2 3 5 2 4 2" xfId="49700" xr:uid="{00000000-0005-0000-0000-000003690000}"/>
    <cellStyle name="Comma 4 2 3 5 2 5" xfId="34290" xr:uid="{00000000-0005-0000-0000-000004690000}"/>
    <cellStyle name="Comma 4 2 3 5 3" xfId="5368" xr:uid="{00000000-0005-0000-0000-000005690000}"/>
    <cellStyle name="Comma 4 2 3 5 3 2" xfId="13178" xr:uid="{00000000-0005-0000-0000-000006690000}"/>
    <cellStyle name="Comma 4 2 3 5 3 2 2" xfId="28589" xr:uid="{00000000-0005-0000-0000-000007690000}"/>
    <cellStyle name="Comma 4 2 3 5 3 2 2 2" xfId="59413" xr:uid="{00000000-0005-0000-0000-000008690000}"/>
    <cellStyle name="Comma 4 2 3 5 3 2 3" xfId="44003" xr:uid="{00000000-0005-0000-0000-000009690000}"/>
    <cellStyle name="Comma 4 2 3 5 3 3" xfId="20780" xr:uid="{00000000-0005-0000-0000-00000A690000}"/>
    <cellStyle name="Comma 4 2 3 5 3 3 2" xfId="51604" xr:uid="{00000000-0005-0000-0000-00000B690000}"/>
    <cellStyle name="Comma 4 2 3 5 3 4" xfId="36194" xr:uid="{00000000-0005-0000-0000-00000C690000}"/>
    <cellStyle name="Comma 4 2 3 5 4" xfId="9375" xr:uid="{00000000-0005-0000-0000-00000D690000}"/>
    <cellStyle name="Comma 4 2 3 5 4 2" xfId="24786" xr:uid="{00000000-0005-0000-0000-00000E690000}"/>
    <cellStyle name="Comma 4 2 3 5 4 2 2" xfId="55610" xr:uid="{00000000-0005-0000-0000-00000F690000}"/>
    <cellStyle name="Comma 4 2 3 5 4 3" xfId="40200" xr:uid="{00000000-0005-0000-0000-000010690000}"/>
    <cellStyle name="Comma 4 2 3 5 5" xfId="16977" xr:uid="{00000000-0005-0000-0000-000011690000}"/>
    <cellStyle name="Comma 4 2 3 5 5 2" xfId="47801" xr:uid="{00000000-0005-0000-0000-000012690000}"/>
    <cellStyle name="Comma 4 2 3 5 6" xfId="32391" xr:uid="{00000000-0005-0000-0000-000013690000}"/>
    <cellStyle name="Comma 4 2 3 6" xfId="2198" xr:uid="{00000000-0005-0000-0000-000014690000}"/>
    <cellStyle name="Comma 4 2 3 6 2" xfId="6001" xr:uid="{00000000-0005-0000-0000-000015690000}"/>
    <cellStyle name="Comma 4 2 3 6 2 2" xfId="13811" xr:uid="{00000000-0005-0000-0000-000016690000}"/>
    <cellStyle name="Comma 4 2 3 6 2 2 2" xfId="29222" xr:uid="{00000000-0005-0000-0000-000017690000}"/>
    <cellStyle name="Comma 4 2 3 6 2 2 2 2" xfId="60046" xr:uid="{00000000-0005-0000-0000-000018690000}"/>
    <cellStyle name="Comma 4 2 3 6 2 2 3" xfId="44636" xr:uid="{00000000-0005-0000-0000-000019690000}"/>
    <cellStyle name="Comma 4 2 3 6 2 3" xfId="21413" xr:uid="{00000000-0005-0000-0000-00001A690000}"/>
    <cellStyle name="Comma 4 2 3 6 2 3 2" xfId="52237" xr:uid="{00000000-0005-0000-0000-00001B690000}"/>
    <cellStyle name="Comma 4 2 3 6 2 4" xfId="36827" xr:uid="{00000000-0005-0000-0000-00001C690000}"/>
    <cellStyle name="Comma 4 2 3 6 3" xfId="10008" xr:uid="{00000000-0005-0000-0000-00001D690000}"/>
    <cellStyle name="Comma 4 2 3 6 3 2" xfId="25419" xr:uid="{00000000-0005-0000-0000-00001E690000}"/>
    <cellStyle name="Comma 4 2 3 6 3 2 2" xfId="56243" xr:uid="{00000000-0005-0000-0000-00001F690000}"/>
    <cellStyle name="Comma 4 2 3 6 3 3" xfId="40833" xr:uid="{00000000-0005-0000-0000-000020690000}"/>
    <cellStyle name="Comma 4 2 3 6 4" xfId="17610" xr:uid="{00000000-0005-0000-0000-000021690000}"/>
    <cellStyle name="Comma 4 2 3 6 4 2" xfId="48434" xr:uid="{00000000-0005-0000-0000-000022690000}"/>
    <cellStyle name="Comma 4 2 3 6 5" xfId="33024" xr:uid="{00000000-0005-0000-0000-000023690000}"/>
    <cellStyle name="Comma 4 2 3 7" xfId="4102" xr:uid="{00000000-0005-0000-0000-000024690000}"/>
    <cellStyle name="Comma 4 2 3 7 2" xfId="11912" xr:uid="{00000000-0005-0000-0000-000025690000}"/>
    <cellStyle name="Comma 4 2 3 7 2 2" xfId="27323" xr:uid="{00000000-0005-0000-0000-000026690000}"/>
    <cellStyle name="Comma 4 2 3 7 2 2 2" xfId="58147" xr:uid="{00000000-0005-0000-0000-000027690000}"/>
    <cellStyle name="Comma 4 2 3 7 2 3" xfId="42737" xr:uid="{00000000-0005-0000-0000-000028690000}"/>
    <cellStyle name="Comma 4 2 3 7 3" xfId="19514" xr:uid="{00000000-0005-0000-0000-000029690000}"/>
    <cellStyle name="Comma 4 2 3 7 3 2" xfId="50338" xr:uid="{00000000-0005-0000-0000-00002A690000}"/>
    <cellStyle name="Comma 4 2 3 7 4" xfId="34928" xr:uid="{00000000-0005-0000-0000-00002B690000}"/>
    <cellStyle name="Comma 4 2 3 8" xfId="8109" xr:uid="{00000000-0005-0000-0000-00002C690000}"/>
    <cellStyle name="Comma 4 2 3 8 2" xfId="23520" xr:uid="{00000000-0005-0000-0000-00002D690000}"/>
    <cellStyle name="Comma 4 2 3 8 2 2" xfId="54344" xr:uid="{00000000-0005-0000-0000-00002E690000}"/>
    <cellStyle name="Comma 4 2 3 8 3" xfId="38934" xr:uid="{00000000-0005-0000-0000-00002F690000}"/>
    <cellStyle name="Comma 4 2 3 9" xfId="7900" xr:uid="{00000000-0005-0000-0000-000030690000}"/>
    <cellStyle name="Comma 4 2 3 9 2" xfId="23311" xr:uid="{00000000-0005-0000-0000-000031690000}"/>
    <cellStyle name="Comma 4 2 3 9 2 2" xfId="54135" xr:uid="{00000000-0005-0000-0000-000032690000}"/>
    <cellStyle name="Comma 4 2 3 9 3" xfId="38725" xr:uid="{00000000-0005-0000-0000-000033690000}"/>
    <cellStyle name="Comma 4 2 4" xfId="218" xr:uid="{00000000-0005-0000-0000-000034690000}"/>
    <cellStyle name="Comma 4 2 4 10" xfId="15631" xr:uid="{00000000-0005-0000-0000-000035690000}"/>
    <cellStyle name="Comma 4 2 4 10 2" xfId="46455" xr:uid="{00000000-0005-0000-0000-000036690000}"/>
    <cellStyle name="Comma 4 2 4 11" xfId="31045" xr:uid="{00000000-0005-0000-0000-000037690000}"/>
    <cellStyle name="Comma 4 2 4 2" xfId="641" xr:uid="{00000000-0005-0000-0000-000038690000}"/>
    <cellStyle name="Comma 4 2 4 2 2" xfId="1274" xr:uid="{00000000-0005-0000-0000-000039690000}"/>
    <cellStyle name="Comma 4 2 4 2 2 2" xfId="3173" xr:uid="{00000000-0005-0000-0000-00003A690000}"/>
    <cellStyle name="Comma 4 2 4 2 2 2 2" xfId="6976" xr:uid="{00000000-0005-0000-0000-00003B690000}"/>
    <cellStyle name="Comma 4 2 4 2 2 2 2 2" xfId="14786" xr:uid="{00000000-0005-0000-0000-00003C690000}"/>
    <cellStyle name="Comma 4 2 4 2 2 2 2 2 2" xfId="30197" xr:uid="{00000000-0005-0000-0000-00003D690000}"/>
    <cellStyle name="Comma 4 2 4 2 2 2 2 2 2 2" xfId="61021" xr:uid="{00000000-0005-0000-0000-00003E690000}"/>
    <cellStyle name="Comma 4 2 4 2 2 2 2 2 3" xfId="45611" xr:uid="{00000000-0005-0000-0000-00003F690000}"/>
    <cellStyle name="Comma 4 2 4 2 2 2 2 3" xfId="22388" xr:uid="{00000000-0005-0000-0000-000040690000}"/>
    <cellStyle name="Comma 4 2 4 2 2 2 2 3 2" xfId="53212" xr:uid="{00000000-0005-0000-0000-000041690000}"/>
    <cellStyle name="Comma 4 2 4 2 2 2 2 4" xfId="37802" xr:uid="{00000000-0005-0000-0000-000042690000}"/>
    <cellStyle name="Comma 4 2 4 2 2 2 3" xfId="10983" xr:uid="{00000000-0005-0000-0000-000043690000}"/>
    <cellStyle name="Comma 4 2 4 2 2 2 3 2" xfId="26394" xr:uid="{00000000-0005-0000-0000-000044690000}"/>
    <cellStyle name="Comma 4 2 4 2 2 2 3 2 2" xfId="57218" xr:uid="{00000000-0005-0000-0000-000045690000}"/>
    <cellStyle name="Comma 4 2 4 2 2 2 3 3" xfId="41808" xr:uid="{00000000-0005-0000-0000-000046690000}"/>
    <cellStyle name="Comma 4 2 4 2 2 2 4" xfId="18585" xr:uid="{00000000-0005-0000-0000-000047690000}"/>
    <cellStyle name="Comma 4 2 4 2 2 2 4 2" xfId="49409" xr:uid="{00000000-0005-0000-0000-000048690000}"/>
    <cellStyle name="Comma 4 2 4 2 2 2 5" xfId="33999" xr:uid="{00000000-0005-0000-0000-000049690000}"/>
    <cellStyle name="Comma 4 2 4 2 2 3" xfId="5077" xr:uid="{00000000-0005-0000-0000-00004A690000}"/>
    <cellStyle name="Comma 4 2 4 2 2 3 2" xfId="12887" xr:uid="{00000000-0005-0000-0000-00004B690000}"/>
    <cellStyle name="Comma 4 2 4 2 2 3 2 2" xfId="28298" xr:uid="{00000000-0005-0000-0000-00004C690000}"/>
    <cellStyle name="Comma 4 2 4 2 2 3 2 2 2" xfId="59122" xr:uid="{00000000-0005-0000-0000-00004D690000}"/>
    <cellStyle name="Comma 4 2 4 2 2 3 2 3" xfId="43712" xr:uid="{00000000-0005-0000-0000-00004E690000}"/>
    <cellStyle name="Comma 4 2 4 2 2 3 3" xfId="20489" xr:uid="{00000000-0005-0000-0000-00004F690000}"/>
    <cellStyle name="Comma 4 2 4 2 2 3 3 2" xfId="51313" xr:uid="{00000000-0005-0000-0000-000050690000}"/>
    <cellStyle name="Comma 4 2 4 2 2 3 4" xfId="35903" xr:uid="{00000000-0005-0000-0000-000051690000}"/>
    <cellStyle name="Comma 4 2 4 2 2 4" xfId="9084" xr:uid="{00000000-0005-0000-0000-000052690000}"/>
    <cellStyle name="Comma 4 2 4 2 2 4 2" xfId="24495" xr:uid="{00000000-0005-0000-0000-000053690000}"/>
    <cellStyle name="Comma 4 2 4 2 2 4 2 2" xfId="55319" xr:uid="{00000000-0005-0000-0000-000054690000}"/>
    <cellStyle name="Comma 4 2 4 2 2 4 3" xfId="39909" xr:uid="{00000000-0005-0000-0000-000055690000}"/>
    <cellStyle name="Comma 4 2 4 2 2 5" xfId="16686" xr:uid="{00000000-0005-0000-0000-000056690000}"/>
    <cellStyle name="Comma 4 2 4 2 2 5 2" xfId="47510" xr:uid="{00000000-0005-0000-0000-000057690000}"/>
    <cellStyle name="Comma 4 2 4 2 2 6" xfId="32100" xr:uid="{00000000-0005-0000-0000-000058690000}"/>
    <cellStyle name="Comma 4 2 4 2 3" xfId="1907" xr:uid="{00000000-0005-0000-0000-000059690000}"/>
    <cellStyle name="Comma 4 2 4 2 3 2" xfId="3806" xr:uid="{00000000-0005-0000-0000-00005A690000}"/>
    <cellStyle name="Comma 4 2 4 2 3 2 2" xfId="7609" xr:uid="{00000000-0005-0000-0000-00005B690000}"/>
    <cellStyle name="Comma 4 2 4 2 3 2 2 2" xfId="15419" xr:uid="{00000000-0005-0000-0000-00005C690000}"/>
    <cellStyle name="Comma 4 2 4 2 3 2 2 2 2" xfId="30830" xr:uid="{00000000-0005-0000-0000-00005D690000}"/>
    <cellStyle name="Comma 4 2 4 2 3 2 2 2 2 2" xfId="61654" xr:uid="{00000000-0005-0000-0000-00005E690000}"/>
    <cellStyle name="Comma 4 2 4 2 3 2 2 2 3" xfId="46244" xr:uid="{00000000-0005-0000-0000-00005F690000}"/>
    <cellStyle name="Comma 4 2 4 2 3 2 2 3" xfId="23021" xr:uid="{00000000-0005-0000-0000-000060690000}"/>
    <cellStyle name="Comma 4 2 4 2 3 2 2 3 2" xfId="53845" xr:uid="{00000000-0005-0000-0000-000061690000}"/>
    <cellStyle name="Comma 4 2 4 2 3 2 2 4" xfId="38435" xr:uid="{00000000-0005-0000-0000-000062690000}"/>
    <cellStyle name="Comma 4 2 4 2 3 2 3" xfId="11616" xr:uid="{00000000-0005-0000-0000-000063690000}"/>
    <cellStyle name="Comma 4 2 4 2 3 2 3 2" xfId="27027" xr:uid="{00000000-0005-0000-0000-000064690000}"/>
    <cellStyle name="Comma 4 2 4 2 3 2 3 2 2" xfId="57851" xr:uid="{00000000-0005-0000-0000-000065690000}"/>
    <cellStyle name="Comma 4 2 4 2 3 2 3 3" xfId="42441" xr:uid="{00000000-0005-0000-0000-000066690000}"/>
    <cellStyle name="Comma 4 2 4 2 3 2 4" xfId="19218" xr:uid="{00000000-0005-0000-0000-000067690000}"/>
    <cellStyle name="Comma 4 2 4 2 3 2 4 2" xfId="50042" xr:uid="{00000000-0005-0000-0000-000068690000}"/>
    <cellStyle name="Comma 4 2 4 2 3 2 5" xfId="34632" xr:uid="{00000000-0005-0000-0000-000069690000}"/>
    <cellStyle name="Comma 4 2 4 2 3 3" xfId="5710" xr:uid="{00000000-0005-0000-0000-00006A690000}"/>
    <cellStyle name="Comma 4 2 4 2 3 3 2" xfId="13520" xr:uid="{00000000-0005-0000-0000-00006B690000}"/>
    <cellStyle name="Comma 4 2 4 2 3 3 2 2" xfId="28931" xr:uid="{00000000-0005-0000-0000-00006C690000}"/>
    <cellStyle name="Comma 4 2 4 2 3 3 2 2 2" xfId="59755" xr:uid="{00000000-0005-0000-0000-00006D690000}"/>
    <cellStyle name="Comma 4 2 4 2 3 3 2 3" xfId="44345" xr:uid="{00000000-0005-0000-0000-00006E690000}"/>
    <cellStyle name="Comma 4 2 4 2 3 3 3" xfId="21122" xr:uid="{00000000-0005-0000-0000-00006F690000}"/>
    <cellStyle name="Comma 4 2 4 2 3 3 3 2" xfId="51946" xr:uid="{00000000-0005-0000-0000-000070690000}"/>
    <cellStyle name="Comma 4 2 4 2 3 3 4" xfId="36536" xr:uid="{00000000-0005-0000-0000-000071690000}"/>
    <cellStyle name="Comma 4 2 4 2 3 4" xfId="9717" xr:uid="{00000000-0005-0000-0000-000072690000}"/>
    <cellStyle name="Comma 4 2 4 2 3 4 2" xfId="25128" xr:uid="{00000000-0005-0000-0000-000073690000}"/>
    <cellStyle name="Comma 4 2 4 2 3 4 2 2" xfId="55952" xr:uid="{00000000-0005-0000-0000-000074690000}"/>
    <cellStyle name="Comma 4 2 4 2 3 4 3" xfId="40542" xr:uid="{00000000-0005-0000-0000-000075690000}"/>
    <cellStyle name="Comma 4 2 4 2 3 5" xfId="17319" xr:uid="{00000000-0005-0000-0000-000076690000}"/>
    <cellStyle name="Comma 4 2 4 2 3 5 2" xfId="48143" xr:uid="{00000000-0005-0000-0000-000077690000}"/>
    <cellStyle name="Comma 4 2 4 2 3 6" xfId="32733" xr:uid="{00000000-0005-0000-0000-000078690000}"/>
    <cellStyle name="Comma 4 2 4 2 4" xfId="2540" xr:uid="{00000000-0005-0000-0000-000079690000}"/>
    <cellStyle name="Comma 4 2 4 2 4 2" xfId="6343" xr:uid="{00000000-0005-0000-0000-00007A690000}"/>
    <cellStyle name="Comma 4 2 4 2 4 2 2" xfId="14153" xr:uid="{00000000-0005-0000-0000-00007B690000}"/>
    <cellStyle name="Comma 4 2 4 2 4 2 2 2" xfId="29564" xr:uid="{00000000-0005-0000-0000-00007C690000}"/>
    <cellStyle name="Comma 4 2 4 2 4 2 2 2 2" xfId="60388" xr:uid="{00000000-0005-0000-0000-00007D690000}"/>
    <cellStyle name="Comma 4 2 4 2 4 2 2 3" xfId="44978" xr:uid="{00000000-0005-0000-0000-00007E690000}"/>
    <cellStyle name="Comma 4 2 4 2 4 2 3" xfId="21755" xr:uid="{00000000-0005-0000-0000-00007F690000}"/>
    <cellStyle name="Comma 4 2 4 2 4 2 3 2" xfId="52579" xr:uid="{00000000-0005-0000-0000-000080690000}"/>
    <cellStyle name="Comma 4 2 4 2 4 2 4" xfId="37169" xr:uid="{00000000-0005-0000-0000-000081690000}"/>
    <cellStyle name="Comma 4 2 4 2 4 3" xfId="10350" xr:uid="{00000000-0005-0000-0000-000082690000}"/>
    <cellStyle name="Comma 4 2 4 2 4 3 2" xfId="25761" xr:uid="{00000000-0005-0000-0000-000083690000}"/>
    <cellStyle name="Comma 4 2 4 2 4 3 2 2" xfId="56585" xr:uid="{00000000-0005-0000-0000-000084690000}"/>
    <cellStyle name="Comma 4 2 4 2 4 3 3" xfId="41175" xr:uid="{00000000-0005-0000-0000-000085690000}"/>
    <cellStyle name="Comma 4 2 4 2 4 4" xfId="17952" xr:uid="{00000000-0005-0000-0000-000086690000}"/>
    <cellStyle name="Comma 4 2 4 2 4 4 2" xfId="48776" xr:uid="{00000000-0005-0000-0000-000087690000}"/>
    <cellStyle name="Comma 4 2 4 2 4 5" xfId="33366" xr:uid="{00000000-0005-0000-0000-000088690000}"/>
    <cellStyle name="Comma 4 2 4 2 5" xfId="4444" xr:uid="{00000000-0005-0000-0000-000089690000}"/>
    <cellStyle name="Comma 4 2 4 2 5 2" xfId="12254" xr:uid="{00000000-0005-0000-0000-00008A690000}"/>
    <cellStyle name="Comma 4 2 4 2 5 2 2" xfId="27665" xr:uid="{00000000-0005-0000-0000-00008B690000}"/>
    <cellStyle name="Comma 4 2 4 2 5 2 2 2" xfId="58489" xr:uid="{00000000-0005-0000-0000-00008C690000}"/>
    <cellStyle name="Comma 4 2 4 2 5 2 3" xfId="43079" xr:uid="{00000000-0005-0000-0000-00008D690000}"/>
    <cellStyle name="Comma 4 2 4 2 5 3" xfId="19856" xr:uid="{00000000-0005-0000-0000-00008E690000}"/>
    <cellStyle name="Comma 4 2 4 2 5 3 2" xfId="50680" xr:uid="{00000000-0005-0000-0000-00008F690000}"/>
    <cellStyle name="Comma 4 2 4 2 5 4" xfId="35270" xr:uid="{00000000-0005-0000-0000-000090690000}"/>
    <cellStyle name="Comma 4 2 4 2 6" xfId="8451" xr:uid="{00000000-0005-0000-0000-000091690000}"/>
    <cellStyle name="Comma 4 2 4 2 6 2" xfId="23862" xr:uid="{00000000-0005-0000-0000-000092690000}"/>
    <cellStyle name="Comma 4 2 4 2 6 2 2" xfId="54686" xr:uid="{00000000-0005-0000-0000-000093690000}"/>
    <cellStyle name="Comma 4 2 4 2 6 3" xfId="39276" xr:uid="{00000000-0005-0000-0000-000094690000}"/>
    <cellStyle name="Comma 4 2 4 2 7" xfId="16053" xr:uid="{00000000-0005-0000-0000-000095690000}"/>
    <cellStyle name="Comma 4 2 4 2 7 2" xfId="46877" xr:uid="{00000000-0005-0000-0000-000096690000}"/>
    <cellStyle name="Comma 4 2 4 2 8" xfId="31467" xr:uid="{00000000-0005-0000-0000-000097690000}"/>
    <cellStyle name="Comma 4 2 4 3" xfId="432" xr:uid="{00000000-0005-0000-0000-000098690000}"/>
    <cellStyle name="Comma 4 2 4 3 2" xfId="1065" xr:uid="{00000000-0005-0000-0000-000099690000}"/>
    <cellStyle name="Comma 4 2 4 3 2 2" xfId="2964" xr:uid="{00000000-0005-0000-0000-00009A690000}"/>
    <cellStyle name="Comma 4 2 4 3 2 2 2" xfId="6767" xr:uid="{00000000-0005-0000-0000-00009B690000}"/>
    <cellStyle name="Comma 4 2 4 3 2 2 2 2" xfId="14577" xr:uid="{00000000-0005-0000-0000-00009C690000}"/>
    <cellStyle name="Comma 4 2 4 3 2 2 2 2 2" xfId="29988" xr:uid="{00000000-0005-0000-0000-00009D690000}"/>
    <cellStyle name="Comma 4 2 4 3 2 2 2 2 2 2" xfId="60812" xr:uid="{00000000-0005-0000-0000-00009E690000}"/>
    <cellStyle name="Comma 4 2 4 3 2 2 2 2 3" xfId="45402" xr:uid="{00000000-0005-0000-0000-00009F690000}"/>
    <cellStyle name="Comma 4 2 4 3 2 2 2 3" xfId="22179" xr:uid="{00000000-0005-0000-0000-0000A0690000}"/>
    <cellStyle name="Comma 4 2 4 3 2 2 2 3 2" xfId="53003" xr:uid="{00000000-0005-0000-0000-0000A1690000}"/>
    <cellStyle name="Comma 4 2 4 3 2 2 2 4" xfId="37593" xr:uid="{00000000-0005-0000-0000-0000A2690000}"/>
    <cellStyle name="Comma 4 2 4 3 2 2 3" xfId="10774" xr:uid="{00000000-0005-0000-0000-0000A3690000}"/>
    <cellStyle name="Comma 4 2 4 3 2 2 3 2" xfId="26185" xr:uid="{00000000-0005-0000-0000-0000A4690000}"/>
    <cellStyle name="Comma 4 2 4 3 2 2 3 2 2" xfId="57009" xr:uid="{00000000-0005-0000-0000-0000A5690000}"/>
    <cellStyle name="Comma 4 2 4 3 2 2 3 3" xfId="41599" xr:uid="{00000000-0005-0000-0000-0000A6690000}"/>
    <cellStyle name="Comma 4 2 4 3 2 2 4" xfId="18376" xr:uid="{00000000-0005-0000-0000-0000A7690000}"/>
    <cellStyle name="Comma 4 2 4 3 2 2 4 2" xfId="49200" xr:uid="{00000000-0005-0000-0000-0000A8690000}"/>
    <cellStyle name="Comma 4 2 4 3 2 2 5" xfId="33790" xr:uid="{00000000-0005-0000-0000-0000A9690000}"/>
    <cellStyle name="Comma 4 2 4 3 2 3" xfId="4868" xr:uid="{00000000-0005-0000-0000-0000AA690000}"/>
    <cellStyle name="Comma 4 2 4 3 2 3 2" xfId="12678" xr:uid="{00000000-0005-0000-0000-0000AB690000}"/>
    <cellStyle name="Comma 4 2 4 3 2 3 2 2" xfId="28089" xr:uid="{00000000-0005-0000-0000-0000AC690000}"/>
    <cellStyle name="Comma 4 2 4 3 2 3 2 2 2" xfId="58913" xr:uid="{00000000-0005-0000-0000-0000AD690000}"/>
    <cellStyle name="Comma 4 2 4 3 2 3 2 3" xfId="43503" xr:uid="{00000000-0005-0000-0000-0000AE690000}"/>
    <cellStyle name="Comma 4 2 4 3 2 3 3" xfId="20280" xr:uid="{00000000-0005-0000-0000-0000AF690000}"/>
    <cellStyle name="Comma 4 2 4 3 2 3 3 2" xfId="51104" xr:uid="{00000000-0005-0000-0000-0000B0690000}"/>
    <cellStyle name="Comma 4 2 4 3 2 3 4" xfId="35694" xr:uid="{00000000-0005-0000-0000-0000B1690000}"/>
    <cellStyle name="Comma 4 2 4 3 2 4" xfId="8875" xr:uid="{00000000-0005-0000-0000-0000B2690000}"/>
    <cellStyle name="Comma 4 2 4 3 2 4 2" xfId="24286" xr:uid="{00000000-0005-0000-0000-0000B3690000}"/>
    <cellStyle name="Comma 4 2 4 3 2 4 2 2" xfId="55110" xr:uid="{00000000-0005-0000-0000-0000B4690000}"/>
    <cellStyle name="Comma 4 2 4 3 2 4 3" xfId="39700" xr:uid="{00000000-0005-0000-0000-0000B5690000}"/>
    <cellStyle name="Comma 4 2 4 3 2 5" xfId="16477" xr:uid="{00000000-0005-0000-0000-0000B6690000}"/>
    <cellStyle name="Comma 4 2 4 3 2 5 2" xfId="47301" xr:uid="{00000000-0005-0000-0000-0000B7690000}"/>
    <cellStyle name="Comma 4 2 4 3 2 6" xfId="31891" xr:uid="{00000000-0005-0000-0000-0000B8690000}"/>
    <cellStyle name="Comma 4 2 4 3 3" xfId="1698" xr:uid="{00000000-0005-0000-0000-0000B9690000}"/>
    <cellStyle name="Comma 4 2 4 3 3 2" xfId="3597" xr:uid="{00000000-0005-0000-0000-0000BA690000}"/>
    <cellStyle name="Comma 4 2 4 3 3 2 2" xfId="7400" xr:uid="{00000000-0005-0000-0000-0000BB690000}"/>
    <cellStyle name="Comma 4 2 4 3 3 2 2 2" xfId="15210" xr:uid="{00000000-0005-0000-0000-0000BC690000}"/>
    <cellStyle name="Comma 4 2 4 3 3 2 2 2 2" xfId="30621" xr:uid="{00000000-0005-0000-0000-0000BD690000}"/>
    <cellStyle name="Comma 4 2 4 3 3 2 2 2 2 2" xfId="61445" xr:uid="{00000000-0005-0000-0000-0000BE690000}"/>
    <cellStyle name="Comma 4 2 4 3 3 2 2 2 3" xfId="46035" xr:uid="{00000000-0005-0000-0000-0000BF690000}"/>
    <cellStyle name="Comma 4 2 4 3 3 2 2 3" xfId="22812" xr:uid="{00000000-0005-0000-0000-0000C0690000}"/>
    <cellStyle name="Comma 4 2 4 3 3 2 2 3 2" xfId="53636" xr:uid="{00000000-0005-0000-0000-0000C1690000}"/>
    <cellStyle name="Comma 4 2 4 3 3 2 2 4" xfId="38226" xr:uid="{00000000-0005-0000-0000-0000C2690000}"/>
    <cellStyle name="Comma 4 2 4 3 3 2 3" xfId="11407" xr:uid="{00000000-0005-0000-0000-0000C3690000}"/>
    <cellStyle name="Comma 4 2 4 3 3 2 3 2" xfId="26818" xr:uid="{00000000-0005-0000-0000-0000C4690000}"/>
    <cellStyle name="Comma 4 2 4 3 3 2 3 2 2" xfId="57642" xr:uid="{00000000-0005-0000-0000-0000C5690000}"/>
    <cellStyle name="Comma 4 2 4 3 3 2 3 3" xfId="42232" xr:uid="{00000000-0005-0000-0000-0000C6690000}"/>
    <cellStyle name="Comma 4 2 4 3 3 2 4" xfId="19009" xr:uid="{00000000-0005-0000-0000-0000C7690000}"/>
    <cellStyle name="Comma 4 2 4 3 3 2 4 2" xfId="49833" xr:uid="{00000000-0005-0000-0000-0000C8690000}"/>
    <cellStyle name="Comma 4 2 4 3 3 2 5" xfId="34423" xr:uid="{00000000-0005-0000-0000-0000C9690000}"/>
    <cellStyle name="Comma 4 2 4 3 3 3" xfId="5501" xr:uid="{00000000-0005-0000-0000-0000CA690000}"/>
    <cellStyle name="Comma 4 2 4 3 3 3 2" xfId="13311" xr:uid="{00000000-0005-0000-0000-0000CB690000}"/>
    <cellStyle name="Comma 4 2 4 3 3 3 2 2" xfId="28722" xr:uid="{00000000-0005-0000-0000-0000CC690000}"/>
    <cellStyle name="Comma 4 2 4 3 3 3 2 2 2" xfId="59546" xr:uid="{00000000-0005-0000-0000-0000CD690000}"/>
    <cellStyle name="Comma 4 2 4 3 3 3 2 3" xfId="44136" xr:uid="{00000000-0005-0000-0000-0000CE690000}"/>
    <cellStyle name="Comma 4 2 4 3 3 3 3" xfId="20913" xr:uid="{00000000-0005-0000-0000-0000CF690000}"/>
    <cellStyle name="Comma 4 2 4 3 3 3 3 2" xfId="51737" xr:uid="{00000000-0005-0000-0000-0000D0690000}"/>
    <cellStyle name="Comma 4 2 4 3 3 3 4" xfId="36327" xr:uid="{00000000-0005-0000-0000-0000D1690000}"/>
    <cellStyle name="Comma 4 2 4 3 3 4" xfId="9508" xr:uid="{00000000-0005-0000-0000-0000D2690000}"/>
    <cellStyle name="Comma 4 2 4 3 3 4 2" xfId="24919" xr:uid="{00000000-0005-0000-0000-0000D3690000}"/>
    <cellStyle name="Comma 4 2 4 3 3 4 2 2" xfId="55743" xr:uid="{00000000-0005-0000-0000-0000D4690000}"/>
    <cellStyle name="Comma 4 2 4 3 3 4 3" xfId="40333" xr:uid="{00000000-0005-0000-0000-0000D5690000}"/>
    <cellStyle name="Comma 4 2 4 3 3 5" xfId="17110" xr:uid="{00000000-0005-0000-0000-0000D6690000}"/>
    <cellStyle name="Comma 4 2 4 3 3 5 2" xfId="47934" xr:uid="{00000000-0005-0000-0000-0000D7690000}"/>
    <cellStyle name="Comma 4 2 4 3 3 6" xfId="32524" xr:uid="{00000000-0005-0000-0000-0000D8690000}"/>
    <cellStyle name="Comma 4 2 4 3 4" xfId="2331" xr:uid="{00000000-0005-0000-0000-0000D9690000}"/>
    <cellStyle name="Comma 4 2 4 3 4 2" xfId="6134" xr:uid="{00000000-0005-0000-0000-0000DA690000}"/>
    <cellStyle name="Comma 4 2 4 3 4 2 2" xfId="13944" xr:uid="{00000000-0005-0000-0000-0000DB690000}"/>
    <cellStyle name="Comma 4 2 4 3 4 2 2 2" xfId="29355" xr:uid="{00000000-0005-0000-0000-0000DC690000}"/>
    <cellStyle name="Comma 4 2 4 3 4 2 2 2 2" xfId="60179" xr:uid="{00000000-0005-0000-0000-0000DD690000}"/>
    <cellStyle name="Comma 4 2 4 3 4 2 2 3" xfId="44769" xr:uid="{00000000-0005-0000-0000-0000DE690000}"/>
    <cellStyle name="Comma 4 2 4 3 4 2 3" xfId="21546" xr:uid="{00000000-0005-0000-0000-0000DF690000}"/>
    <cellStyle name="Comma 4 2 4 3 4 2 3 2" xfId="52370" xr:uid="{00000000-0005-0000-0000-0000E0690000}"/>
    <cellStyle name="Comma 4 2 4 3 4 2 4" xfId="36960" xr:uid="{00000000-0005-0000-0000-0000E1690000}"/>
    <cellStyle name="Comma 4 2 4 3 4 3" xfId="10141" xr:uid="{00000000-0005-0000-0000-0000E2690000}"/>
    <cellStyle name="Comma 4 2 4 3 4 3 2" xfId="25552" xr:uid="{00000000-0005-0000-0000-0000E3690000}"/>
    <cellStyle name="Comma 4 2 4 3 4 3 2 2" xfId="56376" xr:uid="{00000000-0005-0000-0000-0000E4690000}"/>
    <cellStyle name="Comma 4 2 4 3 4 3 3" xfId="40966" xr:uid="{00000000-0005-0000-0000-0000E5690000}"/>
    <cellStyle name="Comma 4 2 4 3 4 4" xfId="17743" xr:uid="{00000000-0005-0000-0000-0000E6690000}"/>
    <cellStyle name="Comma 4 2 4 3 4 4 2" xfId="48567" xr:uid="{00000000-0005-0000-0000-0000E7690000}"/>
    <cellStyle name="Comma 4 2 4 3 4 5" xfId="33157" xr:uid="{00000000-0005-0000-0000-0000E8690000}"/>
    <cellStyle name="Comma 4 2 4 3 5" xfId="4235" xr:uid="{00000000-0005-0000-0000-0000E9690000}"/>
    <cellStyle name="Comma 4 2 4 3 5 2" xfId="12045" xr:uid="{00000000-0005-0000-0000-0000EA690000}"/>
    <cellStyle name="Comma 4 2 4 3 5 2 2" xfId="27456" xr:uid="{00000000-0005-0000-0000-0000EB690000}"/>
    <cellStyle name="Comma 4 2 4 3 5 2 2 2" xfId="58280" xr:uid="{00000000-0005-0000-0000-0000EC690000}"/>
    <cellStyle name="Comma 4 2 4 3 5 2 3" xfId="42870" xr:uid="{00000000-0005-0000-0000-0000ED690000}"/>
    <cellStyle name="Comma 4 2 4 3 5 3" xfId="19647" xr:uid="{00000000-0005-0000-0000-0000EE690000}"/>
    <cellStyle name="Comma 4 2 4 3 5 3 2" xfId="50471" xr:uid="{00000000-0005-0000-0000-0000EF690000}"/>
    <cellStyle name="Comma 4 2 4 3 5 4" xfId="35061" xr:uid="{00000000-0005-0000-0000-0000F0690000}"/>
    <cellStyle name="Comma 4 2 4 3 6" xfId="8242" xr:uid="{00000000-0005-0000-0000-0000F1690000}"/>
    <cellStyle name="Comma 4 2 4 3 6 2" xfId="23653" xr:uid="{00000000-0005-0000-0000-0000F2690000}"/>
    <cellStyle name="Comma 4 2 4 3 6 2 2" xfId="54477" xr:uid="{00000000-0005-0000-0000-0000F3690000}"/>
    <cellStyle name="Comma 4 2 4 3 6 3" xfId="39067" xr:uid="{00000000-0005-0000-0000-0000F4690000}"/>
    <cellStyle name="Comma 4 2 4 3 7" xfId="15844" xr:uid="{00000000-0005-0000-0000-0000F5690000}"/>
    <cellStyle name="Comma 4 2 4 3 7 2" xfId="46668" xr:uid="{00000000-0005-0000-0000-0000F6690000}"/>
    <cellStyle name="Comma 4 2 4 3 8" xfId="31258" xr:uid="{00000000-0005-0000-0000-0000F7690000}"/>
    <cellStyle name="Comma 4 2 4 4" xfId="852" xr:uid="{00000000-0005-0000-0000-0000F8690000}"/>
    <cellStyle name="Comma 4 2 4 4 2" xfId="2751" xr:uid="{00000000-0005-0000-0000-0000F9690000}"/>
    <cellStyle name="Comma 4 2 4 4 2 2" xfId="6554" xr:uid="{00000000-0005-0000-0000-0000FA690000}"/>
    <cellStyle name="Comma 4 2 4 4 2 2 2" xfId="14364" xr:uid="{00000000-0005-0000-0000-0000FB690000}"/>
    <cellStyle name="Comma 4 2 4 4 2 2 2 2" xfId="29775" xr:uid="{00000000-0005-0000-0000-0000FC690000}"/>
    <cellStyle name="Comma 4 2 4 4 2 2 2 2 2" xfId="60599" xr:uid="{00000000-0005-0000-0000-0000FD690000}"/>
    <cellStyle name="Comma 4 2 4 4 2 2 2 3" xfId="45189" xr:uid="{00000000-0005-0000-0000-0000FE690000}"/>
    <cellStyle name="Comma 4 2 4 4 2 2 3" xfId="21966" xr:uid="{00000000-0005-0000-0000-0000FF690000}"/>
    <cellStyle name="Comma 4 2 4 4 2 2 3 2" xfId="52790" xr:uid="{00000000-0005-0000-0000-0000006A0000}"/>
    <cellStyle name="Comma 4 2 4 4 2 2 4" xfId="37380" xr:uid="{00000000-0005-0000-0000-0000016A0000}"/>
    <cellStyle name="Comma 4 2 4 4 2 3" xfId="10561" xr:uid="{00000000-0005-0000-0000-0000026A0000}"/>
    <cellStyle name="Comma 4 2 4 4 2 3 2" xfId="25972" xr:uid="{00000000-0005-0000-0000-0000036A0000}"/>
    <cellStyle name="Comma 4 2 4 4 2 3 2 2" xfId="56796" xr:uid="{00000000-0005-0000-0000-0000046A0000}"/>
    <cellStyle name="Comma 4 2 4 4 2 3 3" xfId="41386" xr:uid="{00000000-0005-0000-0000-0000056A0000}"/>
    <cellStyle name="Comma 4 2 4 4 2 4" xfId="18163" xr:uid="{00000000-0005-0000-0000-0000066A0000}"/>
    <cellStyle name="Comma 4 2 4 4 2 4 2" xfId="48987" xr:uid="{00000000-0005-0000-0000-0000076A0000}"/>
    <cellStyle name="Comma 4 2 4 4 2 5" xfId="33577" xr:uid="{00000000-0005-0000-0000-0000086A0000}"/>
    <cellStyle name="Comma 4 2 4 4 3" xfId="4655" xr:uid="{00000000-0005-0000-0000-0000096A0000}"/>
    <cellStyle name="Comma 4 2 4 4 3 2" xfId="12465" xr:uid="{00000000-0005-0000-0000-00000A6A0000}"/>
    <cellStyle name="Comma 4 2 4 4 3 2 2" xfId="27876" xr:uid="{00000000-0005-0000-0000-00000B6A0000}"/>
    <cellStyle name="Comma 4 2 4 4 3 2 2 2" xfId="58700" xr:uid="{00000000-0005-0000-0000-00000C6A0000}"/>
    <cellStyle name="Comma 4 2 4 4 3 2 3" xfId="43290" xr:uid="{00000000-0005-0000-0000-00000D6A0000}"/>
    <cellStyle name="Comma 4 2 4 4 3 3" xfId="20067" xr:uid="{00000000-0005-0000-0000-00000E6A0000}"/>
    <cellStyle name="Comma 4 2 4 4 3 3 2" xfId="50891" xr:uid="{00000000-0005-0000-0000-00000F6A0000}"/>
    <cellStyle name="Comma 4 2 4 4 3 4" xfId="35481" xr:uid="{00000000-0005-0000-0000-0000106A0000}"/>
    <cellStyle name="Comma 4 2 4 4 4" xfId="8662" xr:uid="{00000000-0005-0000-0000-0000116A0000}"/>
    <cellStyle name="Comma 4 2 4 4 4 2" xfId="24073" xr:uid="{00000000-0005-0000-0000-0000126A0000}"/>
    <cellStyle name="Comma 4 2 4 4 4 2 2" xfId="54897" xr:uid="{00000000-0005-0000-0000-0000136A0000}"/>
    <cellStyle name="Comma 4 2 4 4 4 3" xfId="39487" xr:uid="{00000000-0005-0000-0000-0000146A0000}"/>
    <cellStyle name="Comma 4 2 4 4 5" xfId="16264" xr:uid="{00000000-0005-0000-0000-0000156A0000}"/>
    <cellStyle name="Comma 4 2 4 4 5 2" xfId="47088" xr:uid="{00000000-0005-0000-0000-0000166A0000}"/>
    <cellStyle name="Comma 4 2 4 4 6" xfId="31678" xr:uid="{00000000-0005-0000-0000-0000176A0000}"/>
    <cellStyle name="Comma 4 2 4 5" xfId="1485" xr:uid="{00000000-0005-0000-0000-0000186A0000}"/>
    <cellStyle name="Comma 4 2 4 5 2" xfId="3384" xr:uid="{00000000-0005-0000-0000-0000196A0000}"/>
    <cellStyle name="Comma 4 2 4 5 2 2" xfId="7187" xr:uid="{00000000-0005-0000-0000-00001A6A0000}"/>
    <cellStyle name="Comma 4 2 4 5 2 2 2" xfId="14997" xr:uid="{00000000-0005-0000-0000-00001B6A0000}"/>
    <cellStyle name="Comma 4 2 4 5 2 2 2 2" xfId="30408" xr:uid="{00000000-0005-0000-0000-00001C6A0000}"/>
    <cellStyle name="Comma 4 2 4 5 2 2 2 2 2" xfId="61232" xr:uid="{00000000-0005-0000-0000-00001D6A0000}"/>
    <cellStyle name="Comma 4 2 4 5 2 2 2 3" xfId="45822" xr:uid="{00000000-0005-0000-0000-00001E6A0000}"/>
    <cellStyle name="Comma 4 2 4 5 2 2 3" xfId="22599" xr:uid="{00000000-0005-0000-0000-00001F6A0000}"/>
    <cellStyle name="Comma 4 2 4 5 2 2 3 2" xfId="53423" xr:uid="{00000000-0005-0000-0000-0000206A0000}"/>
    <cellStyle name="Comma 4 2 4 5 2 2 4" xfId="38013" xr:uid="{00000000-0005-0000-0000-0000216A0000}"/>
    <cellStyle name="Comma 4 2 4 5 2 3" xfId="11194" xr:uid="{00000000-0005-0000-0000-0000226A0000}"/>
    <cellStyle name="Comma 4 2 4 5 2 3 2" xfId="26605" xr:uid="{00000000-0005-0000-0000-0000236A0000}"/>
    <cellStyle name="Comma 4 2 4 5 2 3 2 2" xfId="57429" xr:uid="{00000000-0005-0000-0000-0000246A0000}"/>
    <cellStyle name="Comma 4 2 4 5 2 3 3" xfId="42019" xr:uid="{00000000-0005-0000-0000-0000256A0000}"/>
    <cellStyle name="Comma 4 2 4 5 2 4" xfId="18796" xr:uid="{00000000-0005-0000-0000-0000266A0000}"/>
    <cellStyle name="Comma 4 2 4 5 2 4 2" xfId="49620" xr:uid="{00000000-0005-0000-0000-0000276A0000}"/>
    <cellStyle name="Comma 4 2 4 5 2 5" xfId="34210" xr:uid="{00000000-0005-0000-0000-0000286A0000}"/>
    <cellStyle name="Comma 4 2 4 5 3" xfId="5288" xr:uid="{00000000-0005-0000-0000-0000296A0000}"/>
    <cellStyle name="Comma 4 2 4 5 3 2" xfId="13098" xr:uid="{00000000-0005-0000-0000-00002A6A0000}"/>
    <cellStyle name="Comma 4 2 4 5 3 2 2" xfId="28509" xr:uid="{00000000-0005-0000-0000-00002B6A0000}"/>
    <cellStyle name="Comma 4 2 4 5 3 2 2 2" xfId="59333" xr:uid="{00000000-0005-0000-0000-00002C6A0000}"/>
    <cellStyle name="Comma 4 2 4 5 3 2 3" xfId="43923" xr:uid="{00000000-0005-0000-0000-00002D6A0000}"/>
    <cellStyle name="Comma 4 2 4 5 3 3" xfId="20700" xr:uid="{00000000-0005-0000-0000-00002E6A0000}"/>
    <cellStyle name="Comma 4 2 4 5 3 3 2" xfId="51524" xr:uid="{00000000-0005-0000-0000-00002F6A0000}"/>
    <cellStyle name="Comma 4 2 4 5 3 4" xfId="36114" xr:uid="{00000000-0005-0000-0000-0000306A0000}"/>
    <cellStyle name="Comma 4 2 4 5 4" xfId="9295" xr:uid="{00000000-0005-0000-0000-0000316A0000}"/>
    <cellStyle name="Comma 4 2 4 5 4 2" xfId="24706" xr:uid="{00000000-0005-0000-0000-0000326A0000}"/>
    <cellStyle name="Comma 4 2 4 5 4 2 2" xfId="55530" xr:uid="{00000000-0005-0000-0000-0000336A0000}"/>
    <cellStyle name="Comma 4 2 4 5 4 3" xfId="40120" xr:uid="{00000000-0005-0000-0000-0000346A0000}"/>
    <cellStyle name="Comma 4 2 4 5 5" xfId="16897" xr:uid="{00000000-0005-0000-0000-0000356A0000}"/>
    <cellStyle name="Comma 4 2 4 5 5 2" xfId="47721" xr:uid="{00000000-0005-0000-0000-0000366A0000}"/>
    <cellStyle name="Comma 4 2 4 5 6" xfId="32311" xr:uid="{00000000-0005-0000-0000-0000376A0000}"/>
    <cellStyle name="Comma 4 2 4 6" xfId="2118" xr:uid="{00000000-0005-0000-0000-0000386A0000}"/>
    <cellStyle name="Comma 4 2 4 6 2" xfId="5921" xr:uid="{00000000-0005-0000-0000-0000396A0000}"/>
    <cellStyle name="Comma 4 2 4 6 2 2" xfId="13731" xr:uid="{00000000-0005-0000-0000-00003A6A0000}"/>
    <cellStyle name="Comma 4 2 4 6 2 2 2" xfId="29142" xr:uid="{00000000-0005-0000-0000-00003B6A0000}"/>
    <cellStyle name="Comma 4 2 4 6 2 2 2 2" xfId="59966" xr:uid="{00000000-0005-0000-0000-00003C6A0000}"/>
    <cellStyle name="Comma 4 2 4 6 2 2 3" xfId="44556" xr:uid="{00000000-0005-0000-0000-00003D6A0000}"/>
    <cellStyle name="Comma 4 2 4 6 2 3" xfId="21333" xr:uid="{00000000-0005-0000-0000-00003E6A0000}"/>
    <cellStyle name="Comma 4 2 4 6 2 3 2" xfId="52157" xr:uid="{00000000-0005-0000-0000-00003F6A0000}"/>
    <cellStyle name="Comma 4 2 4 6 2 4" xfId="36747" xr:uid="{00000000-0005-0000-0000-0000406A0000}"/>
    <cellStyle name="Comma 4 2 4 6 3" xfId="9928" xr:uid="{00000000-0005-0000-0000-0000416A0000}"/>
    <cellStyle name="Comma 4 2 4 6 3 2" xfId="25339" xr:uid="{00000000-0005-0000-0000-0000426A0000}"/>
    <cellStyle name="Comma 4 2 4 6 3 2 2" xfId="56163" xr:uid="{00000000-0005-0000-0000-0000436A0000}"/>
    <cellStyle name="Comma 4 2 4 6 3 3" xfId="40753" xr:uid="{00000000-0005-0000-0000-0000446A0000}"/>
    <cellStyle name="Comma 4 2 4 6 4" xfId="17530" xr:uid="{00000000-0005-0000-0000-0000456A0000}"/>
    <cellStyle name="Comma 4 2 4 6 4 2" xfId="48354" xr:uid="{00000000-0005-0000-0000-0000466A0000}"/>
    <cellStyle name="Comma 4 2 4 6 5" xfId="32944" xr:uid="{00000000-0005-0000-0000-0000476A0000}"/>
    <cellStyle name="Comma 4 2 4 7" xfId="4022" xr:uid="{00000000-0005-0000-0000-0000486A0000}"/>
    <cellStyle name="Comma 4 2 4 7 2" xfId="11832" xr:uid="{00000000-0005-0000-0000-0000496A0000}"/>
    <cellStyle name="Comma 4 2 4 7 2 2" xfId="27243" xr:uid="{00000000-0005-0000-0000-00004A6A0000}"/>
    <cellStyle name="Comma 4 2 4 7 2 2 2" xfId="58067" xr:uid="{00000000-0005-0000-0000-00004B6A0000}"/>
    <cellStyle name="Comma 4 2 4 7 2 3" xfId="42657" xr:uid="{00000000-0005-0000-0000-00004C6A0000}"/>
    <cellStyle name="Comma 4 2 4 7 3" xfId="19434" xr:uid="{00000000-0005-0000-0000-00004D6A0000}"/>
    <cellStyle name="Comma 4 2 4 7 3 2" xfId="50258" xr:uid="{00000000-0005-0000-0000-00004E6A0000}"/>
    <cellStyle name="Comma 4 2 4 7 4" xfId="34848" xr:uid="{00000000-0005-0000-0000-00004F6A0000}"/>
    <cellStyle name="Comma 4 2 4 8" xfId="8029" xr:uid="{00000000-0005-0000-0000-0000506A0000}"/>
    <cellStyle name="Comma 4 2 4 8 2" xfId="23440" xr:uid="{00000000-0005-0000-0000-0000516A0000}"/>
    <cellStyle name="Comma 4 2 4 8 2 2" xfId="54264" xr:uid="{00000000-0005-0000-0000-0000526A0000}"/>
    <cellStyle name="Comma 4 2 4 8 3" xfId="38854" xr:uid="{00000000-0005-0000-0000-0000536A0000}"/>
    <cellStyle name="Comma 4 2 4 9" xfId="7820" xr:uid="{00000000-0005-0000-0000-0000546A0000}"/>
    <cellStyle name="Comma 4 2 4 9 2" xfId="23231" xr:uid="{00000000-0005-0000-0000-0000556A0000}"/>
    <cellStyle name="Comma 4 2 4 9 2 2" xfId="54055" xr:uid="{00000000-0005-0000-0000-0000566A0000}"/>
    <cellStyle name="Comma 4 2 4 9 3" xfId="38645" xr:uid="{00000000-0005-0000-0000-0000576A0000}"/>
    <cellStyle name="Comma 4 2 5" xfId="596" xr:uid="{00000000-0005-0000-0000-0000586A0000}"/>
    <cellStyle name="Comma 4 2 5 2" xfId="1229" xr:uid="{00000000-0005-0000-0000-0000596A0000}"/>
    <cellStyle name="Comma 4 2 5 2 2" xfId="3128" xr:uid="{00000000-0005-0000-0000-00005A6A0000}"/>
    <cellStyle name="Comma 4 2 5 2 2 2" xfId="6931" xr:uid="{00000000-0005-0000-0000-00005B6A0000}"/>
    <cellStyle name="Comma 4 2 5 2 2 2 2" xfId="14741" xr:uid="{00000000-0005-0000-0000-00005C6A0000}"/>
    <cellStyle name="Comma 4 2 5 2 2 2 2 2" xfId="30152" xr:uid="{00000000-0005-0000-0000-00005D6A0000}"/>
    <cellStyle name="Comma 4 2 5 2 2 2 2 2 2" xfId="60976" xr:uid="{00000000-0005-0000-0000-00005E6A0000}"/>
    <cellStyle name="Comma 4 2 5 2 2 2 2 3" xfId="45566" xr:uid="{00000000-0005-0000-0000-00005F6A0000}"/>
    <cellStyle name="Comma 4 2 5 2 2 2 3" xfId="22343" xr:uid="{00000000-0005-0000-0000-0000606A0000}"/>
    <cellStyle name="Comma 4 2 5 2 2 2 3 2" xfId="53167" xr:uid="{00000000-0005-0000-0000-0000616A0000}"/>
    <cellStyle name="Comma 4 2 5 2 2 2 4" xfId="37757" xr:uid="{00000000-0005-0000-0000-0000626A0000}"/>
    <cellStyle name="Comma 4 2 5 2 2 3" xfId="10938" xr:uid="{00000000-0005-0000-0000-0000636A0000}"/>
    <cellStyle name="Comma 4 2 5 2 2 3 2" xfId="26349" xr:uid="{00000000-0005-0000-0000-0000646A0000}"/>
    <cellStyle name="Comma 4 2 5 2 2 3 2 2" xfId="57173" xr:uid="{00000000-0005-0000-0000-0000656A0000}"/>
    <cellStyle name="Comma 4 2 5 2 2 3 3" xfId="41763" xr:uid="{00000000-0005-0000-0000-0000666A0000}"/>
    <cellStyle name="Comma 4 2 5 2 2 4" xfId="18540" xr:uid="{00000000-0005-0000-0000-0000676A0000}"/>
    <cellStyle name="Comma 4 2 5 2 2 4 2" xfId="49364" xr:uid="{00000000-0005-0000-0000-0000686A0000}"/>
    <cellStyle name="Comma 4 2 5 2 2 5" xfId="33954" xr:uid="{00000000-0005-0000-0000-0000696A0000}"/>
    <cellStyle name="Comma 4 2 5 2 3" xfId="5032" xr:uid="{00000000-0005-0000-0000-00006A6A0000}"/>
    <cellStyle name="Comma 4 2 5 2 3 2" xfId="12842" xr:uid="{00000000-0005-0000-0000-00006B6A0000}"/>
    <cellStyle name="Comma 4 2 5 2 3 2 2" xfId="28253" xr:uid="{00000000-0005-0000-0000-00006C6A0000}"/>
    <cellStyle name="Comma 4 2 5 2 3 2 2 2" xfId="59077" xr:uid="{00000000-0005-0000-0000-00006D6A0000}"/>
    <cellStyle name="Comma 4 2 5 2 3 2 3" xfId="43667" xr:uid="{00000000-0005-0000-0000-00006E6A0000}"/>
    <cellStyle name="Comma 4 2 5 2 3 3" xfId="20444" xr:uid="{00000000-0005-0000-0000-00006F6A0000}"/>
    <cellStyle name="Comma 4 2 5 2 3 3 2" xfId="51268" xr:uid="{00000000-0005-0000-0000-0000706A0000}"/>
    <cellStyle name="Comma 4 2 5 2 3 4" xfId="35858" xr:uid="{00000000-0005-0000-0000-0000716A0000}"/>
    <cellStyle name="Comma 4 2 5 2 4" xfId="9039" xr:uid="{00000000-0005-0000-0000-0000726A0000}"/>
    <cellStyle name="Comma 4 2 5 2 4 2" xfId="24450" xr:uid="{00000000-0005-0000-0000-0000736A0000}"/>
    <cellStyle name="Comma 4 2 5 2 4 2 2" xfId="55274" xr:uid="{00000000-0005-0000-0000-0000746A0000}"/>
    <cellStyle name="Comma 4 2 5 2 4 3" xfId="39864" xr:uid="{00000000-0005-0000-0000-0000756A0000}"/>
    <cellStyle name="Comma 4 2 5 2 5" xfId="16641" xr:uid="{00000000-0005-0000-0000-0000766A0000}"/>
    <cellStyle name="Comma 4 2 5 2 5 2" xfId="47465" xr:uid="{00000000-0005-0000-0000-0000776A0000}"/>
    <cellStyle name="Comma 4 2 5 2 6" xfId="32055" xr:uid="{00000000-0005-0000-0000-0000786A0000}"/>
    <cellStyle name="Comma 4 2 5 3" xfId="1862" xr:uid="{00000000-0005-0000-0000-0000796A0000}"/>
    <cellStyle name="Comma 4 2 5 3 2" xfId="3761" xr:uid="{00000000-0005-0000-0000-00007A6A0000}"/>
    <cellStyle name="Comma 4 2 5 3 2 2" xfId="7564" xr:uid="{00000000-0005-0000-0000-00007B6A0000}"/>
    <cellStyle name="Comma 4 2 5 3 2 2 2" xfId="15374" xr:uid="{00000000-0005-0000-0000-00007C6A0000}"/>
    <cellStyle name="Comma 4 2 5 3 2 2 2 2" xfId="30785" xr:uid="{00000000-0005-0000-0000-00007D6A0000}"/>
    <cellStyle name="Comma 4 2 5 3 2 2 2 2 2" xfId="61609" xr:uid="{00000000-0005-0000-0000-00007E6A0000}"/>
    <cellStyle name="Comma 4 2 5 3 2 2 2 3" xfId="46199" xr:uid="{00000000-0005-0000-0000-00007F6A0000}"/>
    <cellStyle name="Comma 4 2 5 3 2 2 3" xfId="22976" xr:uid="{00000000-0005-0000-0000-0000806A0000}"/>
    <cellStyle name="Comma 4 2 5 3 2 2 3 2" xfId="53800" xr:uid="{00000000-0005-0000-0000-0000816A0000}"/>
    <cellStyle name="Comma 4 2 5 3 2 2 4" xfId="38390" xr:uid="{00000000-0005-0000-0000-0000826A0000}"/>
    <cellStyle name="Comma 4 2 5 3 2 3" xfId="11571" xr:uid="{00000000-0005-0000-0000-0000836A0000}"/>
    <cellStyle name="Comma 4 2 5 3 2 3 2" xfId="26982" xr:uid="{00000000-0005-0000-0000-0000846A0000}"/>
    <cellStyle name="Comma 4 2 5 3 2 3 2 2" xfId="57806" xr:uid="{00000000-0005-0000-0000-0000856A0000}"/>
    <cellStyle name="Comma 4 2 5 3 2 3 3" xfId="42396" xr:uid="{00000000-0005-0000-0000-0000866A0000}"/>
    <cellStyle name="Comma 4 2 5 3 2 4" xfId="19173" xr:uid="{00000000-0005-0000-0000-0000876A0000}"/>
    <cellStyle name="Comma 4 2 5 3 2 4 2" xfId="49997" xr:uid="{00000000-0005-0000-0000-0000886A0000}"/>
    <cellStyle name="Comma 4 2 5 3 2 5" xfId="34587" xr:uid="{00000000-0005-0000-0000-0000896A0000}"/>
    <cellStyle name="Comma 4 2 5 3 3" xfId="5665" xr:uid="{00000000-0005-0000-0000-00008A6A0000}"/>
    <cellStyle name="Comma 4 2 5 3 3 2" xfId="13475" xr:uid="{00000000-0005-0000-0000-00008B6A0000}"/>
    <cellStyle name="Comma 4 2 5 3 3 2 2" xfId="28886" xr:uid="{00000000-0005-0000-0000-00008C6A0000}"/>
    <cellStyle name="Comma 4 2 5 3 3 2 2 2" xfId="59710" xr:uid="{00000000-0005-0000-0000-00008D6A0000}"/>
    <cellStyle name="Comma 4 2 5 3 3 2 3" xfId="44300" xr:uid="{00000000-0005-0000-0000-00008E6A0000}"/>
    <cellStyle name="Comma 4 2 5 3 3 3" xfId="21077" xr:uid="{00000000-0005-0000-0000-00008F6A0000}"/>
    <cellStyle name="Comma 4 2 5 3 3 3 2" xfId="51901" xr:uid="{00000000-0005-0000-0000-0000906A0000}"/>
    <cellStyle name="Comma 4 2 5 3 3 4" xfId="36491" xr:uid="{00000000-0005-0000-0000-0000916A0000}"/>
    <cellStyle name="Comma 4 2 5 3 4" xfId="9672" xr:uid="{00000000-0005-0000-0000-0000926A0000}"/>
    <cellStyle name="Comma 4 2 5 3 4 2" xfId="25083" xr:uid="{00000000-0005-0000-0000-0000936A0000}"/>
    <cellStyle name="Comma 4 2 5 3 4 2 2" xfId="55907" xr:uid="{00000000-0005-0000-0000-0000946A0000}"/>
    <cellStyle name="Comma 4 2 5 3 4 3" xfId="40497" xr:uid="{00000000-0005-0000-0000-0000956A0000}"/>
    <cellStyle name="Comma 4 2 5 3 5" xfId="17274" xr:uid="{00000000-0005-0000-0000-0000966A0000}"/>
    <cellStyle name="Comma 4 2 5 3 5 2" xfId="48098" xr:uid="{00000000-0005-0000-0000-0000976A0000}"/>
    <cellStyle name="Comma 4 2 5 3 6" xfId="32688" xr:uid="{00000000-0005-0000-0000-0000986A0000}"/>
    <cellStyle name="Comma 4 2 5 4" xfId="2495" xr:uid="{00000000-0005-0000-0000-0000996A0000}"/>
    <cellStyle name="Comma 4 2 5 4 2" xfId="6298" xr:uid="{00000000-0005-0000-0000-00009A6A0000}"/>
    <cellStyle name="Comma 4 2 5 4 2 2" xfId="14108" xr:uid="{00000000-0005-0000-0000-00009B6A0000}"/>
    <cellStyle name="Comma 4 2 5 4 2 2 2" xfId="29519" xr:uid="{00000000-0005-0000-0000-00009C6A0000}"/>
    <cellStyle name="Comma 4 2 5 4 2 2 2 2" xfId="60343" xr:uid="{00000000-0005-0000-0000-00009D6A0000}"/>
    <cellStyle name="Comma 4 2 5 4 2 2 3" xfId="44933" xr:uid="{00000000-0005-0000-0000-00009E6A0000}"/>
    <cellStyle name="Comma 4 2 5 4 2 3" xfId="21710" xr:uid="{00000000-0005-0000-0000-00009F6A0000}"/>
    <cellStyle name="Comma 4 2 5 4 2 3 2" xfId="52534" xr:uid="{00000000-0005-0000-0000-0000A06A0000}"/>
    <cellStyle name="Comma 4 2 5 4 2 4" xfId="37124" xr:uid="{00000000-0005-0000-0000-0000A16A0000}"/>
    <cellStyle name="Comma 4 2 5 4 3" xfId="10305" xr:uid="{00000000-0005-0000-0000-0000A26A0000}"/>
    <cellStyle name="Comma 4 2 5 4 3 2" xfId="25716" xr:uid="{00000000-0005-0000-0000-0000A36A0000}"/>
    <cellStyle name="Comma 4 2 5 4 3 2 2" xfId="56540" xr:uid="{00000000-0005-0000-0000-0000A46A0000}"/>
    <cellStyle name="Comma 4 2 5 4 3 3" xfId="41130" xr:uid="{00000000-0005-0000-0000-0000A56A0000}"/>
    <cellStyle name="Comma 4 2 5 4 4" xfId="17907" xr:uid="{00000000-0005-0000-0000-0000A66A0000}"/>
    <cellStyle name="Comma 4 2 5 4 4 2" xfId="48731" xr:uid="{00000000-0005-0000-0000-0000A76A0000}"/>
    <cellStyle name="Comma 4 2 5 4 5" xfId="33321" xr:uid="{00000000-0005-0000-0000-0000A86A0000}"/>
    <cellStyle name="Comma 4 2 5 5" xfId="4399" xr:uid="{00000000-0005-0000-0000-0000A96A0000}"/>
    <cellStyle name="Comma 4 2 5 5 2" xfId="12209" xr:uid="{00000000-0005-0000-0000-0000AA6A0000}"/>
    <cellStyle name="Comma 4 2 5 5 2 2" xfId="27620" xr:uid="{00000000-0005-0000-0000-0000AB6A0000}"/>
    <cellStyle name="Comma 4 2 5 5 2 2 2" xfId="58444" xr:uid="{00000000-0005-0000-0000-0000AC6A0000}"/>
    <cellStyle name="Comma 4 2 5 5 2 3" xfId="43034" xr:uid="{00000000-0005-0000-0000-0000AD6A0000}"/>
    <cellStyle name="Comma 4 2 5 5 3" xfId="19811" xr:uid="{00000000-0005-0000-0000-0000AE6A0000}"/>
    <cellStyle name="Comma 4 2 5 5 3 2" xfId="50635" xr:uid="{00000000-0005-0000-0000-0000AF6A0000}"/>
    <cellStyle name="Comma 4 2 5 5 4" xfId="35225" xr:uid="{00000000-0005-0000-0000-0000B06A0000}"/>
    <cellStyle name="Comma 4 2 5 6" xfId="8406" xr:uid="{00000000-0005-0000-0000-0000B16A0000}"/>
    <cellStyle name="Comma 4 2 5 6 2" xfId="23817" xr:uid="{00000000-0005-0000-0000-0000B26A0000}"/>
    <cellStyle name="Comma 4 2 5 6 2 2" xfId="54641" xr:uid="{00000000-0005-0000-0000-0000B36A0000}"/>
    <cellStyle name="Comma 4 2 5 6 3" xfId="39231" xr:uid="{00000000-0005-0000-0000-0000B46A0000}"/>
    <cellStyle name="Comma 4 2 5 7" xfId="16008" xr:uid="{00000000-0005-0000-0000-0000B56A0000}"/>
    <cellStyle name="Comma 4 2 5 7 2" xfId="46832" xr:uid="{00000000-0005-0000-0000-0000B66A0000}"/>
    <cellStyle name="Comma 4 2 5 8" xfId="31422" xr:uid="{00000000-0005-0000-0000-0000B76A0000}"/>
    <cellStyle name="Comma 4 2 6" xfId="387" xr:uid="{00000000-0005-0000-0000-0000B86A0000}"/>
    <cellStyle name="Comma 4 2 6 2" xfId="1020" xr:uid="{00000000-0005-0000-0000-0000B96A0000}"/>
    <cellStyle name="Comma 4 2 6 2 2" xfId="2919" xr:uid="{00000000-0005-0000-0000-0000BA6A0000}"/>
    <cellStyle name="Comma 4 2 6 2 2 2" xfId="6722" xr:uid="{00000000-0005-0000-0000-0000BB6A0000}"/>
    <cellStyle name="Comma 4 2 6 2 2 2 2" xfId="14532" xr:uid="{00000000-0005-0000-0000-0000BC6A0000}"/>
    <cellStyle name="Comma 4 2 6 2 2 2 2 2" xfId="29943" xr:uid="{00000000-0005-0000-0000-0000BD6A0000}"/>
    <cellStyle name="Comma 4 2 6 2 2 2 2 2 2" xfId="60767" xr:uid="{00000000-0005-0000-0000-0000BE6A0000}"/>
    <cellStyle name="Comma 4 2 6 2 2 2 2 3" xfId="45357" xr:uid="{00000000-0005-0000-0000-0000BF6A0000}"/>
    <cellStyle name="Comma 4 2 6 2 2 2 3" xfId="22134" xr:uid="{00000000-0005-0000-0000-0000C06A0000}"/>
    <cellStyle name="Comma 4 2 6 2 2 2 3 2" xfId="52958" xr:uid="{00000000-0005-0000-0000-0000C16A0000}"/>
    <cellStyle name="Comma 4 2 6 2 2 2 4" xfId="37548" xr:uid="{00000000-0005-0000-0000-0000C26A0000}"/>
    <cellStyle name="Comma 4 2 6 2 2 3" xfId="10729" xr:uid="{00000000-0005-0000-0000-0000C36A0000}"/>
    <cellStyle name="Comma 4 2 6 2 2 3 2" xfId="26140" xr:uid="{00000000-0005-0000-0000-0000C46A0000}"/>
    <cellStyle name="Comma 4 2 6 2 2 3 2 2" xfId="56964" xr:uid="{00000000-0005-0000-0000-0000C56A0000}"/>
    <cellStyle name="Comma 4 2 6 2 2 3 3" xfId="41554" xr:uid="{00000000-0005-0000-0000-0000C66A0000}"/>
    <cellStyle name="Comma 4 2 6 2 2 4" xfId="18331" xr:uid="{00000000-0005-0000-0000-0000C76A0000}"/>
    <cellStyle name="Comma 4 2 6 2 2 4 2" xfId="49155" xr:uid="{00000000-0005-0000-0000-0000C86A0000}"/>
    <cellStyle name="Comma 4 2 6 2 2 5" xfId="33745" xr:uid="{00000000-0005-0000-0000-0000C96A0000}"/>
    <cellStyle name="Comma 4 2 6 2 3" xfId="4823" xr:uid="{00000000-0005-0000-0000-0000CA6A0000}"/>
    <cellStyle name="Comma 4 2 6 2 3 2" xfId="12633" xr:uid="{00000000-0005-0000-0000-0000CB6A0000}"/>
    <cellStyle name="Comma 4 2 6 2 3 2 2" xfId="28044" xr:uid="{00000000-0005-0000-0000-0000CC6A0000}"/>
    <cellStyle name="Comma 4 2 6 2 3 2 2 2" xfId="58868" xr:uid="{00000000-0005-0000-0000-0000CD6A0000}"/>
    <cellStyle name="Comma 4 2 6 2 3 2 3" xfId="43458" xr:uid="{00000000-0005-0000-0000-0000CE6A0000}"/>
    <cellStyle name="Comma 4 2 6 2 3 3" xfId="20235" xr:uid="{00000000-0005-0000-0000-0000CF6A0000}"/>
    <cellStyle name="Comma 4 2 6 2 3 3 2" xfId="51059" xr:uid="{00000000-0005-0000-0000-0000D06A0000}"/>
    <cellStyle name="Comma 4 2 6 2 3 4" xfId="35649" xr:uid="{00000000-0005-0000-0000-0000D16A0000}"/>
    <cellStyle name="Comma 4 2 6 2 4" xfId="8830" xr:uid="{00000000-0005-0000-0000-0000D26A0000}"/>
    <cellStyle name="Comma 4 2 6 2 4 2" xfId="24241" xr:uid="{00000000-0005-0000-0000-0000D36A0000}"/>
    <cellStyle name="Comma 4 2 6 2 4 2 2" xfId="55065" xr:uid="{00000000-0005-0000-0000-0000D46A0000}"/>
    <cellStyle name="Comma 4 2 6 2 4 3" xfId="39655" xr:uid="{00000000-0005-0000-0000-0000D56A0000}"/>
    <cellStyle name="Comma 4 2 6 2 5" xfId="16432" xr:uid="{00000000-0005-0000-0000-0000D66A0000}"/>
    <cellStyle name="Comma 4 2 6 2 5 2" xfId="47256" xr:uid="{00000000-0005-0000-0000-0000D76A0000}"/>
    <cellStyle name="Comma 4 2 6 2 6" xfId="31846" xr:uid="{00000000-0005-0000-0000-0000D86A0000}"/>
    <cellStyle name="Comma 4 2 6 3" xfId="1653" xr:uid="{00000000-0005-0000-0000-0000D96A0000}"/>
    <cellStyle name="Comma 4 2 6 3 2" xfId="3552" xr:uid="{00000000-0005-0000-0000-0000DA6A0000}"/>
    <cellStyle name="Comma 4 2 6 3 2 2" xfId="7355" xr:uid="{00000000-0005-0000-0000-0000DB6A0000}"/>
    <cellStyle name="Comma 4 2 6 3 2 2 2" xfId="15165" xr:uid="{00000000-0005-0000-0000-0000DC6A0000}"/>
    <cellStyle name="Comma 4 2 6 3 2 2 2 2" xfId="30576" xr:uid="{00000000-0005-0000-0000-0000DD6A0000}"/>
    <cellStyle name="Comma 4 2 6 3 2 2 2 2 2" xfId="61400" xr:uid="{00000000-0005-0000-0000-0000DE6A0000}"/>
    <cellStyle name="Comma 4 2 6 3 2 2 2 3" xfId="45990" xr:uid="{00000000-0005-0000-0000-0000DF6A0000}"/>
    <cellStyle name="Comma 4 2 6 3 2 2 3" xfId="22767" xr:uid="{00000000-0005-0000-0000-0000E06A0000}"/>
    <cellStyle name="Comma 4 2 6 3 2 2 3 2" xfId="53591" xr:uid="{00000000-0005-0000-0000-0000E16A0000}"/>
    <cellStyle name="Comma 4 2 6 3 2 2 4" xfId="38181" xr:uid="{00000000-0005-0000-0000-0000E26A0000}"/>
    <cellStyle name="Comma 4 2 6 3 2 3" xfId="11362" xr:uid="{00000000-0005-0000-0000-0000E36A0000}"/>
    <cellStyle name="Comma 4 2 6 3 2 3 2" xfId="26773" xr:uid="{00000000-0005-0000-0000-0000E46A0000}"/>
    <cellStyle name="Comma 4 2 6 3 2 3 2 2" xfId="57597" xr:uid="{00000000-0005-0000-0000-0000E56A0000}"/>
    <cellStyle name="Comma 4 2 6 3 2 3 3" xfId="42187" xr:uid="{00000000-0005-0000-0000-0000E66A0000}"/>
    <cellStyle name="Comma 4 2 6 3 2 4" xfId="18964" xr:uid="{00000000-0005-0000-0000-0000E76A0000}"/>
    <cellStyle name="Comma 4 2 6 3 2 4 2" xfId="49788" xr:uid="{00000000-0005-0000-0000-0000E86A0000}"/>
    <cellStyle name="Comma 4 2 6 3 2 5" xfId="34378" xr:uid="{00000000-0005-0000-0000-0000E96A0000}"/>
    <cellStyle name="Comma 4 2 6 3 3" xfId="5456" xr:uid="{00000000-0005-0000-0000-0000EA6A0000}"/>
    <cellStyle name="Comma 4 2 6 3 3 2" xfId="13266" xr:uid="{00000000-0005-0000-0000-0000EB6A0000}"/>
    <cellStyle name="Comma 4 2 6 3 3 2 2" xfId="28677" xr:uid="{00000000-0005-0000-0000-0000EC6A0000}"/>
    <cellStyle name="Comma 4 2 6 3 3 2 2 2" xfId="59501" xr:uid="{00000000-0005-0000-0000-0000ED6A0000}"/>
    <cellStyle name="Comma 4 2 6 3 3 2 3" xfId="44091" xr:uid="{00000000-0005-0000-0000-0000EE6A0000}"/>
    <cellStyle name="Comma 4 2 6 3 3 3" xfId="20868" xr:uid="{00000000-0005-0000-0000-0000EF6A0000}"/>
    <cellStyle name="Comma 4 2 6 3 3 3 2" xfId="51692" xr:uid="{00000000-0005-0000-0000-0000F06A0000}"/>
    <cellStyle name="Comma 4 2 6 3 3 4" xfId="36282" xr:uid="{00000000-0005-0000-0000-0000F16A0000}"/>
    <cellStyle name="Comma 4 2 6 3 4" xfId="9463" xr:uid="{00000000-0005-0000-0000-0000F26A0000}"/>
    <cellStyle name="Comma 4 2 6 3 4 2" xfId="24874" xr:uid="{00000000-0005-0000-0000-0000F36A0000}"/>
    <cellStyle name="Comma 4 2 6 3 4 2 2" xfId="55698" xr:uid="{00000000-0005-0000-0000-0000F46A0000}"/>
    <cellStyle name="Comma 4 2 6 3 4 3" xfId="40288" xr:uid="{00000000-0005-0000-0000-0000F56A0000}"/>
    <cellStyle name="Comma 4 2 6 3 5" xfId="17065" xr:uid="{00000000-0005-0000-0000-0000F66A0000}"/>
    <cellStyle name="Comma 4 2 6 3 5 2" xfId="47889" xr:uid="{00000000-0005-0000-0000-0000F76A0000}"/>
    <cellStyle name="Comma 4 2 6 3 6" xfId="32479" xr:uid="{00000000-0005-0000-0000-0000F86A0000}"/>
    <cellStyle name="Comma 4 2 6 4" xfId="2286" xr:uid="{00000000-0005-0000-0000-0000F96A0000}"/>
    <cellStyle name="Comma 4 2 6 4 2" xfId="6089" xr:uid="{00000000-0005-0000-0000-0000FA6A0000}"/>
    <cellStyle name="Comma 4 2 6 4 2 2" xfId="13899" xr:uid="{00000000-0005-0000-0000-0000FB6A0000}"/>
    <cellStyle name="Comma 4 2 6 4 2 2 2" xfId="29310" xr:uid="{00000000-0005-0000-0000-0000FC6A0000}"/>
    <cellStyle name="Comma 4 2 6 4 2 2 2 2" xfId="60134" xr:uid="{00000000-0005-0000-0000-0000FD6A0000}"/>
    <cellStyle name="Comma 4 2 6 4 2 2 3" xfId="44724" xr:uid="{00000000-0005-0000-0000-0000FE6A0000}"/>
    <cellStyle name="Comma 4 2 6 4 2 3" xfId="21501" xr:uid="{00000000-0005-0000-0000-0000FF6A0000}"/>
    <cellStyle name="Comma 4 2 6 4 2 3 2" xfId="52325" xr:uid="{00000000-0005-0000-0000-0000006B0000}"/>
    <cellStyle name="Comma 4 2 6 4 2 4" xfId="36915" xr:uid="{00000000-0005-0000-0000-0000016B0000}"/>
    <cellStyle name="Comma 4 2 6 4 3" xfId="10096" xr:uid="{00000000-0005-0000-0000-0000026B0000}"/>
    <cellStyle name="Comma 4 2 6 4 3 2" xfId="25507" xr:uid="{00000000-0005-0000-0000-0000036B0000}"/>
    <cellStyle name="Comma 4 2 6 4 3 2 2" xfId="56331" xr:uid="{00000000-0005-0000-0000-0000046B0000}"/>
    <cellStyle name="Comma 4 2 6 4 3 3" xfId="40921" xr:uid="{00000000-0005-0000-0000-0000056B0000}"/>
    <cellStyle name="Comma 4 2 6 4 4" xfId="17698" xr:uid="{00000000-0005-0000-0000-0000066B0000}"/>
    <cellStyle name="Comma 4 2 6 4 4 2" xfId="48522" xr:uid="{00000000-0005-0000-0000-0000076B0000}"/>
    <cellStyle name="Comma 4 2 6 4 5" xfId="33112" xr:uid="{00000000-0005-0000-0000-0000086B0000}"/>
    <cellStyle name="Comma 4 2 6 5" xfId="4190" xr:uid="{00000000-0005-0000-0000-0000096B0000}"/>
    <cellStyle name="Comma 4 2 6 5 2" xfId="12000" xr:uid="{00000000-0005-0000-0000-00000A6B0000}"/>
    <cellStyle name="Comma 4 2 6 5 2 2" xfId="27411" xr:uid="{00000000-0005-0000-0000-00000B6B0000}"/>
    <cellStyle name="Comma 4 2 6 5 2 2 2" xfId="58235" xr:uid="{00000000-0005-0000-0000-00000C6B0000}"/>
    <cellStyle name="Comma 4 2 6 5 2 3" xfId="42825" xr:uid="{00000000-0005-0000-0000-00000D6B0000}"/>
    <cellStyle name="Comma 4 2 6 5 3" xfId="19602" xr:uid="{00000000-0005-0000-0000-00000E6B0000}"/>
    <cellStyle name="Comma 4 2 6 5 3 2" xfId="50426" xr:uid="{00000000-0005-0000-0000-00000F6B0000}"/>
    <cellStyle name="Comma 4 2 6 5 4" xfId="35016" xr:uid="{00000000-0005-0000-0000-0000106B0000}"/>
    <cellStyle name="Comma 4 2 6 6" xfId="8197" xr:uid="{00000000-0005-0000-0000-0000116B0000}"/>
    <cellStyle name="Comma 4 2 6 6 2" xfId="23608" xr:uid="{00000000-0005-0000-0000-0000126B0000}"/>
    <cellStyle name="Comma 4 2 6 6 2 2" xfId="54432" xr:uid="{00000000-0005-0000-0000-0000136B0000}"/>
    <cellStyle name="Comma 4 2 6 6 3" xfId="39022" xr:uid="{00000000-0005-0000-0000-0000146B0000}"/>
    <cellStyle name="Comma 4 2 6 7" xfId="15799" xr:uid="{00000000-0005-0000-0000-0000156B0000}"/>
    <cellStyle name="Comma 4 2 6 7 2" xfId="46623" xr:uid="{00000000-0005-0000-0000-0000166B0000}"/>
    <cellStyle name="Comma 4 2 6 8" xfId="31213" xr:uid="{00000000-0005-0000-0000-0000176B0000}"/>
    <cellStyle name="Comma 4 2 7" xfId="807" xr:uid="{00000000-0005-0000-0000-0000186B0000}"/>
    <cellStyle name="Comma 4 2 7 2" xfId="2706" xr:uid="{00000000-0005-0000-0000-0000196B0000}"/>
    <cellStyle name="Comma 4 2 7 2 2" xfId="6509" xr:uid="{00000000-0005-0000-0000-00001A6B0000}"/>
    <cellStyle name="Comma 4 2 7 2 2 2" xfId="14319" xr:uid="{00000000-0005-0000-0000-00001B6B0000}"/>
    <cellStyle name="Comma 4 2 7 2 2 2 2" xfId="29730" xr:uid="{00000000-0005-0000-0000-00001C6B0000}"/>
    <cellStyle name="Comma 4 2 7 2 2 2 2 2" xfId="60554" xr:uid="{00000000-0005-0000-0000-00001D6B0000}"/>
    <cellStyle name="Comma 4 2 7 2 2 2 3" xfId="45144" xr:uid="{00000000-0005-0000-0000-00001E6B0000}"/>
    <cellStyle name="Comma 4 2 7 2 2 3" xfId="21921" xr:uid="{00000000-0005-0000-0000-00001F6B0000}"/>
    <cellStyle name="Comma 4 2 7 2 2 3 2" xfId="52745" xr:uid="{00000000-0005-0000-0000-0000206B0000}"/>
    <cellStyle name="Comma 4 2 7 2 2 4" xfId="37335" xr:uid="{00000000-0005-0000-0000-0000216B0000}"/>
    <cellStyle name="Comma 4 2 7 2 3" xfId="10516" xr:uid="{00000000-0005-0000-0000-0000226B0000}"/>
    <cellStyle name="Comma 4 2 7 2 3 2" xfId="25927" xr:uid="{00000000-0005-0000-0000-0000236B0000}"/>
    <cellStyle name="Comma 4 2 7 2 3 2 2" xfId="56751" xr:uid="{00000000-0005-0000-0000-0000246B0000}"/>
    <cellStyle name="Comma 4 2 7 2 3 3" xfId="41341" xr:uid="{00000000-0005-0000-0000-0000256B0000}"/>
    <cellStyle name="Comma 4 2 7 2 4" xfId="18118" xr:uid="{00000000-0005-0000-0000-0000266B0000}"/>
    <cellStyle name="Comma 4 2 7 2 4 2" xfId="48942" xr:uid="{00000000-0005-0000-0000-0000276B0000}"/>
    <cellStyle name="Comma 4 2 7 2 5" xfId="33532" xr:uid="{00000000-0005-0000-0000-0000286B0000}"/>
    <cellStyle name="Comma 4 2 7 3" xfId="4610" xr:uid="{00000000-0005-0000-0000-0000296B0000}"/>
    <cellStyle name="Comma 4 2 7 3 2" xfId="12420" xr:uid="{00000000-0005-0000-0000-00002A6B0000}"/>
    <cellStyle name="Comma 4 2 7 3 2 2" xfId="27831" xr:uid="{00000000-0005-0000-0000-00002B6B0000}"/>
    <cellStyle name="Comma 4 2 7 3 2 2 2" xfId="58655" xr:uid="{00000000-0005-0000-0000-00002C6B0000}"/>
    <cellStyle name="Comma 4 2 7 3 2 3" xfId="43245" xr:uid="{00000000-0005-0000-0000-00002D6B0000}"/>
    <cellStyle name="Comma 4 2 7 3 3" xfId="20022" xr:uid="{00000000-0005-0000-0000-00002E6B0000}"/>
    <cellStyle name="Comma 4 2 7 3 3 2" xfId="50846" xr:uid="{00000000-0005-0000-0000-00002F6B0000}"/>
    <cellStyle name="Comma 4 2 7 3 4" xfId="35436" xr:uid="{00000000-0005-0000-0000-0000306B0000}"/>
    <cellStyle name="Comma 4 2 7 4" xfId="8617" xr:uid="{00000000-0005-0000-0000-0000316B0000}"/>
    <cellStyle name="Comma 4 2 7 4 2" xfId="24028" xr:uid="{00000000-0005-0000-0000-0000326B0000}"/>
    <cellStyle name="Comma 4 2 7 4 2 2" xfId="54852" xr:uid="{00000000-0005-0000-0000-0000336B0000}"/>
    <cellStyle name="Comma 4 2 7 4 3" xfId="39442" xr:uid="{00000000-0005-0000-0000-0000346B0000}"/>
    <cellStyle name="Comma 4 2 7 5" xfId="16219" xr:uid="{00000000-0005-0000-0000-0000356B0000}"/>
    <cellStyle name="Comma 4 2 7 5 2" xfId="47043" xr:uid="{00000000-0005-0000-0000-0000366B0000}"/>
    <cellStyle name="Comma 4 2 7 6" xfId="31633" xr:uid="{00000000-0005-0000-0000-0000376B0000}"/>
    <cellStyle name="Comma 4 2 8" xfId="1440" xr:uid="{00000000-0005-0000-0000-0000386B0000}"/>
    <cellStyle name="Comma 4 2 8 2" xfId="3339" xr:uid="{00000000-0005-0000-0000-0000396B0000}"/>
    <cellStyle name="Comma 4 2 8 2 2" xfId="7142" xr:uid="{00000000-0005-0000-0000-00003A6B0000}"/>
    <cellStyle name="Comma 4 2 8 2 2 2" xfId="14952" xr:uid="{00000000-0005-0000-0000-00003B6B0000}"/>
    <cellStyle name="Comma 4 2 8 2 2 2 2" xfId="30363" xr:uid="{00000000-0005-0000-0000-00003C6B0000}"/>
    <cellStyle name="Comma 4 2 8 2 2 2 2 2" xfId="61187" xr:uid="{00000000-0005-0000-0000-00003D6B0000}"/>
    <cellStyle name="Comma 4 2 8 2 2 2 3" xfId="45777" xr:uid="{00000000-0005-0000-0000-00003E6B0000}"/>
    <cellStyle name="Comma 4 2 8 2 2 3" xfId="22554" xr:uid="{00000000-0005-0000-0000-00003F6B0000}"/>
    <cellStyle name="Comma 4 2 8 2 2 3 2" xfId="53378" xr:uid="{00000000-0005-0000-0000-0000406B0000}"/>
    <cellStyle name="Comma 4 2 8 2 2 4" xfId="37968" xr:uid="{00000000-0005-0000-0000-0000416B0000}"/>
    <cellStyle name="Comma 4 2 8 2 3" xfId="11149" xr:uid="{00000000-0005-0000-0000-0000426B0000}"/>
    <cellStyle name="Comma 4 2 8 2 3 2" xfId="26560" xr:uid="{00000000-0005-0000-0000-0000436B0000}"/>
    <cellStyle name="Comma 4 2 8 2 3 2 2" xfId="57384" xr:uid="{00000000-0005-0000-0000-0000446B0000}"/>
    <cellStyle name="Comma 4 2 8 2 3 3" xfId="41974" xr:uid="{00000000-0005-0000-0000-0000456B0000}"/>
    <cellStyle name="Comma 4 2 8 2 4" xfId="18751" xr:uid="{00000000-0005-0000-0000-0000466B0000}"/>
    <cellStyle name="Comma 4 2 8 2 4 2" xfId="49575" xr:uid="{00000000-0005-0000-0000-0000476B0000}"/>
    <cellStyle name="Comma 4 2 8 2 5" xfId="34165" xr:uid="{00000000-0005-0000-0000-0000486B0000}"/>
    <cellStyle name="Comma 4 2 8 3" xfId="5243" xr:uid="{00000000-0005-0000-0000-0000496B0000}"/>
    <cellStyle name="Comma 4 2 8 3 2" xfId="13053" xr:uid="{00000000-0005-0000-0000-00004A6B0000}"/>
    <cellStyle name="Comma 4 2 8 3 2 2" xfId="28464" xr:uid="{00000000-0005-0000-0000-00004B6B0000}"/>
    <cellStyle name="Comma 4 2 8 3 2 2 2" xfId="59288" xr:uid="{00000000-0005-0000-0000-00004C6B0000}"/>
    <cellStyle name="Comma 4 2 8 3 2 3" xfId="43878" xr:uid="{00000000-0005-0000-0000-00004D6B0000}"/>
    <cellStyle name="Comma 4 2 8 3 3" xfId="20655" xr:uid="{00000000-0005-0000-0000-00004E6B0000}"/>
    <cellStyle name="Comma 4 2 8 3 3 2" xfId="51479" xr:uid="{00000000-0005-0000-0000-00004F6B0000}"/>
    <cellStyle name="Comma 4 2 8 3 4" xfId="36069" xr:uid="{00000000-0005-0000-0000-0000506B0000}"/>
    <cellStyle name="Comma 4 2 8 4" xfId="9250" xr:uid="{00000000-0005-0000-0000-0000516B0000}"/>
    <cellStyle name="Comma 4 2 8 4 2" xfId="24661" xr:uid="{00000000-0005-0000-0000-0000526B0000}"/>
    <cellStyle name="Comma 4 2 8 4 2 2" xfId="55485" xr:uid="{00000000-0005-0000-0000-0000536B0000}"/>
    <cellStyle name="Comma 4 2 8 4 3" xfId="40075" xr:uid="{00000000-0005-0000-0000-0000546B0000}"/>
    <cellStyle name="Comma 4 2 8 5" xfId="16852" xr:uid="{00000000-0005-0000-0000-0000556B0000}"/>
    <cellStyle name="Comma 4 2 8 5 2" xfId="47676" xr:uid="{00000000-0005-0000-0000-0000566B0000}"/>
    <cellStyle name="Comma 4 2 8 6" xfId="32266" xr:uid="{00000000-0005-0000-0000-0000576B0000}"/>
    <cellStyle name="Comma 4 2 9" xfId="2073" xr:uid="{00000000-0005-0000-0000-0000586B0000}"/>
    <cellStyle name="Comma 4 2 9 2" xfId="5876" xr:uid="{00000000-0005-0000-0000-0000596B0000}"/>
    <cellStyle name="Comma 4 2 9 2 2" xfId="13686" xr:uid="{00000000-0005-0000-0000-00005A6B0000}"/>
    <cellStyle name="Comma 4 2 9 2 2 2" xfId="29097" xr:uid="{00000000-0005-0000-0000-00005B6B0000}"/>
    <cellStyle name="Comma 4 2 9 2 2 2 2" xfId="59921" xr:uid="{00000000-0005-0000-0000-00005C6B0000}"/>
    <cellStyle name="Comma 4 2 9 2 2 3" xfId="44511" xr:uid="{00000000-0005-0000-0000-00005D6B0000}"/>
    <cellStyle name="Comma 4 2 9 2 3" xfId="21288" xr:uid="{00000000-0005-0000-0000-00005E6B0000}"/>
    <cellStyle name="Comma 4 2 9 2 3 2" xfId="52112" xr:uid="{00000000-0005-0000-0000-00005F6B0000}"/>
    <cellStyle name="Comma 4 2 9 2 4" xfId="36702" xr:uid="{00000000-0005-0000-0000-0000606B0000}"/>
    <cellStyle name="Comma 4 2 9 3" xfId="9883" xr:uid="{00000000-0005-0000-0000-0000616B0000}"/>
    <cellStyle name="Comma 4 2 9 3 2" xfId="25294" xr:uid="{00000000-0005-0000-0000-0000626B0000}"/>
    <cellStyle name="Comma 4 2 9 3 2 2" xfId="56118" xr:uid="{00000000-0005-0000-0000-0000636B0000}"/>
    <cellStyle name="Comma 4 2 9 3 3" xfId="40708" xr:uid="{00000000-0005-0000-0000-0000646B0000}"/>
    <cellStyle name="Comma 4 2 9 4" xfId="17485" xr:uid="{00000000-0005-0000-0000-0000656B0000}"/>
    <cellStyle name="Comma 4 2 9 4 2" xfId="48309" xr:uid="{00000000-0005-0000-0000-0000666B0000}"/>
    <cellStyle name="Comma 4 2 9 5" xfId="32899" xr:uid="{00000000-0005-0000-0000-0000676B0000}"/>
    <cellStyle name="Comma 4 3" xfId="64" xr:uid="{00000000-0005-0000-0000-0000686B0000}"/>
    <cellStyle name="Comma 4 3 10" xfId="7840" xr:uid="{00000000-0005-0000-0000-0000696B0000}"/>
    <cellStyle name="Comma 4 3 10 2" xfId="23251" xr:uid="{00000000-0005-0000-0000-00006A6B0000}"/>
    <cellStyle name="Comma 4 3 10 2 2" xfId="54075" xr:uid="{00000000-0005-0000-0000-00006B6B0000}"/>
    <cellStyle name="Comma 4 3 10 3" xfId="38665" xr:uid="{00000000-0005-0000-0000-00006C6B0000}"/>
    <cellStyle name="Comma 4 3 11" xfId="15651" xr:uid="{00000000-0005-0000-0000-00006D6B0000}"/>
    <cellStyle name="Comma 4 3 11 2" xfId="46475" xr:uid="{00000000-0005-0000-0000-00006E6B0000}"/>
    <cellStyle name="Comma 4 3 12" xfId="31065" xr:uid="{00000000-0005-0000-0000-00006F6B0000}"/>
    <cellStyle name="Comma 4 3 13" xfId="238" xr:uid="{00000000-0005-0000-0000-0000706B0000}"/>
    <cellStyle name="Comma 4 3 2" xfId="88" xr:uid="{00000000-0005-0000-0000-0000716B0000}"/>
    <cellStyle name="Comma 4 3 2 10" xfId="15733" xr:uid="{00000000-0005-0000-0000-0000726B0000}"/>
    <cellStyle name="Comma 4 3 2 10 2" xfId="46557" xr:uid="{00000000-0005-0000-0000-0000736B0000}"/>
    <cellStyle name="Comma 4 3 2 11" xfId="31147" xr:uid="{00000000-0005-0000-0000-0000746B0000}"/>
    <cellStyle name="Comma 4 3 2 12" xfId="320" xr:uid="{00000000-0005-0000-0000-0000756B0000}"/>
    <cellStyle name="Comma 4 3 2 2" xfId="743" xr:uid="{00000000-0005-0000-0000-0000766B0000}"/>
    <cellStyle name="Comma 4 3 2 2 2" xfId="1376" xr:uid="{00000000-0005-0000-0000-0000776B0000}"/>
    <cellStyle name="Comma 4 3 2 2 2 2" xfId="3275" xr:uid="{00000000-0005-0000-0000-0000786B0000}"/>
    <cellStyle name="Comma 4 3 2 2 2 2 2" xfId="7078" xr:uid="{00000000-0005-0000-0000-0000796B0000}"/>
    <cellStyle name="Comma 4 3 2 2 2 2 2 2" xfId="14888" xr:uid="{00000000-0005-0000-0000-00007A6B0000}"/>
    <cellStyle name="Comma 4 3 2 2 2 2 2 2 2" xfId="30299" xr:uid="{00000000-0005-0000-0000-00007B6B0000}"/>
    <cellStyle name="Comma 4 3 2 2 2 2 2 2 2 2" xfId="61123" xr:uid="{00000000-0005-0000-0000-00007C6B0000}"/>
    <cellStyle name="Comma 4 3 2 2 2 2 2 2 3" xfId="45713" xr:uid="{00000000-0005-0000-0000-00007D6B0000}"/>
    <cellStyle name="Comma 4 3 2 2 2 2 2 3" xfId="22490" xr:uid="{00000000-0005-0000-0000-00007E6B0000}"/>
    <cellStyle name="Comma 4 3 2 2 2 2 2 3 2" xfId="53314" xr:uid="{00000000-0005-0000-0000-00007F6B0000}"/>
    <cellStyle name="Comma 4 3 2 2 2 2 2 4" xfId="37904" xr:uid="{00000000-0005-0000-0000-0000806B0000}"/>
    <cellStyle name="Comma 4 3 2 2 2 2 3" xfId="11085" xr:uid="{00000000-0005-0000-0000-0000816B0000}"/>
    <cellStyle name="Comma 4 3 2 2 2 2 3 2" xfId="26496" xr:uid="{00000000-0005-0000-0000-0000826B0000}"/>
    <cellStyle name="Comma 4 3 2 2 2 2 3 2 2" xfId="57320" xr:uid="{00000000-0005-0000-0000-0000836B0000}"/>
    <cellStyle name="Comma 4 3 2 2 2 2 3 3" xfId="41910" xr:uid="{00000000-0005-0000-0000-0000846B0000}"/>
    <cellStyle name="Comma 4 3 2 2 2 2 4" xfId="18687" xr:uid="{00000000-0005-0000-0000-0000856B0000}"/>
    <cellStyle name="Comma 4 3 2 2 2 2 4 2" xfId="49511" xr:uid="{00000000-0005-0000-0000-0000866B0000}"/>
    <cellStyle name="Comma 4 3 2 2 2 2 5" xfId="34101" xr:uid="{00000000-0005-0000-0000-0000876B0000}"/>
    <cellStyle name="Comma 4 3 2 2 2 3" xfId="5179" xr:uid="{00000000-0005-0000-0000-0000886B0000}"/>
    <cellStyle name="Comma 4 3 2 2 2 3 2" xfId="12989" xr:uid="{00000000-0005-0000-0000-0000896B0000}"/>
    <cellStyle name="Comma 4 3 2 2 2 3 2 2" xfId="28400" xr:uid="{00000000-0005-0000-0000-00008A6B0000}"/>
    <cellStyle name="Comma 4 3 2 2 2 3 2 2 2" xfId="59224" xr:uid="{00000000-0005-0000-0000-00008B6B0000}"/>
    <cellStyle name="Comma 4 3 2 2 2 3 2 3" xfId="43814" xr:uid="{00000000-0005-0000-0000-00008C6B0000}"/>
    <cellStyle name="Comma 4 3 2 2 2 3 3" xfId="20591" xr:uid="{00000000-0005-0000-0000-00008D6B0000}"/>
    <cellStyle name="Comma 4 3 2 2 2 3 3 2" xfId="51415" xr:uid="{00000000-0005-0000-0000-00008E6B0000}"/>
    <cellStyle name="Comma 4 3 2 2 2 3 4" xfId="36005" xr:uid="{00000000-0005-0000-0000-00008F6B0000}"/>
    <cellStyle name="Comma 4 3 2 2 2 4" xfId="9186" xr:uid="{00000000-0005-0000-0000-0000906B0000}"/>
    <cellStyle name="Comma 4 3 2 2 2 4 2" xfId="24597" xr:uid="{00000000-0005-0000-0000-0000916B0000}"/>
    <cellStyle name="Comma 4 3 2 2 2 4 2 2" xfId="55421" xr:uid="{00000000-0005-0000-0000-0000926B0000}"/>
    <cellStyle name="Comma 4 3 2 2 2 4 3" xfId="40011" xr:uid="{00000000-0005-0000-0000-0000936B0000}"/>
    <cellStyle name="Comma 4 3 2 2 2 5" xfId="16788" xr:uid="{00000000-0005-0000-0000-0000946B0000}"/>
    <cellStyle name="Comma 4 3 2 2 2 5 2" xfId="47612" xr:uid="{00000000-0005-0000-0000-0000956B0000}"/>
    <cellStyle name="Comma 4 3 2 2 2 6" xfId="32202" xr:uid="{00000000-0005-0000-0000-0000966B0000}"/>
    <cellStyle name="Comma 4 3 2 2 3" xfId="2009" xr:uid="{00000000-0005-0000-0000-0000976B0000}"/>
    <cellStyle name="Comma 4 3 2 2 3 2" xfId="3908" xr:uid="{00000000-0005-0000-0000-0000986B0000}"/>
    <cellStyle name="Comma 4 3 2 2 3 2 2" xfId="7711" xr:uid="{00000000-0005-0000-0000-0000996B0000}"/>
    <cellStyle name="Comma 4 3 2 2 3 2 2 2" xfId="15521" xr:uid="{00000000-0005-0000-0000-00009A6B0000}"/>
    <cellStyle name="Comma 4 3 2 2 3 2 2 2 2" xfId="30932" xr:uid="{00000000-0005-0000-0000-00009B6B0000}"/>
    <cellStyle name="Comma 4 3 2 2 3 2 2 2 2 2" xfId="61756" xr:uid="{00000000-0005-0000-0000-00009C6B0000}"/>
    <cellStyle name="Comma 4 3 2 2 3 2 2 2 3" xfId="46346" xr:uid="{00000000-0005-0000-0000-00009D6B0000}"/>
    <cellStyle name="Comma 4 3 2 2 3 2 2 3" xfId="23123" xr:uid="{00000000-0005-0000-0000-00009E6B0000}"/>
    <cellStyle name="Comma 4 3 2 2 3 2 2 3 2" xfId="53947" xr:uid="{00000000-0005-0000-0000-00009F6B0000}"/>
    <cellStyle name="Comma 4 3 2 2 3 2 2 4" xfId="38537" xr:uid="{00000000-0005-0000-0000-0000A06B0000}"/>
    <cellStyle name="Comma 4 3 2 2 3 2 3" xfId="11718" xr:uid="{00000000-0005-0000-0000-0000A16B0000}"/>
    <cellStyle name="Comma 4 3 2 2 3 2 3 2" xfId="27129" xr:uid="{00000000-0005-0000-0000-0000A26B0000}"/>
    <cellStyle name="Comma 4 3 2 2 3 2 3 2 2" xfId="57953" xr:uid="{00000000-0005-0000-0000-0000A36B0000}"/>
    <cellStyle name="Comma 4 3 2 2 3 2 3 3" xfId="42543" xr:uid="{00000000-0005-0000-0000-0000A46B0000}"/>
    <cellStyle name="Comma 4 3 2 2 3 2 4" xfId="19320" xr:uid="{00000000-0005-0000-0000-0000A56B0000}"/>
    <cellStyle name="Comma 4 3 2 2 3 2 4 2" xfId="50144" xr:uid="{00000000-0005-0000-0000-0000A66B0000}"/>
    <cellStyle name="Comma 4 3 2 2 3 2 5" xfId="34734" xr:uid="{00000000-0005-0000-0000-0000A76B0000}"/>
    <cellStyle name="Comma 4 3 2 2 3 3" xfId="5812" xr:uid="{00000000-0005-0000-0000-0000A86B0000}"/>
    <cellStyle name="Comma 4 3 2 2 3 3 2" xfId="13622" xr:uid="{00000000-0005-0000-0000-0000A96B0000}"/>
    <cellStyle name="Comma 4 3 2 2 3 3 2 2" xfId="29033" xr:uid="{00000000-0005-0000-0000-0000AA6B0000}"/>
    <cellStyle name="Comma 4 3 2 2 3 3 2 2 2" xfId="59857" xr:uid="{00000000-0005-0000-0000-0000AB6B0000}"/>
    <cellStyle name="Comma 4 3 2 2 3 3 2 3" xfId="44447" xr:uid="{00000000-0005-0000-0000-0000AC6B0000}"/>
    <cellStyle name="Comma 4 3 2 2 3 3 3" xfId="21224" xr:uid="{00000000-0005-0000-0000-0000AD6B0000}"/>
    <cellStyle name="Comma 4 3 2 2 3 3 3 2" xfId="52048" xr:uid="{00000000-0005-0000-0000-0000AE6B0000}"/>
    <cellStyle name="Comma 4 3 2 2 3 3 4" xfId="36638" xr:uid="{00000000-0005-0000-0000-0000AF6B0000}"/>
    <cellStyle name="Comma 4 3 2 2 3 4" xfId="9819" xr:uid="{00000000-0005-0000-0000-0000B06B0000}"/>
    <cellStyle name="Comma 4 3 2 2 3 4 2" xfId="25230" xr:uid="{00000000-0005-0000-0000-0000B16B0000}"/>
    <cellStyle name="Comma 4 3 2 2 3 4 2 2" xfId="56054" xr:uid="{00000000-0005-0000-0000-0000B26B0000}"/>
    <cellStyle name="Comma 4 3 2 2 3 4 3" xfId="40644" xr:uid="{00000000-0005-0000-0000-0000B36B0000}"/>
    <cellStyle name="Comma 4 3 2 2 3 5" xfId="17421" xr:uid="{00000000-0005-0000-0000-0000B46B0000}"/>
    <cellStyle name="Comma 4 3 2 2 3 5 2" xfId="48245" xr:uid="{00000000-0005-0000-0000-0000B56B0000}"/>
    <cellStyle name="Comma 4 3 2 2 3 6" xfId="32835" xr:uid="{00000000-0005-0000-0000-0000B66B0000}"/>
    <cellStyle name="Comma 4 3 2 2 4" xfId="2642" xr:uid="{00000000-0005-0000-0000-0000B76B0000}"/>
    <cellStyle name="Comma 4 3 2 2 4 2" xfId="6445" xr:uid="{00000000-0005-0000-0000-0000B86B0000}"/>
    <cellStyle name="Comma 4 3 2 2 4 2 2" xfId="14255" xr:uid="{00000000-0005-0000-0000-0000B96B0000}"/>
    <cellStyle name="Comma 4 3 2 2 4 2 2 2" xfId="29666" xr:uid="{00000000-0005-0000-0000-0000BA6B0000}"/>
    <cellStyle name="Comma 4 3 2 2 4 2 2 2 2" xfId="60490" xr:uid="{00000000-0005-0000-0000-0000BB6B0000}"/>
    <cellStyle name="Comma 4 3 2 2 4 2 2 3" xfId="45080" xr:uid="{00000000-0005-0000-0000-0000BC6B0000}"/>
    <cellStyle name="Comma 4 3 2 2 4 2 3" xfId="21857" xr:uid="{00000000-0005-0000-0000-0000BD6B0000}"/>
    <cellStyle name="Comma 4 3 2 2 4 2 3 2" xfId="52681" xr:uid="{00000000-0005-0000-0000-0000BE6B0000}"/>
    <cellStyle name="Comma 4 3 2 2 4 2 4" xfId="37271" xr:uid="{00000000-0005-0000-0000-0000BF6B0000}"/>
    <cellStyle name="Comma 4 3 2 2 4 3" xfId="10452" xr:uid="{00000000-0005-0000-0000-0000C06B0000}"/>
    <cellStyle name="Comma 4 3 2 2 4 3 2" xfId="25863" xr:uid="{00000000-0005-0000-0000-0000C16B0000}"/>
    <cellStyle name="Comma 4 3 2 2 4 3 2 2" xfId="56687" xr:uid="{00000000-0005-0000-0000-0000C26B0000}"/>
    <cellStyle name="Comma 4 3 2 2 4 3 3" xfId="41277" xr:uid="{00000000-0005-0000-0000-0000C36B0000}"/>
    <cellStyle name="Comma 4 3 2 2 4 4" xfId="18054" xr:uid="{00000000-0005-0000-0000-0000C46B0000}"/>
    <cellStyle name="Comma 4 3 2 2 4 4 2" xfId="48878" xr:uid="{00000000-0005-0000-0000-0000C56B0000}"/>
    <cellStyle name="Comma 4 3 2 2 4 5" xfId="33468" xr:uid="{00000000-0005-0000-0000-0000C66B0000}"/>
    <cellStyle name="Comma 4 3 2 2 5" xfId="4546" xr:uid="{00000000-0005-0000-0000-0000C76B0000}"/>
    <cellStyle name="Comma 4 3 2 2 5 2" xfId="12356" xr:uid="{00000000-0005-0000-0000-0000C86B0000}"/>
    <cellStyle name="Comma 4 3 2 2 5 2 2" xfId="27767" xr:uid="{00000000-0005-0000-0000-0000C96B0000}"/>
    <cellStyle name="Comma 4 3 2 2 5 2 2 2" xfId="58591" xr:uid="{00000000-0005-0000-0000-0000CA6B0000}"/>
    <cellStyle name="Comma 4 3 2 2 5 2 3" xfId="43181" xr:uid="{00000000-0005-0000-0000-0000CB6B0000}"/>
    <cellStyle name="Comma 4 3 2 2 5 3" xfId="19958" xr:uid="{00000000-0005-0000-0000-0000CC6B0000}"/>
    <cellStyle name="Comma 4 3 2 2 5 3 2" xfId="50782" xr:uid="{00000000-0005-0000-0000-0000CD6B0000}"/>
    <cellStyle name="Comma 4 3 2 2 5 4" xfId="35372" xr:uid="{00000000-0005-0000-0000-0000CE6B0000}"/>
    <cellStyle name="Comma 4 3 2 2 6" xfId="8553" xr:uid="{00000000-0005-0000-0000-0000CF6B0000}"/>
    <cellStyle name="Comma 4 3 2 2 6 2" xfId="23964" xr:uid="{00000000-0005-0000-0000-0000D06B0000}"/>
    <cellStyle name="Comma 4 3 2 2 6 2 2" xfId="54788" xr:uid="{00000000-0005-0000-0000-0000D16B0000}"/>
    <cellStyle name="Comma 4 3 2 2 6 3" xfId="39378" xr:uid="{00000000-0005-0000-0000-0000D26B0000}"/>
    <cellStyle name="Comma 4 3 2 2 7" xfId="16155" xr:uid="{00000000-0005-0000-0000-0000D36B0000}"/>
    <cellStyle name="Comma 4 3 2 2 7 2" xfId="46979" xr:uid="{00000000-0005-0000-0000-0000D46B0000}"/>
    <cellStyle name="Comma 4 3 2 2 8" xfId="31569" xr:uid="{00000000-0005-0000-0000-0000D56B0000}"/>
    <cellStyle name="Comma 4 3 2 3" xfId="534" xr:uid="{00000000-0005-0000-0000-0000D66B0000}"/>
    <cellStyle name="Comma 4 3 2 3 2" xfId="1167" xr:uid="{00000000-0005-0000-0000-0000D76B0000}"/>
    <cellStyle name="Comma 4 3 2 3 2 2" xfId="3066" xr:uid="{00000000-0005-0000-0000-0000D86B0000}"/>
    <cellStyle name="Comma 4 3 2 3 2 2 2" xfId="6869" xr:uid="{00000000-0005-0000-0000-0000D96B0000}"/>
    <cellStyle name="Comma 4 3 2 3 2 2 2 2" xfId="14679" xr:uid="{00000000-0005-0000-0000-0000DA6B0000}"/>
    <cellStyle name="Comma 4 3 2 3 2 2 2 2 2" xfId="30090" xr:uid="{00000000-0005-0000-0000-0000DB6B0000}"/>
    <cellStyle name="Comma 4 3 2 3 2 2 2 2 2 2" xfId="60914" xr:uid="{00000000-0005-0000-0000-0000DC6B0000}"/>
    <cellStyle name="Comma 4 3 2 3 2 2 2 2 3" xfId="45504" xr:uid="{00000000-0005-0000-0000-0000DD6B0000}"/>
    <cellStyle name="Comma 4 3 2 3 2 2 2 3" xfId="22281" xr:uid="{00000000-0005-0000-0000-0000DE6B0000}"/>
    <cellStyle name="Comma 4 3 2 3 2 2 2 3 2" xfId="53105" xr:uid="{00000000-0005-0000-0000-0000DF6B0000}"/>
    <cellStyle name="Comma 4 3 2 3 2 2 2 4" xfId="37695" xr:uid="{00000000-0005-0000-0000-0000E06B0000}"/>
    <cellStyle name="Comma 4 3 2 3 2 2 3" xfId="10876" xr:uid="{00000000-0005-0000-0000-0000E16B0000}"/>
    <cellStyle name="Comma 4 3 2 3 2 2 3 2" xfId="26287" xr:uid="{00000000-0005-0000-0000-0000E26B0000}"/>
    <cellStyle name="Comma 4 3 2 3 2 2 3 2 2" xfId="57111" xr:uid="{00000000-0005-0000-0000-0000E36B0000}"/>
    <cellStyle name="Comma 4 3 2 3 2 2 3 3" xfId="41701" xr:uid="{00000000-0005-0000-0000-0000E46B0000}"/>
    <cellStyle name="Comma 4 3 2 3 2 2 4" xfId="18478" xr:uid="{00000000-0005-0000-0000-0000E56B0000}"/>
    <cellStyle name="Comma 4 3 2 3 2 2 4 2" xfId="49302" xr:uid="{00000000-0005-0000-0000-0000E66B0000}"/>
    <cellStyle name="Comma 4 3 2 3 2 2 5" xfId="33892" xr:uid="{00000000-0005-0000-0000-0000E76B0000}"/>
    <cellStyle name="Comma 4 3 2 3 2 3" xfId="4970" xr:uid="{00000000-0005-0000-0000-0000E86B0000}"/>
    <cellStyle name="Comma 4 3 2 3 2 3 2" xfId="12780" xr:uid="{00000000-0005-0000-0000-0000E96B0000}"/>
    <cellStyle name="Comma 4 3 2 3 2 3 2 2" xfId="28191" xr:uid="{00000000-0005-0000-0000-0000EA6B0000}"/>
    <cellStyle name="Comma 4 3 2 3 2 3 2 2 2" xfId="59015" xr:uid="{00000000-0005-0000-0000-0000EB6B0000}"/>
    <cellStyle name="Comma 4 3 2 3 2 3 2 3" xfId="43605" xr:uid="{00000000-0005-0000-0000-0000EC6B0000}"/>
    <cellStyle name="Comma 4 3 2 3 2 3 3" xfId="20382" xr:uid="{00000000-0005-0000-0000-0000ED6B0000}"/>
    <cellStyle name="Comma 4 3 2 3 2 3 3 2" xfId="51206" xr:uid="{00000000-0005-0000-0000-0000EE6B0000}"/>
    <cellStyle name="Comma 4 3 2 3 2 3 4" xfId="35796" xr:uid="{00000000-0005-0000-0000-0000EF6B0000}"/>
    <cellStyle name="Comma 4 3 2 3 2 4" xfId="8977" xr:uid="{00000000-0005-0000-0000-0000F06B0000}"/>
    <cellStyle name="Comma 4 3 2 3 2 4 2" xfId="24388" xr:uid="{00000000-0005-0000-0000-0000F16B0000}"/>
    <cellStyle name="Comma 4 3 2 3 2 4 2 2" xfId="55212" xr:uid="{00000000-0005-0000-0000-0000F26B0000}"/>
    <cellStyle name="Comma 4 3 2 3 2 4 3" xfId="39802" xr:uid="{00000000-0005-0000-0000-0000F36B0000}"/>
    <cellStyle name="Comma 4 3 2 3 2 5" xfId="16579" xr:uid="{00000000-0005-0000-0000-0000F46B0000}"/>
    <cellStyle name="Comma 4 3 2 3 2 5 2" xfId="47403" xr:uid="{00000000-0005-0000-0000-0000F56B0000}"/>
    <cellStyle name="Comma 4 3 2 3 2 6" xfId="31993" xr:uid="{00000000-0005-0000-0000-0000F66B0000}"/>
    <cellStyle name="Comma 4 3 2 3 3" xfId="1800" xr:uid="{00000000-0005-0000-0000-0000F76B0000}"/>
    <cellStyle name="Comma 4 3 2 3 3 2" xfId="3699" xr:uid="{00000000-0005-0000-0000-0000F86B0000}"/>
    <cellStyle name="Comma 4 3 2 3 3 2 2" xfId="7502" xr:uid="{00000000-0005-0000-0000-0000F96B0000}"/>
    <cellStyle name="Comma 4 3 2 3 3 2 2 2" xfId="15312" xr:uid="{00000000-0005-0000-0000-0000FA6B0000}"/>
    <cellStyle name="Comma 4 3 2 3 3 2 2 2 2" xfId="30723" xr:uid="{00000000-0005-0000-0000-0000FB6B0000}"/>
    <cellStyle name="Comma 4 3 2 3 3 2 2 2 2 2" xfId="61547" xr:uid="{00000000-0005-0000-0000-0000FC6B0000}"/>
    <cellStyle name="Comma 4 3 2 3 3 2 2 2 3" xfId="46137" xr:uid="{00000000-0005-0000-0000-0000FD6B0000}"/>
    <cellStyle name="Comma 4 3 2 3 3 2 2 3" xfId="22914" xr:uid="{00000000-0005-0000-0000-0000FE6B0000}"/>
    <cellStyle name="Comma 4 3 2 3 3 2 2 3 2" xfId="53738" xr:uid="{00000000-0005-0000-0000-0000FF6B0000}"/>
    <cellStyle name="Comma 4 3 2 3 3 2 2 4" xfId="38328" xr:uid="{00000000-0005-0000-0000-0000006C0000}"/>
    <cellStyle name="Comma 4 3 2 3 3 2 3" xfId="11509" xr:uid="{00000000-0005-0000-0000-0000016C0000}"/>
    <cellStyle name="Comma 4 3 2 3 3 2 3 2" xfId="26920" xr:uid="{00000000-0005-0000-0000-0000026C0000}"/>
    <cellStyle name="Comma 4 3 2 3 3 2 3 2 2" xfId="57744" xr:uid="{00000000-0005-0000-0000-0000036C0000}"/>
    <cellStyle name="Comma 4 3 2 3 3 2 3 3" xfId="42334" xr:uid="{00000000-0005-0000-0000-0000046C0000}"/>
    <cellStyle name="Comma 4 3 2 3 3 2 4" xfId="19111" xr:uid="{00000000-0005-0000-0000-0000056C0000}"/>
    <cellStyle name="Comma 4 3 2 3 3 2 4 2" xfId="49935" xr:uid="{00000000-0005-0000-0000-0000066C0000}"/>
    <cellStyle name="Comma 4 3 2 3 3 2 5" xfId="34525" xr:uid="{00000000-0005-0000-0000-0000076C0000}"/>
    <cellStyle name="Comma 4 3 2 3 3 3" xfId="5603" xr:uid="{00000000-0005-0000-0000-0000086C0000}"/>
    <cellStyle name="Comma 4 3 2 3 3 3 2" xfId="13413" xr:uid="{00000000-0005-0000-0000-0000096C0000}"/>
    <cellStyle name="Comma 4 3 2 3 3 3 2 2" xfId="28824" xr:uid="{00000000-0005-0000-0000-00000A6C0000}"/>
    <cellStyle name="Comma 4 3 2 3 3 3 2 2 2" xfId="59648" xr:uid="{00000000-0005-0000-0000-00000B6C0000}"/>
    <cellStyle name="Comma 4 3 2 3 3 3 2 3" xfId="44238" xr:uid="{00000000-0005-0000-0000-00000C6C0000}"/>
    <cellStyle name="Comma 4 3 2 3 3 3 3" xfId="21015" xr:uid="{00000000-0005-0000-0000-00000D6C0000}"/>
    <cellStyle name="Comma 4 3 2 3 3 3 3 2" xfId="51839" xr:uid="{00000000-0005-0000-0000-00000E6C0000}"/>
    <cellStyle name="Comma 4 3 2 3 3 3 4" xfId="36429" xr:uid="{00000000-0005-0000-0000-00000F6C0000}"/>
    <cellStyle name="Comma 4 3 2 3 3 4" xfId="9610" xr:uid="{00000000-0005-0000-0000-0000106C0000}"/>
    <cellStyle name="Comma 4 3 2 3 3 4 2" xfId="25021" xr:uid="{00000000-0005-0000-0000-0000116C0000}"/>
    <cellStyle name="Comma 4 3 2 3 3 4 2 2" xfId="55845" xr:uid="{00000000-0005-0000-0000-0000126C0000}"/>
    <cellStyle name="Comma 4 3 2 3 3 4 3" xfId="40435" xr:uid="{00000000-0005-0000-0000-0000136C0000}"/>
    <cellStyle name="Comma 4 3 2 3 3 5" xfId="17212" xr:uid="{00000000-0005-0000-0000-0000146C0000}"/>
    <cellStyle name="Comma 4 3 2 3 3 5 2" xfId="48036" xr:uid="{00000000-0005-0000-0000-0000156C0000}"/>
    <cellStyle name="Comma 4 3 2 3 3 6" xfId="32626" xr:uid="{00000000-0005-0000-0000-0000166C0000}"/>
    <cellStyle name="Comma 4 3 2 3 4" xfId="2433" xr:uid="{00000000-0005-0000-0000-0000176C0000}"/>
    <cellStyle name="Comma 4 3 2 3 4 2" xfId="6236" xr:uid="{00000000-0005-0000-0000-0000186C0000}"/>
    <cellStyle name="Comma 4 3 2 3 4 2 2" xfId="14046" xr:uid="{00000000-0005-0000-0000-0000196C0000}"/>
    <cellStyle name="Comma 4 3 2 3 4 2 2 2" xfId="29457" xr:uid="{00000000-0005-0000-0000-00001A6C0000}"/>
    <cellStyle name="Comma 4 3 2 3 4 2 2 2 2" xfId="60281" xr:uid="{00000000-0005-0000-0000-00001B6C0000}"/>
    <cellStyle name="Comma 4 3 2 3 4 2 2 3" xfId="44871" xr:uid="{00000000-0005-0000-0000-00001C6C0000}"/>
    <cellStyle name="Comma 4 3 2 3 4 2 3" xfId="21648" xr:uid="{00000000-0005-0000-0000-00001D6C0000}"/>
    <cellStyle name="Comma 4 3 2 3 4 2 3 2" xfId="52472" xr:uid="{00000000-0005-0000-0000-00001E6C0000}"/>
    <cellStyle name="Comma 4 3 2 3 4 2 4" xfId="37062" xr:uid="{00000000-0005-0000-0000-00001F6C0000}"/>
    <cellStyle name="Comma 4 3 2 3 4 3" xfId="10243" xr:uid="{00000000-0005-0000-0000-0000206C0000}"/>
    <cellStyle name="Comma 4 3 2 3 4 3 2" xfId="25654" xr:uid="{00000000-0005-0000-0000-0000216C0000}"/>
    <cellStyle name="Comma 4 3 2 3 4 3 2 2" xfId="56478" xr:uid="{00000000-0005-0000-0000-0000226C0000}"/>
    <cellStyle name="Comma 4 3 2 3 4 3 3" xfId="41068" xr:uid="{00000000-0005-0000-0000-0000236C0000}"/>
    <cellStyle name="Comma 4 3 2 3 4 4" xfId="17845" xr:uid="{00000000-0005-0000-0000-0000246C0000}"/>
    <cellStyle name="Comma 4 3 2 3 4 4 2" xfId="48669" xr:uid="{00000000-0005-0000-0000-0000256C0000}"/>
    <cellStyle name="Comma 4 3 2 3 4 5" xfId="33259" xr:uid="{00000000-0005-0000-0000-0000266C0000}"/>
    <cellStyle name="Comma 4 3 2 3 5" xfId="4337" xr:uid="{00000000-0005-0000-0000-0000276C0000}"/>
    <cellStyle name="Comma 4 3 2 3 5 2" xfId="12147" xr:uid="{00000000-0005-0000-0000-0000286C0000}"/>
    <cellStyle name="Comma 4 3 2 3 5 2 2" xfId="27558" xr:uid="{00000000-0005-0000-0000-0000296C0000}"/>
    <cellStyle name="Comma 4 3 2 3 5 2 2 2" xfId="58382" xr:uid="{00000000-0005-0000-0000-00002A6C0000}"/>
    <cellStyle name="Comma 4 3 2 3 5 2 3" xfId="42972" xr:uid="{00000000-0005-0000-0000-00002B6C0000}"/>
    <cellStyle name="Comma 4 3 2 3 5 3" xfId="19749" xr:uid="{00000000-0005-0000-0000-00002C6C0000}"/>
    <cellStyle name="Comma 4 3 2 3 5 3 2" xfId="50573" xr:uid="{00000000-0005-0000-0000-00002D6C0000}"/>
    <cellStyle name="Comma 4 3 2 3 5 4" xfId="35163" xr:uid="{00000000-0005-0000-0000-00002E6C0000}"/>
    <cellStyle name="Comma 4 3 2 3 6" xfId="8344" xr:uid="{00000000-0005-0000-0000-00002F6C0000}"/>
    <cellStyle name="Comma 4 3 2 3 6 2" xfId="23755" xr:uid="{00000000-0005-0000-0000-0000306C0000}"/>
    <cellStyle name="Comma 4 3 2 3 6 2 2" xfId="54579" xr:uid="{00000000-0005-0000-0000-0000316C0000}"/>
    <cellStyle name="Comma 4 3 2 3 6 3" xfId="39169" xr:uid="{00000000-0005-0000-0000-0000326C0000}"/>
    <cellStyle name="Comma 4 3 2 3 7" xfId="15946" xr:uid="{00000000-0005-0000-0000-0000336C0000}"/>
    <cellStyle name="Comma 4 3 2 3 7 2" xfId="46770" xr:uid="{00000000-0005-0000-0000-0000346C0000}"/>
    <cellStyle name="Comma 4 3 2 3 8" xfId="31360" xr:uid="{00000000-0005-0000-0000-0000356C0000}"/>
    <cellStyle name="Comma 4 3 2 4" xfId="954" xr:uid="{00000000-0005-0000-0000-0000366C0000}"/>
    <cellStyle name="Comma 4 3 2 4 2" xfId="2853" xr:uid="{00000000-0005-0000-0000-0000376C0000}"/>
    <cellStyle name="Comma 4 3 2 4 2 2" xfId="6656" xr:uid="{00000000-0005-0000-0000-0000386C0000}"/>
    <cellStyle name="Comma 4 3 2 4 2 2 2" xfId="14466" xr:uid="{00000000-0005-0000-0000-0000396C0000}"/>
    <cellStyle name="Comma 4 3 2 4 2 2 2 2" xfId="29877" xr:uid="{00000000-0005-0000-0000-00003A6C0000}"/>
    <cellStyle name="Comma 4 3 2 4 2 2 2 2 2" xfId="60701" xr:uid="{00000000-0005-0000-0000-00003B6C0000}"/>
    <cellStyle name="Comma 4 3 2 4 2 2 2 3" xfId="45291" xr:uid="{00000000-0005-0000-0000-00003C6C0000}"/>
    <cellStyle name="Comma 4 3 2 4 2 2 3" xfId="22068" xr:uid="{00000000-0005-0000-0000-00003D6C0000}"/>
    <cellStyle name="Comma 4 3 2 4 2 2 3 2" xfId="52892" xr:uid="{00000000-0005-0000-0000-00003E6C0000}"/>
    <cellStyle name="Comma 4 3 2 4 2 2 4" xfId="37482" xr:uid="{00000000-0005-0000-0000-00003F6C0000}"/>
    <cellStyle name="Comma 4 3 2 4 2 3" xfId="10663" xr:uid="{00000000-0005-0000-0000-0000406C0000}"/>
    <cellStyle name="Comma 4 3 2 4 2 3 2" xfId="26074" xr:uid="{00000000-0005-0000-0000-0000416C0000}"/>
    <cellStyle name="Comma 4 3 2 4 2 3 2 2" xfId="56898" xr:uid="{00000000-0005-0000-0000-0000426C0000}"/>
    <cellStyle name="Comma 4 3 2 4 2 3 3" xfId="41488" xr:uid="{00000000-0005-0000-0000-0000436C0000}"/>
    <cellStyle name="Comma 4 3 2 4 2 4" xfId="18265" xr:uid="{00000000-0005-0000-0000-0000446C0000}"/>
    <cellStyle name="Comma 4 3 2 4 2 4 2" xfId="49089" xr:uid="{00000000-0005-0000-0000-0000456C0000}"/>
    <cellStyle name="Comma 4 3 2 4 2 5" xfId="33679" xr:uid="{00000000-0005-0000-0000-0000466C0000}"/>
    <cellStyle name="Comma 4 3 2 4 3" xfId="4757" xr:uid="{00000000-0005-0000-0000-0000476C0000}"/>
    <cellStyle name="Comma 4 3 2 4 3 2" xfId="12567" xr:uid="{00000000-0005-0000-0000-0000486C0000}"/>
    <cellStyle name="Comma 4 3 2 4 3 2 2" xfId="27978" xr:uid="{00000000-0005-0000-0000-0000496C0000}"/>
    <cellStyle name="Comma 4 3 2 4 3 2 2 2" xfId="58802" xr:uid="{00000000-0005-0000-0000-00004A6C0000}"/>
    <cellStyle name="Comma 4 3 2 4 3 2 3" xfId="43392" xr:uid="{00000000-0005-0000-0000-00004B6C0000}"/>
    <cellStyle name="Comma 4 3 2 4 3 3" xfId="20169" xr:uid="{00000000-0005-0000-0000-00004C6C0000}"/>
    <cellStyle name="Comma 4 3 2 4 3 3 2" xfId="50993" xr:uid="{00000000-0005-0000-0000-00004D6C0000}"/>
    <cellStyle name="Comma 4 3 2 4 3 4" xfId="35583" xr:uid="{00000000-0005-0000-0000-00004E6C0000}"/>
    <cellStyle name="Comma 4 3 2 4 4" xfId="8764" xr:uid="{00000000-0005-0000-0000-00004F6C0000}"/>
    <cellStyle name="Comma 4 3 2 4 4 2" xfId="24175" xr:uid="{00000000-0005-0000-0000-0000506C0000}"/>
    <cellStyle name="Comma 4 3 2 4 4 2 2" xfId="54999" xr:uid="{00000000-0005-0000-0000-0000516C0000}"/>
    <cellStyle name="Comma 4 3 2 4 4 3" xfId="39589" xr:uid="{00000000-0005-0000-0000-0000526C0000}"/>
    <cellStyle name="Comma 4 3 2 4 5" xfId="16366" xr:uid="{00000000-0005-0000-0000-0000536C0000}"/>
    <cellStyle name="Comma 4 3 2 4 5 2" xfId="47190" xr:uid="{00000000-0005-0000-0000-0000546C0000}"/>
    <cellStyle name="Comma 4 3 2 4 6" xfId="31780" xr:uid="{00000000-0005-0000-0000-0000556C0000}"/>
    <cellStyle name="Comma 4 3 2 5" xfId="1587" xr:uid="{00000000-0005-0000-0000-0000566C0000}"/>
    <cellStyle name="Comma 4 3 2 5 2" xfId="3486" xr:uid="{00000000-0005-0000-0000-0000576C0000}"/>
    <cellStyle name="Comma 4 3 2 5 2 2" xfId="7289" xr:uid="{00000000-0005-0000-0000-0000586C0000}"/>
    <cellStyle name="Comma 4 3 2 5 2 2 2" xfId="15099" xr:uid="{00000000-0005-0000-0000-0000596C0000}"/>
    <cellStyle name="Comma 4 3 2 5 2 2 2 2" xfId="30510" xr:uid="{00000000-0005-0000-0000-00005A6C0000}"/>
    <cellStyle name="Comma 4 3 2 5 2 2 2 2 2" xfId="61334" xr:uid="{00000000-0005-0000-0000-00005B6C0000}"/>
    <cellStyle name="Comma 4 3 2 5 2 2 2 3" xfId="45924" xr:uid="{00000000-0005-0000-0000-00005C6C0000}"/>
    <cellStyle name="Comma 4 3 2 5 2 2 3" xfId="22701" xr:uid="{00000000-0005-0000-0000-00005D6C0000}"/>
    <cellStyle name="Comma 4 3 2 5 2 2 3 2" xfId="53525" xr:uid="{00000000-0005-0000-0000-00005E6C0000}"/>
    <cellStyle name="Comma 4 3 2 5 2 2 4" xfId="38115" xr:uid="{00000000-0005-0000-0000-00005F6C0000}"/>
    <cellStyle name="Comma 4 3 2 5 2 3" xfId="11296" xr:uid="{00000000-0005-0000-0000-0000606C0000}"/>
    <cellStyle name="Comma 4 3 2 5 2 3 2" xfId="26707" xr:uid="{00000000-0005-0000-0000-0000616C0000}"/>
    <cellStyle name="Comma 4 3 2 5 2 3 2 2" xfId="57531" xr:uid="{00000000-0005-0000-0000-0000626C0000}"/>
    <cellStyle name="Comma 4 3 2 5 2 3 3" xfId="42121" xr:uid="{00000000-0005-0000-0000-0000636C0000}"/>
    <cellStyle name="Comma 4 3 2 5 2 4" xfId="18898" xr:uid="{00000000-0005-0000-0000-0000646C0000}"/>
    <cellStyle name="Comma 4 3 2 5 2 4 2" xfId="49722" xr:uid="{00000000-0005-0000-0000-0000656C0000}"/>
    <cellStyle name="Comma 4 3 2 5 2 5" xfId="34312" xr:uid="{00000000-0005-0000-0000-0000666C0000}"/>
    <cellStyle name="Comma 4 3 2 5 3" xfId="5390" xr:uid="{00000000-0005-0000-0000-0000676C0000}"/>
    <cellStyle name="Comma 4 3 2 5 3 2" xfId="13200" xr:uid="{00000000-0005-0000-0000-0000686C0000}"/>
    <cellStyle name="Comma 4 3 2 5 3 2 2" xfId="28611" xr:uid="{00000000-0005-0000-0000-0000696C0000}"/>
    <cellStyle name="Comma 4 3 2 5 3 2 2 2" xfId="59435" xr:uid="{00000000-0005-0000-0000-00006A6C0000}"/>
    <cellStyle name="Comma 4 3 2 5 3 2 3" xfId="44025" xr:uid="{00000000-0005-0000-0000-00006B6C0000}"/>
    <cellStyle name="Comma 4 3 2 5 3 3" xfId="20802" xr:uid="{00000000-0005-0000-0000-00006C6C0000}"/>
    <cellStyle name="Comma 4 3 2 5 3 3 2" xfId="51626" xr:uid="{00000000-0005-0000-0000-00006D6C0000}"/>
    <cellStyle name="Comma 4 3 2 5 3 4" xfId="36216" xr:uid="{00000000-0005-0000-0000-00006E6C0000}"/>
    <cellStyle name="Comma 4 3 2 5 4" xfId="9397" xr:uid="{00000000-0005-0000-0000-00006F6C0000}"/>
    <cellStyle name="Comma 4 3 2 5 4 2" xfId="24808" xr:uid="{00000000-0005-0000-0000-0000706C0000}"/>
    <cellStyle name="Comma 4 3 2 5 4 2 2" xfId="55632" xr:uid="{00000000-0005-0000-0000-0000716C0000}"/>
    <cellStyle name="Comma 4 3 2 5 4 3" xfId="40222" xr:uid="{00000000-0005-0000-0000-0000726C0000}"/>
    <cellStyle name="Comma 4 3 2 5 5" xfId="16999" xr:uid="{00000000-0005-0000-0000-0000736C0000}"/>
    <cellStyle name="Comma 4 3 2 5 5 2" xfId="47823" xr:uid="{00000000-0005-0000-0000-0000746C0000}"/>
    <cellStyle name="Comma 4 3 2 5 6" xfId="32413" xr:uid="{00000000-0005-0000-0000-0000756C0000}"/>
    <cellStyle name="Comma 4 3 2 6" xfId="2220" xr:uid="{00000000-0005-0000-0000-0000766C0000}"/>
    <cellStyle name="Comma 4 3 2 6 2" xfId="6023" xr:uid="{00000000-0005-0000-0000-0000776C0000}"/>
    <cellStyle name="Comma 4 3 2 6 2 2" xfId="13833" xr:uid="{00000000-0005-0000-0000-0000786C0000}"/>
    <cellStyle name="Comma 4 3 2 6 2 2 2" xfId="29244" xr:uid="{00000000-0005-0000-0000-0000796C0000}"/>
    <cellStyle name="Comma 4 3 2 6 2 2 2 2" xfId="60068" xr:uid="{00000000-0005-0000-0000-00007A6C0000}"/>
    <cellStyle name="Comma 4 3 2 6 2 2 3" xfId="44658" xr:uid="{00000000-0005-0000-0000-00007B6C0000}"/>
    <cellStyle name="Comma 4 3 2 6 2 3" xfId="21435" xr:uid="{00000000-0005-0000-0000-00007C6C0000}"/>
    <cellStyle name="Comma 4 3 2 6 2 3 2" xfId="52259" xr:uid="{00000000-0005-0000-0000-00007D6C0000}"/>
    <cellStyle name="Comma 4 3 2 6 2 4" xfId="36849" xr:uid="{00000000-0005-0000-0000-00007E6C0000}"/>
    <cellStyle name="Comma 4 3 2 6 3" xfId="10030" xr:uid="{00000000-0005-0000-0000-00007F6C0000}"/>
    <cellStyle name="Comma 4 3 2 6 3 2" xfId="25441" xr:uid="{00000000-0005-0000-0000-0000806C0000}"/>
    <cellStyle name="Comma 4 3 2 6 3 2 2" xfId="56265" xr:uid="{00000000-0005-0000-0000-0000816C0000}"/>
    <cellStyle name="Comma 4 3 2 6 3 3" xfId="40855" xr:uid="{00000000-0005-0000-0000-0000826C0000}"/>
    <cellStyle name="Comma 4 3 2 6 4" xfId="17632" xr:uid="{00000000-0005-0000-0000-0000836C0000}"/>
    <cellStyle name="Comma 4 3 2 6 4 2" xfId="48456" xr:uid="{00000000-0005-0000-0000-0000846C0000}"/>
    <cellStyle name="Comma 4 3 2 6 5" xfId="33046" xr:uid="{00000000-0005-0000-0000-0000856C0000}"/>
    <cellStyle name="Comma 4 3 2 7" xfId="4124" xr:uid="{00000000-0005-0000-0000-0000866C0000}"/>
    <cellStyle name="Comma 4 3 2 7 2" xfId="11934" xr:uid="{00000000-0005-0000-0000-0000876C0000}"/>
    <cellStyle name="Comma 4 3 2 7 2 2" xfId="27345" xr:uid="{00000000-0005-0000-0000-0000886C0000}"/>
    <cellStyle name="Comma 4 3 2 7 2 2 2" xfId="58169" xr:uid="{00000000-0005-0000-0000-0000896C0000}"/>
    <cellStyle name="Comma 4 3 2 7 2 3" xfId="42759" xr:uid="{00000000-0005-0000-0000-00008A6C0000}"/>
    <cellStyle name="Comma 4 3 2 7 3" xfId="19536" xr:uid="{00000000-0005-0000-0000-00008B6C0000}"/>
    <cellStyle name="Comma 4 3 2 7 3 2" xfId="50360" xr:uid="{00000000-0005-0000-0000-00008C6C0000}"/>
    <cellStyle name="Comma 4 3 2 7 4" xfId="34950" xr:uid="{00000000-0005-0000-0000-00008D6C0000}"/>
    <cellStyle name="Comma 4 3 2 8" xfId="8131" xr:uid="{00000000-0005-0000-0000-00008E6C0000}"/>
    <cellStyle name="Comma 4 3 2 8 2" xfId="23542" xr:uid="{00000000-0005-0000-0000-00008F6C0000}"/>
    <cellStyle name="Comma 4 3 2 8 2 2" xfId="54366" xr:uid="{00000000-0005-0000-0000-0000906C0000}"/>
    <cellStyle name="Comma 4 3 2 8 3" xfId="38956" xr:uid="{00000000-0005-0000-0000-0000916C0000}"/>
    <cellStyle name="Comma 4 3 2 9" xfId="7922" xr:uid="{00000000-0005-0000-0000-0000926C0000}"/>
    <cellStyle name="Comma 4 3 2 9 2" xfId="23333" xr:uid="{00000000-0005-0000-0000-0000936C0000}"/>
    <cellStyle name="Comma 4 3 2 9 2 2" xfId="54157" xr:uid="{00000000-0005-0000-0000-0000946C0000}"/>
    <cellStyle name="Comma 4 3 2 9 3" xfId="38747" xr:uid="{00000000-0005-0000-0000-0000956C0000}"/>
    <cellStyle name="Comma 4 3 3" xfId="661" xr:uid="{00000000-0005-0000-0000-0000966C0000}"/>
    <cellStyle name="Comma 4 3 3 2" xfId="1294" xr:uid="{00000000-0005-0000-0000-0000976C0000}"/>
    <cellStyle name="Comma 4 3 3 2 2" xfId="3193" xr:uid="{00000000-0005-0000-0000-0000986C0000}"/>
    <cellStyle name="Comma 4 3 3 2 2 2" xfId="6996" xr:uid="{00000000-0005-0000-0000-0000996C0000}"/>
    <cellStyle name="Comma 4 3 3 2 2 2 2" xfId="14806" xr:uid="{00000000-0005-0000-0000-00009A6C0000}"/>
    <cellStyle name="Comma 4 3 3 2 2 2 2 2" xfId="30217" xr:uid="{00000000-0005-0000-0000-00009B6C0000}"/>
    <cellStyle name="Comma 4 3 3 2 2 2 2 2 2" xfId="61041" xr:uid="{00000000-0005-0000-0000-00009C6C0000}"/>
    <cellStyle name="Comma 4 3 3 2 2 2 2 3" xfId="45631" xr:uid="{00000000-0005-0000-0000-00009D6C0000}"/>
    <cellStyle name="Comma 4 3 3 2 2 2 3" xfId="22408" xr:uid="{00000000-0005-0000-0000-00009E6C0000}"/>
    <cellStyle name="Comma 4 3 3 2 2 2 3 2" xfId="53232" xr:uid="{00000000-0005-0000-0000-00009F6C0000}"/>
    <cellStyle name="Comma 4 3 3 2 2 2 4" xfId="37822" xr:uid="{00000000-0005-0000-0000-0000A06C0000}"/>
    <cellStyle name="Comma 4 3 3 2 2 3" xfId="11003" xr:uid="{00000000-0005-0000-0000-0000A16C0000}"/>
    <cellStyle name="Comma 4 3 3 2 2 3 2" xfId="26414" xr:uid="{00000000-0005-0000-0000-0000A26C0000}"/>
    <cellStyle name="Comma 4 3 3 2 2 3 2 2" xfId="57238" xr:uid="{00000000-0005-0000-0000-0000A36C0000}"/>
    <cellStyle name="Comma 4 3 3 2 2 3 3" xfId="41828" xr:uid="{00000000-0005-0000-0000-0000A46C0000}"/>
    <cellStyle name="Comma 4 3 3 2 2 4" xfId="18605" xr:uid="{00000000-0005-0000-0000-0000A56C0000}"/>
    <cellStyle name="Comma 4 3 3 2 2 4 2" xfId="49429" xr:uid="{00000000-0005-0000-0000-0000A66C0000}"/>
    <cellStyle name="Comma 4 3 3 2 2 5" xfId="34019" xr:uid="{00000000-0005-0000-0000-0000A76C0000}"/>
    <cellStyle name="Comma 4 3 3 2 3" xfId="5097" xr:uid="{00000000-0005-0000-0000-0000A86C0000}"/>
    <cellStyle name="Comma 4 3 3 2 3 2" xfId="12907" xr:uid="{00000000-0005-0000-0000-0000A96C0000}"/>
    <cellStyle name="Comma 4 3 3 2 3 2 2" xfId="28318" xr:uid="{00000000-0005-0000-0000-0000AA6C0000}"/>
    <cellStyle name="Comma 4 3 3 2 3 2 2 2" xfId="59142" xr:uid="{00000000-0005-0000-0000-0000AB6C0000}"/>
    <cellStyle name="Comma 4 3 3 2 3 2 3" xfId="43732" xr:uid="{00000000-0005-0000-0000-0000AC6C0000}"/>
    <cellStyle name="Comma 4 3 3 2 3 3" xfId="20509" xr:uid="{00000000-0005-0000-0000-0000AD6C0000}"/>
    <cellStyle name="Comma 4 3 3 2 3 3 2" xfId="51333" xr:uid="{00000000-0005-0000-0000-0000AE6C0000}"/>
    <cellStyle name="Comma 4 3 3 2 3 4" xfId="35923" xr:uid="{00000000-0005-0000-0000-0000AF6C0000}"/>
    <cellStyle name="Comma 4 3 3 2 4" xfId="9104" xr:uid="{00000000-0005-0000-0000-0000B06C0000}"/>
    <cellStyle name="Comma 4 3 3 2 4 2" xfId="24515" xr:uid="{00000000-0005-0000-0000-0000B16C0000}"/>
    <cellStyle name="Comma 4 3 3 2 4 2 2" xfId="55339" xr:uid="{00000000-0005-0000-0000-0000B26C0000}"/>
    <cellStyle name="Comma 4 3 3 2 4 3" xfId="39929" xr:uid="{00000000-0005-0000-0000-0000B36C0000}"/>
    <cellStyle name="Comma 4 3 3 2 5" xfId="16706" xr:uid="{00000000-0005-0000-0000-0000B46C0000}"/>
    <cellStyle name="Comma 4 3 3 2 5 2" xfId="47530" xr:uid="{00000000-0005-0000-0000-0000B56C0000}"/>
    <cellStyle name="Comma 4 3 3 2 6" xfId="32120" xr:uid="{00000000-0005-0000-0000-0000B66C0000}"/>
    <cellStyle name="Comma 4 3 3 3" xfId="1927" xr:uid="{00000000-0005-0000-0000-0000B76C0000}"/>
    <cellStyle name="Comma 4 3 3 3 2" xfId="3826" xr:uid="{00000000-0005-0000-0000-0000B86C0000}"/>
    <cellStyle name="Comma 4 3 3 3 2 2" xfId="7629" xr:uid="{00000000-0005-0000-0000-0000B96C0000}"/>
    <cellStyle name="Comma 4 3 3 3 2 2 2" xfId="15439" xr:uid="{00000000-0005-0000-0000-0000BA6C0000}"/>
    <cellStyle name="Comma 4 3 3 3 2 2 2 2" xfId="30850" xr:uid="{00000000-0005-0000-0000-0000BB6C0000}"/>
    <cellStyle name="Comma 4 3 3 3 2 2 2 2 2" xfId="61674" xr:uid="{00000000-0005-0000-0000-0000BC6C0000}"/>
    <cellStyle name="Comma 4 3 3 3 2 2 2 3" xfId="46264" xr:uid="{00000000-0005-0000-0000-0000BD6C0000}"/>
    <cellStyle name="Comma 4 3 3 3 2 2 3" xfId="23041" xr:uid="{00000000-0005-0000-0000-0000BE6C0000}"/>
    <cellStyle name="Comma 4 3 3 3 2 2 3 2" xfId="53865" xr:uid="{00000000-0005-0000-0000-0000BF6C0000}"/>
    <cellStyle name="Comma 4 3 3 3 2 2 4" xfId="38455" xr:uid="{00000000-0005-0000-0000-0000C06C0000}"/>
    <cellStyle name="Comma 4 3 3 3 2 3" xfId="11636" xr:uid="{00000000-0005-0000-0000-0000C16C0000}"/>
    <cellStyle name="Comma 4 3 3 3 2 3 2" xfId="27047" xr:uid="{00000000-0005-0000-0000-0000C26C0000}"/>
    <cellStyle name="Comma 4 3 3 3 2 3 2 2" xfId="57871" xr:uid="{00000000-0005-0000-0000-0000C36C0000}"/>
    <cellStyle name="Comma 4 3 3 3 2 3 3" xfId="42461" xr:uid="{00000000-0005-0000-0000-0000C46C0000}"/>
    <cellStyle name="Comma 4 3 3 3 2 4" xfId="19238" xr:uid="{00000000-0005-0000-0000-0000C56C0000}"/>
    <cellStyle name="Comma 4 3 3 3 2 4 2" xfId="50062" xr:uid="{00000000-0005-0000-0000-0000C66C0000}"/>
    <cellStyle name="Comma 4 3 3 3 2 5" xfId="34652" xr:uid="{00000000-0005-0000-0000-0000C76C0000}"/>
    <cellStyle name="Comma 4 3 3 3 3" xfId="5730" xr:uid="{00000000-0005-0000-0000-0000C86C0000}"/>
    <cellStyle name="Comma 4 3 3 3 3 2" xfId="13540" xr:uid="{00000000-0005-0000-0000-0000C96C0000}"/>
    <cellStyle name="Comma 4 3 3 3 3 2 2" xfId="28951" xr:uid="{00000000-0005-0000-0000-0000CA6C0000}"/>
    <cellStyle name="Comma 4 3 3 3 3 2 2 2" xfId="59775" xr:uid="{00000000-0005-0000-0000-0000CB6C0000}"/>
    <cellStyle name="Comma 4 3 3 3 3 2 3" xfId="44365" xr:uid="{00000000-0005-0000-0000-0000CC6C0000}"/>
    <cellStyle name="Comma 4 3 3 3 3 3" xfId="21142" xr:uid="{00000000-0005-0000-0000-0000CD6C0000}"/>
    <cellStyle name="Comma 4 3 3 3 3 3 2" xfId="51966" xr:uid="{00000000-0005-0000-0000-0000CE6C0000}"/>
    <cellStyle name="Comma 4 3 3 3 3 4" xfId="36556" xr:uid="{00000000-0005-0000-0000-0000CF6C0000}"/>
    <cellStyle name="Comma 4 3 3 3 4" xfId="9737" xr:uid="{00000000-0005-0000-0000-0000D06C0000}"/>
    <cellStyle name="Comma 4 3 3 3 4 2" xfId="25148" xr:uid="{00000000-0005-0000-0000-0000D16C0000}"/>
    <cellStyle name="Comma 4 3 3 3 4 2 2" xfId="55972" xr:uid="{00000000-0005-0000-0000-0000D26C0000}"/>
    <cellStyle name="Comma 4 3 3 3 4 3" xfId="40562" xr:uid="{00000000-0005-0000-0000-0000D36C0000}"/>
    <cellStyle name="Comma 4 3 3 3 5" xfId="17339" xr:uid="{00000000-0005-0000-0000-0000D46C0000}"/>
    <cellStyle name="Comma 4 3 3 3 5 2" xfId="48163" xr:uid="{00000000-0005-0000-0000-0000D56C0000}"/>
    <cellStyle name="Comma 4 3 3 3 6" xfId="32753" xr:uid="{00000000-0005-0000-0000-0000D66C0000}"/>
    <cellStyle name="Comma 4 3 3 4" xfId="2560" xr:uid="{00000000-0005-0000-0000-0000D76C0000}"/>
    <cellStyle name="Comma 4 3 3 4 2" xfId="6363" xr:uid="{00000000-0005-0000-0000-0000D86C0000}"/>
    <cellStyle name="Comma 4 3 3 4 2 2" xfId="14173" xr:uid="{00000000-0005-0000-0000-0000D96C0000}"/>
    <cellStyle name="Comma 4 3 3 4 2 2 2" xfId="29584" xr:uid="{00000000-0005-0000-0000-0000DA6C0000}"/>
    <cellStyle name="Comma 4 3 3 4 2 2 2 2" xfId="60408" xr:uid="{00000000-0005-0000-0000-0000DB6C0000}"/>
    <cellStyle name="Comma 4 3 3 4 2 2 3" xfId="44998" xr:uid="{00000000-0005-0000-0000-0000DC6C0000}"/>
    <cellStyle name="Comma 4 3 3 4 2 3" xfId="21775" xr:uid="{00000000-0005-0000-0000-0000DD6C0000}"/>
    <cellStyle name="Comma 4 3 3 4 2 3 2" xfId="52599" xr:uid="{00000000-0005-0000-0000-0000DE6C0000}"/>
    <cellStyle name="Comma 4 3 3 4 2 4" xfId="37189" xr:uid="{00000000-0005-0000-0000-0000DF6C0000}"/>
    <cellStyle name="Comma 4 3 3 4 3" xfId="10370" xr:uid="{00000000-0005-0000-0000-0000E06C0000}"/>
    <cellStyle name="Comma 4 3 3 4 3 2" xfId="25781" xr:uid="{00000000-0005-0000-0000-0000E16C0000}"/>
    <cellStyle name="Comma 4 3 3 4 3 2 2" xfId="56605" xr:uid="{00000000-0005-0000-0000-0000E26C0000}"/>
    <cellStyle name="Comma 4 3 3 4 3 3" xfId="41195" xr:uid="{00000000-0005-0000-0000-0000E36C0000}"/>
    <cellStyle name="Comma 4 3 3 4 4" xfId="17972" xr:uid="{00000000-0005-0000-0000-0000E46C0000}"/>
    <cellStyle name="Comma 4 3 3 4 4 2" xfId="48796" xr:uid="{00000000-0005-0000-0000-0000E56C0000}"/>
    <cellStyle name="Comma 4 3 3 4 5" xfId="33386" xr:uid="{00000000-0005-0000-0000-0000E66C0000}"/>
    <cellStyle name="Comma 4 3 3 5" xfId="4464" xr:uid="{00000000-0005-0000-0000-0000E76C0000}"/>
    <cellStyle name="Comma 4 3 3 5 2" xfId="12274" xr:uid="{00000000-0005-0000-0000-0000E86C0000}"/>
    <cellStyle name="Comma 4 3 3 5 2 2" xfId="27685" xr:uid="{00000000-0005-0000-0000-0000E96C0000}"/>
    <cellStyle name="Comma 4 3 3 5 2 2 2" xfId="58509" xr:uid="{00000000-0005-0000-0000-0000EA6C0000}"/>
    <cellStyle name="Comma 4 3 3 5 2 3" xfId="43099" xr:uid="{00000000-0005-0000-0000-0000EB6C0000}"/>
    <cellStyle name="Comma 4 3 3 5 3" xfId="19876" xr:uid="{00000000-0005-0000-0000-0000EC6C0000}"/>
    <cellStyle name="Comma 4 3 3 5 3 2" xfId="50700" xr:uid="{00000000-0005-0000-0000-0000ED6C0000}"/>
    <cellStyle name="Comma 4 3 3 5 4" xfId="35290" xr:uid="{00000000-0005-0000-0000-0000EE6C0000}"/>
    <cellStyle name="Comma 4 3 3 6" xfId="8471" xr:uid="{00000000-0005-0000-0000-0000EF6C0000}"/>
    <cellStyle name="Comma 4 3 3 6 2" xfId="23882" xr:uid="{00000000-0005-0000-0000-0000F06C0000}"/>
    <cellStyle name="Comma 4 3 3 6 2 2" xfId="54706" xr:uid="{00000000-0005-0000-0000-0000F16C0000}"/>
    <cellStyle name="Comma 4 3 3 6 3" xfId="39296" xr:uid="{00000000-0005-0000-0000-0000F26C0000}"/>
    <cellStyle name="Comma 4 3 3 7" xfId="16073" xr:uid="{00000000-0005-0000-0000-0000F36C0000}"/>
    <cellStyle name="Comma 4 3 3 7 2" xfId="46897" xr:uid="{00000000-0005-0000-0000-0000F46C0000}"/>
    <cellStyle name="Comma 4 3 3 8" xfId="31487" xr:uid="{00000000-0005-0000-0000-0000F56C0000}"/>
    <cellStyle name="Comma 4 3 4" xfId="452" xr:uid="{00000000-0005-0000-0000-0000F66C0000}"/>
    <cellStyle name="Comma 4 3 4 2" xfId="1085" xr:uid="{00000000-0005-0000-0000-0000F76C0000}"/>
    <cellStyle name="Comma 4 3 4 2 2" xfId="2984" xr:uid="{00000000-0005-0000-0000-0000F86C0000}"/>
    <cellStyle name="Comma 4 3 4 2 2 2" xfId="6787" xr:uid="{00000000-0005-0000-0000-0000F96C0000}"/>
    <cellStyle name="Comma 4 3 4 2 2 2 2" xfId="14597" xr:uid="{00000000-0005-0000-0000-0000FA6C0000}"/>
    <cellStyle name="Comma 4 3 4 2 2 2 2 2" xfId="30008" xr:uid="{00000000-0005-0000-0000-0000FB6C0000}"/>
    <cellStyle name="Comma 4 3 4 2 2 2 2 2 2" xfId="60832" xr:uid="{00000000-0005-0000-0000-0000FC6C0000}"/>
    <cellStyle name="Comma 4 3 4 2 2 2 2 3" xfId="45422" xr:uid="{00000000-0005-0000-0000-0000FD6C0000}"/>
    <cellStyle name="Comma 4 3 4 2 2 2 3" xfId="22199" xr:uid="{00000000-0005-0000-0000-0000FE6C0000}"/>
    <cellStyle name="Comma 4 3 4 2 2 2 3 2" xfId="53023" xr:uid="{00000000-0005-0000-0000-0000FF6C0000}"/>
    <cellStyle name="Comma 4 3 4 2 2 2 4" xfId="37613" xr:uid="{00000000-0005-0000-0000-0000006D0000}"/>
    <cellStyle name="Comma 4 3 4 2 2 3" xfId="10794" xr:uid="{00000000-0005-0000-0000-0000016D0000}"/>
    <cellStyle name="Comma 4 3 4 2 2 3 2" xfId="26205" xr:uid="{00000000-0005-0000-0000-0000026D0000}"/>
    <cellStyle name="Comma 4 3 4 2 2 3 2 2" xfId="57029" xr:uid="{00000000-0005-0000-0000-0000036D0000}"/>
    <cellStyle name="Comma 4 3 4 2 2 3 3" xfId="41619" xr:uid="{00000000-0005-0000-0000-0000046D0000}"/>
    <cellStyle name="Comma 4 3 4 2 2 4" xfId="18396" xr:uid="{00000000-0005-0000-0000-0000056D0000}"/>
    <cellStyle name="Comma 4 3 4 2 2 4 2" xfId="49220" xr:uid="{00000000-0005-0000-0000-0000066D0000}"/>
    <cellStyle name="Comma 4 3 4 2 2 5" xfId="33810" xr:uid="{00000000-0005-0000-0000-0000076D0000}"/>
    <cellStyle name="Comma 4 3 4 2 3" xfId="4888" xr:uid="{00000000-0005-0000-0000-0000086D0000}"/>
    <cellStyle name="Comma 4 3 4 2 3 2" xfId="12698" xr:uid="{00000000-0005-0000-0000-0000096D0000}"/>
    <cellStyle name="Comma 4 3 4 2 3 2 2" xfId="28109" xr:uid="{00000000-0005-0000-0000-00000A6D0000}"/>
    <cellStyle name="Comma 4 3 4 2 3 2 2 2" xfId="58933" xr:uid="{00000000-0005-0000-0000-00000B6D0000}"/>
    <cellStyle name="Comma 4 3 4 2 3 2 3" xfId="43523" xr:uid="{00000000-0005-0000-0000-00000C6D0000}"/>
    <cellStyle name="Comma 4 3 4 2 3 3" xfId="20300" xr:uid="{00000000-0005-0000-0000-00000D6D0000}"/>
    <cellStyle name="Comma 4 3 4 2 3 3 2" xfId="51124" xr:uid="{00000000-0005-0000-0000-00000E6D0000}"/>
    <cellStyle name="Comma 4 3 4 2 3 4" xfId="35714" xr:uid="{00000000-0005-0000-0000-00000F6D0000}"/>
    <cellStyle name="Comma 4 3 4 2 4" xfId="8895" xr:uid="{00000000-0005-0000-0000-0000106D0000}"/>
    <cellStyle name="Comma 4 3 4 2 4 2" xfId="24306" xr:uid="{00000000-0005-0000-0000-0000116D0000}"/>
    <cellStyle name="Comma 4 3 4 2 4 2 2" xfId="55130" xr:uid="{00000000-0005-0000-0000-0000126D0000}"/>
    <cellStyle name="Comma 4 3 4 2 4 3" xfId="39720" xr:uid="{00000000-0005-0000-0000-0000136D0000}"/>
    <cellStyle name="Comma 4 3 4 2 5" xfId="16497" xr:uid="{00000000-0005-0000-0000-0000146D0000}"/>
    <cellStyle name="Comma 4 3 4 2 5 2" xfId="47321" xr:uid="{00000000-0005-0000-0000-0000156D0000}"/>
    <cellStyle name="Comma 4 3 4 2 6" xfId="31911" xr:uid="{00000000-0005-0000-0000-0000166D0000}"/>
    <cellStyle name="Comma 4 3 4 3" xfId="1718" xr:uid="{00000000-0005-0000-0000-0000176D0000}"/>
    <cellStyle name="Comma 4 3 4 3 2" xfId="3617" xr:uid="{00000000-0005-0000-0000-0000186D0000}"/>
    <cellStyle name="Comma 4 3 4 3 2 2" xfId="7420" xr:uid="{00000000-0005-0000-0000-0000196D0000}"/>
    <cellStyle name="Comma 4 3 4 3 2 2 2" xfId="15230" xr:uid="{00000000-0005-0000-0000-00001A6D0000}"/>
    <cellStyle name="Comma 4 3 4 3 2 2 2 2" xfId="30641" xr:uid="{00000000-0005-0000-0000-00001B6D0000}"/>
    <cellStyle name="Comma 4 3 4 3 2 2 2 2 2" xfId="61465" xr:uid="{00000000-0005-0000-0000-00001C6D0000}"/>
    <cellStyle name="Comma 4 3 4 3 2 2 2 3" xfId="46055" xr:uid="{00000000-0005-0000-0000-00001D6D0000}"/>
    <cellStyle name="Comma 4 3 4 3 2 2 3" xfId="22832" xr:uid="{00000000-0005-0000-0000-00001E6D0000}"/>
    <cellStyle name="Comma 4 3 4 3 2 2 3 2" xfId="53656" xr:uid="{00000000-0005-0000-0000-00001F6D0000}"/>
    <cellStyle name="Comma 4 3 4 3 2 2 4" xfId="38246" xr:uid="{00000000-0005-0000-0000-0000206D0000}"/>
    <cellStyle name="Comma 4 3 4 3 2 3" xfId="11427" xr:uid="{00000000-0005-0000-0000-0000216D0000}"/>
    <cellStyle name="Comma 4 3 4 3 2 3 2" xfId="26838" xr:uid="{00000000-0005-0000-0000-0000226D0000}"/>
    <cellStyle name="Comma 4 3 4 3 2 3 2 2" xfId="57662" xr:uid="{00000000-0005-0000-0000-0000236D0000}"/>
    <cellStyle name="Comma 4 3 4 3 2 3 3" xfId="42252" xr:uid="{00000000-0005-0000-0000-0000246D0000}"/>
    <cellStyle name="Comma 4 3 4 3 2 4" xfId="19029" xr:uid="{00000000-0005-0000-0000-0000256D0000}"/>
    <cellStyle name="Comma 4 3 4 3 2 4 2" xfId="49853" xr:uid="{00000000-0005-0000-0000-0000266D0000}"/>
    <cellStyle name="Comma 4 3 4 3 2 5" xfId="34443" xr:uid="{00000000-0005-0000-0000-0000276D0000}"/>
    <cellStyle name="Comma 4 3 4 3 3" xfId="5521" xr:uid="{00000000-0005-0000-0000-0000286D0000}"/>
    <cellStyle name="Comma 4 3 4 3 3 2" xfId="13331" xr:uid="{00000000-0005-0000-0000-0000296D0000}"/>
    <cellStyle name="Comma 4 3 4 3 3 2 2" xfId="28742" xr:uid="{00000000-0005-0000-0000-00002A6D0000}"/>
    <cellStyle name="Comma 4 3 4 3 3 2 2 2" xfId="59566" xr:uid="{00000000-0005-0000-0000-00002B6D0000}"/>
    <cellStyle name="Comma 4 3 4 3 3 2 3" xfId="44156" xr:uid="{00000000-0005-0000-0000-00002C6D0000}"/>
    <cellStyle name="Comma 4 3 4 3 3 3" xfId="20933" xr:uid="{00000000-0005-0000-0000-00002D6D0000}"/>
    <cellStyle name="Comma 4 3 4 3 3 3 2" xfId="51757" xr:uid="{00000000-0005-0000-0000-00002E6D0000}"/>
    <cellStyle name="Comma 4 3 4 3 3 4" xfId="36347" xr:uid="{00000000-0005-0000-0000-00002F6D0000}"/>
    <cellStyle name="Comma 4 3 4 3 4" xfId="9528" xr:uid="{00000000-0005-0000-0000-0000306D0000}"/>
    <cellStyle name="Comma 4 3 4 3 4 2" xfId="24939" xr:uid="{00000000-0005-0000-0000-0000316D0000}"/>
    <cellStyle name="Comma 4 3 4 3 4 2 2" xfId="55763" xr:uid="{00000000-0005-0000-0000-0000326D0000}"/>
    <cellStyle name="Comma 4 3 4 3 4 3" xfId="40353" xr:uid="{00000000-0005-0000-0000-0000336D0000}"/>
    <cellStyle name="Comma 4 3 4 3 5" xfId="17130" xr:uid="{00000000-0005-0000-0000-0000346D0000}"/>
    <cellStyle name="Comma 4 3 4 3 5 2" xfId="47954" xr:uid="{00000000-0005-0000-0000-0000356D0000}"/>
    <cellStyle name="Comma 4 3 4 3 6" xfId="32544" xr:uid="{00000000-0005-0000-0000-0000366D0000}"/>
    <cellStyle name="Comma 4 3 4 4" xfId="2351" xr:uid="{00000000-0005-0000-0000-0000376D0000}"/>
    <cellStyle name="Comma 4 3 4 4 2" xfId="6154" xr:uid="{00000000-0005-0000-0000-0000386D0000}"/>
    <cellStyle name="Comma 4 3 4 4 2 2" xfId="13964" xr:uid="{00000000-0005-0000-0000-0000396D0000}"/>
    <cellStyle name="Comma 4 3 4 4 2 2 2" xfId="29375" xr:uid="{00000000-0005-0000-0000-00003A6D0000}"/>
    <cellStyle name="Comma 4 3 4 4 2 2 2 2" xfId="60199" xr:uid="{00000000-0005-0000-0000-00003B6D0000}"/>
    <cellStyle name="Comma 4 3 4 4 2 2 3" xfId="44789" xr:uid="{00000000-0005-0000-0000-00003C6D0000}"/>
    <cellStyle name="Comma 4 3 4 4 2 3" xfId="21566" xr:uid="{00000000-0005-0000-0000-00003D6D0000}"/>
    <cellStyle name="Comma 4 3 4 4 2 3 2" xfId="52390" xr:uid="{00000000-0005-0000-0000-00003E6D0000}"/>
    <cellStyle name="Comma 4 3 4 4 2 4" xfId="36980" xr:uid="{00000000-0005-0000-0000-00003F6D0000}"/>
    <cellStyle name="Comma 4 3 4 4 3" xfId="10161" xr:uid="{00000000-0005-0000-0000-0000406D0000}"/>
    <cellStyle name="Comma 4 3 4 4 3 2" xfId="25572" xr:uid="{00000000-0005-0000-0000-0000416D0000}"/>
    <cellStyle name="Comma 4 3 4 4 3 2 2" xfId="56396" xr:uid="{00000000-0005-0000-0000-0000426D0000}"/>
    <cellStyle name="Comma 4 3 4 4 3 3" xfId="40986" xr:uid="{00000000-0005-0000-0000-0000436D0000}"/>
    <cellStyle name="Comma 4 3 4 4 4" xfId="17763" xr:uid="{00000000-0005-0000-0000-0000446D0000}"/>
    <cellStyle name="Comma 4 3 4 4 4 2" xfId="48587" xr:uid="{00000000-0005-0000-0000-0000456D0000}"/>
    <cellStyle name="Comma 4 3 4 4 5" xfId="33177" xr:uid="{00000000-0005-0000-0000-0000466D0000}"/>
    <cellStyle name="Comma 4 3 4 5" xfId="4255" xr:uid="{00000000-0005-0000-0000-0000476D0000}"/>
    <cellStyle name="Comma 4 3 4 5 2" xfId="12065" xr:uid="{00000000-0005-0000-0000-0000486D0000}"/>
    <cellStyle name="Comma 4 3 4 5 2 2" xfId="27476" xr:uid="{00000000-0005-0000-0000-0000496D0000}"/>
    <cellStyle name="Comma 4 3 4 5 2 2 2" xfId="58300" xr:uid="{00000000-0005-0000-0000-00004A6D0000}"/>
    <cellStyle name="Comma 4 3 4 5 2 3" xfId="42890" xr:uid="{00000000-0005-0000-0000-00004B6D0000}"/>
    <cellStyle name="Comma 4 3 4 5 3" xfId="19667" xr:uid="{00000000-0005-0000-0000-00004C6D0000}"/>
    <cellStyle name="Comma 4 3 4 5 3 2" xfId="50491" xr:uid="{00000000-0005-0000-0000-00004D6D0000}"/>
    <cellStyle name="Comma 4 3 4 5 4" xfId="35081" xr:uid="{00000000-0005-0000-0000-00004E6D0000}"/>
    <cellStyle name="Comma 4 3 4 6" xfId="8262" xr:uid="{00000000-0005-0000-0000-00004F6D0000}"/>
    <cellStyle name="Comma 4 3 4 6 2" xfId="23673" xr:uid="{00000000-0005-0000-0000-0000506D0000}"/>
    <cellStyle name="Comma 4 3 4 6 2 2" xfId="54497" xr:uid="{00000000-0005-0000-0000-0000516D0000}"/>
    <cellStyle name="Comma 4 3 4 6 3" xfId="39087" xr:uid="{00000000-0005-0000-0000-0000526D0000}"/>
    <cellStyle name="Comma 4 3 4 7" xfId="15864" xr:uid="{00000000-0005-0000-0000-0000536D0000}"/>
    <cellStyle name="Comma 4 3 4 7 2" xfId="46688" xr:uid="{00000000-0005-0000-0000-0000546D0000}"/>
    <cellStyle name="Comma 4 3 4 8" xfId="31278" xr:uid="{00000000-0005-0000-0000-0000556D0000}"/>
    <cellStyle name="Comma 4 3 5" xfId="872" xr:uid="{00000000-0005-0000-0000-0000566D0000}"/>
    <cellStyle name="Comma 4 3 5 2" xfId="2771" xr:uid="{00000000-0005-0000-0000-0000576D0000}"/>
    <cellStyle name="Comma 4 3 5 2 2" xfId="6574" xr:uid="{00000000-0005-0000-0000-0000586D0000}"/>
    <cellStyle name="Comma 4 3 5 2 2 2" xfId="14384" xr:uid="{00000000-0005-0000-0000-0000596D0000}"/>
    <cellStyle name="Comma 4 3 5 2 2 2 2" xfId="29795" xr:uid="{00000000-0005-0000-0000-00005A6D0000}"/>
    <cellStyle name="Comma 4 3 5 2 2 2 2 2" xfId="60619" xr:uid="{00000000-0005-0000-0000-00005B6D0000}"/>
    <cellStyle name="Comma 4 3 5 2 2 2 3" xfId="45209" xr:uid="{00000000-0005-0000-0000-00005C6D0000}"/>
    <cellStyle name="Comma 4 3 5 2 2 3" xfId="21986" xr:uid="{00000000-0005-0000-0000-00005D6D0000}"/>
    <cellStyle name="Comma 4 3 5 2 2 3 2" xfId="52810" xr:uid="{00000000-0005-0000-0000-00005E6D0000}"/>
    <cellStyle name="Comma 4 3 5 2 2 4" xfId="37400" xr:uid="{00000000-0005-0000-0000-00005F6D0000}"/>
    <cellStyle name="Comma 4 3 5 2 3" xfId="10581" xr:uid="{00000000-0005-0000-0000-0000606D0000}"/>
    <cellStyle name="Comma 4 3 5 2 3 2" xfId="25992" xr:uid="{00000000-0005-0000-0000-0000616D0000}"/>
    <cellStyle name="Comma 4 3 5 2 3 2 2" xfId="56816" xr:uid="{00000000-0005-0000-0000-0000626D0000}"/>
    <cellStyle name="Comma 4 3 5 2 3 3" xfId="41406" xr:uid="{00000000-0005-0000-0000-0000636D0000}"/>
    <cellStyle name="Comma 4 3 5 2 4" xfId="18183" xr:uid="{00000000-0005-0000-0000-0000646D0000}"/>
    <cellStyle name="Comma 4 3 5 2 4 2" xfId="49007" xr:uid="{00000000-0005-0000-0000-0000656D0000}"/>
    <cellStyle name="Comma 4 3 5 2 5" xfId="33597" xr:uid="{00000000-0005-0000-0000-0000666D0000}"/>
    <cellStyle name="Comma 4 3 5 3" xfId="4675" xr:uid="{00000000-0005-0000-0000-0000676D0000}"/>
    <cellStyle name="Comma 4 3 5 3 2" xfId="12485" xr:uid="{00000000-0005-0000-0000-0000686D0000}"/>
    <cellStyle name="Comma 4 3 5 3 2 2" xfId="27896" xr:uid="{00000000-0005-0000-0000-0000696D0000}"/>
    <cellStyle name="Comma 4 3 5 3 2 2 2" xfId="58720" xr:uid="{00000000-0005-0000-0000-00006A6D0000}"/>
    <cellStyle name="Comma 4 3 5 3 2 3" xfId="43310" xr:uid="{00000000-0005-0000-0000-00006B6D0000}"/>
    <cellStyle name="Comma 4 3 5 3 3" xfId="20087" xr:uid="{00000000-0005-0000-0000-00006C6D0000}"/>
    <cellStyle name="Comma 4 3 5 3 3 2" xfId="50911" xr:uid="{00000000-0005-0000-0000-00006D6D0000}"/>
    <cellStyle name="Comma 4 3 5 3 4" xfId="35501" xr:uid="{00000000-0005-0000-0000-00006E6D0000}"/>
    <cellStyle name="Comma 4 3 5 4" xfId="8682" xr:uid="{00000000-0005-0000-0000-00006F6D0000}"/>
    <cellStyle name="Comma 4 3 5 4 2" xfId="24093" xr:uid="{00000000-0005-0000-0000-0000706D0000}"/>
    <cellStyle name="Comma 4 3 5 4 2 2" xfId="54917" xr:uid="{00000000-0005-0000-0000-0000716D0000}"/>
    <cellStyle name="Comma 4 3 5 4 3" xfId="39507" xr:uid="{00000000-0005-0000-0000-0000726D0000}"/>
    <cellStyle name="Comma 4 3 5 5" xfId="16284" xr:uid="{00000000-0005-0000-0000-0000736D0000}"/>
    <cellStyle name="Comma 4 3 5 5 2" xfId="47108" xr:uid="{00000000-0005-0000-0000-0000746D0000}"/>
    <cellStyle name="Comma 4 3 5 6" xfId="31698" xr:uid="{00000000-0005-0000-0000-0000756D0000}"/>
    <cellStyle name="Comma 4 3 6" xfId="1505" xr:uid="{00000000-0005-0000-0000-0000766D0000}"/>
    <cellStyle name="Comma 4 3 6 2" xfId="3404" xr:uid="{00000000-0005-0000-0000-0000776D0000}"/>
    <cellStyle name="Comma 4 3 6 2 2" xfId="7207" xr:uid="{00000000-0005-0000-0000-0000786D0000}"/>
    <cellStyle name="Comma 4 3 6 2 2 2" xfId="15017" xr:uid="{00000000-0005-0000-0000-0000796D0000}"/>
    <cellStyle name="Comma 4 3 6 2 2 2 2" xfId="30428" xr:uid="{00000000-0005-0000-0000-00007A6D0000}"/>
    <cellStyle name="Comma 4 3 6 2 2 2 2 2" xfId="61252" xr:uid="{00000000-0005-0000-0000-00007B6D0000}"/>
    <cellStyle name="Comma 4 3 6 2 2 2 3" xfId="45842" xr:uid="{00000000-0005-0000-0000-00007C6D0000}"/>
    <cellStyle name="Comma 4 3 6 2 2 3" xfId="22619" xr:uid="{00000000-0005-0000-0000-00007D6D0000}"/>
    <cellStyle name="Comma 4 3 6 2 2 3 2" xfId="53443" xr:uid="{00000000-0005-0000-0000-00007E6D0000}"/>
    <cellStyle name="Comma 4 3 6 2 2 4" xfId="38033" xr:uid="{00000000-0005-0000-0000-00007F6D0000}"/>
    <cellStyle name="Comma 4 3 6 2 3" xfId="11214" xr:uid="{00000000-0005-0000-0000-0000806D0000}"/>
    <cellStyle name="Comma 4 3 6 2 3 2" xfId="26625" xr:uid="{00000000-0005-0000-0000-0000816D0000}"/>
    <cellStyle name="Comma 4 3 6 2 3 2 2" xfId="57449" xr:uid="{00000000-0005-0000-0000-0000826D0000}"/>
    <cellStyle name="Comma 4 3 6 2 3 3" xfId="42039" xr:uid="{00000000-0005-0000-0000-0000836D0000}"/>
    <cellStyle name="Comma 4 3 6 2 4" xfId="18816" xr:uid="{00000000-0005-0000-0000-0000846D0000}"/>
    <cellStyle name="Comma 4 3 6 2 4 2" xfId="49640" xr:uid="{00000000-0005-0000-0000-0000856D0000}"/>
    <cellStyle name="Comma 4 3 6 2 5" xfId="34230" xr:uid="{00000000-0005-0000-0000-0000866D0000}"/>
    <cellStyle name="Comma 4 3 6 3" xfId="5308" xr:uid="{00000000-0005-0000-0000-0000876D0000}"/>
    <cellStyle name="Comma 4 3 6 3 2" xfId="13118" xr:uid="{00000000-0005-0000-0000-0000886D0000}"/>
    <cellStyle name="Comma 4 3 6 3 2 2" xfId="28529" xr:uid="{00000000-0005-0000-0000-0000896D0000}"/>
    <cellStyle name="Comma 4 3 6 3 2 2 2" xfId="59353" xr:uid="{00000000-0005-0000-0000-00008A6D0000}"/>
    <cellStyle name="Comma 4 3 6 3 2 3" xfId="43943" xr:uid="{00000000-0005-0000-0000-00008B6D0000}"/>
    <cellStyle name="Comma 4 3 6 3 3" xfId="20720" xr:uid="{00000000-0005-0000-0000-00008C6D0000}"/>
    <cellStyle name="Comma 4 3 6 3 3 2" xfId="51544" xr:uid="{00000000-0005-0000-0000-00008D6D0000}"/>
    <cellStyle name="Comma 4 3 6 3 4" xfId="36134" xr:uid="{00000000-0005-0000-0000-00008E6D0000}"/>
    <cellStyle name="Comma 4 3 6 4" xfId="9315" xr:uid="{00000000-0005-0000-0000-00008F6D0000}"/>
    <cellStyle name="Comma 4 3 6 4 2" xfId="24726" xr:uid="{00000000-0005-0000-0000-0000906D0000}"/>
    <cellStyle name="Comma 4 3 6 4 2 2" xfId="55550" xr:uid="{00000000-0005-0000-0000-0000916D0000}"/>
    <cellStyle name="Comma 4 3 6 4 3" xfId="40140" xr:uid="{00000000-0005-0000-0000-0000926D0000}"/>
    <cellStyle name="Comma 4 3 6 5" xfId="16917" xr:uid="{00000000-0005-0000-0000-0000936D0000}"/>
    <cellStyle name="Comma 4 3 6 5 2" xfId="47741" xr:uid="{00000000-0005-0000-0000-0000946D0000}"/>
    <cellStyle name="Comma 4 3 6 6" xfId="32331" xr:uid="{00000000-0005-0000-0000-0000956D0000}"/>
    <cellStyle name="Comma 4 3 7" xfId="2138" xr:uid="{00000000-0005-0000-0000-0000966D0000}"/>
    <cellStyle name="Comma 4 3 7 2" xfId="5941" xr:uid="{00000000-0005-0000-0000-0000976D0000}"/>
    <cellStyle name="Comma 4 3 7 2 2" xfId="13751" xr:uid="{00000000-0005-0000-0000-0000986D0000}"/>
    <cellStyle name="Comma 4 3 7 2 2 2" xfId="29162" xr:uid="{00000000-0005-0000-0000-0000996D0000}"/>
    <cellStyle name="Comma 4 3 7 2 2 2 2" xfId="59986" xr:uid="{00000000-0005-0000-0000-00009A6D0000}"/>
    <cellStyle name="Comma 4 3 7 2 2 3" xfId="44576" xr:uid="{00000000-0005-0000-0000-00009B6D0000}"/>
    <cellStyle name="Comma 4 3 7 2 3" xfId="21353" xr:uid="{00000000-0005-0000-0000-00009C6D0000}"/>
    <cellStyle name="Comma 4 3 7 2 3 2" xfId="52177" xr:uid="{00000000-0005-0000-0000-00009D6D0000}"/>
    <cellStyle name="Comma 4 3 7 2 4" xfId="36767" xr:uid="{00000000-0005-0000-0000-00009E6D0000}"/>
    <cellStyle name="Comma 4 3 7 3" xfId="9948" xr:uid="{00000000-0005-0000-0000-00009F6D0000}"/>
    <cellStyle name="Comma 4 3 7 3 2" xfId="25359" xr:uid="{00000000-0005-0000-0000-0000A06D0000}"/>
    <cellStyle name="Comma 4 3 7 3 2 2" xfId="56183" xr:uid="{00000000-0005-0000-0000-0000A16D0000}"/>
    <cellStyle name="Comma 4 3 7 3 3" xfId="40773" xr:uid="{00000000-0005-0000-0000-0000A26D0000}"/>
    <cellStyle name="Comma 4 3 7 4" xfId="17550" xr:uid="{00000000-0005-0000-0000-0000A36D0000}"/>
    <cellStyle name="Comma 4 3 7 4 2" xfId="48374" xr:uid="{00000000-0005-0000-0000-0000A46D0000}"/>
    <cellStyle name="Comma 4 3 7 5" xfId="32964" xr:uid="{00000000-0005-0000-0000-0000A56D0000}"/>
    <cellStyle name="Comma 4 3 8" xfId="4042" xr:uid="{00000000-0005-0000-0000-0000A66D0000}"/>
    <cellStyle name="Comma 4 3 8 2" xfId="11852" xr:uid="{00000000-0005-0000-0000-0000A76D0000}"/>
    <cellStyle name="Comma 4 3 8 2 2" xfId="27263" xr:uid="{00000000-0005-0000-0000-0000A86D0000}"/>
    <cellStyle name="Comma 4 3 8 2 2 2" xfId="58087" xr:uid="{00000000-0005-0000-0000-0000A96D0000}"/>
    <cellStyle name="Comma 4 3 8 2 3" xfId="42677" xr:uid="{00000000-0005-0000-0000-0000AA6D0000}"/>
    <cellStyle name="Comma 4 3 8 3" xfId="19454" xr:uid="{00000000-0005-0000-0000-0000AB6D0000}"/>
    <cellStyle name="Comma 4 3 8 3 2" xfId="50278" xr:uid="{00000000-0005-0000-0000-0000AC6D0000}"/>
    <cellStyle name="Comma 4 3 8 4" xfId="34868" xr:uid="{00000000-0005-0000-0000-0000AD6D0000}"/>
    <cellStyle name="Comma 4 3 9" xfId="8049" xr:uid="{00000000-0005-0000-0000-0000AE6D0000}"/>
    <cellStyle name="Comma 4 3 9 2" xfId="23460" xr:uid="{00000000-0005-0000-0000-0000AF6D0000}"/>
    <cellStyle name="Comma 4 3 9 2 2" xfId="54284" xr:uid="{00000000-0005-0000-0000-0000B06D0000}"/>
    <cellStyle name="Comma 4 3 9 3" xfId="38874" xr:uid="{00000000-0005-0000-0000-0000B16D0000}"/>
    <cellStyle name="Comma 4 4" xfId="76" xr:uid="{00000000-0005-0000-0000-0000B26D0000}"/>
    <cellStyle name="Comma 4 4 10" xfId="15691" xr:uid="{00000000-0005-0000-0000-0000B36D0000}"/>
    <cellStyle name="Comma 4 4 10 2" xfId="46515" xr:uid="{00000000-0005-0000-0000-0000B46D0000}"/>
    <cellStyle name="Comma 4 4 11" xfId="31105" xr:uid="{00000000-0005-0000-0000-0000B56D0000}"/>
    <cellStyle name="Comma 4 4 12" xfId="278" xr:uid="{00000000-0005-0000-0000-0000B66D0000}"/>
    <cellStyle name="Comma 4 4 2" xfId="701" xr:uid="{00000000-0005-0000-0000-0000B76D0000}"/>
    <cellStyle name="Comma 4 4 2 2" xfId="1334" xr:uid="{00000000-0005-0000-0000-0000B86D0000}"/>
    <cellStyle name="Comma 4 4 2 2 2" xfId="3233" xr:uid="{00000000-0005-0000-0000-0000B96D0000}"/>
    <cellStyle name="Comma 4 4 2 2 2 2" xfId="7036" xr:uid="{00000000-0005-0000-0000-0000BA6D0000}"/>
    <cellStyle name="Comma 4 4 2 2 2 2 2" xfId="14846" xr:uid="{00000000-0005-0000-0000-0000BB6D0000}"/>
    <cellStyle name="Comma 4 4 2 2 2 2 2 2" xfId="30257" xr:uid="{00000000-0005-0000-0000-0000BC6D0000}"/>
    <cellStyle name="Comma 4 4 2 2 2 2 2 2 2" xfId="61081" xr:uid="{00000000-0005-0000-0000-0000BD6D0000}"/>
    <cellStyle name="Comma 4 4 2 2 2 2 2 3" xfId="45671" xr:uid="{00000000-0005-0000-0000-0000BE6D0000}"/>
    <cellStyle name="Comma 4 4 2 2 2 2 3" xfId="22448" xr:uid="{00000000-0005-0000-0000-0000BF6D0000}"/>
    <cellStyle name="Comma 4 4 2 2 2 2 3 2" xfId="53272" xr:uid="{00000000-0005-0000-0000-0000C06D0000}"/>
    <cellStyle name="Comma 4 4 2 2 2 2 4" xfId="37862" xr:uid="{00000000-0005-0000-0000-0000C16D0000}"/>
    <cellStyle name="Comma 4 4 2 2 2 3" xfId="11043" xr:uid="{00000000-0005-0000-0000-0000C26D0000}"/>
    <cellStyle name="Comma 4 4 2 2 2 3 2" xfId="26454" xr:uid="{00000000-0005-0000-0000-0000C36D0000}"/>
    <cellStyle name="Comma 4 4 2 2 2 3 2 2" xfId="57278" xr:uid="{00000000-0005-0000-0000-0000C46D0000}"/>
    <cellStyle name="Comma 4 4 2 2 2 3 3" xfId="41868" xr:uid="{00000000-0005-0000-0000-0000C56D0000}"/>
    <cellStyle name="Comma 4 4 2 2 2 4" xfId="18645" xr:uid="{00000000-0005-0000-0000-0000C66D0000}"/>
    <cellStyle name="Comma 4 4 2 2 2 4 2" xfId="49469" xr:uid="{00000000-0005-0000-0000-0000C76D0000}"/>
    <cellStyle name="Comma 4 4 2 2 2 5" xfId="34059" xr:uid="{00000000-0005-0000-0000-0000C86D0000}"/>
    <cellStyle name="Comma 4 4 2 2 3" xfId="5137" xr:uid="{00000000-0005-0000-0000-0000C96D0000}"/>
    <cellStyle name="Comma 4 4 2 2 3 2" xfId="12947" xr:uid="{00000000-0005-0000-0000-0000CA6D0000}"/>
    <cellStyle name="Comma 4 4 2 2 3 2 2" xfId="28358" xr:uid="{00000000-0005-0000-0000-0000CB6D0000}"/>
    <cellStyle name="Comma 4 4 2 2 3 2 2 2" xfId="59182" xr:uid="{00000000-0005-0000-0000-0000CC6D0000}"/>
    <cellStyle name="Comma 4 4 2 2 3 2 3" xfId="43772" xr:uid="{00000000-0005-0000-0000-0000CD6D0000}"/>
    <cellStyle name="Comma 4 4 2 2 3 3" xfId="20549" xr:uid="{00000000-0005-0000-0000-0000CE6D0000}"/>
    <cellStyle name="Comma 4 4 2 2 3 3 2" xfId="51373" xr:uid="{00000000-0005-0000-0000-0000CF6D0000}"/>
    <cellStyle name="Comma 4 4 2 2 3 4" xfId="35963" xr:uid="{00000000-0005-0000-0000-0000D06D0000}"/>
    <cellStyle name="Comma 4 4 2 2 4" xfId="9144" xr:uid="{00000000-0005-0000-0000-0000D16D0000}"/>
    <cellStyle name="Comma 4 4 2 2 4 2" xfId="24555" xr:uid="{00000000-0005-0000-0000-0000D26D0000}"/>
    <cellStyle name="Comma 4 4 2 2 4 2 2" xfId="55379" xr:uid="{00000000-0005-0000-0000-0000D36D0000}"/>
    <cellStyle name="Comma 4 4 2 2 4 3" xfId="39969" xr:uid="{00000000-0005-0000-0000-0000D46D0000}"/>
    <cellStyle name="Comma 4 4 2 2 5" xfId="16746" xr:uid="{00000000-0005-0000-0000-0000D56D0000}"/>
    <cellStyle name="Comma 4 4 2 2 5 2" xfId="47570" xr:uid="{00000000-0005-0000-0000-0000D66D0000}"/>
    <cellStyle name="Comma 4 4 2 2 6" xfId="32160" xr:uid="{00000000-0005-0000-0000-0000D76D0000}"/>
    <cellStyle name="Comma 4 4 2 3" xfId="1967" xr:uid="{00000000-0005-0000-0000-0000D86D0000}"/>
    <cellStyle name="Comma 4 4 2 3 2" xfId="3866" xr:uid="{00000000-0005-0000-0000-0000D96D0000}"/>
    <cellStyle name="Comma 4 4 2 3 2 2" xfId="7669" xr:uid="{00000000-0005-0000-0000-0000DA6D0000}"/>
    <cellStyle name="Comma 4 4 2 3 2 2 2" xfId="15479" xr:uid="{00000000-0005-0000-0000-0000DB6D0000}"/>
    <cellStyle name="Comma 4 4 2 3 2 2 2 2" xfId="30890" xr:uid="{00000000-0005-0000-0000-0000DC6D0000}"/>
    <cellStyle name="Comma 4 4 2 3 2 2 2 2 2" xfId="61714" xr:uid="{00000000-0005-0000-0000-0000DD6D0000}"/>
    <cellStyle name="Comma 4 4 2 3 2 2 2 3" xfId="46304" xr:uid="{00000000-0005-0000-0000-0000DE6D0000}"/>
    <cellStyle name="Comma 4 4 2 3 2 2 3" xfId="23081" xr:uid="{00000000-0005-0000-0000-0000DF6D0000}"/>
    <cellStyle name="Comma 4 4 2 3 2 2 3 2" xfId="53905" xr:uid="{00000000-0005-0000-0000-0000E06D0000}"/>
    <cellStyle name="Comma 4 4 2 3 2 2 4" xfId="38495" xr:uid="{00000000-0005-0000-0000-0000E16D0000}"/>
    <cellStyle name="Comma 4 4 2 3 2 3" xfId="11676" xr:uid="{00000000-0005-0000-0000-0000E26D0000}"/>
    <cellStyle name="Comma 4 4 2 3 2 3 2" xfId="27087" xr:uid="{00000000-0005-0000-0000-0000E36D0000}"/>
    <cellStyle name="Comma 4 4 2 3 2 3 2 2" xfId="57911" xr:uid="{00000000-0005-0000-0000-0000E46D0000}"/>
    <cellStyle name="Comma 4 4 2 3 2 3 3" xfId="42501" xr:uid="{00000000-0005-0000-0000-0000E56D0000}"/>
    <cellStyle name="Comma 4 4 2 3 2 4" xfId="19278" xr:uid="{00000000-0005-0000-0000-0000E66D0000}"/>
    <cellStyle name="Comma 4 4 2 3 2 4 2" xfId="50102" xr:uid="{00000000-0005-0000-0000-0000E76D0000}"/>
    <cellStyle name="Comma 4 4 2 3 2 5" xfId="34692" xr:uid="{00000000-0005-0000-0000-0000E86D0000}"/>
    <cellStyle name="Comma 4 4 2 3 3" xfId="5770" xr:uid="{00000000-0005-0000-0000-0000E96D0000}"/>
    <cellStyle name="Comma 4 4 2 3 3 2" xfId="13580" xr:uid="{00000000-0005-0000-0000-0000EA6D0000}"/>
    <cellStyle name="Comma 4 4 2 3 3 2 2" xfId="28991" xr:uid="{00000000-0005-0000-0000-0000EB6D0000}"/>
    <cellStyle name="Comma 4 4 2 3 3 2 2 2" xfId="59815" xr:uid="{00000000-0005-0000-0000-0000EC6D0000}"/>
    <cellStyle name="Comma 4 4 2 3 3 2 3" xfId="44405" xr:uid="{00000000-0005-0000-0000-0000ED6D0000}"/>
    <cellStyle name="Comma 4 4 2 3 3 3" xfId="21182" xr:uid="{00000000-0005-0000-0000-0000EE6D0000}"/>
    <cellStyle name="Comma 4 4 2 3 3 3 2" xfId="52006" xr:uid="{00000000-0005-0000-0000-0000EF6D0000}"/>
    <cellStyle name="Comma 4 4 2 3 3 4" xfId="36596" xr:uid="{00000000-0005-0000-0000-0000F06D0000}"/>
    <cellStyle name="Comma 4 4 2 3 4" xfId="9777" xr:uid="{00000000-0005-0000-0000-0000F16D0000}"/>
    <cellStyle name="Comma 4 4 2 3 4 2" xfId="25188" xr:uid="{00000000-0005-0000-0000-0000F26D0000}"/>
    <cellStyle name="Comma 4 4 2 3 4 2 2" xfId="56012" xr:uid="{00000000-0005-0000-0000-0000F36D0000}"/>
    <cellStyle name="Comma 4 4 2 3 4 3" xfId="40602" xr:uid="{00000000-0005-0000-0000-0000F46D0000}"/>
    <cellStyle name="Comma 4 4 2 3 5" xfId="17379" xr:uid="{00000000-0005-0000-0000-0000F56D0000}"/>
    <cellStyle name="Comma 4 4 2 3 5 2" xfId="48203" xr:uid="{00000000-0005-0000-0000-0000F66D0000}"/>
    <cellStyle name="Comma 4 4 2 3 6" xfId="32793" xr:uid="{00000000-0005-0000-0000-0000F76D0000}"/>
    <cellStyle name="Comma 4 4 2 4" xfId="2600" xr:uid="{00000000-0005-0000-0000-0000F86D0000}"/>
    <cellStyle name="Comma 4 4 2 4 2" xfId="6403" xr:uid="{00000000-0005-0000-0000-0000F96D0000}"/>
    <cellStyle name="Comma 4 4 2 4 2 2" xfId="14213" xr:uid="{00000000-0005-0000-0000-0000FA6D0000}"/>
    <cellStyle name="Comma 4 4 2 4 2 2 2" xfId="29624" xr:uid="{00000000-0005-0000-0000-0000FB6D0000}"/>
    <cellStyle name="Comma 4 4 2 4 2 2 2 2" xfId="60448" xr:uid="{00000000-0005-0000-0000-0000FC6D0000}"/>
    <cellStyle name="Comma 4 4 2 4 2 2 3" xfId="45038" xr:uid="{00000000-0005-0000-0000-0000FD6D0000}"/>
    <cellStyle name="Comma 4 4 2 4 2 3" xfId="21815" xr:uid="{00000000-0005-0000-0000-0000FE6D0000}"/>
    <cellStyle name="Comma 4 4 2 4 2 3 2" xfId="52639" xr:uid="{00000000-0005-0000-0000-0000FF6D0000}"/>
    <cellStyle name="Comma 4 4 2 4 2 4" xfId="37229" xr:uid="{00000000-0005-0000-0000-0000006E0000}"/>
    <cellStyle name="Comma 4 4 2 4 3" xfId="10410" xr:uid="{00000000-0005-0000-0000-0000016E0000}"/>
    <cellStyle name="Comma 4 4 2 4 3 2" xfId="25821" xr:uid="{00000000-0005-0000-0000-0000026E0000}"/>
    <cellStyle name="Comma 4 4 2 4 3 2 2" xfId="56645" xr:uid="{00000000-0005-0000-0000-0000036E0000}"/>
    <cellStyle name="Comma 4 4 2 4 3 3" xfId="41235" xr:uid="{00000000-0005-0000-0000-0000046E0000}"/>
    <cellStyle name="Comma 4 4 2 4 4" xfId="18012" xr:uid="{00000000-0005-0000-0000-0000056E0000}"/>
    <cellStyle name="Comma 4 4 2 4 4 2" xfId="48836" xr:uid="{00000000-0005-0000-0000-0000066E0000}"/>
    <cellStyle name="Comma 4 4 2 4 5" xfId="33426" xr:uid="{00000000-0005-0000-0000-0000076E0000}"/>
    <cellStyle name="Comma 4 4 2 5" xfId="4504" xr:uid="{00000000-0005-0000-0000-0000086E0000}"/>
    <cellStyle name="Comma 4 4 2 5 2" xfId="12314" xr:uid="{00000000-0005-0000-0000-0000096E0000}"/>
    <cellStyle name="Comma 4 4 2 5 2 2" xfId="27725" xr:uid="{00000000-0005-0000-0000-00000A6E0000}"/>
    <cellStyle name="Comma 4 4 2 5 2 2 2" xfId="58549" xr:uid="{00000000-0005-0000-0000-00000B6E0000}"/>
    <cellStyle name="Comma 4 4 2 5 2 3" xfId="43139" xr:uid="{00000000-0005-0000-0000-00000C6E0000}"/>
    <cellStyle name="Comma 4 4 2 5 3" xfId="19916" xr:uid="{00000000-0005-0000-0000-00000D6E0000}"/>
    <cellStyle name="Comma 4 4 2 5 3 2" xfId="50740" xr:uid="{00000000-0005-0000-0000-00000E6E0000}"/>
    <cellStyle name="Comma 4 4 2 5 4" xfId="35330" xr:uid="{00000000-0005-0000-0000-00000F6E0000}"/>
    <cellStyle name="Comma 4 4 2 6" xfId="8511" xr:uid="{00000000-0005-0000-0000-0000106E0000}"/>
    <cellStyle name="Comma 4 4 2 6 2" xfId="23922" xr:uid="{00000000-0005-0000-0000-0000116E0000}"/>
    <cellStyle name="Comma 4 4 2 6 2 2" xfId="54746" xr:uid="{00000000-0005-0000-0000-0000126E0000}"/>
    <cellStyle name="Comma 4 4 2 6 3" xfId="39336" xr:uid="{00000000-0005-0000-0000-0000136E0000}"/>
    <cellStyle name="Comma 4 4 2 7" xfId="16113" xr:uid="{00000000-0005-0000-0000-0000146E0000}"/>
    <cellStyle name="Comma 4 4 2 7 2" xfId="46937" xr:uid="{00000000-0005-0000-0000-0000156E0000}"/>
    <cellStyle name="Comma 4 4 2 8" xfId="31527" xr:uid="{00000000-0005-0000-0000-0000166E0000}"/>
    <cellStyle name="Comma 4 4 3" xfId="492" xr:uid="{00000000-0005-0000-0000-0000176E0000}"/>
    <cellStyle name="Comma 4 4 3 2" xfId="1125" xr:uid="{00000000-0005-0000-0000-0000186E0000}"/>
    <cellStyle name="Comma 4 4 3 2 2" xfId="3024" xr:uid="{00000000-0005-0000-0000-0000196E0000}"/>
    <cellStyle name="Comma 4 4 3 2 2 2" xfId="6827" xr:uid="{00000000-0005-0000-0000-00001A6E0000}"/>
    <cellStyle name="Comma 4 4 3 2 2 2 2" xfId="14637" xr:uid="{00000000-0005-0000-0000-00001B6E0000}"/>
    <cellStyle name="Comma 4 4 3 2 2 2 2 2" xfId="30048" xr:uid="{00000000-0005-0000-0000-00001C6E0000}"/>
    <cellStyle name="Comma 4 4 3 2 2 2 2 2 2" xfId="60872" xr:uid="{00000000-0005-0000-0000-00001D6E0000}"/>
    <cellStyle name="Comma 4 4 3 2 2 2 2 3" xfId="45462" xr:uid="{00000000-0005-0000-0000-00001E6E0000}"/>
    <cellStyle name="Comma 4 4 3 2 2 2 3" xfId="22239" xr:uid="{00000000-0005-0000-0000-00001F6E0000}"/>
    <cellStyle name="Comma 4 4 3 2 2 2 3 2" xfId="53063" xr:uid="{00000000-0005-0000-0000-0000206E0000}"/>
    <cellStyle name="Comma 4 4 3 2 2 2 4" xfId="37653" xr:uid="{00000000-0005-0000-0000-0000216E0000}"/>
    <cellStyle name="Comma 4 4 3 2 2 3" xfId="10834" xr:uid="{00000000-0005-0000-0000-0000226E0000}"/>
    <cellStyle name="Comma 4 4 3 2 2 3 2" xfId="26245" xr:uid="{00000000-0005-0000-0000-0000236E0000}"/>
    <cellStyle name="Comma 4 4 3 2 2 3 2 2" xfId="57069" xr:uid="{00000000-0005-0000-0000-0000246E0000}"/>
    <cellStyle name="Comma 4 4 3 2 2 3 3" xfId="41659" xr:uid="{00000000-0005-0000-0000-0000256E0000}"/>
    <cellStyle name="Comma 4 4 3 2 2 4" xfId="18436" xr:uid="{00000000-0005-0000-0000-0000266E0000}"/>
    <cellStyle name="Comma 4 4 3 2 2 4 2" xfId="49260" xr:uid="{00000000-0005-0000-0000-0000276E0000}"/>
    <cellStyle name="Comma 4 4 3 2 2 5" xfId="33850" xr:uid="{00000000-0005-0000-0000-0000286E0000}"/>
    <cellStyle name="Comma 4 4 3 2 3" xfId="4928" xr:uid="{00000000-0005-0000-0000-0000296E0000}"/>
    <cellStyle name="Comma 4 4 3 2 3 2" xfId="12738" xr:uid="{00000000-0005-0000-0000-00002A6E0000}"/>
    <cellStyle name="Comma 4 4 3 2 3 2 2" xfId="28149" xr:uid="{00000000-0005-0000-0000-00002B6E0000}"/>
    <cellStyle name="Comma 4 4 3 2 3 2 2 2" xfId="58973" xr:uid="{00000000-0005-0000-0000-00002C6E0000}"/>
    <cellStyle name="Comma 4 4 3 2 3 2 3" xfId="43563" xr:uid="{00000000-0005-0000-0000-00002D6E0000}"/>
    <cellStyle name="Comma 4 4 3 2 3 3" xfId="20340" xr:uid="{00000000-0005-0000-0000-00002E6E0000}"/>
    <cellStyle name="Comma 4 4 3 2 3 3 2" xfId="51164" xr:uid="{00000000-0005-0000-0000-00002F6E0000}"/>
    <cellStyle name="Comma 4 4 3 2 3 4" xfId="35754" xr:uid="{00000000-0005-0000-0000-0000306E0000}"/>
    <cellStyle name="Comma 4 4 3 2 4" xfId="8935" xr:uid="{00000000-0005-0000-0000-0000316E0000}"/>
    <cellStyle name="Comma 4 4 3 2 4 2" xfId="24346" xr:uid="{00000000-0005-0000-0000-0000326E0000}"/>
    <cellStyle name="Comma 4 4 3 2 4 2 2" xfId="55170" xr:uid="{00000000-0005-0000-0000-0000336E0000}"/>
    <cellStyle name="Comma 4 4 3 2 4 3" xfId="39760" xr:uid="{00000000-0005-0000-0000-0000346E0000}"/>
    <cellStyle name="Comma 4 4 3 2 5" xfId="16537" xr:uid="{00000000-0005-0000-0000-0000356E0000}"/>
    <cellStyle name="Comma 4 4 3 2 5 2" xfId="47361" xr:uid="{00000000-0005-0000-0000-0000366E0000}"/>
    <cellStyle name="Comma 4 4 3 2 6" xfId="31951" xr:uid="{00000000-0005-0000-0000-0000376E0000}"/>
    <cellStyle name="Comma 4 4 3 3" xfId="1758" xr:uid="{00000000-0005-0000-0000-0000386E0000}"/>
    <cellStyle name="Comma 4 4 3 3 2" xfId="3657" xr:uid="{00000000-0005-0000-0000-0000396E0000}"/>
    <cellStyle name="Comma 4 4 3 3 2 2" xfId="7460" xr:uid="{00000000-0005-0000-0000-00003A6E0000}"/>
    <cellStyle name="Comma 4 4 3 3 2 2 2" xfId="15270" xr:uid="{00000000-0005-0000-0000-00003B6E0000}"/>
    <cellStyle name="Comma 4 4 3 3 2 2 2 2" xfId="30681" xr:uid="{00000000-0005-0000-0000-00003C6E0000}"/>
    <cellStyle name="Comma 4 4 3 3 2 2 2 2 2" xfId="61505" xr:uid="{00000000-0005-0000-0000-00003D6E0000}"/>
    <cellStyle name="Comma 4 4 3 3 2 2 2 3" xfId="46095" xr:uid="{00000000-0005-0000-0000-00003E6E0000}"/>
    <cellStyle name="Comma 4 4 3 3 2 2 3" xfId="22872" xr:uid="{00000000-0005-0000-0000-00003F6E0000}"/>
    <cellStyle name="Comma 4 4 3 3 2 2 3 2" xfId="53696" xr:uid="{00000000-0005-0000-0000-0000406E0000}"/>
    <cellStyle name="Comma 4 4 3 3 2 2 4" xfId="38286" xr:uid="{00000000-0005-0000-0000-0000416E0000}"/>
    <cellStyle name="Comma 4 4 3 3 2 3" xfId="11467" xr:uid="{00000000-0005-0000-0000-0000426E0000}"/>
    <cellStyle name="Comma 4 4 3 3 2 3 2" xfId="26878" xr:uid="{00000000-0005-0000-0000-0000436E0000}"/>
    <cellStyle name="Comma 4 4 3 3 2 3 2 2" xfId="57702" xr:uid="{00000000-0005-0000-0000-0000446E0000}"/>
    <cellStyle name="Comma 4 4 3 3 2 3 3" xfId="42292" xr:uid="{00000000-0005-0000-0000-0000456E0000}"/>
    <cellStyle name="Comma 4 4 3 3 2 4" xfId="19069" xr:uid="{00000000-0005-0000-0000-0000466E0000}"/>
    <cellStyle name="Comma 4 4 3 3 2 4 2" xfId="49893" xr:uid="{00000000-0005-0000-0000-0000476E0000}"/>
    <cellStyle name="Comma 4 4 3 3 2 5" xfId="34483" xr:uid="{00000000-0005-0000-0000-0000486E0000}"/>
    <cellStyle name="Comma 4 4 3 3 3" xfId="5561" xr:uid="{00000000-0005-0000-0000-0000496E0000}"/>
    <cellStyle name="Comma 4 4 3 3 3 2" xfId="13371" xr:uid="{00000000-0005-0000-0000-00004A6E0000}"/>
    <cellStyle name="Comma 4 4 3 3 3 2 2" xfId="28782" xr:uid="{00000000-0005-0000-0000-00004B6E0000}"/>
    <cellStyle name="Comma 4 4 3 3 3 2 2 2" xfId="59606" xr:uid="{00000000-0005-0000-0000-00004C6E0000}"/>
    <cellStyle name="Comma 4 4 3 3 3 2 3" xfId="44196" xr:uid="{00000000-0005-0000-0000-00004D6E0000}"/>
    <cellStyle name="Comma 4 4 3 3 3 3" xfId="20973" xr:uid="{00000000-0005-0000-0000-00004E6E0000}"/>
    <cellStyle name="Comma 4 4 3 3 3 3 2" xfId="51797" xr:uid="{00000000-0005-0000-0000-00004F6E0000}"/>
    <cellStyle name="Comma 4 4 3 3 3 4" xfId="36387" xr:uid="{00000000-0005-0000-0000-0000506E0000}"/>
    <cellStyle name="Comma 4 4 3 3 4" xfId="9568" xr:uid="{00000000-0005-0000-0000-0000516E0000}"/>
    <cellStyle name="Comma 4 4 3 3 4 2" xfId="24979" xr:uid="{00000000-0005-0000-0000-0000526E0000}"/>
    <cellStyle name="Comma 4 4 3 3 4 2 2" xfId="55803" xr:uid="{00000000-0005-0000-0000-0000536E0000}"/>
    <cellStyle name="Comma 4 4 3 3 4 3" xfId="40393" xr:uid="{00000000-0005-0000-0000-0000546E0000}"/>
    <cellStyle name="Comma 4 4 3 3 5" xfId="17170" xr:uid="{00000000-0005-0000-0000-0000556E0000}"/>
    <cellStyle name="Comma 4 4 3 3 5 2" xfId="47994" xr:uid="{00000000-0005-0000-0000-0000566E0000}"/>
    <cellStyle name="Comma 4 4 3 3 6" xfId="32584" xr:uid="{00000000-0005-0000-0000-0000576E0000}"/>
    <cellStyle name="Comma 4 4 3 4" xfId="2391" xr:uid="{00000000-0005-0000-0000-0000586E0000}"/>
    <cellStyle name="Comma 4 4 3 4 2" xfId="6194" xr:uid="{00000000-0005-0000-0000-0000596E0000}"/>
    <cellStyle name="Comma 4 4 3 4 2 2" xfId="14004" xr:uid="{00000000-0005-0000-0000-00005A6E0000}"/>
    <cellStyle name="Comma 4 4 3 4 2 2 2" xfId="29415" xr:uid="{00000000-0005-0000-0000-00005B6E0000}"/>
    <cellStyle name="Comma 4 4 3 4 2 2 2 2" xfId="60239" xr:uid="{00000000-0005-0000-0000-00005C6E0000}"/>
    <cellStyle name="Comma 4 4 3 4 2 2 3" xfId="44829" xr:uid="{00000000-0005-0000-0000-00005D6E0000}"/>
    <cellStyle name="Comma 4 4 3 4 2 3" xfId="21606" xr:uid="{00000000-0005-0000-0000-00005E6E0000}"/>
    <cellStyle name="Comma 4 4 3 4 2 3 2" xfId="52430" xr:uid="{00000000-0005-0000-0000-00005F6E0000}"/>
    <cellStyle name="Comma 4 4 3 4 2 4" xfId="37020" xr:uid="{00000000-0005-0000-0000-0000606E0000}"/>
    <cellStyle name="Comma 4 4 3 4 3" xfId="10201" xr:uid="{00000000-0005-0000-0000-0000616E0000}"/>
    <cellStyle name="Comma 4 4 3 4 3 2" xfId="25612" xr:uid="{00000000-0005-0000-0000-0000626E0000}"/>
    <cellStyle name="Comma 4 4 3 4 3 2 2" xfId="56436" xr:uid="{00000000-0005-0000-0000-0000636E0000}"/>
    <cellStyle name="Comma 4 4 3 4 3 3" xfId="41026" xr:uid="{00000000-0005-0000-0000-0000646E0000}"/>
    <cellStyle name="Comma 4 4 3 4 4" xfId="17803" xr:uid="{00000000-0005-0000-0000-0000656E0000}"/>
    <cellStyle name="Comma 4 4 3 4 4 2" xfId="48627" xr:uid="{00000000-0005-0000-0000-0000666E0000}"/>
    <cellStyle name="Comma 4 4 3 4 5" xfId="33217" xr:uid="{00000000-0005-0000-0000-0000676E0000}"/>
    <cellStyle name="Comma 4 4 3 5" xfId="4295" xr:uid="{00000000-0005-0000-0000-0000686E0000}"/>
    <cellStyle name="Comma 4 4 3 5 2" xfId="12105" xr:uid="{00000000-0005-0000-0000-0000696E0000}"/>
    <cellStyle name="Comma 4 4 3 5 2 2" xfId="27516" xr:uid="{00000000-0005-0000-0000-00006A6E0000}"/>
    <cellStyle name="Comma 4 4 3 5 2 2 2" xfId="58340" xr:uid="{00000000-0005-0000-0000-00006B6E0000}"/>
    <cellStyle name="Comma 4 4 3 5 2 3" xfId="42930" xr:uid="{00000000-0005-0000-0000-00006C6E0000}"/>
    <cellStyle name="Comma 4 4 3 5 3" xfId="19707" xr:uid="{00000000-0005-0000-0000-00006D6E0000}"/>
    <cellStyle name="Comma 4 4 3 5 3 2" xfId="50531" xr:uid="{00000000-0005-0000-0000-00006E6E0000}"/>
    <cellStyle name="Comma 4 4 3 5 4" xfId="35121" xr:uid="{00000000-0005-0000-0000-00006F6E0000}"/>
    <cellStyle name="Comma 4 4 3 6" xfId="8302" xr:uid="{00000000-0005-0000-0000-0000706E0000}"/>
    <cellStyle name="Comma 4 4 3 6 2" xfId="23713" xr:uid="{00000000-0005-0000-0000-0000716E0000}"/>
    <cellStyle name="Comma 4 4 3 6 2 2" xfId="54537" xr:uid="{00000000-0005-0000-0000-0000726E0000}"/>
    <cellStyle name="Comma 4 4 3 6 3" xfId="39127" xr:uid="{00000000-0005-0000-0000-0000736E0000}"/>
    <cellStyle name="Comma 4 4 3 7" xfId="15904" xr:uid="{00000000-0005-0000-0000-0000746E0000}"/>
    <cellStyle name="Comma 4 4 3 7 2" xfId="46728" xr:uid="{00000000-0005-0000-0000-0000756E0000}"/>
    <cellStyle name="Comma 4 4 3 8" xfId="31318" xr:uid="{00000000-0005-0000-0000-0000766E0000}"/>
    <cellStyle name="Comma 4 4 4" xfId="912" xr:uid="{00000000-0005-0000-0000-0000776E0000}"/>
    <cellStyle name="Comma 4 4 4 2" xfId="2811" xr:uid="{00000000-0005-0000-0000-0000786E0000}"/>
    <cellStyle name="Comma 4 4 4 2 2" xfId="6614" xr:uid="{00000000-0005-0000-0000-0000796E0000}"/>
    <cellStyle name="Comma 4 4 4 2 2 2" xfId="14424" xr:uid="{00000000-0005-0000-0000-00007A6E0000}"/>
    <cellStyle name="Comma 4 4 4 2 2 2 2" xfId="29835" xr:uid="{00000000-0005-0000-0000-00007B6E0000}"/>
    <cellStyle name="Comma 4 4 4 2 2 2 2 2" xfId="60659" xr:uid="{00000000-0005-0000-0000-00007C6E0000}"/>
    <cellStyle name="Comma 4 4 4 2 2 2 3" xfId="45249" xr:uid="{00000000-0005-0000-0000-00007D6E0000}"/>
    <cellStyle name="Comma 4 4 4 2 2 3" xfId="22026" xr:uid="{00000000-0005-0000-0000-00007E6E0000}"/>
    <cellStyle name="Comma 4 4 4 2 2 3 2" xfId="52850" xr:uid="{00000000-0005-0000-0000-00007F6E0000}"/>
    <cellStyle name="Comma 4 4 4 2 2 4" xfId="37440" xr:uid="{00000000-0005-0000-0000-0000806E0000}"/>
    <cellStyle name="Comma 4 4 4 2 3" xfId="10621" xr:uid="{00000000-0005-0000-0000-0000816E0000}"/>
    <cellStyle name="Comma 4 4 4 2 3 2" xfId="26032" xr:uid="{00000000-0005-0000-0000-0000826E0000}"/>
    <cellStyle name="Comma 4 4 4 2 3 2 2" xfId="56856" xr:uid="{00000000-0005-0000-0000-0000836E0000}"/>
    <cellStyle name="Comma 4 4 4 2 3 3" xfId="41446" xr:uid="{00000000-0005-0000-0000-0000846E0000}"/>
    <cellStyle name="Comma 4 4 4 2 4" xfId="18223" xr:uid="{00000000-0005-0000-0000-0000856E0000}"/>
    <cellStyle name="Comma 4 4 4 2 4 2" xfId="49047" xr:uid="{00000000-0005-0000-0000-0000866E0000}"/>
    <cellStyle name="Comma 4 4 4 2 5" xfId="33637" xr:uid="{00000000-0005-0000-0000-0000876E0000}"/>
    <cellStyle name="Comma 4 4 4 3" xfId="4715" xr:uid="{00000000-0005-0000-0000-0000886E0000}"/>
    <cellStyle name="Comma 4 4 4 3 2" xfId="12525" xr:uid="{00000000-0005-0000-0000-0000896E0000}"/>
    <cellStyle name="Comma 4 4 4 3 2 2" xfId="27936" xr:uid="{00000000-0005-0000-0000-00008A6E0000}"/>
    <cellStyle name="Comma 4 4 4 3 2 2 2" xfId="58760" xr:uid="{00000000-0005-0000-0000-00008B6E0000}"/>
    <cellStyle name="Comma 4 4 4 3 2 3" xfId="43350" xr:uid="{00000000-0005-0000-0000-00008C6E0000}"/>
    <cellStyle name="Comma 4 4 4 3 3" xfId="20127" xr:uid="{00000000-0005-0000-0000-00008D6E0000}"/>
    <cellStyle name="Comma 4 4 4 3 3 2" xfId="50951" xr:uid="{00000000-0005-0000-0000-00008E6E0000}"/>
    <cellStyle name="Comma 4 4 4 3 4" xfId="35541" xr:uid="{00000000-0005-0000-0000-00008F6E0000}"/>
    <cellStyle name="Comma 4 4 4 4" xfId="8722" xr:uid="{00000000-0005-0000-0000-0000906E0000}"/>
    <cellStyle name="Comma 4 4 4 4 2" xfId="24133" xr:uid="{00000000-0005-0000-0000-0000916E0000}"/>
    <cellStyle name="Comma 4 4 4 4 2 2" xfId="54957" xr:uid="{00000000-0005-0000-0000-0000926E0000}"/>
    <cellStyle name="Comma 4 4 4 4 3" xfId="39547" xr:uid="{00000000-0005-0000-0000-0000936E0000}"/>
    <cellStyle name="Comma 4 4 4 5" xfId="16324" xr:uid="{00000000-0005-0000-0000-0000946E0000}"/>
    <cellStyle name="Comma 4 4 4 5 2" xfId="47148" xr:uid="{00000000-0005-0000-0000-0000956E0000}"/>
    <cellStyle name="Comma 4 4 4 6" xfId="31738" xr:uid="{00000000-0005-0000-0000-0000966E0000}"/>
    <cellStyle name="Comma 4 4 5" xfId="1545" xr:uid="{00000000-0005-0000-0000-0000976E0000}"/>
    <cellStyle name="Comma 4 4 5 2" xfId="3444" xr:uid="{00000000-0005-0000-0000-0000986E0000}"/>
    <cellStyle name="Comma 4 4 5 2 2" xfId="7247" xr:uid="{00000000-0005-0000-0000-0000996E0000}"/>
    <cellStyle name="Comma 4 4 5 2 2 2" xfId="15057" xr:uid="{00000000-0005-0000-0000-00009A6E0000}"/>
    <cellStyle name="Comma 4 4 5 2 2 2 2" xfId="30468" xr:uid="{00000000-0005-0000-0000-00009B6E0000}"/>
    <cellStyle name="Comma 4 4 5 2 2 2 2 2" xfId="61292" xr:uid="{00000000-0005-0000-0000-00009C6E0000}"/>
    <cellStyle name="Comma 4 4 5 2 2 2 3" xfId="45882" xr:uid="{00000000-0005-0000-0000-00009D6E0000}"/>
    <cellStyle name="Comma 4 4 5 2 2 3" xfId="22659" xr:uid="{00000000-0005-0000-0000-00009E6E0000}"/>
    <cellStyle name="Comma 4 4 5 2 2 3 2" xfId="53483" xr:uid="{00000000-0005-0000-0000-00009F6E0000}"/>
    <cellStyle name="Comma 4 4 5 2 2 4" xfId="38073" xr:uid="{00000000-0005-0000-0000-0000A06E0000}"/>
    <cellStyle name="Comma 4 4 5 2 3" xfId="11254" xr:uid="{00000000-0005-0000-0000-0000A16E0000}"/>
    <cellStyle name="Comma 4 4 5 2 3 2" xfId="26665" xr:uid="{00000000-0005-0000-0000-0000A26E0000}"/>
    <cellStyle name="Comma 4 4 5 2 3 2 2" xfId="57489" xr:uid="{00000000-0005-0000-0000-0000A36E0000}"/>
    <cellStyle name="Comma 4 4 5 2 3 3" xfId="42079" xr:uid="{00000000-0005-0000-0000-0000A46E0000}"/>
    <cellStyle name="Comma 4 4 5 2 4" xfId="18856" xr:uid="{00000000-0005-0000-0000-0000A56E0000}"/>
    <cellStyle name="Comma 4 4 5 2 4 2" xfId="49680" xr:uid="{00000000-0005-0000-0000-0000A66E0000}"/>
    <cellStyle name="Comma 4 4 5 2 5" xfId="34270" xr:uid="{00000000-0005-0000-0000-0000A76E0000}"/>
    <cellStyle name="Comma 4 4 5 3" xfId="5348" xr:uid="{00000000-0005-0000-0000-0000A86E0000}"/>
    <cellStyle name="Comma 4 4 5 3 2" xfId="13158" xr:uid="{00000000-0005-0000-0000-0000A96E0000}"/>
    <cellStyle name="Comma 4 4 5 3 2 2" xfId="28569" xr:uid="{00000000-0005-0000-0000-0000AA6E0000}"/>
    <cellStyle name="Comma 4 4 5 3 2 2 2" xfId="59393" xr:uid="{00000000-0005-0000-0000-0000AB6E0000}"/>
    <cellStyle name="Comma 4 4 5 3 2 3" xfId="43983" xr:uid="{00000000-0005-0000-0000-0000AC6E0000}"/>
    <cellStyle name="Comma 4 4 5 3 3" xfId="20760" xr:uid="{00000000-0005-0000-0000-0000AD6E0000}"/>
    <cellStyle name="Comma 4 4 5 3 3 2" xfId="51584" xr:uid="{00000000-0005-0000-0000-0000AE6E0000}"/>
    <cellStyle name="Comma 4 4 5 3 4" xfId="36174" xr:uid="{00000000-0005-0000-0000-0000AF6E0000}"/>
    <cellStyle name="Comma 4 4 5 4" xfId="9355" xr:uid="{00000000-0005-0000-0000-0000B06E0000}"/>
    <cellStyle name="Comma 4 4 5 4 2" xfId="24766" xr:uid="{00000000-0005-0000-0000-0000B16E0000}"/>
    <cellStyle name="Comma 4 4 5 4 2 2" xfId="55590" xr:uid="{00000000-0005-0000-0000-0000B26E0000}"/>
    <cellStyle name="Comma 4 4 5 4 3" xfId="40180" xr:uid="{00000000-0005-0000-0000-0000B36E0000}"/>
    <cellStyle name="Comma 4 4 5 5" xfId="16957" xr:uid="{00000000-0005-0000-0000-0000B46E0000}"/>
    <cellStyle name="Comma 4 4 5 5 2" xfId="47781" xr:uid="{00000000-0005-0000-0000-0000B56E0000}"/>
    <cellStyle name="Comma 4 4 5 6" xfId="32371" xr:uid="{00000000-0005-0000-0000-0000B66E0000}"/>
    <cellStyle name="Comma 4 4 6" xfId="2178" xr:uid="{00000000-0005-0000-0000-0000B76E0000}"/>
    <cellStyle name="Comma 4 4 6 2" xfId="5981" xr:uid="{00000000-0005-0000-0000-0000B86E0000}"/>
    <cellStyle name="Comma 4 4 6 2 2" xfId="13791" xr:uid="{00000000-0005-0000-0000-0000B96E0000}"/>
    <cellStyle name="Comma 4 4 6 2 2 2" xfId="29202" xr:uid="{00000000-0005-0000-0000-0000BA6E0000}"/>
    <cellStyle name="Comma 4 4 6 2 2 2 2" xfId="60026" xr:uid="{00000000-0005-0000-0000-0000BB6E0000}"/>
    <cellStyle name="Comma 4 4 6 2 2 3" xfId="44616" xr:uid="{00000000-0005-0000-0000-0000BC6E0000}"/>
    <cellStyle name="Comma 4 4 6 2 3" xfId="21393" xr:uid="{00000000-0005-0000-0000-0000BD6E0000}"/>
    <cellStyle name="Comma 4 4 6 2 3 2" xfId="52217" xr:uid="{00000000-0005-0000-0000-0000BE6E0000}"/>
    <cellStyle name="Comma 4 4 6 2 4" xfId="36807" xr:uid="{00000000-0005-0000-0000-0000BF6E0000}"/>
    <cellStyle name="Comma 4 4 6 3" xfId="9988" xr:uid="{00000000-0005-0000-0000-0000C06E0000}"/>
    <cellStyle name="Comma 4 4 6 3 2" xfId="25399" xr:uid="{00000000-0005-0000-0000-0000C16E0000}"/>
    <cellStyle name="Comma 4 4 6 3 2 2" xfId="56223" xr:uid="{00000000-0005-0000-0000-0000C26E0000}"/>
    <cellStyle name="Comma 4 4 6 3 3" xfId="40813" xr:uid="{00000000-0005-0000-0000-0000C36E0000}"/>
    <cellStyle name="Comma 4 4 6 4" xfId="17590" xr:uid="{00000000-0005-0000-0000-0000C46E0000}"/>
    <cellStyle name="Comma 4 4 6 4 2" xfId="48414" xr:uid="{00000000-0005-0000-0000-0000C56E0000}"/>
    <cellStyle name="Comma 4 4 6 5" xfId="33004" xr:uid="{00000000-0005-0000-0000-0000C66E0000}"/>
    <cellStyle name="Comma 4 4 7" xfId="4082" xr:uid="{00000000-0005-0000-0000-0000C76E0000}"/>
    <cellStyle name="Comma 4 4 7 2" xfId="11892" xr:uid="{00000000-0005-0000-0000-0000C86E0000}"/>
    <cellStyle name="Comma 4 4 7 2 2" xfId="27303" xr:uid="{00000000-0005-0000-0000-0000C96E0000}"/>
    <cellStyle name="Comma 4 4 7 2 2 2" xfId="58127" xr:uid="{00000000-0005-0000-0000-0000CA6E0000}"/>
    <cellStyle name="Comma 4 4 7 2 3" xfId="42717" xr:uid="{00000000-0005-0000-0000-0000CB6E0000}"/>
    <cellStyle name="Comma 4 4 7 3" xfId="19494" xr:uid="{00000000-0005-0000-0000-0000CC6E0000}"/>
    <cellStyle name="Comma 4 4 7 3 2" xfId="50318" xr:uid="{00000000-0005-0000-0000-0000CD6E0000}"/>
    <cellStyle name="Comma 4 4 7 4" xfId="34908" xr:uid="{00000000-0005-0000-0000-0000CE6E0000}"/>
    <cellStyle name="Comma 4 4 8" xfId="8089" xr:uid="{00000000-0005-0000-0000-0000CF6E0000}"/>
    <cellStyle name="Comma 4 4 8 2" xfId="23500" xr:uid="{00000000-0005-0000-0000-0000D06E0000}"/>
    <cellStyle name="Comma 4 4 8 2 2" xfId="54324" xr:uid="{00000000-0005-0000-0000-0000D16E0000}"/>
    <cellStyle name="Comma 4 4 8 3" xfId="38914" xr:uid="{00000000-0005-0000-0000-0000D26E0000}"/>
    <cellStyle name="Comma 4 4 9" xfId="7880" xr:uid="{00000000-0005-0000-0000-0000D36E0000}"/>
    <cellStyle name="Comma 4 4 9 2" xfId="23291" xr:uid="{00000000-0005-0000-0000-0000D46E0000}"/>
    <cellStyle name="Comma 4 4 9 2 2" xfId="54115" xr:uid="{00000000-0005-0000-0000-0000D56E0000}"/>
    <cellStyle name="Comma 4 4 9 3" xfId="38705" xr:uid="{00000000-0005-0000-0000-0000D66E0000}"/>
    <cellStyle name="Comma 4 5" xfId="110" xr:uid="{00000000-0005-0000-0000-0000D76E0000}"/>
    <cellStyle name="Comma 4 5 10" xfId="15611" xr:uid="{00000000-0005-0000-0000-0000D86E0000}"/>
    <cellStyle name="Comma 4 5 10 2" xfId="46435" xr:uid="{00000000-0005-0000-0000-0000D96E0000}"/>
    <cellStyle name="Comma 4 5 11" xfId="31025" xr:uid="{00000000-0005-0000-0000-0000DA6E0000}"/>
    <cellStyle name="Comma 4 5 12" xfId="198" xr:uid="{00000000-0005-0000-0000-0000DB6E0000}"/>
    <cellStyle name="Comma 4 5 2" xfId="621" xr:uid="{00000000-0005-0000-0000-0000DC6E0000}"/>
    <cellStyle name="Comma 4 5 2 2" xfId="1254" xr:uid="{00000000-0005-0000-0000-0000DD6E0000}"/>
    <cellStyle name="Comma 4 5 2 2 2" xfId="3153" xr:uid="{00000000-0005-0000-0000-0000DE6E0000}"/>
    <cellStyle name="Comma 4 5 2 2 2 2" xfId="6956" xr:uid="{00000000-0005-0000-0000-0000DF6E0000}"/>
    <cellStyle name="Comma 4 5 2 2 2 2 2" xfId="14766" xr:uid="{00000000-0005-0000-0000-0000E06E0000}"/>
    <cellStyle name="Comma 4 5 2 2 2 2 2 2" xfId="30177" xr:uid="{00000000-0005-0000-0000-0000E16E0000}"/>
    <cellStyle name="Comma 4 5 2 2 2 2 2 2 2" xfId="61001" xr:uid="{00000000-0005-0000-0000-0000E26E0000}"/>
    <cellStyle name="Comma 4 5 2 2 2 2 2 3" xfId="45591" xr:uid="{00000000-0005-0000-0000-0000E36E0000}"/>
    <cellStyle name="Comma 4 5 2 2 2 2 3" xfId="22368" xr:uid="{00000000-0005-0000-0000-0000E46E0000}"/>
    <cellStyle name="Comma 4 5 2 2 2 2 3 2" xfId="53192" xr:uid="{00000000-0005-0000-0000-0000E56E0000}"/>
    <cellStyle name="Comma 4 5 2 2 2 2 4" xfId="37782" xr:uid="{00000000-0005-0000-0000-0000E66E0000}"/>
    <cellStyle name="Comma 4 5 2 2 2 3" xfId="10963" xr:uid="{00000000-0005-0000-0000-0000E76E0000}"/>
    <cellStyle name="Comma 4 5 2 2 2 3 2" xfId="26374" xr:uid="{00000000-0005-0000-0000-0000E86E0000}"/>
    <cellStyle name="Comma 4 5 2 2 2 3 2 2" xfId="57198" xr:uid="{00000000-0005-0000-0000-0000E96E0000}"/>
    <cellStyle name="Comma 4 5 2 2 2 3 3" xfId="41788" xr:uid="{00000000-0005-0000-0000-0000EA6E0000}"/>
    <cellStyle name="Comma 4 5 2 2 2 4" xfId="18565" xr:uid="{00000000-0005-0000-0000-0000EB6E0000}"/>
    <cellStyle name="Comma 4 5 2 2 2 4 2" xfId="49389" xr:uid="{00000000-0005-0000-0000-0000EC6E0000}"/>
    <cellStyle name="Comma 4 5 2 2 2 5" xfId="33979" xr:uid="{00000000-0005-0000-0000-0000ED6E0000}"/>
    <cellStyle name="Comma 4 5 2 2 3" xfId="5057" xr:uid="{00000000-0005-0000-0000-0000EE6E0000}"/>
    <cellStyle name="Comma 4 5 2 2 3 2" xfId="12867" xr:uid="{00000000-0005-0000-0000-0000EF6E0000}"/>
    <cellStyle name="Comma 4 5 2 2 3 2 2" xfId="28278" xr:uid="{00000000-0005-0000-0000-0000F06E0000}"/>
    <cellStyle name="Comma 4 5 2 2 3 2 2 2" xfId="59102" xr:uid="{00000000-0005-0000-0000-0000F16E0000}"/>
    <cellStyle name="Comma 4 5 2 2 3 2 3" xfId="43692" xr:uid="{00000000-0005-0000-0000-0000F26E0000}"/>
    <cellStyle name="Comma 4 5 2 2 3 3" xfId="20469" xr:uid="{00000000-0005-0000-0000-0000F36E0000}"/>
    <cellStyle name="Comma 4 5 2 2 3 3 2" xfId="51293" xr:uid="{00000000-0005-0000-0000-0000F46E0000}"/>
    <cellStyle name="Comma 4 5 2 2 3 4" xfId="35883" xr:uid="{00000000-0005-0000-0000-0000F56E0000}"/>
    <cellStyle name="Comma 4 5 2 2 4" xfId="9064" xr:uid="{00000000-0005-0000-0000-0000F66E0000}"/>
    <cellStyle name="Comma 4 5 2 2 4 2" xfId="24475" xr:uid="{00000000-0005-0000-0000-0000F76E0000}"/>
    <cellStyle name="Comma 4 5 2 2 4 2 2" xfId="55299" xr:uid="{00000000-0005-0000-0000-0000F86E0000}"/>
    <cellStyle name="Comma 4 5 2 2 4 3" xfId="39889" xr:uid="{00000000-0005-0000-0000-0000F96E0000}"/>
    <cellStyle name="Comma 4 5 2 2 5" xfId="16666" xr:uid="{00000000-0005-0000-0000-0000FA6E0000}"/>
    <cellStyle name="Comma 4 5 2 2 5 2" xfId="47490" xr:uid="{00000000-0005-0000-0000-0000FB6E0000}"/>
    <cellStyle name="Comma 4 5 2 2 6" xfId="32080" xr:uid="{00000000-0005-0000-0000-0000FC6E0000}"/>
    <cellStyle name="Comma 4 5 2 3" xfId="1887" xr:uid="{00000000-0005-0000-0000-0000FD6E0000}"/>
    <cellStyle name="Comma 4 5 2 3 2" xfId="3786" xr:uid="{00000000-0005-0000-0000-0000FE6E0000}"/>
    <cellStyle name="Comma 4 5 2 3 2 2" xfId="7589" xr:uid="{00000000-0005-0000-0000-0000FF6E0000}"/>
    <cellStyle name="Comma 4 5 2 3 2 2 2" xfId="15399" xr:uid="{00000000-0005-0000-0000-0000006F0000}"/>
    <cellStyle name="Comma 4 5 2 3 2 2 2 2" xfId="30810" xr:uid="{00000000-0005-0000-0000-0000016F0000}"/>
    <cellStyle name="Comma 4 5 2 3 2 2 2 2 2" xfId="61634" xr:uid="{00000000-0005-0000-0000-0000026F0000}"/>
    <cellStyle name="Comma 4 5 2 3 2 2 2 3" xfId="46224" xr:uid="{00000000-0005-0000-0000-0000036F0000}"/>
    <cellStyle name="Comma 4 5 2 3 2 2 3" xfId="23001" xr:uid="{00000000-0005-0000-0000-0000046F0000}"/>
    <cellStyle name="Comma 4 5 2 3 2 2 3 2" xfId="53825" xr:uid="{00000000-0005-0000-0000-0000056F0000}"/>
    <cellStyle name="Comma 4 5 2 3 2 2 4" xfId="38415" xr:uid="{00000000-0005-0000-0000-0000066F0000}"/>
    <cellStyle name="Comma 4 5 2 3 2 3" xfId="11596" xr:uid="{00000000-0005-0000-0000-0000076F0000}"/>
    <cellStyle name="Comma 4 5 2 3 2 3 2" xfId="27007" xr:uid="{00000000-0005-0000-0000-0000086F0000}"/>
    <cellStyle name="Comma 4 5 2 3 2 3 2 2" xfId="57831" xr:uid="{00000000-0005-0000-0000-0000096F0000}"/>
    <cellStyle name="Comma 4 5 2 3 2 3 3" xfId="42421" xr:uid="{00000000-0005-0000-0000-00000A6F0000}"/>
    <cellStyle name="Comma 4 5 2 3 2 4" xfId="19198" xr:uid="{00000000-0005-0000-0000-00000B6F0000}"/>
    <cellStyle name="Comma 4 5 2 3 2 4 2" xfId="50022" xr:uid="{00000000-0005-0000-0000-00000C6F0000}"/>
    <cellStyle name="Comma 4 5 2 3 2 5" xfId="34612" xr:uid="{00000000-0005-0000-0000-00000D6F0000}"/>
    <cellStyle name="Comma 4 5 2 3 3" xfId="5690" xr:uid="{00000000-0005-0000-0000-00000E6F0000}"/>
    <cellStyle name="Comma 4 5 2 3 3 2" xfId="13500" xr:uid="{00000000-0005-0000-0000-00000F6F0000}"/>
    <cellStyle name="Comma 4 5 2 3 3 2 2" xfId="28911" xr:uid="{00000000-0005-0000-0000-0000106F0000}"/>
    <cellStyle name="Comma 4 5 2 3 3 2 2 2" xfId="59735" xr:uid="{00000000-0005-0000-0000-0000116F0000}"/>
    <cellStyle name="Comma 4 5 2 3 3 2 3" xfId="44325" xr:uid="{00000000-0005-0000-0000-0000126F0000}"/>
    <cellStyle name="Comma 4 5 2 3 3 3" xfId="21102" xr:uid="{00000000-0005-0000-0000-0000136F0000}"/>
    <cellStyle name="Comma 4 5 2 3 3 3 2" xfId="51926" xr:uid="{00000000-0005-0000-0000-0000146F0000}"/>
    <cellStyle name="Comma 4 5 2 3 3 4" xfId="36516" xr:uid="{00000000-0005-0000-0000-0000156F0000}"/>
    <cellStyle name="Comma 4 5 2 3 4" xfId="9697" xr:uid="{00000000-0005-0000-0000-0000166F0000}"/>
    <cellStyle name="Comma 4 5 2 3 4 2" xfId="25108" xr:uid="{00000000-0005-0000-0000-0000176F0000}"/>
    <cellStyle name="Comma 4 5 2 3 4 2 2" xfId="55932" xr:uid="{00000000-0005-0000-0000-0000186F0000}"/>
    <cellStyle name="Comma 4 5 2 3 4 3" xfId="40522" xr:uid="{00000000-0005-0000-0000-0000196F0000}"/>
    <cellStyle name="Comma 4 5 2 3 5" xfId="17299" xr:uid="{00000000-0005-0000-0000-00001A6F0000}"/>
    <cellStyle name="Comma 4 5 2 3 5 2" xfId="48123" xr:uid="{00000000-0005-0000-0000-00001B6F0000}"/>
    <cellStyle name="Comma 4 5 2 3 6" xfId="32713" xr:uid="{00000000-0005-0000-0000-00001C6F0000}"/>
    <cellStyle name="Comma 4 5 2 4" xfId="2520" xr:uid="{00000000-0005-0000-0000-00001D6F0000}"/>
    <cellStyle name="Comma 4 5 2 4 2" xfId="6323" xr:uid="{00000000-0005-0000-0000-00001E6F0000}"/>
    <cellStyle name="Comma 4 5 2 4 2 2" xfId="14133" xr:uid="{00000000-0005-0000-0000-00001F6F0000}"/>
    <cellStyle name="Comma 4 5 2 4 2 2 2" xfId="29544" xr:uid="{00000000-0005-0000-0000-0000206F0000}"/>
    <cellStyle name="Comma 4 5 2 4 2 2 2 2" xfId="60368" xr:uid="{00000000-0005-0000-0000-0000216F0000}"/>
    <cellStyle name="Comma 4 5 2 4 2 2 3" xfId="44958" xr:uid="{00000000-0005-0000-0000-0000226F0000}"/>
    <cellStyle name="Comma 4 5 2 4 2 3" xfId="21735" xr:uid="{00000000-0005-0000-0000-0000236F0000}"/>
    <cellStyle name="Comma 4 5 2 4 2 3 2" xfId="52559" xr:uid="{00000000-0005-0000-0000-0000246F0000}"/>
    <cellStyle name="Comma 4 5 2 4 2 4" xfId="37149" xr:uid="{00000000-0005-0000-0000-0000256F0000}"/>
    <cellStyle name="Comma 4 5 2 4 3" xfId="10330" xr:uid="{00000000-0005-0000-0000-0000266F0000}"/>
    <cellStyle name="Comma 4 5 2 4 3 2" xfId="25741" xr:uid="{00000000-0005-0000-0000-0000276F0000}"/>
    <cellStyle name="Comma 4 5 2 4 3 2 2" xfId="56565" xr:uid="{00000000-0005-0000-0000-0000286F0000}"/>
    <cellStyle name="Comma 4 5 2 4 3 3" xfId="41155" xr:uid="{00000000-0005-0000-0000-0000296F0000}"/>
    <cellStyle name="Comma 4 5 2 4 4" xfId="17932" xr:uid="{00000000-0005-0000-0000-00002A6F0000}"/>
    <cellStyle name="Comma 4 5 2 4 4 2" xfId="48756" xr:uid="{00000000-0005-0000-0000-00002B6F0000}"/>
    <cellStyle name="Comma 4 5 2 4 5" xfId="33346" xr:uid="{00000000-0005-0000-0000-00002C6F0000}"/>
    <cellStyle name="Comma 4 5 2 5" xfId="4424" xr:uid="{00000000-0005-0000-0000-00002D6F0000}"/>
    <cellStyle name="Comma 4 5 2 5 2" xfId="12234" xr:uid="{00000000-0005-0000-0000-00002E6F0000}"/>
    <cellStyle name="Comma 4 5 2 5 2 2" xfId="27645" xr:uid="{00000000-0005-0000-0000-00002F6F0000}"/>
    <cellStyle name="Comma 4 5 2 5 2 2 2" xfId="58469" xr:uid="{00000000-0005-0000-0000-0000306F0000}"/>
    <cellStyle name="Comma 4 5 2 5 2 3" xfId="43059" xr:uid="{00000000-0005-0000-0000-0000316F0000}"/>
    <cellStyle name="Comma 4 5 2 5 3" xfId="19836" xr:uid="{00000000-0005-0000-0000-0000326F0000}"/>
    <cellStyle name="Comma 4 5 2 5 3 2" xfId="50660" xr:uid="{00000000-0005-0000-0000-0000336F0000}"/>
    <cellStyle name="Comma 4 5 2 5 4" xfId="35250" xr:uid="{00000000-0005-0000-0000-0000346F0000}"/>
    <cellStyle name="Comma 4 5 2 6" xfId="8431" xr:uid="{00000000-0005-0000-0000-0000356F0000}"/>
    <cellStyle name="Comma 4 5 2 6 2" xfId="23842" xr:uid="{00000000-0005-0000-0000-0000366F0000}"/>
    <cellStyle name="Comma 4 5 2 6 2 2" xfId="54666" xr:uid="{00000000-0005-0000-0000-0000376F0000}"/>
    <cellStyle name="Comma 4 5 2 6 3" xfId="39256" xr:uid="{00000000-0005-0000-0000-0000386F0000}"/>
    <cellStyle name="Comma 4 5 2 7" xfId="16033" xr:uid="{00000000-0005-0000-0000-0000396F0000}"/>
    <cellStyle name="Comma 4 5 2 7 2" xfId="46857" xr:uid="{00000000-0005-0000-0000-00003A6F0000}"/>
    <cellStyle name="Comma 4 5 2 8" xfId="31447" xr:uid="{00000000-0005-0000-0000-00003B6F0000}"/>
    <cellStyle name="Comma 4 5 3" xfId="412" xr:uid="{00000000-0005-0000-0000-00003C6F0000}"/>
    <cellStyle name="Comma 4 5 3 2" xfId="1045" xr:uid="{00000000-0005-0000-0000-00003D6F0000}"/>
    <cellStyle name="Comma 4 5 3 2 2" xfId="2944" xr:uid="{00000000-0005-0000-0000-00003E6F0000}"/>
    <cellStyle name="Comma 4 5 3 2 2 2" xfId="6747" xr:uid="{00000000-0005-0000-0000-00003F6F0000}"/>
    <cellStyle name="Comma 4 5 3 2 2 2 2" xfId="14557" xr:uid="{00000000-0005-0000-0000-0000406F0000}"/>
    <cellStyle name="Comma 4 5 3 2 2 2 2 2" xfId="29968" xr:uid="{00000000-0005-0000-0000-0000416F0000}"/>
    <cellStyle name="Comma 4 5 3 2 2 2 2 2 2" xfId="60792" xr:uid="{00000000-0005-0000-0000-0000426F0000}"/>
    <cellStyle name="Comma 4 5 3 2 2 2 2 3" xfId="45382" xr:uid="{00000000-0005-0000-0000-0000436F0000}"/>
    <cellStyle name="Comma 4 5 3 2 2 2 3" xfId="22159" xr:uid="{00000000-0005-0000-0000-0000446F0000}"/>
    <cellStyle name="Comma 4 5 3 2 2 2 3 2" xfId="52983" xr:uid="{00000000-0005-0000-0000-0000456F0000}"/>
    <cellStyle name="Comma 4 5 3 2 2 2 4" xfId="37573" xr:uid="{00000000-0005-0000-0000-0000466F0000}"/>
    <cellStyle name="Comma 4 5 3 2 2 3" xfId="10754" xr:uid="{00000000-0005-0000-0000-0000476F0000}"/>
    <cellStyle name="Comma 4 5 3 2 2 3 2" xfId="26165" xr:uid="{00000000-0005-0000-0000-0000486F0000}"/>
    <cellStyle name="Comma 4 5 3 2 2 3 2 2" xfId="56989" xr:uid="{00000000-0005-0000-0000-0000496F0000}"/>
    <cellStyle name="Comma 4 5 3 2 2 3 3" xfId="41579" xr:uid="{00000000-0005-0000-0000-00004A6F0000}"/>
    <cellStyle name="Comma 4 5 3 2 2 4" xfId="18356" xr:uid="{00000000-0005-0000-0000-00004B6F0000}"/>
    <cellStyle name="Comma 4 5 3 2 2 4 2" xfId="49180" xr:uid="{00000000-0005-0000-0000-00004C6F0000}"/>
    <cellStyle name="Comma 4 5 3 2 2 5" xfId="33770" xr:uid="{00000000-0005-0000-0000-00004D6F0000}"/>
    <cellStyle name="Comma 4 5 3 2 3" xfId="4848" xr:uid="{00000000-0005-0000-0000-00004E6F0000}"/>
    <cellStyle name="Comma 4 5 3 2 3 2" xfId="12658" xr:uid="{00000000-0005-0000-0000-00004F6F0000}"/>
    <cellStyle name="Comma 4 5 3 2 3 2 2" xfId="28069" xr:uid="{00000000-0005-0000-0000-0000506F0000}"/>
    <cellStyle name="Comma 4 5 3 2 3 2 2 2" xfId="58893" xr:uid="{00000000-0005-0000-0000-0000516F0000}"/>
    <cellStyle name="Comma 4 5 3 2 3 2 3" xfId="43483" xr:uid="{00000000-0005-0000-0000-0000526F0000}"/>
    <cellStyle name="Comma 4 5 3 2 3 3" xfId="20260" xr:uid="{00000000-0005-0000-0000-0000536F0000}"/>
    <cellStyle name="Comma 4 5 3 2 3 3 2" xfId="51084" xr:uid="{00000000-0005-0000-0000-0000546F0000}"/>
    <cellStyle name="Comma 4 5 3 2 3 4" xfId="35674" xr:uid="{00000000-0005-0000-0000-0000556F0000}"/>
    <cellStyle name="Comma 4 5 3 2 4" xfId="8855" xr:uid="{00000000-0005-0000-0000-0000566F0000}"/>
    <cellStyle name="Comma 4 5 3 2 4 2" xfId="24266" xr:uid="{00000000-0005-0000-0000-0000576F0000}"/>
    <cellStyle name="Comma 4 5 3 2 4 2 2" xfId="55090" xr:uid="{00000000-0005-0000-0000-0000586F0000}"/>
    <cellStyle name="Comma 4 5 3 2 4 3" xfId="39680" xr:uid="{00000000-0005-0000-0000-0000596F0000}"/>
    <cellStyle name="Comma 4 5 3 2 5" xfId="16457" xr:uid="{00000000-0005-0000-0000-00005A6F0000}"/>
    <cellStyle name="Comma 4 5 3 2 5 2" xfId="47281" xr:uid="{00000000-0005-0000-0000-00005B6F0000}"/>
    <cellStyle name="Comma 4 5 3 2 6" xfId="31871" xr:uid="{00000000-0005-0000-0000-00005C6F0000}"/>
    <cellStyle name="Comma 4 5 3 3" xfId="1678" xr:uid="{00000000-0005-0000-0000-00005D6F0000}"/>
    <cellStyle name="Comma 4 5 3 3 2" xfId="3577" xr:uid="{00000000-0005-0000-0000-00005E6F0000}"/>
    <cellStyle name="Comma 4 5 3 3 2 2" xfId="7380" xr:uid="{00000000-0005-0000-0000-00005F6F0000}"/>
    <cellStyle name="Comma 4 5 3 3 2 2 2" xfId="15190" xr:uid="{00000000-0005-0000-0000-0000606F0000}"/>
    <cellStyle name="Comma 4 5 3 3 2 2 2 2" xfId="30601" xr:uid="{00000000-0005-0000-0000-0000616F0000}"/>
    <cellStyle name="Comma 4 5 3 3 2 2 2 2 2" xfId="61425" xr:uid="{00000000-0005-0000-0000-0000626F0000}"/>
    <cellStyle name="Comma 4 5 3 3 2 2 2 3" xfId="46015" xr:uid="{00000000-0005-0000-0000-0000636F0000}"/>
    <cellStyle name="Comma 4 5 3 3 2 2 3" xfId="22792" xr:uid="{00000000-0005-0000-0000-0000646F0000}"/>
    <cellStyle name="Comma 4 5 3 3 2 2 3 2" xfId="53616" xr:uid="{00000000-0005-0000-0000-0000656F0000}"/>
    <cellStyle name="Comma 4 5 3 3 2 2 4" xfId="38206" xr:uid="{00000000-0005-0000-0000-0000666F0000}"/>
    <cellStyle name="Comma 4 5 3 3 2 3" xfId="11387" xr:uid="{00000000-0005-0000-0000-0000676F0000}"/>
    <cellStyle name="Comma 4 5 3 3 2 3 2" xfId="26798" xr:uid="{00000000-0005-0000-0000-0000686F0000}"/>
    <cellStyle name="Comma 4 5 3 3 2 3 2 2" xfId="57622" xr:uid="{00000000-0005-0000-0000-0000696F0000}"/>
    <cellStyle name="Comma 4 5 3 3 2 3 3" xfId="42212" xr:uid="{00000000-0005-0000-0000-00006A6F0000}"/>
    <cellStyle name="Comma 4 5 3 3 2 4" xfId="18989" xr:uid="{00000000-0005-0000-0000-00006B6F0000}"/>
    <cellStyle name="Comma 4 5 3 3 2 4 2" xfId="49813" xr:uid="{00000000-0005-0000-0000-00006C6F0000}"/>
    <cellStyle name="Comma 4 5 3 3 2 5" xfId="34403" xr:uid="{00000000-0005-0000-0000-00006D6F0000}"/>
    <cellStyle name="Comma 4 5 3 3 3" xfId="5481" xr:uid="{00000000-0005-0000-0000-00006E6F0000}"/>
    <cellStyle name="Comma 4 5 3 3 3 2" xfId="13291" xr:uid="{00000000-0005-0000-0000-00006F6F0000}"/>
    <cellStyle name="Comma 4 5 3 3 3 2 2" xfId="28702" xr:uid="{00000000-0005-0000-0000-0000706F0000}"/>
    <cellStyle name="Comma 4 5 3 3 3 2 2 2" xfId="59526" xr:uid="{00000000-0005-0000-0000-0000716F0000}"/>
    <cellStyle name="Comma 4 5 3 3 3 2 3" xfId="44116" xr:uid="{00000000-0005-0000-0000-0000726F0000}"/>
    <cellStyle name="Comma 4 5 3 3 3 3" xfId="20893" xr:uid="{00000000-0005-0000-0000-0000736F0000}"/>
    <cellStyle name="Comma 4 5 3 3 3 3 2" xfId="51717" xr:uid="{00000000-0005-0000-0000-0000746F0000}"/>
    <cellStyle name="Comma 4 5 3 3 3 4" xfId="36307" xr:uid="{00000000-0005-0000-0000-0000756F0000}"/>
    <cellStyle name="Comma 4 5 3 3 4" xfId="9488" xr:uid="{00000000-0005-0000-0000-0000766F0000}"/>
    <cellStyle name="Comma 4 5 3 3 4 2" xfId="24899" xr:uid="{00000000-0005-0000-0000-0000776F0000}"/>
    <cellStyle name="Comma 4 5 3 3 4 2 2" xfId="55723" xr:uid="{00000000-0005-0000-0000-0000786F0000}"/>
    <cellStyle name="Comma 4 5 3 3 4 3" xfId="40313" xr:uid="{00000000-0005-0000-0000-0000796F0000}"/>
    <cellStyle name="Comma 4 5 3 3 5" xfId="17090" xr:uid="{00000000-0005-0000-0000-00007A6F0000}"/>
    <cellStyle name="Comma 4 5 3 3 5 2" xfId="47914" xr:uid="{00000000-0005-0000-0000-00007B6F0000}"/>
    <cellStyle name="Comma 4 5 3 3 6" xfId="32504" xr:uid="{00000000-0005-0000-0000-00007C6F0000}"/>
    <cellStyle name="Comma 4 5 3 4" xfId="2311" xr:uid="{00000000-0005-0000-0000-00007D6F0000}"/>
    <cellStyle name="Comma 4 5 3 4 2" xfId="6114" xr:uid="{00000000-0005-0000-0000-00007E6F0000}"/>
    <cellStyle name="Comma 4 5 3 4 2 2" xfId="13924" xr:uid="{00000000-0005-0000-0000-00007F6F0000}"/>
    <cellStyle name="Comma 4 5 3 4 2 2 2" xfId="29335" xr:uid="{00000000-0005-0000-0000-0000806F0000}"/>
    <cellStyle name="Comma 4 5 3 4 2 2 2 2" xfId="60159" xr:uid="{00000000-0005-0000-0000-0000816F0000}"/>
    <cellStyle name="Comma 4 5 3 4 2 2 3" xfId="44749" xr:uid="{00000000-0005-0000-0000-0000826F0000}"/>
    <cellStyle name="Comma 4 5 3 4 2 3" xfId="21526" xr:uid="{00000000-0005-0000-0000-0000836F0000}"/>
    <cellStyle name="Comma 4 5 3 4 2 3 2" xfId="52350" xr:uid="{00000000-0005-0000-0000-0000846F0000}"/>
    <cellStyle name="Comma 4 5 3 4 2 4" xfId="36940" xr:uid="{00000000-0005-0000-0000-0000856F0000}"/>
    <cellStyle name="Comma 4 5 3 4 3" xfId="10121" xr:uid="{00000000-0005-0000-0000-0000866F0000}"/>
    <cellStyle name="Comma 4 5 3 4 3 2" xfId="25532" xr:uid="{00000000-0005-0000-0000-0000876F0000}"/>
    <cellStyle name="Comma 4 5 3 4 3 2 2" xfId="56356" xr:uid="{00000000-0005-0000-0000-0000886F0000}"/>
    <cellStyle name="Comma 4 5 3 4 3 3" xfId="40946" xr:uid="{00000000-0005-0000-0000-0000896F0000}"/>
    <cellStyle name="Comma 4 5 3 4 4" xfId="17723" xr:uid="{00000000-0005-0000-0000-00008A6F0000}"/>
    <cellStyle name="Comma 4 5 3 4 4 2" xfId="48547" xr:uid="{00000000-0005-0000-0000-00008B6F0000}"/>
    <cellStyle name="Comma 4 5 3 4 5" xfId="33137" xr:uid="{00000000-0005-0000-0000-00008C6F0000}"/>
    <cellStyle name="Comma 4 5 3 5" xfId="4215" xr:uid="{00000000-0005-0000-0000-00008D6F0000}"/>
    <cellStyle name="Comma 4 5 3 5 2" xfId="12025" xr:uid="{00000000-0005-0000-0000-00008E6F0000}"/>
    <cellStyle name="Comma 4 5 3 5 2 2" xfId="27436" xr:uid="{00000000-0005-0000-0000-00008F6F0000}"/>
    <cellStyle name="Comma 4 5 3 5 2 2 2" xfId="58260" xr:uid="{00000000-0005-0000-0000-0000906F0000}"/>
    <cellStyle name="Comma 4 5 3 5 2 3" xfId="42850" xr:uid="{00000000-0005-0000-0000-0000916F0000}"/>
    <cellStyle name="Comma 4 5 3 5 3" xfId="19627" xr:uid="{00000000-0005-0000-0000-0000926F0000}"/>
    <cellStyle name="Comma 4 5 3 5 3 2" xfId="50451" xr:uid="{00000000-0005-0000-0000-0000936F0000}"/>
    <cellStyle name="Comma 4 5 3 5 4" xfId="35041" xr:uid="{00000000-0005-0000-0000-0000946F0000}"/>
    <cellStyle name="Comma 4 5 3 6" xfId="8222" xr:uid="{00000000-0005-0000-0000-0000956F0000}"/>
    <cellStyle name="Comma 4 5 3 6 2" xfId="23633" xr:uid="{00000000-0005-0000-0000-0000966F0000}"/>
    <cellStyle name="Comma 4 5 3 6 2 2" xfId="54457" xr:uid="{00000000-0005-0000-0000-0000976F0000}"/>
    <cellStyle name="Comma 4 5 3 6 3" xfId="39047" xr:uid="{00000000-0005-0000-0000-0000986F0000}"/>
    <cellStyle name="Comma 4 5 3 7" xfId="15824" xr:uid="{00000000-0005-0000-0000-0000996F0000}"/>
    <cellStyle name="Comma 4 5 3 7 2" xfId="46648" xr:uid="{00000000-0005-0000-0000-00009A6F0000}"/>
    <cellStyle name="Comma 4 5 3 8" xfId="31238" xr:uid="{00000000-0005-0000-0000-00009B6F0000}"/>
    <cellStyle name="Comma 4 5 4" xfId="832" xr:uid="{00000000-0005-0000-0000-00009C6F0000}"/>
    <cellStyle name="Comma 4 5 4 2" xfId="2731" xr:uid="{00000000-0005-0000-0000-00009D6F0000}"/>
    <cellStyle name="Comma 4 5 4 2 2" xfId="6534" xr:uid="{00000000-0005-0000-0000-00009E6F0000}"/>
    <cellStyle name="Comma 4 5 4 2 2 2" xfId="14344" xr:uid="{00000000-0005-0000-0000-00009F6F0000}"/>
    <cellStyle name="Comma 4 5 4 2 2 2 2" xfId="29755" xr:uid="{00000000-0005-0000-0000-0000A06F0000}"/>
    <cellStyle name="Comma 4 5 4 2 2 2 2 2" xfId="60579" xr:uid="{00000000-0005-0000-0000-0000A16F0000}"/>
    <cellStyle name="Comma 4 5 4 2 2 2 3" xfId="45169" xr:uid="{00000000-0005-0000-0000-0000A26F0000}"/>
    <cellStyle name="Comma 4 5 4 2 2 3" xfId="21946" xr:uid="{00000000-0005-0000-0000-0000A36F0000}"/>
    <cellStyle name="Comma 4 5 4 2 2 3 2" xfId="52770" xr:uid="{00000000-0005-0000-0000-0000A46F0000}"/>
    <cellStyle name="Comma 4 5 4 2 2 4" xfId="37360" xr:uid="{00000000-0005-0000-0000-0000A56F0000}"/>
    <cellStyle name="Comma 4 5 4 2 3" xfId="10541" xr:uid="{00000000-0005-0000-0000-0000A66F0000}"/>
    <cellStyle name="Comma 4 5 4 2 3 2" xfId="25952" xr:uid="{00000000-0005-0000-0000-0000A76F0000}"/>
    <cellStyle name="Comma 4 5 4 2 3 2 2" xfId="56776" xr:uid="{00000000-0005-0000-0000-0000A86F0000}"/>
    <cellStyle name="Comma 4 5 4 2 3 3" xfId="41366" xr:uid="{00000000-0005-0000-0000-0000A96F0000}"/>
    <cellStyle name="Comma 4 5 4 2 4" xfId="18143" xr:uid="{00000000-0005-0000-0000-0000AA6F0000}"/>
    <cellStyle name="Comma 4 5 4 2 4 2" xfId="48967" xr:uid="{00000000-0005-0000-0000-0000AB6F0000}"/>
    <cellStyle name="Comma 4 5 4 2 5" xfId="33557" xr:uid="{00000000-0005-0000-0000-0000AC6F0000}"/>
    <cellStyle name="Comma 4 5 4 3" xfId="4635" xr:uid="{00000000-0005-0000-0000-0000AD6F0000}"/>
    <cellStyle name="Comma 4 5 4 3 2" xfId="12445" xr:uid="{00000000-0005-0000-0000-0000AE6F0000}"/>
    <cellStyle name="Comma 4 5 4 3 2 2" xfId="27856" xr:uid="{00000000-0005-0000-0000-0000AF6F0000}"/>
    <cellStyle name="Comma 4 5 4 3 2 2 2" xfId="58680" xr:uid="{00000000-0005-0000-0000-0000B06F0000}"/>
    <cellStyle name="Comma 4 5 4 3 2 3" xfId="43270" xr:uid="{00000000-0005-0000-0000-0000B16F0000}"/>
    <cellStyle name="Comma 4 5 4 3 3" xfId="20047" xr:uid="{00000000-0005-0000-0000-0000B26F0000}"/>
    <cellStyle name="Comma 4 5 4 3 3 2" xfId="50871" xr:uid="{00000000-0005-0000-0000-0000B36F0000}"/>
    <cellStyle name="Comma 4 5 4 3 4" xfId="35461" xr:uid="{00000000-0005-0000-0000-0000B46F0000}"/>
    <cellStyle name="Comma 4 5 4 4" xfId="8642" xr:uid="{00000000-0005-0000-0000-0000B56F0000}"/>
    <cellStyle name="Comma 4 5 4 4 2" xfId="24053" xr:uid="{00000000-0005-0000-0000-0000B66F0000}"/>
    <cellStyle name="Comma 4 5 4 4 2 2" xfId="54877" xr:uid="{00000000-0005-0000-0000-0000B76F0000}"/>
    <cellStyle name="Comma 4 5 4 4 3" xfId="39467" xr:uid="{00000000-0005-0000-0000-0000B86F0000}"/>
    <cellStyle name="Comma 4 5 4 5" xfId="16244" xr:uid="{00000000-0005-0000-0000-0000B96F0000}"/>
    <cellStyle name="Comma 4 5 4 5 2" xfId="47068" xr:uid="{00000000-0005-0000-0000-0000BA6F0000}"/>
    <cellStyle name="Comma 4 5 4 6" xfId="31658" xr:uid="{00000000-0005-0000-0000-0000BB6F0000}"/>
    <cellStyle name="Comma 4 5 5" xfId="1465" xr:uid="{00000000-0005-0000-0000-0000BC6F0000}"/>
    <cellStyle name="Comma 4 5 5 2" xfId="3364" xr:uid="{00000000-0005-0000-0000-0000BD6F0000}"/>
    <cellStyle name="Comma 4 5 5 2 2" xfId="7167" xr:uid="{00000000-0005-0000-0000-0000BE6F0000}"/>
    <cellStyle name="Comma 4 5 5 2 2 2" xfId="14977" xr:uid="{00000000-0005-0000-0000-0000BF6F0000}"/>
    <cellStyle name="Comma 4 5 5 2 2 2 2" xfId="30388" xr:uid="{00000000-0005-0000-0000-0000C06F0000}"/>
    <cellStyle name="Comma 4 5 5 2 2 2 2 2" xfId="61212" xr:uid="{00000000-0005-0000-0000-0000C16F0000}"/>
    <cellStyle name="Comma 4 5 5 2 2 2 3" xfId="45802" xr:uid="{00000000-0005-0000-0000-0000C26F0000}"/>
    <cellStyle name="Comma 4 5 5 2 2 3" xfId="22579" xr:uid="{00000000-0005-0000-0000-0000C36F0000}"/>
    <cellStyle name="Comma 4 5 5 2 2 3 2" xfId="53403" xr:uid="{00000000-0005-0000-0000-0000C46F0000}"/>
    <cellStyle name="Comma 4 5 5 2 2 4" xfId="37993" xr:uid="{00000000-0005-0000-0000-0000C56F0000}"/>
    <cellStyle name="Comma 4 5 5 2 3" xfId="11174" xr:uid="{00000000-0005-0000-0000-0000C66F0000}"/>
    <cellStyle name="Comma 4 5 5 2 3 2" xfId="26585" xr:uid="{00000000-0005-0000-0000-0000C76F0000}"/>
    <cellStyle name="Comma 4 5 5 2 3 2 2" xfId="57409" xr:uid="{00000000-0005-0000-0000-0000C86F0000}"/>
    <cellStyle name="Comma 4 5 5 2 3 3" xfId="41999" xr:uid="{00000000-0005-0000-0000-0000C96F0000}"/>
    <cellStyle name="Comma 4 5 5 2 4" xfId="18776" xr:uid="{00000000-0005-0000-0000-0000CA6F0000}"/>
    <cellStyle name="Comma 4 5 5 2 4 2" xfId="49600" xr:uid="{00000000-0005-0000-0000-0000CB6F0000}"/>
    <cellStyle name="Comma 4 5 5 2 5" xfId="34190" xr:uid="{00000000-0005-0000-0000-0000CC6F0000}"/>
    <cellStyle name="Comma 4 5 5 3" xfId="5268" xr:uid="{00000000-0005-0000-0000-0000CD6F0000}"/>
    <cellStyle name="Comma 4 5 5 3 2" xfId="13078" xr:uid="{00000000-0005-0000-0000-0000CE6F0000}"/>
    <cellStyle name="Comma 4 5 5 3 2 2" xfId="28489" xr:uid="{00000000-0005-0000-0000-0000CF6F0000}"/>
    <cellStyle name="Comma 4 5 5 3 2 2 2" xfId="59313" xr:uid="{00000000-0005-0000-0000-0000D06F0000}"/>
    <cellStyle name="Comma 4 5 5 3 2 3" xfId="43903" xr:uid="{00000000-0005-0000-0000-0000D16F0000}"/>
    <cellStyle name="Comma 4 5 5 3 3" xfId="20680" xr:uid="{00000000-0005-0000-0000-0000D26F0000}"/>
    <cellStyle name="Comma 4 5 5 3 3 2" xfId="51504" xr:uid="{00000000-0005-0000-0000-0000D36F0000}"/>
    <cellStyle name="Comma 4 5 5 3 4" xfId="36094" xr:uid="{00000000-0005-0000-0000-0000D46F0000}"/>
    <cellStyle name="Comma 4 5 5 4" xfId="9275" xr:uid="{00000000-0005-0000-0000-0000D56F0000}"/>
    <cellStyle name="Comma 4 5 5 4 2" xfId="24686" xr:uid="{00000000-0005-0000-0000-0000D66F0000}"/>
    <cellStyle name="Comma 4 5 5 4 2 2" xfId="55510" xr:uid="{00000000-0005-0000-0000-0000D76F0000}"/>
    <cellStyle name="Comma 4 5 5 4 3" xfId="40100" xr:uid="{00000000-0005-0000-0000-0000D86F0000}"/>
    <cellStyle name="Comma 4 5 5 5" xfId="16877" xr:uid="{00000000-0005-0000-0000-0000D96F0000}"/>
    <cellStyle name="Comma 4 5 5 5 2" xfId="47701" xr:uid="{00000000-0005-0000-0000-0000DA6F0000}"/>
    <cellStyle name="Comma 4 5 5 6" xfId="32291" xr:uid="{00000000-0005-0000-0000-0000DB6F0000}"/>
    <cellStyle name="Comma 4 5 6" xfId="2098" xr:uid="{00000000-0005-0000-0000-0000DC6F0000}"/>
    <cellStyle name="Comma 4 5 6 2" xfId="5901" xr:uid="{00000000-0005-0000-0000-0000DD6F0000}"/>
    <cellStyle name="Comma 4 5 6 2 2" xfId="13711" xr:uid="{00000000-0005-0000-0000-0000DE6F0000}"/>
    <cellStyle name="Comma 4 5 6 2 2 2" xfId="29122" xr:uid="{00000000-0005-0000-0000-0000DF6F0000}"/>
    <cellStyle name="Comma 4 5 6 2 2 2 2" xfId="59946" xr:uid="{00000000-0005-0000-0000-0000E06F0000}"/>
    <cellStyle name="Comma 4 5 6 2 2 3" xfId="44536" xr:uid="{00000000-0005-0000-0000-0000E16F0000}"/>
    <cellStyle name="Comma 4 5 6 2 3" xfId="21313" xr:uid="{00000000-0005-0000-0000-0000E26F0000}"/>
    <cellStyle name="Comma 4 5 6 2 3 2" xfId="52137" xr:uid="{00000000-0005-0000-0000-0000E36F0000}"/>
    <cellStyle name="Comma 4 5 6 2 4" xfId="36727" xr:uid="{00000000-0005-0000-0000-0000E46F0000}"/>
    <cellStyle name="Comma 4 5 6 3" xfId="9908" xr:uid="{00000000-0005-0000-0000-0000E56F0000}"/>
    <cellStyle name="Comma 4 5 6 3 2" xfId="25319" xr:uid="{00000000-0005-0000-0000-0000E66F0000}"/>
    <cellStyle name="Comma 4 5 6 3 2 2" xfId="56143" xr:uid="{00000000-0005-0000-0000-0000E76F0000}"/>
    <cellStyle name="Comma 4 5 6 3 3" xfId="40733" xr:uid="{00000000-0005-0000-0000-0000E86F0000}"/>
    <cellStyle name="Comma 4 5 6 4" xfId="17510" xr:uid="{00000000-0005-0000-0000-0000E96F0000}"/>
    <cellStyle name="Comma 4 5 6 4 2" xfId="48334" xr:uid="{00000000-0005-0000-0000-0000EA6F0000}"/>
    <cellStyle name="Comma 4 5 6 5" xfId="32924" xr:uid="{00000000-0005-0000-0000-0000EB6F0000}"/>
    <cellStyle name="Comma 4 5 7" xfId="4002" xr:uid="{00000000-0005-0000-0000-0000EC6F0000}"/>
    <cellStyle name="Comma 4 5 7 2" xfId="11812" xr:uid="{00000000-0005-0000-0000-0000ED6F0000}"/>
    <cellStyle name="Comma 4 5 7 2 2" xfId="27223" xr:uid="{00000000-0005-0000-0000-0000EE6F0000}"/>
    <cellStyle name="Comma 4 5 7 2 2 2" xfId="58047" xr:uid="{00000000-0005-0000-0000-0000EF6F0000}"/>
    <cellStyle name="Comma 4 5 7 2 3" xfId="42637" xr:uid="{00000000-0005-0000-0000-0000F06F0000}"/>
    <cellStyle name="Comma 4 5 7 3" xfId="19414" xr:uid="{00000000-0005-0000-0000-0000F16F0000}"/>
    <cellStyle name="Comma 4 5 7 3 2" xfId="50238" xr:uid="{00000000-0005-0000-0000-0000F26F0000}"/>
    <cellStyle name="Comma 4 5 7 4" xfId="34828" xr:uid="{00000000-0005-0000-0000-0000F36F0000}"/>
    <cellStyle name="Comma 4 5 8" xfId="8009" xr:uid="{00000000-0005-0000-0000-0000F46F0000}"/>
    <cellStyle name="Comma 4 5 8 2" xfId="23420" xr:uid="{00000000-0005-0000-0000-0000F56F0000}"/>
    <cellStyle name="Comma 4 5 8 2 2" xfId="54244" xr:uid="{00000000-0005-0000-0000-0000F66F0000}"/>
    <cellStyle name="Comma 4 5 8 3" xfId="38834" xr:uid="{00000000-0005-0000-0000-0000F76F0000}"/>
    <cellStyle name="Comma 4 5 9" xfId="7800" xr:uid="{00000000-0005-0000-0000-0000F86F0000}"/>
    <cellStyle name="Comma 4 5 9 2" xfId="23211" xr:uid="{00000000-0005-0000-0000-0000F96F0000}"/>
    <cellStyle name="Comma 4 5 9 2 2" xfId="54035" xr:uid="{00000000-0005-0000-0000-0000FA6F0000}"/>
    <cellStyle name="Comma 4 5 9 3" xfId="38625" xr:uid="{00000000-0005-0000-0000-0000FB6F0000}"/>
    <cellStyle name="Comma 4 6" xfId="576" xr:uid="{00000000-0005-0000-0000-0000FC6F0000}"/>
    <cellStyle name="Comma 4 6 2" xfId="1209" xr:uid="{00000000-0005-0000-0000-0000FD6F0000}"/>
    <cellStyle name="Comma 4 6 2 2" xfId="3108" xr:uid="{00000000-0005-0000-0000-0000FE6F0000}"/>
    <cellStyle name="Comma 4 6 2 2 2" xfId="6911" xr:uid="{00000000-0005-0000-0000-0000FF6F0000}"/>
    <cellStyle name="Comma 4 6 2 2 2 2" xfId="14721" xr:uid="{00000000-0005-0000-0000-000000700000}"/>
    <cellStyle name="Comma 4 6 2 2 2 2 2" xfId="30132" xr:uid="{00000000-0005-0000-0000-000001700000}"/>
    <cellStyle name="Comma 4 6 2 2 2 2 2 2" xfId="60956" xr:uid="{00000000-0005-0000-0000-000002700000}"/>
    <cellStyle name="Comma 4 6 2 2 2 2 3" xfId="45546" xr:uid="{00000000-0005-0000-0000-000003700000}"/>
    <cellStyle name="Comma 4 6 2 2 2 3" xfId="22323" xr:uid="{00000000-0005-0000-0000-000004700000}"/>
    <cellStyle name="Comma 4 6 2 2 2 3 2" xfId="53147" xr:uid="{00000000-0005-0000-0000-000005700000}"/>
    <cellStyle name="Comma 4 6 2 2 2 4" xfId="37737" xr:uid="{00000000-0005-0000-0000-000006700000}"/>
    <cellStyle name="Comma 4 6 2 2 3" xfId="10918" xr:uid="{00000000-0005-0000-0000-000007700000}"/>
    <cellStyle name="Comma 4 6 2 2 3 2" xfId="26329" xr:uid="{00000000-0005-0000-0000-000008700000}"/>
    <cellStyle name="Comma 4 6 2 2 3 2 2" xfId="57153" xr:uid="{00000000-0005-0000-0000-000009700000}"/>
    <cellStyle name="Comma 4 6 2 2 3 3" xfId="41743" xr:uid="{00000000-0005-0000-0000-00000A700000}"/>
    <cellStyle name="Comma 4 6 2 2 4" xfId="18520" xr:uid="{00000000-0005-0000-0000-00000B700000}"/>
    <cellStyle name="Comma 4 6 2 2 4 2" xfId="49344" xr:uid="{00000000-0005-0000-0000-00000C700000}"/>
    <cellStyle name="Comma 4 6 2 2 5" xfId="33934" xr:uid="{00000000-0005-0000-0000-00000D700000}"/>
    <cellStyle name="Comma 4 6 2 3" xfId="5012" xr:uid="{00000000-0005-0000-0000-00000E700000}"/>
    <cellStyle name="Comma 4 6 2 3 2" xfId="12822" xr:uid="{00000000-0005-0000-0000-00000F700000}"/>
    <cellStyle name="Comma 4 6 2 3 2 2" xfId="28233" xr:uid="{00000000-0005-0000-0000-000010700000}"/>
    <cellStyle name="Comma 4 6 2 3 2 2 2" xfId="59057" xr:uid="{00000000-0005-0000-0000-000011700000}"/>
    <cellStyle name="Comma 4 6 2 3 2 3" xfId="43647" xr:uid="{00000000-0005-0000-0000-000012700000}"/>
    <cellStyle name="Comma 4 6 2 3 3" xfId="20424" xr:uid="{00000000-0005-0000-0000-000013700000}"/>
    <cellStyle name="Comma 4 6 2 3 3 2" xfId="51248" xr:uid="{00000000-0005-0000-0000-000014700000}"/>
    <cellStyle name="Comma 4 6 2 3 4" xfId="35838" xr:uid="{00000000-0005-0000-0000-000015700000}"/>
    <cellStyle name="Comma 4 6 2 4" xfId="9019" xr:uid="{00000000-0005-0000-0000-000016700000}"/>
    <cellStyle name="Comma 4 6 2 4 2" xfId="24430" xr:uid="{00000000-0005-0000-0000-000017700000}"/>
    <cellStyle name="Comma 4 6 2 4 2 2" xfId="55254" xr:uid="{00000000-0005-0000-0000-000018700000}"/>
    <cellStyle name="Comma 4 6 2 4 3" xfId="39844" xr:uid="{00000000-0005-0000-0000-000019700000}"/>
    <cellStyle name="Comma 4 6 2 5" xfId="16621" xr:uid="{00000000-0005-0000-0000-00001A700000}"/>
    <cellStyle name="Comma 4 6 2 5 2" xfId="47445" xr:uid="{00000000-0005-0000-0000-00001B700000}"/>
    <cellStyle name="Comma 4 6 2 6" xfId="32035" xr:uid="{00000000-0005-0000-0000-00001C700000}"/>
    <cellStyle name="Comma 4 6 3" xfId="1842" xr:uid="{00000000-0005-0000-0000-00001D700000}"/>
    <cellStyle name="Comma 4 6 3 2" xfId="3741" xr:uid="{00000000-0005-0000-0000-00001E700000}"/>
    <cellStyle name="Comma 4 6 3 2 2" xfId="7544" xr:uid="{00000000-0005-0000-0000-00001F700000}"/>
    <cellStyle name="Comma 4 6 3 2 2 2" xfId="15354" xr:uid="{00000000-0005-0000-0000-000020700000}"/>
    <cellStyle name="Comma 4 6 3 2 2 2 2" xfId="30765" xr:uid="{00000000-0005-0000-0000-000021700000}"/>
    <cellStyle name="Comma 4 6 3 2 2 2 2 2" xfId="61589" xr:uid="{00000000-0005-0000-0000-000022700000}"/>
    <cellStyle name="Comma 4 6 3 2 2 2 3" xfId="46179" xr:uid="{00000000-0005-0000-0000-000023700000}"/>
    <cellStyle name="Comma 4 6 3 2 2 3" xfId="22956" xr:uid="{00000000-0005-0000-0000-000024700000}"/>
    <cellStyle name="Comma 4 6 3 2 2 3 2" xfId="53780" xr:uid="{00000000-0005-0000-0000-000025700000}"/>
    <cellStyle name="Comma 4 6 3 2 2 4" xfId="38370" xr:uid="{00000000-0005-0000-0000-000026700000}"/>
    <cellStyle name="Comma 4 6 3 2 3" xfId="11551" xr:uid="{00000000-0005-0000-0000-000027700000}"/>
    <cellStyle name="Comma 4 6 3 2 3 2" xfId="26962" xr:uid="{00000000-0005-0000-0000-000028700000}"/>
    <cellStyle name="Comma 4 6 3 2 3 2 2" xfId="57786" xr:uid="{00000000-0005-0000-0000-000029700000}"/>
    <cellStyle name="Comma 4 6 3 2 3 3" xfId="42376" xr:uid="{00000000-0005-0000-0000-00002A700000}"/>
    <cellStyle name="Comma 4 6 3 2 4" xfId="19153" xr:uid="{00000000-0005-0000-0000-00002B700000}"/>
    <cellStyle name="Comma 4 6 3 2 4 2" xfId="49977" xr:uid="{00000000-0005-0000-0000-00002C700000}"/>
    <cellStyle name="Comma 4 6 3 2 5" xfId="34567" xr:uid="{00000000-0005-0000-0000-00002D700000}"/>
    <cellStyle name="Comma 4 6 3 3" xfId="5645" xr:uid="{00000000-0005-0000-0000-00002E700000}"/>
    <cellStyle name="Comma 4 6 3 3 2" xfId="13455" xr:uid="{00000000-0005-0000-0000-00002F700000}"/>
    <cellStyle name="Comma 4 6 3 3 2 2" xfId="28866" xr:uid="{00000000-0005-0000-0000-000030700000}"/>
    <cellStyle name="Comma 4 6 3 3 2 2 2" xfId="59690" xr:uid="{00000000-0005-0000-0000-000031700000}"/>
    <cellStyle name="Comma 4 6 3 3 2 3" xfId="44280" xr:uid="{00000000-0005-0000-0000-000032700000}"/>
    <cellStyle name="Comma 4 6 3 3 3" xfId="21057" xr:uid="{00000000-0005-0000-0000-000033700000}"/>
    <cellStyle name="Comma 4 6 3 3 3 2" xfId="51881" xr:uid="{00000000-0005-0000-0000-000034700000}"/>
    <cellStyle name="Comma 4 6 3 3 4" xfId="36471" xr:uid="{00000000-0005-0000-0000-000035700000}"/>
    <cellStyle name="Comma 4 6 3 4" xfId="9652" xr:uid="{00000000-0005-0000-0000-000036700000}"/>
    <cellStyle name="Comma 4 6 3 4 2" xfId="25063" xr:uid="{00000000-0005-0000-0000-000037700000}"/>
    <cellStyle name="Comma 4 6 3 4 2 2" xfId="55887" xr:uid="{00000000-0005-0000-0000-000038700000}"/>
    <cellStyle name="Comma 4 6 3 4 3" xfId="40477" xr:uid="{00000000-0005-0000-0000-000039700000}"/>
    <cellStyle name="Comma 4 6 3 5" xfId="17254" xr:uid="{00000000-0005-0000-0000-00003A700000}"/>
    <cellStyle name="Comma 4 6 3 5 2" xfId="48078" xr:uid="{00000000-0005-0000-0000-00003B700000}"/>
    <cellStyle name="Comma 4 6 3 6" xfId="32668" xr:uid="{00000000-0005-0000-0000-00003C700000}"/>
    <cellStyle name="Comma 4 6 4" xfId="2475" xr:uid="{00000000-0005-0000-0000-00003D700000}"/>
    <cellStyle name="Comma 4 6 4 2" xfId="6278" xr:uid="{00000000-0005-0000-0000-00003E700000}"/>
    <cellStyle name="Comma 4 6 4 2 2" xfId="14088" xr:uid="{00000000-0005-0000-0000-00003F700000}"/>
    <cellStyle name="Comma 4 6 4 2 2 2" xfId="29499" xr:uid="{00000000-0005-0000-0000-000040700000}"/>
    <cellStyle name="Comma 4 6 4 2 2 2 2" xfId="60323" xr:uid="{00000000-0005-0000-0000-000041700000}"/>
    <cellStyle name="Comma 4 6 4 2 2 3" xfId="44913" xr:uid="{00000000-0005-0000-0000-000042700000}"/>
    <cellStyle name="Comma 4 6 4 2 3" xfId="21690" xr:uid="{00000000-0005-0000-0000-000043700000}"/>
    <cellStyle name="Comma 4 6 4 2 3 2" xfId="52514" xr:uid="{00000000-0005-0000-0000-000044700000}"/>
    <cellStyle name="Comma 4 6 4 2 4" xfId="37104" xr:uid="{00000000-0005-0000-0000-000045700000}"/>
    <cellStyle name="Comma 4 6 4 3" xfId="10285" xr:uid="{00000000-0005-0000-0000-000046700000}"/>
    <cellStyle name="Comma 4 6 4 3 2" xfId="25696" xr:uid="{00000000-0005-0000-0000-000047700000}"/>
    <cellStyle name="Comma 4 6 4 3 2 2" xfId="56520" xr:uid="{00000000-0005-0000-0000-000048700000}"/>
    <cellStyle name="Comma 4 6 4 3 3" xfId="41110" xr:uid="{00000000-0005-0000-0000-000049700000}"/>
    <cellStyle name="Comma 4 6 4 4" xfId="17887" xr:uid="{00000000-0005-0000-0000-00004A700000}"/>
    <cellStyle name="Comma 4 6 4 4 2" xfId="48711" xr:uid="{00000000-0005-0000-0000-00004B700000}"/>
    <cellStyle name="Comma 4 6 4 5" xfId="33301" xr:uid="{00000000-0005-0000-0000-00004C700000}"/>
    <cellStyle name="Comma 4 6 5" xfId="4379" xr:uid="{00000000-0005-0000-0000-00004D700000}"/>
    <cellStyle name="Comma 4 6 5 2" xfId="12189" xr:uid="{00000000-0005-0000-0000-00004E700000}"/>
    <cellStyle name="Comma 4 6 5 2 2" xfId="27600" xr:uid="{00000000-0005-0000-0000-00004F700000}"/>
    <cellStyle name="Comma 4 6 5 2 2 2" xfId="58424" xr:uid="{00000000-0005-0000-0000-000050700000}"/>
    <cellStyle name="Comma 4 6 5 2 3" xfId="43014" xr:uid="{00000000-0005-0000-0000-000051700000}"/>
    <cellStyle name="Comma 4 6 5 3" xfId="19791" xr:uid="{00000000-0005-0000-0000-000052700000}"/>
    <cellStyle name="Comma 4 6 5 3 2" xfId="50615" xr:uid="{00000000-0005-0000-0000-000053700000}"/>
    <cellStyle name="Comma 4 6 5 4" xfId="35205" xr:uid="{00000000-0005-0000-0000-000054700000}"/>
    <cellStyle name="Comma 4 6 6" xfId="8386" xr:uid="{00000000-0005-0000-0000-000055700000}"/>
    <cellStyle name="Comma 4 6 6 2" xfId="23797" xr:uid="{00000000-0005-0000-0000-000056700000}"/>
    <cellStyle name="Comma 4 6 6 2 2" xfId="54621" xr:uid="{00000000-0005-0000-0000-000057700000}"/>
    <cellStyle name="Comma 4 6 6 3" xfId="39211" xr:uid="{00000000-0005-0000-0000-000058700000}"/>
    <cellStyle name="Comma 4 6 7" xfId="15988" xr:uid="{00000000-0005-0000-0000-000059700000}"/>
    <cellStyle name="Comma 4 6 7 2" xfId="46812" xr:uid="{00000000-0005-0000-0000-00005A700000}"/>
    <cellStyle name="Comma 4 6 8" xfId="31402" xr:uid="{00000000-0005-0000-0000-00005B700000}"/>
    <cellStyle name="Comma 4 7" xfId="367" xr:uid="{00000000-0005-0000-0000-00005C700000}"/>
    <cellStyle name="Comma 4 7 2" xfId="1000" xr:uid="{00000000-0005-0000-0000-00005D700000}"/>
    <cellStyle name="Comma 4 7 2 2" xfId="2899" xr:uid="{00000000-0005-0000-0000-00005E700000}"/>
    <cellStyle name="Comma 4 7 2 2 2" xfId="6702" xr:uid="{00000000-0005-0000-0000-00005F700000}"/>
    <cellStyle name="Comma 4 7 2 2 2 2" xfId="14512" xr:uid="{00000000-0005-0000-0000-000060700000}"/>
    <cellStyle name="Comma 4 7 2 2 2 2 2" xfId="29923" xr:uid="{00000000-0005-0000-0000-000061700000}"/>
    <cellStyle name="Comma 4 7 2 2 2 2 2 2" xfId="60747" xr:uid="{00000000-0005-0000-0000-000062700000}"/>
    <cellStyle name="Comma 4 7 2 2 2 2 3" xfId="45337" xr:uid="{00000000-0005-0000-0000-000063700000}"/>
    <cellStyle name="Comma 4 7 2 2 2 3" xfId="22114" xr:uid="{00000000-0005-0000-0000-000064700000}"/>
    <cellStyle name="Comma 4 7 2 2 2 3 2" xfId="52938" xr:uid="{00000000-0005-0000-0000-000065700000}"/>
    <cellStyle name="Comma 4 7 2 2 2 4" xfId="37528" xr:uid="{00000000-0005-0000-0000-000066700000}"/>
    <cellStyle name="Comma 4 7 2 2 3" xfId="10709" xr:uid="{00000000-0005-0000-0000-000067700000}"/>
    <cellStyle name="Comma 4 7 2 2 3 2" xfId="26120" xr:uid="{00000000-0005-0000-0000-000068700000}"/>
    <cellStyle name="Comma 4 7 2 2 3 2 2" xfId="56944" xr:uid="{00000000-0005-0000-0000-000069700000}"/>
    <cellStyle name="Comma 4 7 2 2 3 3" xfId="41534" xr:uid="{00000000-0005-0000-0000-00006A700000}"/>
    <cellStyle name="Comma 4 7 2 2 4" xfId="18311" xr:uid="{00000000-0005-0000-0000-00006B700000}"/>
    <cellStyle name="Comma 4 7 2 2 4 2" xfId="49135" xr:uid="{00000000-0005-0000-0000-00006C700000}"/>
    <cellStyle name="Comma 4 7 2 2 5" xfId="33725" xr:uid="{00000000-0005-0000-0000-00006D700000}"/>
    <cellStyle name="Comma 4 7 2 3" xfId="4803" xr:uid="{00000000-0005-0000-0000-00006E700000}"/>
    <cellStyle name="Comma 4 7 2 3 2" xfId="12613" xr:uid="{00000000-0005-0000-0000-00006F700000}"/>
    <cellStyle name="Comma 4 7 2 3 2 2" xfId="28024" xr:uid="{00000000-0005-0000-0000-000070700000}"/>
    <cellStyle name="Comma 4 7 2 3 2 2 2" xfId="58848" xr:uid="{00000000-0005-0000-0000-000071700000}"/>
    <cellStyle name="Comma 4 7 2 3 2 3" xfId="43438" xr:uid="{00000000-0005-0000-0000-000072700000}"/>
    <cellStyle name="Comma 4 7 2 3 3" xfId="20215" xr:uid="{00000000-0005-0000-0000-000073700000}"/>
    <cellStyle name="Comma 4 7 2 3 3 2" xfId="51039" xr:uid="{00000000-0005-0000-0000-000074700000}"/>
    <cellStyle name="Comma 4 7 2 3 4" xfId="35629" xr:uid="{00000000-0005-0000-0000-000075700000}"/>
    <cellStyle name="Comma 4 7 2 4" xfId="8810" xr:uid="{00000000-0005-0000-0000-000076700000}"/>
    <cellStyle name="Comma 4 7 2 4 2" xfId="24221" xr:uid="{00000000-0005-0000-0000-000077700000}"/>
    <cellStyle name="Comma 4 7 2 4 2 2" xfId="55045" xr:uid="{00000000-0005-0000-0000-000078700000}"/>
    <cellStyle name="Comma 4 7 2 4 3" xfId="39635" xr:uid="{00000000-0005-0000-0000-000079700000}"/>
    <cellStyle name="Comma 4 7 2 5" xfId="16412" xr:uid="{00000000-0005-0000-0000-00007A700000}"/>
    <cellStyle name="Comma 4 7 2 5 2" xfId="47236" xr:uid="{00000000-0005-0000-0000-00007B700000}"/>
    <cellStyle name="Comma 4 7 2 6" xfId="31826" xr:uid="{00000000-0005-0000-0000-00007C700000}"/>
    <cellStyle name="Comma 4 7 3" xfId="1633" xr:uid="{00000000-0005-0000-0000-00007D700000}"/>
    <cellStyle name="Comma 4 7 3 2" xfId="3532" xr:uid="{00000000-0005-0000-0000-00007E700000}"/>
    <cellStyle name="Comma 4 7 3 2 2" xfId="7335" xr:uid="{00000000-0005-0000-0000-00007F700000}"/>
    <cellStyle name="Comma 4 7 3 2 2 2" xfId="15145" xr:uid="{00000000-0005-0000-0000-000080700000}"/>
    <cellStyle name="Comma 4 7 3 2 2 2 2" xfId="30556" xr:uid="{00000000-0005-0000-0000-000081700000}"/>
    <cellStyle name="Comma 4 7 3 2 2 2 2 2" xfId="61380" xr:uid="{00000000-0005-0000-0000-000082700000}"/>
    <cellStyle name="Comma 4 7 3 2 2 2 3" xfId="45970" xr:uid="{00000000-0005-0000-0000-000083700000}"/>
    <cellStyle name="Comma 4 7 3 2 2 3" xfId="22747" xr:uid="{00000000-0005-0000-0000-000084700000}"/>
    <cellStyle name="Comma 4 7 3 2 2 3 2" xfId="53571" xr:uid="{00000000-0005-0000-0000-000085700000}"/>
    <cellStyle name="Comma 4 7 3 2 2 4" xfId="38161" xr:uid="{00000000-0005-0000-0000-000086700000}"/>
    <cellStyle name="Comma 4 7 3 2 3" xfId="11342" xr:uid="{00000000-0005-0000-0000-000087700000}"/>
    <cellStyle name="Comma 4 7 3 2 3 2" xfId="26753" xr:uid="{00000000-0005-0000-0000-000088700000}"/>
    <cellStyle name="Comma 4 7 3 2 3 2 2" xfId="57577" xr:uid="{00000000-0005-0000-0000-000089700000}"/>
    <cellStyle name="Comma 4 7 3 2 3 3" xfId="42167" xr:uid="{00000000-0005-0000-0000-00008A700000}"/>
    <cellStyle name="Comma 4 7 3 2 4" xfId="18944" xr:uid="{00000000-0005-0000-0000-00008B700000}"/>
    <cellStyle name="Comma 4 7 3 2 4 2" xfId="49768" xr:uid="{00000000-0005-0000-0000-00008C700000}"/>
    <cellStyle name="Comma 4 7 3 2 5" xfId="34358" xr:uid="{00000000-0005-0000-0000-00008D700000}"/>
    <cellStyle name="Comma 4 7 3 3" xfId="5436" xr:uid="{00000000-0005-0000-0000-00008E700000}"/>
    <cellStyle name="Comma 4 7 3 3 2" xfId="13246" xr:uid="{00000000-0005-0000-0000-00008F700000}"/>
    <cellStyle name="Comma 4 7 3 3 2 2" xfId="28657" xr:uid="{00000000-0005-0000-0000-000090700000}"/>
    <cellStyle name="Comma 4 7 3 3 2 2 2" xfId="59481" xr:uid="{00000000-0005-0000-0000-000091700000}"/>
    <cellStyle name="Comma 4 7 3 3 2 3" xfId="44071" xr:uid="{00000000-0005-0000-0000-000092700000}"/>
    <cellStyle name="Comma 4 7 3 3 3" xfId="20848" xr:uid="{00000000-0005-0000-0000-000093700000}"/>
    <cellStyle name="Comma 4 7 3 3 3 2" xfId="51672" xr:uid="{00000000-0005-0000-0000-000094700000}"/>
    <cellStyle name="Comma 4 7 3 3 4" xfId="36262" xr:uid="{00000000-0005-0000-0000-000095700000}"/>
    <cellStyle name="Comma 4 7 3 4" xfId="9443" xr:uid="{00000000-0005-0000-0000-000096700000}"/>
    <cellStyle name="Comma 4 7 3 4 2" xfId="24854" xr:uid="{00000000-0005-0000-0000-000097700000}"/>
    <cellStyle name="Comma 4 7 3 4 2 2" xfId="55678" xr:uid="{00000000-0005-0000-0000-000098700000}"/>
    <cellStyle name="Comma 4 7 3 4 3" xfId="40268" xr:uid="{00000000-0005-0000-0000-000099700000}"/>
    <cellStyle name="Comma 4 7 3 5" xfId="17045" xr:uid="{00000000-0005-0000-0000-00009A700000}"/>
    <cellStyle name="Comma 4 7 3 5 2" xfId="47869" xr:uid="{00000000-0005-0000-0000-00009B700000}"/>
    <cellStyle name="Comma 4 7 3 6" xfId="32459" xr:uid="{00000000-0005-0000-0000-00009C700000}"/>
    <cellStyle name="Comma 4 7 4" xfId="2266" xr:uid="{00000000-0005-0000-0000-00009D700000}"/>
    <cellStyle name="Comma 4 7 4 2" xfId="6069" xr:uid="{00000000-0005-0000-0000-00009E700000}"/>
    <cellStyle name="Comma 4 7 4 2 2" xfId="13879" xr:uid="{00000000-0005-0000-0000-00009F700000}"/>
    <cellStyle name="Comma 4 7 4 2 2 2" xfId="29290" xr:uid="{00000000-0005-0000-0000-0000A0700000}"/>
    <cellStyle name="Comma 4 7 4 2 2 2 2" xfId="60114" xr:uid="{00000000-0005-0000-0000-0000A1700000}"/>
    <cellStyle name="Comma 4 7 4 2 2 3" xfId="44704" xr:uid="{00000000-0005-0000-0000-0000A2700000}"/>
    <cellStyle name="Comma 4 7 4 2 3" xfId="21481" xr:uid="{00000000-0005-0000-0000-0000A3700000}"/>
    <cellStyle name="Comma 4 7 4 2 3 2" xfId="52305" xr:uid="{00000000-0005-0000-0000-0000A4700000}"/>
    <cellStyle name="Comma 4 7 4 2 4" xfId="36895" xr:uid="{00000000-0005-0000-0000-0000A5700000}"/>
    <cellStyle name="Comma 4 7 4 3" xfId="10076" xr:uid="{00000000-0005-0000-0000-0000A6700000}"/>
    <cellStyle name="Comma 4 7 4 3 2" xfId="25487" xr:uid="{00000000-0005-0000-0000-0000A7700000}"/>
    <cellStyle name="Comma 4 7 4 3 2 2" xfId="56311" xr:uid="{00000000-0005-0000-0000-0000A8700000}"/>
    <cellStyle name="Comma 4 7 4 3 3" xfId="40901" xr:uid="{00000000-0005-0000-0000-0000A9700000}"/>
    <cellStyle name="Comma 4 7 4 4" xfId="17678" xr:uid="{00000000-0005-0000-0000-0000AA700000}"/>
    <cellStyle name="Comma 4 7 4 4 2" xfId="48502" xr:uid="{00000000-0005-0000-0000-0000AB700000}"/>
    <cellStyle name="Comma 4 7 4 5" xfId="33092" xr:uid="{00000000-0005-0000-0000-0000AC700000}"/>
    <cellStyle name="Comma 4 7 5" xfId="4170" xr:uid="{00000000-0005-0000-0000-0000AD700000}"/>
    <cellStyle name="Comma 4 7 5 2" xfId="11980" xr:uid="{00000000-0005-0000-0000-0000AE700000}"/>
    <cellStyle name="Comma 4 7 5 2 2" xfId="27391" xr:uid="{00000000-0005-0000-0000-0000AF700000}"/>
    <cellStyle name="Comma 4 7 5 2 2 2" xfId="58215" xr:uid="{00000000-0005-0000-0000-0000B0700000}"/>
    <cellStyle name="Comma 4 7 5 2 3" xfId="42805" xr:uid="{00000000-0005-0000-0000-0000B1700000}"/>
    <cellStyle name="Comma 4 7 5 3" xfId="19582" xr:uid="{00000000-0005-0000-0000-0000B2700000}"/>
    <cellStyle name="Comma 4 7 5 3 2" xfId="50406" xr:uid="{00000000-0005-0000-0000-0000B3700000}"/>
    <cellStyle name="Comma 4 7 5 4" xfId="34996" xr:uid="{00000000-0005-0000-0000-0000B4700000}"/>
    <cellStyle name="Comma 4 7 6" xfId="8177" xr:uid="{00000000-0005-0000-0000-0000B5700000}"/>
    <cellStyle name="Comma 4 7 6 2" xfId="23588" xr:uid="{00000000-0005-0000-0000-0000B6700000}"/>
    <cellStyle name="Comma 4 7 6 2 2" xfId="54412" xr:uid="{00000000-0005-0000-0000-0000B7700000}"/>
    <cellStyle name="Comma 4 7 6 3" xfId="39002" xr:uid="{00000000-0005-0000-0000-0000B8700000}"/>
    <cellStyle name="Comma 4 7 7" xfId="15779" xr:uid="{00000000-0005-0000-0000-0000B9700000}"/>
    <cellStyle name="Comma 4 7 7 2" xfId="46603" xr:uid="{00000000-0005-0000-0000-0000BA700000}"/>
    <cellStyle name="Comma 4 7 8" xfId="31193" xr:uid="{00000000-0005-0000-0000-0000BB700000}"/>
    <cellStyle name="Comma 4 8" xfId="787" xr:uid="{00000000-0005-0000-0000-0000BC700000}"/>
    <cellStyle name="Comma 4 8 2" xfId="2686" xr:uid="{00000000-0005-0000-0000-0000BD700000}"/>
    <cellStyle name="Comma 4 8 2 2" xfId="6489" xr:uid="{00000000-0005-0000-0000-0000BE700000}"/>
    <cellStyle name="Comma 4 8 2 2 2" xfId="14299" xr:uid="{00000000-0005-0000-0000-0000BF700000}"/>
    <cellStyle name="Comma 4 8 2 2 2 2" xfId="29710" xr:uid="{00000000-0005-0000-0000-0000C0700000}"/>
    <cellStyle name="Comma 4 8 2 2 2 2 2" xfId="60534" xr:uid="{00000000-0005-0000-0000-0000C1700000}"/>
    <cellStyle name="Comma 4 8 2 2 2 3" xfId="45124" xr:uid="{00000000-0005-0000-0000-0000C2700000}"/>
    <cellStyle name="Comma 4 8 2 2 3" xfId="21901" xr:uid="{00000000-0005-0000-0000-0000C3700000}"/>
    <cellStyle name="Comma 4 8 2 2 3 2" xfId="52725" xr:uid="{00000000-0005-0000-0000-0000C4700000}"/>
    <cellStyle name="Comma 4 8 2 2 4" xfId="37315" xr:uid="{00000000-0005-0000-0000-0000C5700000}"/>
    <cellStyle name="Comma 4 8 2 3" xfId="10496" xr:uid="{00000000-0005-0000-0000-0000C6700000}"/>
    <cellStyle name="Comma 4 8 2 3 2" xfId="25907" xr:uid="{00000000-0005-0000-0000-0000C7700000}"/>
    <cellStyle name="Comma 4 8 2 3 2 2" xfId="56731" xr:uid="{00000000-0005-0000-0000-0000C8700000}"/>
    <cellStyle name="Comma 4 8 2 3 3" xfId="41321" xr:uid="{00000000-0005-0000-0000-0000C9700000}"/>
    <cellStyle name="Comma 4 8 2 4" xfId="18098" xr:uid="{00000000-0005-0000-0000-0000CA700000}"/>
    <cellStyle name="Comma 4 8 2 4 2" xfId="48922" xr:uid="{00000000-0005-0000-0000-0000CB700000}"/>
    <cellStyle name="Comma 4 8 2 5" xfId="33512" xr:uid="{00000000-0005-0000-0000-0000CC700000}"/>
    <cellStyle name="Comma 4 8 3" xfId="4590" xr:uid="{00000000-0005-0000-0000-0000CD700000}"/>
    <cellStyle name="Comma 4 8 3 2" xfId="12400" xr:uid="{00000000-0005-0000-0000-0000CE700000}"/>
    <cellStyle name="Comma 4 8 3 2 2" xfId="27811" xr:uid="{00000000-0005-0000-0000-0000CF700000}"/>
    <cellStyle name="Comma 4 8 3 2 2 2" xfId="58635" xr:uid="{00000000-0005-0000-0000-0000D0700000}"/>
    <cellStyle name="Comma 4 8 3 2 3" xfId="43225" xr:uid="{00000000-0005-0000-0000-0000D1700000}"/>
    <cellStyle name="Comma 4 8 3 3" xfId="20002" xr:uid="{00000000-0005-0000-0000-0000D2700000}"/>
    <cellStyle name="Comma 4 8 3 3 2" xfId="50826" xr:uid="{00000000-0005-0000-0000-0000D3700000}"/>
    <cellStyle name="Comma 4 8 3 4" xfId="35416" xr:uid="{00000000-0005-0000-0000-0000D4700000}"/>
    <cellStyle name="Comma 4 8 4" xfId="8597" xr:uid="{00000000-0005-0000-0000-0000D5700000}"/>
    <cellStyle name="Comma 4 8 4 2" xfId="24008" xr:uid="{00000000-0005-0000-0000-0000D6700000}"/>
    <cellStyle name="Comma 4 8 4 2 2" xfId="54832" xr:uid="{00000000-0005-0000-0000-0000D7700000}"/>
    <cellStyle name="Comma 4 8 4 3" xfId="39422" xr:uid="{00000000-0005-0000-0000-0000D8700000}"/>
    <cellStyle name="Comma 4 8 5" xfId="16199" xr:uid="{00000000-0005-0000-0000-0000D9700000}"/>
    <cellStyle name="Comma 4 8 5 2" xfId="47023" xr:uid="{00000000-0005-0000-0000-0000DA700000}"/>
    <cellStyle name="Comma 4 8 6" xfId="31613" xr:uid="{00000000-0005-0000-0000-0000DB700000}"/>
    <cellStyle name="Comma 4 9" xfId="1420" xr:uid="{00000000-0005-0000-0000-0000DC700000}"/>
    <cellStyle name="Comma 4 9 2" xfId="3319" xr:uid="{00000000-0005-0000-0000-0000DD700000}"/>
    <cellStyle name="Comma 4 9 2 2" xfId="7122" xr:uid="{00000000-0005-0000-0000-0000DE700000}"/>
    <cellStyle name="Comma 4 9 2 2 2" xfId="14932" xr:uid="{00000000-0005-0000-0000-0000DF700000}"/>
    <cellStyle name="Comma 4 9 2 2 2 2" xfId="30343" xr:uid="{00000000-0005-0000-0000-0000E0700000}"/>
    <cellStyle name="Comma 4 9 2 2 2 2 2" xfId="61167" xr:uid="{00000000-0005-0000-0000-0000E1700000}"/>
    <cellStyle name="Comma 4 9 2 2 2 3" xfId="45757" xr:uid="{00000000-0005-0000-0000-0000E2700000}"/>
    <cellStyle name="Comma 4 9 2 2 3" xfId="22534" xr:uid="{00000000-0005-0000-0000-0000E3700000}"/>
    <cellStyle name="Comma 4 9 2 2 3 2" xfId="53358" xr:uid="{00000000-0005-0000-0000-0000E4700000}"/>
    <cellStyle name="Comma 4 9 2 2 4" xfId="37948" xr:uid="{00000000-0005-0000-0000-0000E5700000}"/>
    <cellStyle name="Comma 4 9 2 3" xfId="11129" xr:uid="{00000000-0005-0000-0000-0000E6700000}"/>
    <cellStyle name="Comma 4 9 2 3 2" xfId="26540" xr:uid="{00000000-0005-0000-0000-0000E7700000}"/>
    <cellStyle name="Comma 4 9 2 3 2 2" xfId="57364" xr:uid="{00000000-0005-0000-0000-0000E8700000}"/>
    <cellStyle name="Comma 4 9 2 3 3" xfId="41954" xr:uid="{00000000-0005-0000-0000-0000E9700000}"/>
    <cellStyle name="Comma 4 9 2 4" xfId="18731" xr:uid="{00000000-0005-0000-0000-0000EA700000}"/>
    <cellStyle name="Comma 4 9 2 4 2" xfId="49555" xr:uid="{00000000-0005-0000-0000-0000EB700000}"/>
    <cellStyle name="Comma 4 9 2 5" xfId="34145" xr:uid="{00000000-0005-0000-0000-0000EC700000}"/>
    <cellStyle name="Comma 4 9 3" xfId="5223" xr:uid="{00000000-0005-0000-0000-0000ED700000}"/>
    <cellStyle name="Comma 4 9 3 2" xfId="13033" xr:uid="{00000000-0005-0000-0000-0000EE700000}"/>
    <cellStyle name="Comma 4 9 3 2 2" xfId="28444" xr:uid="{00000000-0005-0000-0000-0000EF700000}"/>
    <cellStyle name="Comma 4 9 3 2 2 2" xfId="59268" xr:uid="{00000000-0005-0000-0000-0000F0700000}"/>
    <cellStyle name="Comma 4 9 3 2 3" xfId="43858" xr:uid="{00000000-0005-0000-0000-0000F1700000}"/>
    <cellStyle name="Comma 4 9 3 3" xfId="20635" xr:uid="{00000000-0005-0000-0000-0000F2700000}"/>
    <cellStyle name="Comma 4 9 3 3 2" xfId="51459" xr:uid="{00000000-0005-0000-0000-0000F3700000}"/>
    <cellStyle name="Comma 4 9 3 4" xfId="36049" xr:uid="{00000000-0005-0000-0000-0000F4700000}"/>
    <cellStyle name="Comma 4 9 4" xfId="9230" xr:uid="{00000000-0005-0000-0000-0000F5700000}"/>
    <cellStyle name="Comma 4 9 4 2" xfId="24641" xr:uid="{00000000-0005-0000-0000-0000F6700000}"/>
    <cellStyle name="Comma 4 9 4 2 2" xfId="55465" xr:uid="{00000000-0005-0000-0000-0000F7700000}"/>
    <cellStyle name="Comma 4 9 4 3" xfId="40055" xr:uid="{00000000-0005-0000-0000-0000F8700000}"/>
    <cellStyle name="Comma 4 9 5" xfId="16832" xr:uid="{00000000-0005-0000-0000-0000F9700000}"/>
    <cellStyle name="Comma 4 9 5 2" xfId="47656" xr:uid="{00000000-0005-0000-0000-0000FA700000}"/>
    <cellStyle name="Comma 4 9 6" xfId="32246" xr:uid="{00000000-0005-0000-0000-0000FB700000}"/>
    <cellStyle name="Comma 5" xfId="47" xr:uid="{00000000-0005-0000-0000-0000FC700000}"/>
    <cellStyle name="Comma 5 10" xfId="2059" xr:uid="{00000000-0005-0000-0000-0000FD700000}"/>
    <cellStyle name="Comma 5 10 2" xfId="5862" xr:uid="{00000000-0005-0000-0000-0000FE700000}"/>
    <cellStyle name="Comma 5 10 2 2" xfId="13672" xr:uid="{00000000-0005-0000-0000-0000FF700000}"/>
    <cellStyle name="Comma 5 10 2 2 2" xfId="29083" xr:uid="{00000000-0005-0000-0000-000000710000}"/>
    <cellStyle name="Comma 5 10 2 2 2 2" xfId="59907" xr:uid="{00000000-0005-0000-0000-000001710000}"/>
    <cellStyle name="Comma 5 10 2 2 3" xfId="44497" xr:uid="{00000000-0005-0000-0000-000002710000}"/>
    <cellStyle name="Comma 5 10 2 3" xfId="21274" xr:uid="{00000000-0005-0000-0000-000003710000}"/>
    <cellStyle name="Comma 5 10 2 3 2" xfId="52098" xr:uid="{00000000-0005-0000-0000-000004710000}"/>
    <cellStyle name="Comma 5 10 2 4" xfId="36688" xr:uid="{00000000-0005-0000-0000-000005710000}"/>
    <cellStyle name="Comma 5 10 3" xfId="9869" xr:uid="{00000000-0005-0000-0000-000006710000}"/>
    <cellStyle name="Comma 5 10 3 2" xfId="25280" xr:uid="{00000000-0005-0000-0000-000007710000}"/>
    <cellStyle name="Comma 5 10 3 2 2" xfId="56104" xr:uid="{00000000-0005-0000-0000-000008710000}"/>
    <cellStyle name="Comma 5 10 3 3" xfId="40694" xr:uid="{00000000-0005-0000-0000-000009710000}"/>
    <cellStyle name="Comma 5 10 4" xfId="17471" xr:uid="{00000000-0005-0000-0000-00000A710000}"/>
    <cellStyle name="Comma 5 10 4 2" xfId="48295" xr:uid="{00000000-0005-0000-0000-00000B710000}"/>
    <cellStyle name="Comma 5 10 5" xfId="32885" xr:uid="{00000000-0005-0000-0000-00000C710000}"/>
    <cellStyle name="Comma 5 11" xfId="3963" xr:uid="{00000000-0005-0000-0000-00000D710000}"/>
    <cellStyle name="Comma 5 11 2" xfId="11773" xr:uid="{00000000-0005-0000-0000-00000E710000}"/>
    <cellStyle name="Comma 5 11 2 2" xfId="27184" xr:uid="{00000000-0005-0000-0000-00000F710000}"/>
    <cellStyle name="Comma 5 11 2 2 2" xfId="58008" xr:uid="{00000000-0005-0000-0000-000010710000}"/>
    <cellStyle name="Comma 5 11 2 3" xfId="42598" xr:uid="{00000000-0005-0000-0000-000011710000}"/>
    <cellStyle name="Comma 5 11 3" xfId="19375" xr:uid="{00000000-0005-0000-0000-000012710000}"/>
    <cellStyle name="Comma 5 11 3 2" xfId="50199" xr:uid="{00000000-0005-0000-0000-000013710000}"/>
    <cellStyle name="Comma 5 11 4" xfId="34789" xr:uid="{00000000-0005-0000-0000-000014710000}"/>
    <cellStyle name="Comma 5 12" xfId="7970" xr:uid="{00000000-0005-0000-0000-000015710000}"/>
    <cellStyle name="Comma 5 12 2" xfId="23381" xr:uid="{00000000-0005-0000-0000-000016710000}"/>
    <cellStyle name="Comma 5 12 2 2" xfId="54205" xr:uid="{00000000-0005-0000-0000-000017710000}"/>
    <cellStyle name="Comma 5 12 3" xfId="38795" xr:uid="{00000000-0005-0000-0000-000018710000}"/>
    <cellStyle name="Comma 5 13" xfId="7761" xr:uid="{00000000-0005-0000-0000-000019710000}"/>
    <cellStyle name="Comma 5 13 2" xfId="23172" xr:uid="{00000000-0005-0000-0000-00001A710000}"/>
    <cellStyle name="Comma 5 13 2 2" xfId="53996" xr:uid="{00000000-0005-0000-0000-00001B710000}"/>
    <cellStyle name="Comma 5 13 3" xfId="38586" xr:uid="{00000000-0005-0000-0000-00001C710000}"/>
    <cellStyle name="Comma 5 14" xfId="15572" xr:uid="{00000000-0005-0000-0000-00001D710000}"/>
    <cellStyle name="Comma 5 14 2" xfId="46396" xr:uid="{00000000-0005-0000-0000-00001E710000}"/>
    <cellStyle name="Comma 5 15" xfId="30986" xr:uid="{00000000-0005-0000-0000-00001F710000}"/>
    <cellStyle name="Comma 5 16" xfId="150" xr:uid="{00000000-0005-0000-0000-000020710000}"/>
    <cellStyle name="Comma 5 2" xfId="60" xr:uid="{00000000-0005-0000-0000-000021710000}"/>
    <cellStyle name="Comma 5 2 10" xfId="3983" xr:uid="{00000000-0005-0000-0000-000022710000}"/>
    <cellStyle name="Comma 5 2 10 2" xfId="11793" xr:uid="{00000000-0005-0000-0000-000023710000}"/>
    <cellStyle name="Comma 5 2 10 2 2" xfId="27204" xr:uid="{00000000-0005-0000-0000-000024710000}"/>
    <cellStyle name="Comma 5 2 10 2 2 2" xfId="58028" xr:uid="{00000000-0005-0000-0000-000025710000}"/>
    <cellStyle name="Comma 5 2 10 2 3" xfId="42618" xr:uid="{00000000-0005-0000-0000-000026710000}"/>
    <cellStyle name="Comma 5 2 10 3" xfId="19395" xr:uid="{00000000-0005-0000-0000-000027710000}"/>
    <cellStyle name="Comma 5 2 10 3 2" xfId="50219" xr:uid="{00000000-0005-0000-0000-000028710000}"/>
    <cellStyle name="Comma 5 2 10 4" xfId="34809" xr:uid="{00000000-0005-0000-0000-000029710000}"/>
    <cellStyle name="Comma 5 2 11" xfId="7990" xr:uid="{00000000-0005-0000-0000-00002A710000}"/>
    <cellStyle name="Comma 5 2 11 2" xfId="23401" xr:uid="{00000000-0005-0000-0000-00002B710000}"/>
    <cellStyle name="Comma 5 2 11 2 2" xfId="54225" xr:uid="{00000000-0005-0000-0000-00002C710000}"/>
    <cellStyle name="Comma 5 2 11 3" xfId="38815" xr:uid="{00000000-0005-0000-0000-00002D710000}"/>
    <cellStyle name="Comma 5 2 12" xfId="7781" xr:uid="{00000000-0005-0000-0000-00002E710000}"/>
    <cellStyle name="Comma 5 2 12 2" xfId="23192" xr:uid="{00000000-0005-0000-0000-00002F710000}"/>
    <cellStyle name="Comma 5 2 12 2 2" xfId="54016" xr:uid="{00000000-0005-0000-0000-000030710000}"/>
    <cellStyle name="Comma 5 2 12 3" xfId="38606" xr:uid="{00000000-0005-0000-0000-000031710000}"/>
    <cellStyle name="Comma 5 2 13" xfId="15592" xr:uid="{00000000-0005-0000-0000-000032710000}"/>
    <cellStyle name="Comma 5 2 13 2" xfId="46416" xr:uid="{00000000-0005-0000-0000-000033710000}"/>
    <cellStyle name="Comma 5 2 14" xfId="31006" xr:uid="{00000000-0005-0000-0000-000034710000}"/>
    <cellStyle name="Comma 5 2 15" xfId="179" xr:uid="{00000000-0005-0000-0000-000035710000}"/>
    <cellStyle name="Comma 5 2 2" xfId="71" xr:uid="{00000000-0005-0000-0000-000036710000}"/>
    <cellStyle name="Comma 5 2 2 10" xfId="7866" xr:uid="{00000000-0005-0000-0000-000037710000}"/>
    <cellStyle name="Comma 5 2 2 10 2" xfId="23277" xr:uid="{00000000-0005-0000-0000-000038710000}"/>
    <cellStyle name="Comma 5 2 2 10 2 2" xfId="54101" xr:uid="{00000000-0005-0000-0000-000039710000}"/>
    <cellStyle name="Comma 5 2 2 10 3" xfId="38691" xr:uid="{00000000-0005-0000-0000-00003A710000}"/>
    <cellStyle name="Comma 5 2 2 11" xfId="15677" xr:uid="{00000000-0005-0000-0000-00003B710000}"/>
    <cellStyle name="Comma 5 2 2 11 2" xfId="46501" xr:uid="{00000000-0005-0000-0000-00003C710000}"/>
    <cellStyle name="Comma 5 2 2 12" xfId="31091" xr:uid="{00000000-0005-0000-0000-00003D710000}"/>
    <cellStyle name="Comma 5 2 2 13" xfId="264" xr:uid="{00000000-0005-0000-0000-00003E710000}"/>
    <cellStyle name="Comma 5 2 2 2" xfId="95" xr:uid="{00000000-0005-0000-0000-00003F710000}"/>
    <cellStyle name="Comma 5 2 2 2 10" xfId="15759" xr:uid="{00000000-0005-0000-0000-000040710000}"/>
    <cellStyle name="Comma 5 2 2 2 10 2" xfId="46583" xr:uid="{00000000-0005-0000-0000-000041710000}"/>
    <cellStyle name="Comma 5 2 2 2 11" xfId="31173" xr:uid="{00000000-0005-0000-0000-000042710000}"/>
    <cellStyle name="Comma 5 2 2 2 12" xfId="346" xr:uid="{00000000-0005-0000-0000-000043710000}"/>
    <cellStyle name="Comma 5 2 2 2 2" xfId="769" xr:uid="{00000000-0005-0000-0000-000044710000}"/>
    <cellStyle name="Comma 5 2 2 2 2 2" xfId="1402" xr:uid="{00000000-0005-0000-0000-000045710000}"/>
    <cellStyle name="Comma 5 2 2 2 2 2 2" xfId="3301" xr:uid="{00000000-0005-0000-0000-000046710000}"/>
    <cellStyle name="Comma 5 2 2 2 2 2 2 2" xfId="7104" xr:uid="{00000000-0005-0000-0000-000047710000}"/>
    <cellStyle name="Comma 5 2 2 2 2 2 2 2 2" xfId="14914" xr:uid="{00000000-0005-0000-0000-000048710000}"/>
    <cellStyle name="Comma 5 2 2 2 2 2 2 2 2 2" xfId="30325" xr:uid="{00000000-0005-0000-0000-000049710000}"/>
    <cellStyle name="Comma 5 2 2 2 2 2 2 2 2 2 2" xfId="61149" xr:uid="{00000000-0005-0000-0000-00004A710000}"/>
    <cellStyle name="Comma 5 2 2 2 2 2 2 2 2 3" xfId="45739" xr:uid="{00000000-0005-0000-0000-00004B710000}"/>
    <cellStyle name="Comma 5 2 2 2 2 2 2 2 3" xfId="22516" xr:uid="{00000000-0005-0000-0000-00004C710000}"/>
    <cellStyle name="Comma 5 2 2 2 2 2 2 2 3 2" xfId="53340" xr:uid="{00000000-0005-0000-0000-00004D710000}"/>
    <cellStyle name="Comma 5 2 2 2 2 2 2 2 4" xfId="37930" xr:uid="{00000000-0005-0000-0000-00004E710000}"/>
    <cellStyle name="Comma 5 2 2 2 2 2 2 3" xfId="11111" xr:uid="{00000000-0005-0000-0000-00004F710000}"/>
    <cellStyle name="Comma 5 2 2 2 2 2 2 3 2" xfId="26522" xr:uid="{00000000-0005-0000-0000-000050710000}"/>
    <cellStyle name="Comma 5 2 2 2 2 2 2 3 2 2" xfId="57346" xr:uid="{00000000-0005-0000-0000-000051710000}"/>
    <cellStyle name="Comma 5 2 2 2 2 2 2 3 3" xfId="41936" xr:uid="{00000000-0005-0000-0000-000052710000}"/>
    <cellStyle name="Comma 5 2 2 2 2 2 2 4" xfId="18713" xr:uid="{00000000-0005-0000-0000-000053710000}"/>
    <cellStyle name="Comma 5 2 2 2 2 2 2 4 2" xfId="49537" xr:uid="{00000000-0005-0000-0000-000054710000}"/>
    <cellStyle name="Comma 5 2 2 2 2 2 2 5" xfId="34127" xr:uid="{00000000-0005-0000-0000-000055710000}"/>
    <cellStyle name="Comma 5 2 2 2 2 2 3" xfId="5205" xr:uid="{00000000-0005-0000-0000-000056710000}"/>
    <cellStyle name="Comma 5 2 2 2 2 2 3 2" xfId="13015" xr:uid="{00000000-0005-0000-0000-000057710000}"/>
    <cellStyle name="Comma 5 2 2 2 2 2 3 2 2" xfId="28426" xr:uid="{00000000-0005-0000-0000-000058710000}"/>
    <cellStyle name="Comma 5 2 2 2 2 2 3 2 2 2" xfId="59250" xr:uid="{00000000-0005-0000-0000-000059710000}"/>
    <cellStyle name="Comma 5 2 2 2 2 2 3 2 3" xfId="43840" xr:uid="{00000000-0005-0000-0000-00005A710000}"/>
    <cellStyle name="Comma 5 2 2 2 2 2 3 3" xfId="20617" xr:uid="{00000000-0005-0000-0000-00005B710000}"/>
    <cellStyle name="Comma 5 2 2 2 2 2 3 3 2" xfId="51441" xr:uid="{00000000-0005-0000-0000-00005C710000}"/>
    <cellStyle name="Comma 5 2 2 2 2 2 3 4" xfId="36031" xr:uid="{00000000-0005-0000-0000-00005D710000}"/>
    <cellStyle name="Comma 5 2 2 2 2 2 4" xfId="9212" xr:uid="{00000000-0005-0000-0000-00005E710000}"/>
    <cellStyle name="Comma 5 2 2 2 2 2 4 2" xfId="24623" xr:uid="{00000000-0005-0000-0000-00005F710000}"/>
    <cellStyle name="Comma 5 2 2 2 2 2 4 2 2" xfId="55447" xr:uid="{00000000-0005-0000-0000-000060710000}"/>
    <cellStyle name="Comma 5 2 2 2 2 2 4 3" xfId="40037" xr:uid="{00000000-0005-0000-0000-000061710000}"/>
    <cellStyle name="Comma 5 2 2 2 2 2 5" xfId="16814" xr:uid="{00000000-0005-0000-0000-000062710000}"/>
    <cellStyle name="Comma 5 2 2 2 2 2 5 2" xfId="47638" xr:uid="{00000000-0005-0000-0000-000063710000}"/>
    <cellStyle name="Comma 5 2 2 2 2 2 6" xfId="32228" xr:uid="{00000000-0005-0000-0000-000064710000}"/>
    <cellStyle name="Comma 5 2 2 2 2 3" xfId="2035" xr:uid="{00000000-0005-0000-0000-000065710000}"/>
    <cellStyle name="Comma 5 2 2 2 2 3 2" xfId="3934" xr:uid="{00000000-0005-0000-0000-000066710000}"/>
    <cellStyle name="Comma 5 2 2 2 2 3 2 2" xfId="7737" xr:uid="{00000000-0005-0000-0000-000067710000}"/>
    <cellStyle name="Comma 5 2 2 2 2 3 2 2 2" xfId="15547" xr:uid="{00000000-0005-0000-0000-000068710000}"/>
    <cellStyle name="Comma 5 2 2 2 2 3 2 2 2 2" xfId="30958" xr:uid="{00000000-0005-0000-0000-000069710000}"/>
    <cellStyle name="Comma 5 2 2 2 2 3 2 2 2 2 2" xfId="61782" xr:uid="{00000000-0005-0000-0000-00006A710000}"/>
    <cellStyle name="Comma 5 2 2 2 2 3 2 2 2 3" xfId="46372" xr:uid="{00000000-0005-0000-0000-00006B710000}"/>
    <cellStyle name="Comma 5 2 2 2 2 3 2 2 3" xfId="23149" xr:uid="{00000000-0005-0000-0000-00006C710000}"/>
    <cellStyle name="Comma 5 2 2 2 2 3 2 2 3 2" xfId="53973" xr:uid="{00000000-0005-0000-0000-00006D710000}"/>
    <cellStyle name="Comma 5 2 2 2 2 3 2 2 4" xfId="38563" xr:uid="{00000000-0005-0000-0000-00006E710000}"/>
    <cellStyle name="Comma 5 2 2 2 2 3 2 3" xfId="11744" xr:uid="{00000000-0005-0000-0000-00006F710000}"/>
    <cellStyle name="Comma 5 2 2 2 2 3 2 3 2" xfId="27155" xr:uid="{00000000-0005-0000-0000-000070710000}"/>
    <cellStyle name="Comma 5 2 2 2 2 3 2 3 2 2" xfId="57979" xr:uid="{00000000-0005-0000-0000-000071710000}"/>
    <cellStyle name="Comma 5 2 2 2 2 3 2 3 3" xfId="42569" xr:uid="{00000000-0005-0000-0000-000072710000}"/>
    <cellStyle name="Comma 5 2 2 2 2 3 2 4" xfId="19346" xr:uid="{00000000-0005-0000-0000-000073710000}"/>
    <cellStyle name="Comma 5 2 2 2 2 3 2 4 2" xfId="50170" xr:uid="{00000000-0005-0000-0000-000074710000}"/>
    <cellStyle name="Comma 5 2 2 2 2 3 2 5" xfId="34760" xr:uid="{00000000-0005-0000-0000-000075710000}"/>
    <cellStyle name="Comma 5 2 2 2 2 3 3" xfId="5838" xr:uid="{00000000-0005-0000-0000-000076710000}"/>
    <cellStyle name="Comma 5 2 2 2 2 3 3 2" xfId="13648" xr:uid="{00000000-0005-0000-0000-000077710000}"/>
    <cellStyle name="Comma 5 2 2 2 2 3 3 2 2" xfId="29059" xr:uid="{00000000-0005-0000-0000-000078710000}"/>
    <cellStyle name="Comma 5 2 2 2 2 3 3 2 2 2" xfId="59883" xr:uid="{00000000-0005-0000-0000-000079710000}"/>
    <cellStyle name="Comma 5 2 2 2 2 3 3 2 3" xfId="44473" xr:uid="{00000000-0005-0000-0000-00007A710000}"/>
    <cellStyle name="Comma 5 2 2 2 2 3 3 3" xfId="21250" xr:uid="{00000000-0005-0000-0000-00007B710000}"/>
    <cellStyle name="Comma 5 2 2 2 2 3 3 3 2" xfId="52074" xr:uid="{00000000-0005-0000-0000-00007C710000}"/>
    <cellStyle name="Comma 5 2 2 2 2 3 3 4" xfId="36664" xr:uid="{00000000-0005-0000-0000-00007D710000}"/>
    <cellStyle name="Comma 5 2 2 2 2 3 4" xfId="9845" xr:uid="{00000000-0005-0000-0000-00007E710000}"/>
    <cellStyle name="Comma 5 2 2 2 2 3 4 2" xfId="25256" xr:uid="{00000000-0005-0000-0000-00007F710000}"/>
    <cellStyle name="Comma 5 2 2 2 2 3 4 2 2" xfId="56080" xr:uid="{00000000-0005-0000-0000-000080710000}"/>
    <cellStyle name="Comma 5 2 2 2 2 3 4 3" xfId="40670" xr:uid="{00000000-0005-0000-0000-000081710000}"/>
    <cellStyle name="Comma 5 2 2 2 2 3 5" xfId="17447" xr:uid="{00000000-0005-0000-0000-000082710000}"/>
    <cellStyle name="Comma 5 2 2 2 2 3 5 2" xfId="48271" xr:uid="{00000000-0005-0000-0000-000083710000}"/>
    <cellStyle name="Comma 5 2 2 2 2 3 6" xfId="32861" xr:uid="{00000000-0005-0000-0000-000084710000}"/>
    <cellStyle name="Comma 5 2 2 2 2 4" xfId="2668" xr:uid="{00000000-0005-0000-0000-000085710000}"/>
    <cellStyle name="Comma 5 2 2 2 2 4 2" xfId="6471" xr:uid="{00000000-0005-0000-0000-000086710000}"/>
    <cellStyle name="Comma 5 2 2 2 2 4 2 2" xfId="14281" xr:uid="{00000000-0005-0000-0000-000087710000}"/>
    <cellStyle name="Comma 5 2 2 2 2 4 2 2 2" xfId="29692" xr:uid="{00000000-0005-0000-0000-000088710000}"/>
    <cellStyle name="Comma 5 2 2 2 2 4 2 2 2 2" xfId="60516" xr:uid="{00000000-0005-0000-0000-000089710000}"/>
    <cellStyle name="Comma 5 2 2 2 2 4 2 2 3" xfId="45106" xr:uid="{00000000-0005-0000-0000-00008A710000}"/>
    <cellStyle name="Comma 5 2 2 2 2 4 2 3" xfId="21883" xr:uid="{00000000-0005-0000-0000-00008B710000}"/>
    <cellStyle name="Comma 5 2 2 2 2 4 2 3 2" xfId="52707" xr:uid="{00000000-0005-0000-0000-00008C710000}"/>
    <cellStyle name="Comma 5 2 2 2 2 4 2 4" xfId="37297" xr:uid="{00000000-0005-0000-0000-00008D710000}"/>
    <cellStyle name="Comma 5 2 2 2 2 4 3" xfId="10478" xr:uid="{00000000-0005-0000-0000-00008E710000}"/>
    <cellStyle name="Comma 5 2 2 2 2 4 3 2" xfId="25889" xr:uid="{00000000-0005-0000-0000-00008F710000}"/>
    <cellStyle name="Comma 5 2 2 2 2 4 3 2 2" xfId="56713" xr:uid="{00000000-0005-0000-0000-000090710000}"/>
    <cellStyle name="Comma 5 2 2 2 2 4 3 3" xfId="41303" xr:uid="{00000000-0005-0000-0000-000091710000}"/>
    <cellStyle name="Comma 5 2 2 2 2 4 4" xfId="18080" xr:uid="{00000000-0005-0000-0000-000092710000}"/>
    <cellStyle name="Comma 5 2 2 2 2 4 4 2" xfId="48904" xr:uid="{00000000-0005-0000-0000-000093710000}"/>
    <cellStyle name="Comma 5 2 2 2 2 4 5" xfId="33494" xr:uid="{00000000-0005-0000-0000-000094710000}"/>
    <cellStyle name="Comma 5 2 2 2 2 5" xfId="4572" xr:uid="{00000000-0005-0000-0000-000095710000}"/>
    <cellStyle name="Comma 5 2 2 2 2 5 2" xfId="12382" xr:uid="{00000000-0005-0000-0000-000096710000}"/>
    <cellStyle name="Comma 5 2 2 2 2 5 2 2" xfId="27793" xr:uid="{00000000-0005-0000-0000-000097710000}"/>
    <cellStyle name="Comma 5 2 2 2 2 5 2 2 2" xfId="58617" xr:uid="{00000000-0005-0000-0000-000098710000}"/>
    <cellStyle name="Comma 5 2 2 2 2 5 2 3" xfId="43207" xr:uid="{00000000-0005-0000-0000-000099710000}"/>
    <cellStyle name="Comma 5 2 2 2 2 5 3" xfId="19984" xr:uid="{00000000-0005-0000-0000-00009A710000}"/>
    <cellStyle name="Comma 5 2 2 2 2 5 3 2" xfId="50808" xr:uid="{00000000-0005-0000-0000-00009B710000}"/>
    <cellStyle name="Comma 5 2 2 2 2 5 4" xfId="35398" xr:uid="{00000000-0005-0000-0000-00009C710000}"/>
    <cellStyle name="Comma 5 2 2 2 2 6" xfId="8579" xr:uid="{00000000-0005-0000-0000-00009D710000}"/>
    <cellStyle name="Comma 5 2 2 2 2 6 2" xfId="23990" xr:uid="{00000000-0005-0000-0000-00009E710000}"/>
    <cellStyle name="Comma 5 2 2 2 2 6 2 2" xfId="54814" xr:uid="{00000000-0005-0000-0000-00009F710000}"/>
    <cellStyle name="Comma 5 2 2 2 2 6 3" xfId="39404" xr:uid="{00000000-0005-0000-0000-0000A0710000}"/>
    <cellStyle name="Comma 5 2 2 2 2 7" xfId="16181" xr:uid="{00000000-0005-0000-0000-0000A1710000}"/>
    <cellStyle name="Comma 5 2 2 2 2 7 2" xfId="47005" xr:uid="{00000000-0005-0000-0000-0000A2710000}"/>
    <cellStyle name="Comma 5 2 2 2 2 8" xfId="31595" xr:uid="{00000000-0005-0000-0000-0000A3710000}"/>
    <cellStyle name="Comma 5 2 2 2 3" xfId="560" xr:uid="{00000000-0005-0000-0000-0000A4710000}"/>
    <cellStyle name="Comma 5 2 2 2 3 2" xfId="1193" xr:uid="{00000000-0005-0000-0000-0000A5710000}"/>
    <cellStyle name="Comma 5 2 2 2 3 2 2" xfId="3092" xr:uid="{00000000-0005-0000-0000-0000A6710000}"/>
    <cellStyle name="Comma 5 2 2 2 3 2 2 2" xfId="6895" xr:uid="{00000000-0005-0000-0000-0000A7710000}"/>
    <cellStyle name="Comma 5 2 2 2 3 2 2 2 2" xfId="14705" xr:uid="{00000000-0005-0000-0000-0000A8710000}"/>
    <cellStyle name="Comma 5 2 2 2 3 2 2 2 2 2" xfId="30116" xr:uid="{00000000-0005-0000-0000-0000A9710000}"/>
    <cellStyle name="Comma 5 2 2 2 3 2 2 2 2 2 2" xfId="60940" xr:uid="{00000000-0005-0000-0000-0000AA710000}"/>
    <cellStyle name="Comma 5 2 2 2 3 2 2 2 2 3" xfId="45530" xr:uid="{00000000-0005-0000-0000-0000AB710000}"/>
    <cellStyle name="Comma 5 2 2 2 3 2 2 2 3" xfId="22307" xr:uid="{00000000-0005-0000-0000-0000AC710000}"/>
    <cellStyle name="Comma 5 2 2 2 3 2 2 2 3 2" xfId="53131" xr:uid="{00000000-0005-0000-0000-0000AD710000}"/>
    <cellStyle name="Comma 5 2 2 2 3 2 2 2 4" xfId="37721" xr:uid="{00000000-0005-0000-0000-0000AE710000}"/>
    <cellStyle name="Comma 5 2 2 2 3 2 2 3" xfId="10902" xr:uid="{00000000-0005-0000-0000-0000AF710000}"/>
    <cellStyle name="Comma 5 2 2 2 3 2 2 3 2" xfId="26313" xr:uid="{00000000-0005-0000-0000-0000B0710000}"/>
    <cellStyle name="Comma 5 2 2 2 3 2 2 3 2 2" xfId="57137" xr:uid="{00000000-0005-0000-0000-0000B1710000}"/>
    <cellStyle name="Comma 5 2 2 2 3 2 2 3 3" xfId="41727" xr:uid="{00000000-0005-0000-0000-0000B2710000}"/>
    <cellStyle name="Comma 5 2 2 2 3 2 2 4" xfId="18504" xr:uid="{00000000-0005-0000-0000-0000B3710000}"/>
    <cellStyle name="Comma 5 2 2 2 3 2 2 4 2" xfId="49328" xr:uid="{00000000-0005-0000-0000-0000B4710000}"/>
    <cellStyle name="Comma 5 2 2 2 3 2 2 5" xfId="33918" xr:uid="{00000000-0005-0000-0000-0000B5710000}"/>
    <cellStyle name="Comma 5 2 2 2 3 2 3" xfId="4996" xr:uid="{00000000-0005-0000-0000-0000B6710000}"/>
    <cellStyle name="Comma 5 2 2 2 3 2 3 2" xfId="12806" xr:uid="{00000000-0005-0000-0000-0000B7710000}"/>
    <cellStyle name="Comma 5 2 2 2 3 2 3 2 2" xfId="28217" xr:uid="{00000000-0005-0000-0000-0000B8710000}"/>
    <cellStyle name="Comma 5 2 2 2 3 2 3 2 2 2" xfId="59041" xr:uid="{00000000-0005-0000-0000-0000B9710000}"/>
    <cellStyle name="Comma 5 2 2 2 3 2 3 2 3" xfId="43631" xr:uid="{00000000-0005-0000-0000-0000BA710000}"/>
    <cellStyle name="Comma 5 2 2 2 3 2 3 3" xfId="20408" xr:uid="{00000000-0005-0000-0000-0000BB710000}"/>
    <cellStyle name="Comma 5 2 2 2 3 2 3 3 2" xfId="51232" xr:uid="{00000000-0005-0000-0000-0000BC710000}"/>
    <cellStyle name="Comma 5 2 2 2 3 2 3 4" xfId="35822" xr:uid="{00000000-0005-0000-0000-0000BD710000}"/>
    <cellStyle name="Comma 5 2 2 2 3 2 4" xfId="9003" xr:uid="{00000000-0005-0000-0000-0000BE710000}"/>
    <cellStyle name="Comma 5 2 2 2 3 2 4 2" xfId="24414" xr:uid="{00000000-0005-0000-0000-0000BF710000}"/>
    <cellStyle name="Comma 5 2 2 2 3 2 4 2 2" xfId="55238" xr:uid="{00000000-0005-0000-0000-0000C0710000}"/>
    <cellStyle name="Comma 5 2 2 2 3 2 4 3" xfId="39828" xr:uid="{00000000-0005-0000-0000-0000C1710000}"/>
    <cellStyle name="Comma 5 2 2 2 3 2 5" xfId="16605" xr:uid="{00000000-0005-0000-0000-0000C2710000}"/>
    <cellStyle name="Comma 5 2 2 2 3 2 5 2" xfId="47429" xr:uid="{00000000-0005-0000-0000-0000C3710000}"/>
    <cellStyle name="Comma 5 2 2 2 3 2 6" xfId="32019" xr:uid="{00000000-0005-0000-0000-0000C4710000}"/>
    <cellStyle name="Comma 5 2 2 2 3 3" xfId="1826" xr:uid="{00000000-0005-0000-0000-0000C5710000}"/>
    <cellStyle name="Comma 5 2 2 2 3 3 2" xfId="3725" xr:uid="{00000000-0005-0000-0000-0000C6710000}"/>
    <cellStyle name="Comma 5 2 2 2 3 3 2 2" xfId="7528" xr:uid="{00000000-0005-0000-0000-0000C7710000}"/>
    <cellStyle name="Comma 5 2 2 2 3 3 2 2 2" xfId="15338" xr:uid="{00000000-0005-0000-0000-0000C8710000}"/>
    <cellStyle name="Comma 5 2 2 2 3 3 2 2 2 2" xfId="30749" xr:uid="{00000000-0005-0000-0000-0000C9710000}"/>
    <cellStyle name="Comma 5 2 2 2 3 3 2 2 2 2 2" xfId="61573" xr:uid="{00000000-0005-0000-0000-0000CA710000}"/>
    <cellStyle name="Comma 5 2 2 2 3 3 2 2 2 3" xfId="46163" xr:uid="{00000000-0005-0000-0000-0000CB710000}"/>
    <cellStyle name="Comma 5 2 2 2 3 3 2 2 3" xfId="22940" xr:uid="{00000000-0005-0000-0000-0000CC710000}"/>
    <cellStyle name="Comma 5 2 2 2 3 3 2 2 3 2" xfId="53764" xr:uid="{00000000-0005-0000-0000-0000CD710000}"/>
    <cellStyle name="Comma 5 2 2 2 3 3 2 2 4" xfId="38354" xr:uid="{00000000-0005-0000-0000-0000CE710000}"/>
    <cellStyle name="Comma 5 2 2 2 3 3 2 3" xfId="11535" xr:uid="{00000000-0005-0000-0000-0000CF710000}"/>
    <cellStyle name="Comma 5 2 2 2 3 3 2 3 2" xfId="26946" xr:uid="{00000000-0005-0000-0000-0000D0710000}"/>
    <cellStyle name="Comma 5 2 2 2 3 3 2 3 2 2" xfId="57770" xr:uid="{00000000-0005-0000-0000-0000D1710000}"/>
    <cellStyle name="Comma 5 2 2 2 3 3 2 3 3" xfId="42360" xr:uid="{00000000-0005-0000-0000-0000D2710000}"/>
    <cellStyle name="Comma 5 2 2 2 3 3 2 4" xfId="19137" xr:uid="{00000000-0005-0000-0000-0000D3710000}"/>
    <cellStyle name="Comma 5 2 2 2 3 3 2 4 2" xfId="49961" xr:uid="{00000000-0005-0000-0000-0000D4710000}"/>
    <cellStyle name="Comma 5 2 2 2 3 3 2 5" xfId="34551" xr:uid="{00000000-0005-0000-0000-0000D5710000}"/>
    <cellStyle name="Comma 5 2 2 2 3 3 3" xfId="5629" xr:uid="{00000000-0005-0000-0000-0000D6710000}"/>
    <cellStyle name="Comma 5 2 2 2 3 3 3 2" xfId="13439" xr:uid="{00000000-0005-0000-0000-0000D7710000}"/>
    <cellStyle name="Comma 5 2 2 2 3 3 3 2 2" xfId="28850" xr:uid="{00000000-0005-0000-0000-0000D8710000}"/>
    <cellStyle name="Comma 5 2 2 2 3 3 3 2 2 2" xfId="59674" xr:uid="{00000000-0005-0000-0000-0000D9710000}"/>
    <cellStyle name="Comma 5 2 2 2 3 3 3 2 3" xfId="44264" xr:uid="{00000000-0005-0000-0000-0000DA710000}"/>
    <cellStyle name="Comma 5 2 2 2 3 3 3 3" xfId="21041" xr:uid="{00000000-0005-0000-0000-0000DB710000}"/>
    <cellStyle name="Comma 5 2 2 2 3 3 3 3 2" xfId="51865" xr:uid="{00000000-0005-0000-0000-0000DC710000}"/>
    <cellStyle name="Comma 5 2 2 2 3 3 3 4" xfId="36455" xr:uid="{00000000-0005-0000-0000-0000DD710000}"/>
    <cellStyle name="Comma 5 2 2 2 3 3 4" xfId="9636" xr:uid="{00000000-0005-0000-0000-0000DE710000}"/>
    <cellStyle name="Comma 5 2 2 2 3 3 4 2" xfId="25047" xr:uid="{00000000-0005-0000-0000-0000DF710000}"/>
    <cellStyle name="Comma 5 2 2 2 3 3 4 2 2" xfId="55871" xr:uid="{00000000-0005-0000-0000-0000E0710000}"/>
    <cellStyle name="Comma 5 2 2 2 3 3 4 3" xfId="40461" xr:uid="{00000000-0005-0000-0000-0000E1710000}"/>
    <cellStyle name="Comma 5 2 2 2 3 3 5" xfId="17238" xr:uid="{00000000-0005-0000-0000-0000E2710000}"/>
    <cellStyle name="Comma 5 2 2 2 3 3 5 2" xfId="48062" xr:uid="{00000000-0005-0000-0000-0000E3710000}"/>
    <cellStyle name="Comma 5 2 2 2 3 3 6" xfId="32652" xr:uid="{00000000-0005-0000-0000-0000E4710000}"/>
    <cellStyle name="Comma 5 2 2 2 3 4" xfId="2459" xr:uid="{00000000-0005-0000-0000-0000E5710000}"/>
    <cellStyle name="Comma 5 2 2 2 3 4 2" xfId="6262" xr:uid="{00000000-0005-0000-0000-0000E6710000}"/>
    <cellStyle name="Comma 5 2 2 2 3 4 2 2" xfId="14072" xr:uid="{00000000-0005-0000-0000-0000E7710000}"/>
    <cellStyle name="Comma 5 2 2 2 3 4 2 2 2" xfId="29483" xr:uid="{00000000-0005-0000-0000-0000E8710000}"/>
    <cellStyle name="Comma 5 2 2 2 3 4 2 2 2 2" xfId="60307" xr:uid="{00000000-0005-0000-0000-0000E9710000}"/>
    <cellStyle name="Comma 5 2 2 2 3 4 2 2 3" xfId="44897" xr:uid="{00000000-0005-0000-0000-0000EA710000}"/>
    <cellStyle name="Comma 5 2 2 2 3 4 2 3" xfId="21674" xr:uid="{00000000-0005-0000-0000-0000EB710000}"/>
    <cellStyle name="Comma 5 2 2 2 3 4 2 3 2" xfId="52498" xr:uid="{00000000-0005-0000-0000-0000EC710000}"/>
    <cellStyle name="Comma 5 2 2 2 3 4 2 4" xfId="37088" xr:uid="{00000000-0005-0000-0000-0000ED710000}"/>
    <cellStyle name="Comma 5 2 2 2 3 4 3" xfId="10269" xr:uid="{00000000-0005-0000-0000-0000EE710000}"/>
    <cellStyle name="Comma 5 2 2 2 3 4 3 2" xfId="25680" xr:uid="{00000000-0005-0000-0000-0000EF710000}"/>
    <cellStyle name="Comma 5 2 2 2 3 4 3 2 2" xfId="56504" xr:uid="{00000000-0005-0000-0000-0000F0710000}"/>
    <cellStyle name="Comma 5 2 2 2 3 4 3 3" xfId="41094" xr:uid="{00000000-0005-0000-0000-0000F1710000}"/>
    <cellStyle name="Comma 5 2 2 2 3 4 4" xfId="17871" xr:uid="{00000000-0005-0000-0000-0000F2710000}"/>
    <cellStyle name="Comma 5 2 2 2 3 4 4 2" xfId="48695" xr:uid="{00000000-0005-0000-0000-0000F3710000}"/>
    <cellStyle name="Comma 5 2 2 2 3 4 5" xfId="33285" xr:uid="{00000000-0005-0000-0000-0000F4710000}"/>
    <cellStyle name="Comma 5 2 2 2 3 5" xfId="4363" xr:uid="{00000000-0005-0000-0000-0000F5710000}"/>
    <cellStyle name="Comma 5 2 2 2 3 5 2" xfId="12173" xr:uid="{00000000-0005-0000-0000-0000F6710000}"/>
    <cellStyle name="Comma 5 2 2 2 3 5 2 2" xfId="27584" xr:uid="{00000000-0005-0000-0000-0000F7710000}"/>
    <cellStyle name="Comma 5 2 2 2 3 5 2 2 2" xfId="58408" xr:uid="{00000000-0005-0000-0000-0000F8710000}"/>
    <cellStyle name="Comma 5 2 2 2 3 5 2 3" xfId="42998" xr:uid="{00000000-0005-0000-0000-0000F9710000}"/>
    <cellStyle name="Comma 5 2 2 2 3 5 3" xfId="19775" xr:uid="{00000000-0005-0000-0000-0000FA710000}"/>
    <cellStyle name="Comma 5 2 2 2 3 5 3 2" xfId="50599" xr:uid="{00000000-0005-0000-0000-0000FB710000}"/>
    <cellStyle name="Comma 5 2 2 2 3 5 4" xfId="35189" xr:uid="{00000000-0005-0000-0000-0000FC710000}"/>
    <cellStyle name="Comma 5 2 2 2 3 6" xfId="8370" xr:uid="{00000000-0005-0000-0000-0000FD710000}"/>
    <cellStyle name="Comma 5 2 2 2 3 6 2" xfId="23781" xr:uid="{00000000-0005-0000-0000-0000FE710000}"/>
    <cellStyle name="Comma 5 2 2 2 3 6 2 2" xfId="54605" xr:uid="{00000000-0005-0000-0000-0000FF710000}"/>
    <cellStyle name="Comma 5 2 2 2 3 6 3" xfId="39195" xr:uid="{00000000-0005-0000-0000-000000720000}"/>
    <cellStyle name="Comma 5 2 2 2 3 7" xfId="15972" xr:uid="{00000000-0005-0000-0000-000001720000}"/>
    <cellStyle name="Comma 5 2 2 2 3 7 2" xfId="46796" xr:uid="{00000000-0005-0000-0000-000002720000}"/>
    <cellStyle name="Comma 5 2 2 2 3 8" xfId="31386" xr:uid="{00000000-0005-0000-0000-000003720000}"/>
    <cellStyle name="Comma 5 2 2 2 4" xfId="980" xr:uid="{00000000-0005-0000-0000-000004720000}"/>
    <cellStyle name="Comma 5 2 2 2 4 2" xfId="2879" xr:uid="{00000000-0005-0000-0000-000005720000}"/>
    <cellStyle name="Comma 5 2 2 2 4 2 2" xfId="6682" xr:uid="{00000000-0005-0000-0000-000006720000}"/>
    <cellStyle name="Comma 5 2 2 2 4 2 2 2" xfId="14492" xr:uid="{00000000-0005-0000-0000-000007720000}"/>
    <cellStyle name="Comma 5 2 2 2 4 2 2 2 2" xfId="29903" xr:uid="{00000000-0005-0000-0000-000008720000}"/>
    <cellStyle name="Comma 5 2 2 2 4 2 2 2 2 2" xfId="60727" xr:uid="{00000000-0005-0000-0000-000009720000}"/>
    <cellStyle name="Comma 5 2 2 2 4 2 2 2 3" xfId="45317" xr:uid="{00000000-0005-0000-0000-00000A720000}"/>
    <cellStyle name="Comma 5 2 2 2 4 2 2 3" xfId="22094" xr:uid="{00000000-0005-0000-0000-00000B720000}"/>
    <cellStyle name="Comma 5 2 2 2 4 2 2 3 2" xfId="52918" xr:uid="{00000000-0005-0000-0000-00000C720000}"/>
    <cellStyle name="Comma 5 2 2 2 4 2 2 4" xfId="37508" xr:uid="{00000000-0005-0000-0000-00000D720000}"/>
    <cellStyle name="Comma 5 2 2 2 4 2 3" xfId="10689" xr:uid="{00000000-0005-0000-0000-00000E720000}"/>
    <cellStyle name="Comma 5 2 2 2 4 2 3 2" xfId="26100" xr:uid="{00000000-0005-0000-0000-00000F720000}"/>
    <cellStyle name="Comma 5 2 2 2 4 2 3 2 2" xfId="56924" xr:uid="{00000000-0005-0000-0000-000010720000}"/>
    <cellStyle name="Comma 5 2 2 2 4 2 3 3" xfId="41514" xr:uid="{00000000-0005-0000-0000-000011720000}"/>
    <cellStyle name="Comma 5 2 2 2 4 2 4" xfId="18291" xr:uid="{00000000-0005-0000-0000-000012720000}"/>
    <cellStyle name="Comma 5 2 2 2 4 2 4 2" xfId="49115" xr:uid="{00000000-0005-0000-0000-000013720000}"/>
    <cellStyle name="Comma 5 2 2 2 4 2 5" xfId="33705" xr:uid="{00000000-0005-0000-0000-000014720000}"/>
    <cellStyle name="Comma 5 2 2 2 4 3" xfId="4783" xr:uid="{00000000-0005-0000-0000-000015720000}"/>
    <cellStyle name="Comma 5 2 2 2 4 3 2" xfId="12593" xr:uid="{00000000-0005-0000-0000-000016720000}"/>
    <cellStyle name="Comma 5 2 2 2 4 3 2 2" xfId="28004" xr:uid="{00000000-0005-0000-0000-000017720000}"/>
    <cellStyle name="Comma 5 2 2 2 4 3 2 2 2" xfId="58828" xr:uid="{00000000-0005-0000-0000-000018720000}"/>
    <cellStyle name="Comma 5 2 2 2 4 3 2 3" xfId="43418" xr:uid="{00000000-0005-0000-0000-000019720000}"/>
    <cellStyle name="Comma 5 2 2 2 4 3 3" xfId="20195" xr:uid="{00000000-0005-0000-0000-00001A720000}"/>
    <cellStyle name="Comma 5 2 2 2 4 3 3 2" xfId="51019" xr:uid="{00000000-0005-0000-0000-00001B720000}"/>
    <cellStyle name="Comma 5 2 2 2 4 3 4" xfId="35609" xr:uid="{00000000-0005-0000-0000-00001C720000}"/>
    <cellStyle name="Comma 5 2 2 2 4 4" xfId="8790" xr:uid="{00000000-0005-0000-0000-00001D720000}"/>
    <cellStyle name="Comma 5 2 2 2 4 4 2" xfId="24201" xr:uid="{00000000-0005-0000-0000-00001E720000}"/>
    <cellStyle name="Comma 5 2 2 2 4 4 2 2" xfId="55025" xr:uid="{00000000-0005-0000-0000-00001F720000}"/>
    <cellStyle name="Comma 5 2 2 2 4 4 3" xfId="39615" xr:uid="{00000000-0005-0000-0000-000020720000}"/>
    <cellStyle name="Comma 5 2 2 2 4 5" xfId="16392" xr:uid="{00000000-0005-0000-0000-000021720000}"/>
    <cellStyle name="Comma 5 2 2 2 4 5 2" xfId="47216" xr:uid="{00000000-0005-0000-0000-000022720000}"/>
    <cellStyle name="Comma 5 2 2 2 4 6" xfId="31806" xr:uid="{00000000-0005-0000-0000-000023720000}"/>
    <cellStyle name="Comma 5 2 2 2 5" xfId="1613" xr:uid="{00000000-0005-0000-0000-000024720000}"/>
    <cellStyle name="Comma 5 2 2 2 5 2" xfId="3512" xr:uid="{00000000-0005-0000-0000-000025720000}"/>
    <cellStyle name="Comma 5 2 2 2 5 2 2" xfId="7315" xr:uid="{00000000-0005-0000-0000-000026720000}"/>
    <cellStyle name="Comma 5 2 2 2 5 2 2 2" xfId="15125" xr:uid="{00000000-0005-0000-0000-000027720000}"/>
    <cellStyle name="Comma 5 2 2 2 5 2 2 2 2" xfId="30536" xr:uid="{00000000-0005-0000-0000-000028720000}"/>
    <cellStyle name="Comma 5 2 2 2 5 2 2 2 2 2" xfId="61360" xr:uid="{00000000-0005-0000-0000-000029720000}"/>
    <cellStyle name="Comma 5 2 2 2 5 2 2 2 3" xfId="45950" xr:uid="{00000000-0005-0000-0000-00002A720000}"/>
    <cellStyle name="Comma 5 2 2 2 5 2 2 3" xfId="22727" xr:uid="{00000000-0005-0000-0000-00002B720000}"/>
    <cellStyle name="Comma 5 2 2 2 5 2 2 3 2" xfId="53551" xr:uid="{00000000-0005-0000-0000-00002C720000}"/>
    <cellStyle name="Comma 5 2 2 2 5 2 2 4" xfId="38141" xr:uid="{00000000-0005-0000-0000-00002D720000}"/>
    <cellStyle name="Comma 5 2 2 2 5 2 3" xfId="11322" xr:uid="{00000000-0005-0000-0000-00002E720000}"/>
    <cellStyle name="Comma 5 2 2 2 5 2 3 2" xfId="26733" xr:uid="{00000000-0005-0000-0000-00002F720000}"/>
    <cellStyle name="Comma 5 2 2 2 5 2 3 2 2" xfId="57557" xr:uid="{00000000-0005-0000-0000-000030720000}"/>
    <cellStyle name="Comma 5 2 2 2 5 2 3 3" xfId="42147" xr:uid="{00000000-0005-0000-0000-000031720000}"/>
    <cellStyle name="Comma 5 2 2 2 5 2 4" xfId="18924" xr:uid="{00000000-0005-0000-0000-000032720000}"/>
    <cellStyle name="Comma 5 2 2 2 5 2 4 2" xfId="49748" xr:uid="{00000000-0005-0000-0000-000033720000}"/>
    <cellStyle name="Comma 5 2 2 2 5 2 5" xfId="34338" xr:uid="{00000000-0005-0000-0000-000034720000}"/>
    <cellStyle name="Comma 5 2 2 2 5 3" xfId="5416" xr:uid="{00000000-0005-0000-0000-000035720000}"/>
    <cellStyle name="Comma 5 2 2 2 5 3 2" xfId="13226" xr:uid="{00000000-0005-0000-0000-000036720000}"/>
    <cellStyle name="Comma 5 2 2 2 5 3 2 2" xfId="28637" xr:uid="{00000000-0005-0000-0000-000037720000}"/>
    <cellStyle name="Comma 5 2 2 2 5 3 2 2 2" xfId="59461" xr:uid="{00000000-0005-0000-0000-000038720000}"/>
    <cellStyle name="Comma 5 2 2 2 5 3 2 3" xfId="44051" xr:uid="{00000000-0005-0000-0000-000039720000}"/>
    <cellStyle name="Comma 5 2 2 2 5 3 3" xfId="20828" xr:uid="{00000000-0005-0000-0000-00003A720000}"/>
    <cellStyle name="Comma 5 2 2 2 5 3 3 2" xfId="51652" xr:uid="{00000000-0005-0000-0000-00003B720000}"/>
    <cellStyle name="Comma 5 2 2 2 5 3 4" xfId="36242" xr:uid="{00000000-0005-0000-0000-00003C720000}"/>
    <cellStyle name="Comma 5 2 2 2 5 4" xfId="9423" xr:uid="{00000000-0005-0000-0000-00003D720000}"/>
    <cellStyle name="Comma 5 2 2 2 5 4 2" xfId="24834" xr:uid="{00000000-0005-0000-0000-00003E720000}"/>
    <cellStyle name="Comma 5 2 2 2 5 4 2 2" xfId="55658" xr:uid="{00000000-0005-0000-0000-00003F720000}"/>
    <cellStyle name="Comma 5 2 2 2 5 4 3" xfId="40248" xr:uid="{00000000-0005-0000-0000-000040720000}"/>
    <cellStyle name="Comma 5 2 2 2 5 5" xfId="17025" xr:uid="{00000000-0005-0000-0000-000041720000}"/>
    <cellStyle name="Comma 5 2 2 2 5 5 2" xfId="47849" xr:uid="{00000000-0005-0000-0000-000042720000}"/>
    <cellStyle name="Comma 5 2 2 2 5 6" xfId="32439" xr:uid="{00000000-0005-0000-0000-000043720000}"/>
    <cellStyle name="Comma 5 2 2 2 6" xfId="2246" xr:uid="{00000000-0005-0000-0000-000044720000}"/>
    <cellStyle name="Comma 5 2 2 2 6 2" xfId="6049" xr:uid="{00000000-0005-0000-0000-000045720000}"/>
    <cellStyle name="Comma 5 2 2 2 6 2 2" xfId="13859" xr:uid="{00000000-0005-0000-0000-000046720000}"/>
    <cellStyle name="Comma 5 2 2 2 6 2 2 2" xfId="29270" xr:uid="{00000000-0005-0000-0000-000047720000}"/>
    <cellStyle name="Comma 5 2 2 2 6 2 2 2 2" xfId="60094" xr:uid="{00000000-0005-0000-0000-000048720000}"/>
    <cellStyle name="Comma 5 2 2 2 6 2 2 3" xfId="44684" xr:uid="{00000000-0005-0000-0000-000049720000}"/>
    <cellStyle name="Comma 5 2 2 2 6 2 3" xfId="21461" xr:uid="{00000000-0005-0000-0000-00004A720000}"/>
    <cellStyle name="Comma 5 2 2 2 6 2 3 2" xfId="52285" xr:uid="{00000000-0005-0000-0000-00004B720000}"/>
    <cellStyle name="Comma 5 2 2 2 6 2 4" xfId="36875" xr:uid="{00000000-0005-0000-0000-00004C720000}"/>
    <cellStyle name="Comma 5 2 2 2 6 3" xfId="10056" xr:uid="{00000000-0005-0000-0000-00004D720000}"/>
    <cellStyle name="Comma 5 2 2 2 6 3 2" xfId="25467" xr:uid="{00000000-0005-0000-0000-00004E720000}"/>
    <cellStyle name="Comma 5 2 2 2 6 3 2 2" xfId="56291" xr:uid="{00000000-0005-0000-0000-00004F720000}"/>
    <cellStyle name="Comma 5 2 2 2 6 3 3" xfId="40881" xr:uid="{00000000-0005-0000-0000-000050720000}"/>
    <cellStyle name="Comma 5 2 2 2 6 4" xfId="17658" xr:uid="{00000000-0005-0000-0000-000051720000}"/>
    <cellStyle name="Comma 5 2 2 2 6 4 2" xfId="48482" xr:uid="{00000000-0005-0000-0000-000052720000}"/>
    <cellStyle name="Comma 5 2 2 2 6 5" xfId="33072" xr:uid="{00000000-0005-0000-0000-000053720000}"/>
    <cellStyle name="Comma 5 2 2 2 7" xfId="4150" xr:uid="{00000000-0005-0000-0000-000054720000}"/>
    <cellStyle name="Comma 5 2 2 2 7 2" xfId="11960" xr:uid="{00000000-0005-0000-0000-000055720000}"/>
    <cellStyle name="Comma 5 2 2 2 7 2 2" xfId="27371" xr:uid="{00000000-0005-0000-0000-000056720000}"/>
    <cellStyle name="Comma 5 2 2 2 7 2 2 2" xfId="58195" xr:uid="{00000000-0005-0000-0000-000057720000}"/>
    <cellStyle name="Comma 5 2 2 2 7 2 3" xfId="42785" xr:uid="{00000000-0005-0000-0000-000058720000}"/>
    <cellStyle name="Comma 5 2 2 2 7 3" xfId="19562" xr:uid="{00000000-0005-0000-0000-000059720000}"/>
    <cellStyle name="Comma 5 2 2 2 7 3 2" xfId="50386" xr:uid="{00000000-0005-0000-0000-00005A720000}"/>
    <cellStyle name="Comma 5 2 2 2 7 4" xfId="34976" xr:uid="{00000000-0005-0000-0000-00005B720000}"/>
    <cellStyle name="Comma 5 2 2 2 8" xfId="8157" xr:uid="{00000000-0005-0000-0000-00005C720000}"/>
    <cellStyle name="Comma 5 2 2 2 8 2" xfId="23568" xr:uid="{00000000-0005-0000-0000-00005D720000}"/>
    <cellStyle name="Comma 5 2 2 2 8 2 2" xfId="54392" xr:uid="{00000000-0005-0000-0000-00005E720000}"/>
    <cellStyle name="Comma 5 2 2 2 8 3" xfId="38982" xr:uid="{00000000-0005-0000-0000-00005F720000}"/>
    <cellStyle name="Comma 5 2 2 2 9" xfId="7948" xr:uid="{00000000-0005-0000-0000-000060720000}"/>
    <cellStyle name="Comma 5 2 2 2 9 2" xfId="23359" xr:uid="{00000000-0005-0000-0000-000061720000}"/>
    <cellStyle name="Comma 5 2 2 2 9 2 2" xfId="54183" xr:uid="{00000000-0005-0000-0000-000062720000}"/>
    <cellStyle name="Comma 5 2 2 2 9 3" xfId="38773" xr:uid="{00000000-0005-0000-0000-000063720000}"/>
    <cellStyle name="Comma 5 2 2 3" xfId="687" xr:uid="{00000000-0005-0000-0000-000064720000}"/>
    <cellStyle name="Comma 5 2 2 3 2" xfId="1320" xr:uid="{00000000-0005-0000-0000-000065720000}"/>
    <cellStyle name="Comma 5 2 2 3 2 2" xfId="3219" xr:uid="{00000000-0005-0000-0000-000066720000}"/>
    <cellStyle name="Comma 5 2 2 3 2 2 2" xfId="7022" xr:uid="{00000000-0005-0000-0000-000067720000}"/>
    <cellStyle name="Comma 5 2 2 3 2 2 2 2" xfId="14832" xr:uid="{00000000-0005-0000-0000-000068720000}"/>
    <cellStyle name="Comma 5 2 2 3 2 2 2 2 2" xfId="30243" xr:uid="{00000000-0005-0000-0000-000069720000}"/>
    <cellStyle name="Comma 5 2 2 3 2 2 2 2 2 2" xfId="61067" xr:uid="{00000000-0005-0000-0000-00006A720000}"/>
    <cellStyle name="Comma 5 2 2 3 2 2 2 2 3" xfId="45657" xr:uid="{00000000-0005-0000-0000-00006B720000}"/>
    <cellStyle name="Comma 5 2 2 3 2 2 2 3" xfId="22434" xr:uid="{00000000-0005-0000-0000-00006C720000}"/>
    <cellStyle name="Comma 5 2 2 3 2 2 2 3 2" xfId="53258" xr:uid="{00000000-0005-0000-0000-00006D720000}"/>
    <cellStyle name="Comma 5 2 2 3 2 2 2 4" xfId="37848" xr:uid="{00000000-0005-0000-0000-00006E720000}"/>
    <cellStyle name="Comma 5 2 2 3 2 2 3" xfId="11029" xr:uid="{00000000-0005-0000-0000-00006F720000}"/>
    <cellStyle name="Comma 5 2 2 3 2 2 3 2" xfId="26440" xr:uid="{00000000-0005-0000-0000-000070720000}"/>
    <cellStyle name="Comma 5 2 2 3 2 2 3 2 2" xfId="57264" xr:uid="{00000000-0005-0000-0000-000071720000}"/>
    <cellStyle name="Comma 5 2 2 3 2 2 3 3" xfId="41854" xr:uid="{00000000-0005-0000-0000-000072720000}"/>
    <cellStyle name="Comma 5 2 2 3 2 2 4" xfId="18631" xr:uid="{00000000-0005-0000-0000-000073720000}"/>
    <cellStyle name="Comma 5 2 2 3 2 2 4 2" xfId="49455" xr:uid="{00000000-0005-0000-0000-000074720000}"/>
    <cellStyle name="Comma 5 2 2 3 2 2 5" xfId="34045" xr:uid="{00000000-0005-0000-0000-000075720000}"/>
    <cellStyle name="Comma 5 2 2 3 2 3" xfId="5123" xr:uid="{00000000-0005-0000-0000-000076720000}"/>
    <cellStyle name="Comma 5 2 2 3 2 3 2" xfId="12933" xr:uid="{00000000-0005-0000-0000-000077720000}"/>
    <cellStyle name="Comma 5 2 2 3 2 3 2 2" xfId="28344" xr:uid="{00000000-0005-0000-0000-000078720000}"/>
    <cellStyle name="Comma 5 2 2 3 2 3 2 2 2" xfId="59168" xr:uid="{00000000-0005-0000-0000-000079720000}"/>
    <cellStyle name="Comma 5 2 2 3 2 3 2 3" xfId="43758" xr:uid="{00000000-0005-0000-0000-00007A720000}"/>
    <cellStyle name="Comma 5 2 2 3 2 3 3" xfId="20535" xr:uid="{00000000-0005-0000-0000-00007B720000}"/>
    <cellStyle name="Comma 5 2 2 3 2 3 3 2" xfId="51359" xr:uid="{00000000-0005-0000-0000-00007C720000}"/>
    <cellStyle name="Comma 5 2 2 3 2 3 4" xfId="35949" xr:uid="{00000000-0005-0000-0000-00007D720000}"/>
    <cellStyle name="Comma 5 2 2 3 2 4" xfId="9130" xr:uid="{00000000-0005-0000-0000-00007E720000}"/>
    <cellStyle name="Comma 5 2 2 3 2 4 2" xfId="24541" xr:uid="{00000000-0005-0000-0000-00007F720000}"/>
    <cellStyle name="Comma 5 2 2 3 2 4 2 2" xfId="55365" xr:uid="{00000000-0005-0000-0000-000080720000}"/>
    <cellStyle name="Comma 5 2 2 3 2 4 3" xfId="39955" xr:uid="{00000000-0005-0000-0000-000081720000}"/>
    <cellStyle name="Comma 5 2 2 3 2 5" xfId="16732" xr:uid="{00000000-0005-0000-0000-000082720000}"/>
    <cellStyle name="Comma 5 2 2 3 2 5 2" xfId="47556" xr:uid="{00000000-0005-0000-0000-000083720000}"/>
    <cellStyle name="Comma 5 2 2 3 2 6" xfId="32146" xr:uid="{00000000-0005-0000-0000-000084720000}"/>
    <cellStyle name="Comma 5 2 2 3 3" xfId="1953" xr:uid="{00000000-0005-0000-0000-000085720000}"/>
    <cellStyle name="Comma 5 2 2 3 3 2" xfId="3852" xr:uid="{00000000-0005-0000-0000-000086720000}"/>
    <cellStyle name="Comma 5 2 2 3 3 2 2" xfId="7655" xr:uid="{00000000-0005-0000-0000-000087720000}"/>
    <cellStyle name="Comma 5 2 2 3 3 2 2 2" xfId="15465" xr:uid="{00000000-0005-0000-0000-000088720000}"/>
    <cellStyle name="Comma 5 2 2 3 3 2 2 2 2" xfId="30876" xr:uid="{00000000-0005-0000-0000-000089720000}"/>
    <cellStyle name="Comma 5 2 2 3 3 2 2 2 2 2" xfId="61700" xr:uid="{00000000-0005-0000-0000-00008A720000}"/>
    <cellStyle name="Comma 5 2 2 3 3 2 2 2 3" xfId="46290" xr:uid="{00000000-0005-0000-0000-00008B720000}"/>
    <cellStyle name="Comma 5 2 2 3 3 2 2 3" xfId="23067" xr:uid="{00000000-0005-0000-0000-00008C720000}"/>
    <cellStyle name="Comma 5 2 2 3 3 2 2 3 2" xfId="53891" xr:uid="{00000000-0005-0000-0000-00008D720000}"/>
    <cellStyle name="Comma 5 2 2 3 3 2 2 4" xfId="38481" xr:uid="{00000000-0005-0000-0000-00008E720000}"/>
    <cellStyle name="Comma 5 2 2 3 3 2 3" xfId="11662" xr:uid="{00000000-0005-0000-0000-00008F720000}"/>
    <cellStyle name="Comma 5 2 2 3 3 2 3 2" xfId="27073" xr:uid="{00000000-0005-0000-0000-000090720000}"/>
    <cellStyle name="Comma 5 2 2 3 3 2 3 2 2" xfId="57897" xr:uid="{00000000-0005-0000-0000-000091720000}"/>
    <cellStyle name="Comma 5 2 2 3 3 2 3 3" xfId="42487" xr:uid="{00000000-0005-0000-0000-000092720000}"/>
    <cellStyle name="Comma 5 2 2 3 3 2 4" xfId="19264" xr:uid="{00000000-0005-0000-0000-000093720000}"/>
    <cellStyle name="Comma 5 2 2 3 3 2 4 2" xfId="50088" xr:uid="{00000000-0005-0000-0000-000094720000}"/>
    <cellStyle name="Comma 5 2 2 3 3 2 5" xfId="34678" xr:uid="{00000000-0005-0000-0000-000095720000}"/>
    <cellStyle name="Comma 5 2 2 3 3 3" xfId="5756" xr:uid="{00000000-0005-0000-0000-000096720000}"/>
    <cellStyle name="Comma 5 2 2 3 3 3 2" xfId="13566" xr:uid="{00000000-0005-0000-0000-000097720000}"/>
    <cellStyle name="Comma 5 2 2 3 3 3 2 2" xfId="28977" xr:uid="{00000000-0005-0000-0000-000098720000}"/>
    <cellStyle name="Comma 5 2 2 3 3 3 2 2 2" xfId="59801" xr:uid="{00000000-0005-0000-0000-000099720000}"/>
    <cellStyle name="Comma 5 2 2 3 3 3 2 3" xfId="44391" xr:uid="{00000000-0005-0000-0000-00009A720000}"/>
    <cellStyle name="Comma 5 2 2 3 3 3 3" xfId="21168" xr:uid="{00000000-0005-0000-0000-00009B720000}"/>
    <cellStyle name="Comma 5 2 2 3 3 3 3 2" xfId="51992" xr:uid="{00000000-0005-0000-0000-00009C720000}"/>
    <cellStyle name="Comma 5 2 2 3 3 3 4" xfId="36582" xr:uid="{00000000-0005-0000-0000-00009D720000}"/>
    <cellStyle name="Comma 5 2 2 3 3 4" xfId="9763" xr:uid="{00000000-0005-0000-0000-00009E720000}"/>
    <cellStyle name="Comma 5 2 2 3 3 4 2" xfId="25174" xr:uid="{00000000-0005-0000-0000-00009F720000}"/>
    <cellStyle name="Comma 5 2 2 3 3 4 2 2" xfId="55998" xr:uid="{00000000-0005-0000-0000-0000A0720000}"/>
    <cellStyle name="Comma 5 2 2 3 3 4 3" xfId="40588" xr:uid="{00000000-0005-0000-0000-0000A1720000}"/>
    <cellStyle name="Comma 5 2 2 3 3 5" xfId="17365" xr:uid="{00000000-0005-0000-0000-0000A2720000}"/>
    <cellStyle name="Comma 5 2 2 3 3 5 2" xfId="48189" xr:uid="{00000000-0005-0000-0000-0000A3720000}"/>
    <cellStyle name="Comma 5 2 2 3 3 6" xfId="32779" xr:uid="{00000000-0005-0000-0000-0000A4720000}"/>
    <cellStyle name="Comma 5 2 2 3 4" xfId="2586" xr:uid="{00000000-0005-0000-0000-0000A5720000}"/>
    <cellStyle name="Comma 5 2 2 3 4 2" xfId="6389" xr:uid="{00000000-0005-0000-0000-0000A6720000}"/>
    <cellStyle name="Comma 5 2 2 3 4 2 2" xfId="14199" xr:uid="{00000000-0005-0000-0000-0000A7720000}"/>
    <cellStyle name="Comma 5 2 2 3 4 2 2 2" xfId="29610" xr:uid="{00000000-0005-0000-0000-0000A8720000}"/>
    <cellStyle name="Comma 5 2 2 3 4 2 2 2 2" xfId="60434" xr:uid="{00000000-0005-0000-0000-0000A9720000}"/>
    <cellStyle name="Comma 5 2 2 3 4 2 2 3" xfId="45024" xr:uid="{00000000-0005-0000-0000-0000AA720000}"/>
    <cellStyle name="Comma 5 2 2 3 4 2 3" xfId="21801" xr:uid="{00000000-0005-0000-0000-0000AB720000}"/>
    <cellStyle name="Comma 5 2 2 3 4 2 3 2" xfId="52625" xr:uid="{00000000-0005-0000-0000-0000AC720000}"/>
    <cellStyle name="Comma 5 2 2 3 4 2 4" xfId="37215" xr:uid="{00000000-0005-0000-0000-0000AD720000}"/>
    <cellStyle name="Comma 5 2 2 3 4 3" xfId="10396" xr:uid="{00000000-0005-0000-0000-0000AE720000}"/>
    <cellStyle name="Comma 5 2 2 3 4 3 2" xfId="25807" xr:uid="{00000000-0005-0000-0000-0000AF720000}"/>
    <cellStyle name="Comma 5 2 2 3 4 3 2 2" xfId="56631" xr:uid="{00000000-0005-0000-0000-0000B0720000}"/>
    <cellStyle name="Comma 5 2 2 3 4 3 3" xfId="41221" xr:uid="{00000000-0005-0000-0000-0000B1720000}"/>
    <cellStyle name="Comma 5 2 2 3 4 4" xfId="17998" xr:uid="{00000000-0005-0000-0000-0000B2720000}"/>
    <cellStyle name="Comma 5 2 2 3 4 4 2" xfId="48822" xr:uid="{00000000-0005-0000-0000-0000B3720000}"/>
    <cellStyle name="Comma 5 2 2 3 4 5" xfId="33412" xr:uid="{00000000-0005-0000-0000-0000B4720000}"/>
    <cellStyle name="Comma 5 2 2 3 5" xfId="4490" xr:uid="{00000000-0005-0000-0000-0000B5720000}"/>
    <cellStyle name="Comma 5 2 2 3 5 2" xfId="12300" xr:uid="{00000000-0005-0000-0000-0000B6720000}"/>
    <cellStyle name="Comma 5 2 2 3 5 2 2" xfId="27711" xr:uid="{00000000-0005-0000-0000-0000B7720000}"/>
    <cellStyle name="Comma 5 2 2 3 5 2 2 2" xfId="58535" xr:uid="{00000000-0005-0000-0000-0000B8720000}"/>
    <cellStyle name="Comma 5 2 2 3 5 2 3" xfId="43125" xr:uid="{00000000-0005-0000-0000-0000B9720000}"/>
    <cellStyle name="Comma 5 2 2 3 5 3" xfId="19902" xr:uid="{00000000-0005-0000-0000-0000BA720000}"/>
    <cellStyle name="Comma 5 2 2 3 5 3 2" xfId="50726" xr:uid="{00000000-0005-0000-0000-0000BB720000}"/>
    <cellStyle name="Comma 5 2 2 3 5 4" xfId="35316" xr:uid="{00000000-0005-0000-0000-0000BC720000}"/>
    <cellStyle name="Comma 5 2 2 3 6" xfId="8497" xr:uid="{00000000-0005-0000-0000-0000BD720000}"/>
    <cellStyle name="Comma 5 2 2 3 6 2" xfId="23908" xr:uid="{00000000-0005-0000-0000-0000BE720000}"/>
    <cellStyle name="Comma 5 2 2 3 6 2 2" xfId="54732" xr:uid="{00000000-0005-0000-0000-0000BF720000}"/>
    <cellStyle name="Comma 5 2 2 3 6 3" xfId="39322" xr:uid="{00000000-0005-0000-0000-0000C0720000}"/>
    <cellStyle name="Comma 5 2 2 3 7" xfId="16099" xr:uid="{00000000-0005-0000-0000-0000C1720000}"/>
    <cellStyle name="Comma 5 2 2 3 7 2" xfId="46923" xr:uid="{00000000-0005-0000-0000-0000C2720000}"/>
    <cellStyle name="Comma 5 2 2 3 8" xfId="31513" xr:uid="{00000000-0005-0000-0000-0000C3720000}"/>
    <cellStyle name="Comma 5 2 2 4" xfId="478" xr:uid="{00000000-0005-0000-0000-0000C4720000}"/>
    <cellStyle name="Comma 5 2 2 4 2" xfId="1111" xr:uid="{00000000-0005-0000-0000-0000C5720000}"/>
    <cellStyle name="Comma 5 2 2 4 2 2" xfId="3010" xr:uid="{00000000-0005-0000-0000-0000C6720000}"/>
    <cellStyle name="Comma 5 2 2 4 2 2 2" xfId="6813" xr:uid="{00000000-0005-0000-0000-0000C7720000}"/>
    <cellStyle name="Comma 5 2 2 4 2 2 2 2" xfId="14623" xr:uid="{00000000-0005-0000-0000-0000C8720000}"/>
    <cellStyle name="Comma 5 2 2 4 2 2 2 2 2" xfId="30034" xr:uid="{00000000-0005-0000-0000-0000C9720000}"/>
    <cellStyle name="Comma 5 2 2 4 2 2 2 2 2 2" xfId="60858" xr:uid="{00000000-0005-0000-0000-0000CA720000}"/>
    <cellStyle name="Comma 5 2 2 4 2 2 2 2 3" xfId="45448" xr:uid="{00000000-0005-0000-0000-0000CB720000}"/>
    <cellStyle name="Comma 5 2 2 4 2 2 2 3" xfId="22225" xr:uid="{00000000-0005-0000-0000-0000CC720000}"/>
    <cellStyle name="Comma 5 2 2 4 2 2 2 3 2" xfId="53049" xr:uid="{00000000-0005-0000-0000-0000CD720000}"/>
    <cellStyle name="Comma 5 2 2 4 2 2 2 4" xfId="37639" xr:uid="{00000000-0005-0000-0000-0000CE720000}"/>
    <cellStyle name="Comma 5 2 2 4 2 2 3" xfId="10820" xr:uid="{00000000-0005-0000-0000-0000CF720000}"/>
    <cellStyle name="Comma 5 2 2 4 2 2 3 2" xfId="26231" xr:uid="{00000000-0005-0000-0000-0000D0720000}"/>
    <cellStyle name="Comma 5 2 2 4 2 2 3 2 2" xfId="57055" xr:uid="{00000000-0005-0000-0000-0000D1720000}"/>
    <cellStyle name="Comma 5 2 2 4 2 2 3 3" xfId="41645" xr:uid="{00000000-0005-0000-0000-0000D2720000}"/>
    <cellStyle name="Comma 5 2 2 4 2 2 4" xfId="18422" xr:uid="{00000000-0005-0000-0000-0000D3720000}"/>
    <cellStyle name="Comma 5 2 2 4 2 2 4 2" xfId="49246" xr:uid="{00000000-0005-0000-0000-0000D4720000}"/>
    <cellStyle name="Comma 5 2 2 4 2 2 5" xfId="33836" xr:uid="{00000000-0005-0000-0000-0000D5720000}"/>
    <cellStyle name="Comma 5 2 2 4 2 3" xfId="4914" xr:uid="{00000000-0005-0000-0000-0000D6720000}"/>
    <cellStyle name="Comma 5 2 2 4 2 3 2" xfId="12724" xr:uid="{00000000-0005-0000-0000-0000D7720000}"/>
    <cellStyle name="Comma 5 2 2 4 2 3 2 2" xfId="28135" xr:uid="{00000000-0005-0000-0000-0000D8720000}"/>
    <cellStyle name="Comma 5 2 2 4 2 3 2 2 2" xfId="58959" xr:uid="{00000000-0005-0000-0000-0000D9720000}"/>
    <cellStyle name="Comma 5 2 2 4 2 3 2 3" xfId="43549" xr:uid="{00000000-0005-0000-0000-0000DA720000}"/>
    <cellStyle name="Comma 5 2 2 4 2 3 3" xfId="20326" xr:uid="{00000000-0005-0000-0000-0000DB720000}"/>
    <cellStyle name="Comma 5 2 2 4 2 3 3 2" xfId="51150" xr:uid="{00000000-0005-0000-0000-0000DC720000}"/>
    <cellStyle name="Comma 5 2 2 4 2 3 4" xfId="35740" xr:uid="{00000000-0005-0000-0000-0000DD720000}"/>
    <cellStyle name="Comma 5 2 2 4 2 4" xfId="8921" xr:uid="{00000000-0005-0000-0000-0000DE720000}"/>
    <cellStyle name="Comma 5 2 2 4 2 4 2" xfId="24332" xr:uid="{00000000-0005-0000-0000-0000DF720000}"/>
    <cellStyle name="Comma 5 2 2 4 2 4 2 2" xfId="55156" xr:uid="{00000000-0005-0000-0000-0000E0720000}"/>
    <cellStyle name="Comma 5 2 2 4 2 4 3" xfId="39746" xr:uid="{00000000-0005-0000-0000-0000E1720000}"/>
    <cellStyle name="Comma 5 2 2 4 2 5" xfId="16523" xr:uid="{00000000-0005-0000-0000-0000E2720000}"/>
    <cellStyle name="Comma 5 2 2 4 2 5 2" xfId="47347" xr:uid="{00000000-0005-0000-0000-0000E3720000}"/>
    <cellStyle name="Comma 5 2 2 4 2 6" xfId="31937" xr:uid="{00000000-0005-0000-0000-0000E4720000}"/>
    <cellStyle name="Comma 5 2 2 4 3" xfId="1744" xr:uid="{00000000-0005-0000-0000-0000E5720000}"/>
    <cellStyle name="Comma 5 2 2 4 3 2" xfId="3643" xr:uid="{00000000-0005-0000-0000-0000E6720000}"/>
    <cellStyle name="Comma 5 2 2 4 3 2 2" xfId="7446" xr:uid="{00000000-0005-0000-0000-0000E7720000}"/>
    <cellStyle name="Comma 5 2 2 4 3 2 2 2" xfId="15256" xr:uid="{00000000-0005-0000-0000-0000E8720000}"/>
    <cellStyle name="Comma 5 2 2 4 3 2 2 2 2" xfId="30667" xr:uid="{00000000-0005-0000-0000-0000E9720000}"/>
    <cellStyle name="Comma 5 2 2 4 3 2 2 2 2 2" xfId="61491" xr:uid="{00000000-0005-0000-0000-0000EA720000}"/>
    <cellStyle name="Comma 5 2 2 4 3 2 2 2 3" xfId="46081" xr:uid="{00000000-0005-0000-0000-0000EB720000}"/>
    <cellStyle name="Comma 5 2 2 4 3 2 2 3" xfId="22858" xr:uid="{00000000-0005-0000-0000-0000EC720000}"/>
    <cellStyle name="Comma 5 2 2 4 3 2 2 3 2" xfId="53682" xr:uid="{00000000-0005-0000-0000-0000ED720000}"/>
    <cellStyle name="Comma 5 2 2 4 3 2 2 4" xfId="38272" xr:uid="{00000000-0005-0000-0000-0000EE720000}"/>
    <cellStyle name="Comma 5 2 2 4 3 2 3" xfId="11453" xr:uid="{00000000-0005-0000-0000-0000EF720000}"/>
    <cellStyle name="Comma 5 2 2 4 3 2 3 2" xfId="26864" xr:uid="{00000000-0005-0000-0000-0000F0720000}"/>
    <cellStyle name="Comma 5 2 2 4 3 2 3 2 2" xfId="57688" xr:uid="{00000000-0005-0000-0000-0000F1720000}"/>
    <cellStyle name="Comma 5 2 2 4 3 2 3 3" xfId="42278" xr:uid="{00000000-0005-0000-0000-0000F2720000}"/>
    <cellStyle name="Comma 5 2 2 4 3 2 4" xfId="19055" xr:uid="{00000000-0005-0000-0000-0000F3720000}"/>
    <cellStyle name="Comma 5 2 2 4 3 2 4 2" xfId="49879" xr:uid="{00000000-0005-0000-0000-0000F4720000}"/>
    <cellStyle name="Comma 5 2 2 4 3 2 5" xfId="34469" xr:uid="{00000000-0005-0000-0000-0000F5720000}"/>
    <cellStyle name="Comma 5 2 2 4 3 3" xfId="5547" xr:uid="{00000000-0005-0000-0000-0000F6720000}"/>
    <cellStyle name="Comma 5 2 2 4 3 3 2" xfId="13357" xr:uid="{00000000-0005-0000-0000-0000F7720000}"/>
    <cellStyle name="Comma 5 2 2 4 3 3 2 2" xfId="28768" xr:uid="{00000000-0005-0000-0000-0000F8720000}"/>
    <cellStyle name="Comma 5 2 2 4 3 3 2 2 2" xfId="59592" xr:uid="{00000000-0005-0000-0000-0000F9720000}"/>
    <cellStyle name="Comma 5 2 2 4 3 3 2 3" xfId="44182" xr:uid="{00000000-0005-0000-0000-0000FA720000}"/>
    <cellStyle name="Comma 5 2 2 4 3 3 3" xfId="20959" xr:uid="{00000000-0005-0000-0000-0000FB720000}"/>
    <cellStyle name="Comma 5 2 2 4 3 3 3 2" xfId="51783" xr:uid="{00000000-0005-0000-0000-0000FC720000}"/>
    <cellStyle name="Comma 5 2 2 4 3 3 4" xfId="36373" xr:uid="{00000000-0005-0000-0000-0000FD720000}"/>
    <cellStyle name="Comma 5 2 2 4 3 4" xfId="9554" xr:uid="{00000000-0005-0000-0000-0000FE720000}"/>
    <cellStyle name="Comma 5 2 2 4 3 4 2" xfId="24965" xr:uid="{00000000-0005-0000-0000-0000FF720000}"/>
    <cellStyle name="Comma 5 2 2 4 3 4 2 2" xfId="55789" xr:uid="{00000000-0005-0000-0000-000000730000}"/>
    <cellStyle name="Comma 5 2 2 4 3 4 3" xfId="40379" xr:uid="{00000000-0005-0000-0000-000001730000}"/>
    <cellStyle name="Comma 5 2 2 4 3 5" xfId="17156" xr:uid="{00000000-0005-0000-0000-000002730000}"/>
    <cellStyle name="Comma 5 2 2 4 3 5 2" xfId="47980" xr:uid="{00000000-0005-0000-0000-000003730000}"/>
    <cellStyle name="Comma 5 2 2 4 3 6" xfId="32570" xr:uid="{00000000-0005-0000-0000-000004730000}"/>
    <cellStyle name="Comma 5 2 2 4 4" xfId="2377" xr:uid="{00000000-0005-0000-0000-000005730000}"/>
    <cellStyle name="Comma 5 2 2 4 4 2" xfId="6180" xr:uid="{00000000-0005-0000-0000-000006730000}"/>
    <cellStyle name="Comma 5 2 2 4 4 2 2" xfId="13990" xr:uid="{00000000-0005-0000-0000-000007730000}"/>
    <cellStyle name="Comma 5 2 2 4 4 2 2 2" xfId="29401" xr:uid="{00000000-0005-0000-0000-000008730000}"/>
    <cellStyle name="Comma 5 2 2 4 4 2 2 2 2" xfId="60225" xr:uid="{00000000-0005-0000-0000-000009730000}"/>
    <cellStyle name="Comma 5 2 2 4 4 2 2 3" xfId="44815" xr:uid="{00000000-0005-0000-0000-00000A730000}"/>
    <cellStyle name="Comma 5 2 2 4 4 2 3" xfId="21592" xr:uid="{00000000-0005-0000-0000-00000B730000}"/>
    <cellStyle name="Comma 5 2 2 4 4 2 3 2" xfId="52416" xr:uid="{00000000-0005-0000-0000-00000C730000}"/>
    <cellStyle name="Comma 5 2 2 4 4 2 4" xfId="37006" xr:uid="{00000000-0005-0000-0000-00000D730000}"/>
    <cellStyle name="Comma 5 2 2 4 4 3" xfId="10187" xr:uid="{00000000-0005-0000-0000-00000E730000}"/>
    <cellStyle name="Comma 5 2 2 4 4 3 2" xfId="25598" xr:uid="{00000000-0005-0000-0000-00000F730000}"/>
    <cellStyle name="Comma 5 2 2 4 4 3 2 2" xfId="56422" xr:uid="{00000000-0005-0000-0000-000010730000}"/>
    <cellStyle name="Comma 5 2 2 4 4 3 3" xfId="41012" xr:uid="{00000000-0005-0000-0000-000011730000}"/>
    <cellStyle name="Comma 5 2 2 4 4 4" xfId="17789" xr:uid="{00000000-0005-0000-0000-000012730000}"/>
    <cellStyle name="Comma 5 2 2 4 4 4 2" xfId="48613" xr:uid="{00000000-0005-0000-0000-000013730000}"/>
    <cellStyle name="Comma 5 2 2 4 4 5" xfId="33203" xr:uid="{00000000-0005-0000-0000-000014730000}"/>
    <cellStyle name="Comma 5 2 2 4 5" xfId="4281" xr:uid="{00000000-0005-0000-0000-000015730000}"/>
    <cellStyle name="Comma 5 2 2 4 5 2" xfId="12091" xr:uid="{00000000-0005-0000-0000-000016730000}"/>
    <cellStyle name="Comma 5 2 2 4 5 2 2" xfId="27502" xr:uid="{00000000-0005-0000-0000-000017730000}"/>
    <cellStyle name="Comma 5 2 2 4 5 2 2 2" xfId="58326" xr:uid="{00000000-0005-0000-0000-000018730000}"/>
    <cellStyle name="Comma 5 2 2 4 5 2 3" xfId="42916" xr:uid="{00000000-0005-0000-0000-000019730000}"/>
    <cellStyle name="Comma 5 2 2 4 5 3" xfId="19693" xr:uid="{00000000-0005-0000-0000-00001A730000}"/>
    <cellStyle name="Comma 5 2 2 4 5 3 2" xfId="50517" xr:uid="{00000000-0005-0000-0000-00001B730000}"/>
    <cellStyle name="Comma 5 2 2 4 5 4" xfId="35107" xr:uid="{00000000-0005-0000-0000-00001C730000}"/>
    <cellStyle name="Comma 5 2 2 4 6" xfId="8288" xr:uid="{00000000-0005-0000-0000-00001D730000}"/>
    <cellStyle name="Comma 5 2 2 4 6 2" xfId="23699" xr:uid="{00000000-0005-0000-0000-00001E730000}"/>
    <cellStyle name="Comma 5 2 2 4 6 2 2" xfId="54523" xr:uid="{00000000-0005-0000-0000-00001F730000}"/>
    <cellStyle name="Comma 5 2 2 4 6 3" xfId="39113" xr:uid="{00000000-0005-0000-0000-000020730000}"/>
    <cellStyle name="Comma 5 2 2 4 7" xfId="15890" xr:uid="{00000000-0005-0000-0000-000021730000}"/>
    <cellStyle name="Comma 5 2 2 4 7 2" xfId="46714" xr:uid="{00000000-0005-0000-0000-000022730000}"/>
    <cellStyle name="Comma 5 2 2 4 8" xfId="31304" xr:uid="{00000000-0005-0000-0000-000023730000}"/>
    <cellStyle name="Comma 5 2 2 5" xfId="898" xr:uid="{00000000-0005-0000-0000-000024730000}"/>
    <cellStyle name="Comma 5 2 2 5 2" xfId="2797" xr:uid="{00000000-0005-0000-0000-000025730000}"/>
    <cellStyle name="Comma 5 2 2 5 2 2" xfId="6600" xr:uid="{00000000-0005-0000-0000-000026730000}"/>
    <cellStyle name="Comma 5 2 2 5 2 2 2" xfId="14410" xr:uid="{00000000-0005-0000-0000-000027730000}"/>
    <cellStyle name="Comma 5 2 2 5 2 2 2 2" xfId="29821" xr:uid="{00000000-0005-0000-0000-000028730000}"/>
    <cellStyle name="Comma 5 2 2 5 2 2 2 2 2" xfId="60645" xr:uid="{00000000-0005-0000-0000-000029730000}"/>
    <cellStyle name="Comma 5 2 2 5 2 2 2 3" xfId="45235" xr:uid="{00000000-0005-0000-0000-00002A730000}"/>
    <cellStyle name="Comma 5 2 2 5 2 2 3" xfId="22012" xr:uid="{00000000-0005-0000-0000-00002B730000}"/>
    <cellStyle name="Comma 5 2 2 5 2 2 3 2" xfId="52836" xr:uid="{00000000-0005-0000-0000-00002C730000}"/>
    <cellStyle name="Comma 5 2 2 5 2 2 4" xfId="37426" xr:uid="{00000000-0005-0000-0000-00002D730000}"/>
    <cellStyle name="Comma 5 2 2 5 2 3" xfId="10607" xr:uid="{00000000-0005-0000-0000-00002E730000}"/>
    <cellStyle name="Comma 5 2 2 5 2 3 2" xfId="26018" xr:uid="{00000000-0005-0000-0000-00002F730000}"/>
    <cellStyle name="Comma 5 2 2 5 2 3 2 2" xfId="56842" xr:uid="{00000000-0005-0000-0000-000030730000}"/>
    <cellStyle name="Comma 5 2 2 5 2 3 3" xfId="41432" xr:uid="{00000000-0005-0000-0000-000031730000}"/>
    <cellStyle name="Comma 5 2 2 5 2 4" xfId="18209" xr:uid="{00000000-0005-0000-0000-000032730000}"/>
    <cellStyle name="Comma 5 2 2 5 2 4 2" xfId="49033" xr:uid="{00000000-0005-0000-0000-000033730000}"/>
    <cellStyle name="Comma 5 2 2 5 2 5" xfId="33623" xr:uid="{00000000-0005-0000-0000-000034730000}"/>
    <cellStyle name="Comma 5 2 2 5 3" xfId="4701" xr:uid="{00000000-0005-0000-0000-000035730000}"/>
    <cellStyle name="Comma 5 2 2 5 3 2" xfId="12511" xr:uid="{00000000-0005-0000-0000-000036730000}"/>
    <cellStyle name="Comma 5 2 2 5 3 2 2" xfId="27922" xr:uid="{00000000-0005-0000-0000-000037730000}"/>
    <cellStyle name="Comma 5 2 2 5 3 2 2 2" xfId="58746" xr:uid="{00000000-0005-0000-0000-000038730000}"/>
    <cellStyle name="Comma 5 2 2 5 3 2 3" xfId="43336" xr:uid="{00000000-0005-0000-0000-000039730000}"/>
    <cellStyle name="Comma 5 2 2 5 3 3" xfId="20113" xr:uid="{00000000-0005-0000-0000-00003A730000}"/>
    <cellStyle name="Comma 5 2 2 5 3 3 2" xfId="50937" xr:uid="{00000000-0005-0000-0000-00003B730000}"/>
    <cellStyle name="Comma 5 2 2 5 3 4" xfId="35527" xr:uid="{00000000-0005-0000-0000-00003C730000}"/>
    <cellStyle name="Comma 5 2 2 5 4" xfId="8708" xr:uid="{00000000-0005-0000-0000-00003D730000}"/>
    <cellStyle name="Comma 5 2 2 5 4 2" xfId="24119" xr:uid="{00000000-0005-0000-0000-00003E730000}"/>
    <cellStyle name="Comma 5 2 2 5 4 2 2" xfId="54943" xr:uid="{00000000-0005-0000-0000-00003F730000}"/>
    <cellStyle name="Comma 5 2 2 5 4 3" xfId="39533" xr:uid="{00000000-0005-0000-0000-000040730000}"/>
    <cellStyle name="Comma 5 2 2 5 5" xfId="16310" xr:uid="{00000000-0005-0000-0000-000041730000}"/>
    <cellStyle name="Comma 5 2 2 5 5 2" xfId="47134" xr:uid="{00000000-0005-0000-0000-000042730000}"/>
    <cellStyle name="Comma 5 2 2 5 6" xfId="31724" xr:uid="{00000000-0005-0000-0000-000043730000}"/>
    <cellStyle name="Comma 5 2 2 6" xfId="1531" xr:uid="{00000000-0005-0000-0000-000044730000}"/>
    <cellStyle name="Comma 5 2 2 6 2" xfId="3430" xr:uid="{00000000-0005-0000-0000-000045730000}"/>
    <cellStyle name="Comma 5 2 2 6 2 2" xfId="7233" xr:uid="{00000000-0005-0000-0000-000046730000}"/>
    <cellStyle name="Comma 5 2 2 6 2 2 2" xfId="15043" xr:uid="{00000000-0005-0000-0000-000047730000}"/>
    <cellStyle name="Comma 5 2 2 6 2 2 2 2" xfId="30454" xr:uid="{00000000-0005-0000-0000-000048730000}"/>
    <cellStyle name="Comma 5 2 2 6 2 2 2 2 2" xfId="61278" xr:uid="{00000000-0005-0000-0000-000049730000}"/>
    <cellStyle name="Comma 5 2 2 6 2 2 2 3" xfId="45868" xr:uid="{00000000-0005-0000-0000-00004A730000}"/>
    <cellStyle name="Comma 5 2 2 6 2 2 3" xfId="22645" xr:uid="{00000000-0005-0000-0000-00004B730000}"/>
    <cellStyle name="Comma 5 2 2 6 2 2 3 2" xfId="53469" xr:uid="{00000000-0005-0000-0000-00004C730000}"/>
    <cellStyle name="Comma 5 2 2 6 2 2 4" xfId="38059" xr:uid="{00000000-0005-0000-0000-00004D730000}"/>
    <cellStyle name="Comma 5 2 2 6 2 3" xfId="11240" xr:uid="{00000000-0005-0000-0000-00004E730000}"/>
    <cellStyle name="Comma 5 2 2 6 2 3 2" xfId="26651" xr:uid="{00000000-0005-0000-0000-00004F730000}"/>
    <cellStyle name="Comma 5 2 2 6 2 3 2 2" xfId="57475" xr:uid="{00000000-0005-0000-0000-000050730000}"/>
    <cellStyle name="Comma 5 2 2 6 2 3 3" xfId="42065" xr:uid="{00000000-0005-0000-0000-000051730000}"/>
    <cellStyle name="Comma 5 2 2 6 2 4" xfId="18842" xr:uid="{00000000-0005-0000-0000-000052730000}"/>
    <cellStyle name="Comma 5 2 2 6 2 4 2" xfId="49666" xr:uid="{00000000-0005-0000-0000-000053730000}"/>
    <cellStyle name="Comma 5 2 2 6 2 5" xfId="34256" xr:uid="{00000000-0005-0000-0000-000054730000}"/>
    <cellStyle name="Comma 5 2 2 6 3" xfId="5334" xr:uid="{00000000-0005-0000-0000-000055730000}"/>
    <cellStyle name="Comma 5 2 2 6 3 2" xfId="13144" xr:uid="{00000000-0005-0000-0000-000056730000}"/>
    <cellStyle name="Comma 5 2 2 6 3 2 2" xfId="28555" xr:uid="{00000000-0005-0000-0000-000057730000}"/>
    <cellStyle name="Comma 5 2 2 6 3 2 2 2" xfId="59379" xr:uid="{00000000-0005-0000-0000-000058730000}"/>
    <cellStyle name="Comma 5 2 2 6 3 2 3" xfId="43969" xr:uid="{00000000-0005-0000-0000-000059730000}"/>
    <cellStyle name="Comma 5 2 2 6 3 3" xfId="20746" xr:uid="{00000000-0005-0000-0000-00005A730000}"/>
    <cellStyle name="Comma 5 2 2 6 3 3 2" xfId="51570" xr:uid="{00000000-0005-0000-0000-00005B730000}"/>
    <cellStyle name="Comma 5 2 2 6 3 4" xfId="36160" xr:uid="{00000000-0005-0000-0000-00005C730000}"/>
    <cellStyle name="Comma 5 2 2 6 4" xfId="9341" xr:uid="{00000000-0005-0000-0000-00005D730000}"/>
    <cellStyle name="Comma 5 2 2 6 4 2" xfId="24752" xr:uid="{00000000-0005-0000-0000-00005E730000}"/>
    <cellStyle name="Comma 5 2 2 6 4 2 2" xfId="55576" xr:uid="{00000000-0005-0000-0000-00005F730000}"/>
    <cellStyle name="Comma 5 2 2 6 4 3" xfId="40166" xr:uid="{00000000-0005-0000-0000-000060730000}"/>
    <cellStyle name="Comma 5 2 2 6 5" xfId="16943" xr:uid="{00000000-0005-0000-0000-000061730000}"/>
    <cellStyle name="Comma 5 2 2 6 5 2" xfId="47767" xr:uid="{00000000-0005-0000-0000-000062730000}"/>
    <cellStyle name="Comma 5 2 2 6 6" xfId="32357" xr:uid="{00000000-0005-0000-0000-000063730000}"/>
    <cellStyle name="Comma 5 2 2 7" xfId="2164" xr:uid="{00000000-0005-0000-0000-000064730000}"/>
    <cellStyle name="Comma 5 2 2 7 2" xfId="5967" xr:uid="{00000000-0005-0000-0000-000065730000}"/>
    <cellStyle name="Comma 5 2 2 7 2 2" xfId="13777" xr:uid="{00000000-0005-0000-0000-000066730000}"/>
    <cellStyle name="Comma 5 2 2 7 2 2 2" xfId="29188" xr:uid="{00000000-0005-0000-0000-000067730000}"/>
    <cellStyle name="Comma 5 2 2 7 2 2 2 2" xfId="60012" xr:uid="{00000000-0005-0000-0000-000068730000}"/>
    <cellStyle name="Comma 5 2 2 7 2 2 3" xfId="44602" xr:uid="{00000000-0005-0000-0000-000069730000}"/>
    <cellStyle name="Comma 5 2 2 7 2 3" xfId="21379" xr:uid="{00000000-0005-0000-0000-00006A730000}"/>
    <cellStyle name="Comma 5 2 2 7 2 3 2" xfId="52203" xr:uid="{00000000-0005-0000-0000-00006B730000}"/>
    <cellStyle name="Comma 5 2 2 7 2 4" xfId="36793" xr:uid="{00000000-0005-0000-0000-00006C730000}"/>
    <cellStyle name="Comma 5 2 2 7 3" xfId="9974" xr:uid="{00000000-0005-0000-0000-00006D730000}"/>
    <cellStyle name="Comma 5 2 2 7 3 2" xfId="25385" xr:uid="{00000000-0005-0000-0000-00006E730000}"/>
    <cellStyle name="Comma 5 2 2 7 3 2 2" xfId="56209" xr:uid="{00000000-0005-0000-0000-00006F730000}"/>
    <cellStyle name="Comma 5 2 2 7 3 3" xfId="40799" xr:uid="{00000000-0005-0000-0000-000070730000}"/>
    <cellStyle name="Comma 5 2 2 7 4" xfId="17576" xr:uid="{00000000-0005-0000-0000-000071730000}"/>
    <cellStyle name="Comma 5 2 2 7 4 2" xfId="48400" xr:uid="{00000000-0005-0000-0000-000072730000}"/>
    <cellStyle name="Comma 5 2 2 7 5" xfId="32990" xr:uid="{00000000-0005-0000-0000-000073730000}"/>
    <cellStyle name="Comma 5 2 2 8" xfId="4068" xr:uid="{00000000-0005-0000-0000-000074730000}"/>
    <cellStyle name="Comma 5 2 2 8 2" xfId="11878" xr:uid="{00000000-0005-0000-0000-000075730000}"/>
    <cellStyle name="Comma 5 2 2 8 2 2" xfId="27289" xr:uid="{00000000-0005-0000-0000-000076730000}"/>
    <cellStyle name="Comma 5 2 2 8 2 2 2" xfId="58113" xr:uid="{00000000-0005-0000-0000-000077730000}"/>
    <cellStyle name="Comma 5 2 2 8 2 3" xfId="42703" xr:uid="{00000000-0005-0000-0000-000078730000}"/>
    <cellStyle name="Comma 5 2 2 8 3" xfId="19480" xr:uid="{00000000-0005-0000-0000-000079730000}"/>
    <cellStyle name="Comma 5 2 2 8 3 2" xfId="50304" xr:uid="{00000000-0005-0000-0000-00007A730000}"/>
    <cellStyle name="Comma 5 2 2 8 4" xfId="34894" xr:uid="{00000000-0005-0000-0000-00007B730000}"/>
    <cellStyle name="Comma 5 2 2 9" xfId="8075" xr:uid="{00000000-0005-0000-0000-00007C730000}"/>
    <cellStyle name="Comma 5 2 2 9 2" xfId="23486" xr:uid="{00000000-0005-0000-0000-00007D730000}"/>
    <cellStyle name="Comma 5 2 2 9 2 2" xfId="54310" xr:uid="{00000000-0005-0000-0000-00007E730000}"/>
    <cellStyle name="Comma 5 2 2 9 3" xfId="38900" xr:uid="{00000000-0005-0000-0000-00007F730000}"/>
    <cellStyle name="Comma 5 2 3" xfId="83" xr:uid="{00000000-0005-0000-0000-000080730000}"/>
    <cellStyle name="Comma 5 2 3 10" xfId="15717" xr:uid="{00000000-0005-0000-0000-000081730000}"/>
    <cellStyle name="Comma 5 2 3 10 2" xfId="46541" xr:uid="{00000000-0005-0000-0000-000082730000}"/>
    <cellStyle name="Comma 5 2 3 11" xfId="31131" xr:uid="{00000000-0005-0000-0000-000083730000}"/>
    <cellStyle name="Comma 5 2 3 12" xfId="304" xr:uid="{00000000-0005-0000-0000-000084730000}"/>
    <cellStyle name="Comma 5 2 3 2" xfId="727" xr:uid="{00000000-0005-0000-0000-000085730000}"/>
    <cellStyle name="Comma 5 2 3 2 2" xfId="1360" xr:uid="{00000000-0005-0000-0000-000086730000}"/>
    <cellStyle name="Comma 5 2 3 2 2 2" xfId="3259" xr:uid="{00000000-0005-0000-0000-000087730000}"/>
    <cellStyle name="Comma 5 2 3 2 2 2 2" xfId="7062" xr:uid="{00000000-0005-0000-0000-000088730000}"/>
    <cellStyle name="Comma 5 2 3 2 2 2 2 2" xfId="14872" xr:uid="{00000000-0005-0000-0000-000089730000}"/>
    <cellStyle name="Comma 5 2 3 2 2 2 2 2 2" xfId="30283" xr:uid="{00000000-0005-0000-0000-00008A730000}"/>
    <cellStyle name="Comma 5 2 3 2 2 2 2 2 2 2" xfId="61107" xr:uid="{00000000-0005-0000-0000-00008B730000}"/>
    <cellStyle name="Comma 5 2 3 2 2 2 2 2 3" xfId="45697" xr:uid="{00000000-0005-0000-0000-00008C730000}"/>
    <cellStyle name="Comma 5 2 3 2 2 2 2 3" xfId="22474" xr:uid="{00000000-0005-0000-0000-00008D730000}"/>
    <cellStyle name="Comma 5 2 3 2 2 2 2 3 2" xfId="53298" xr:uid="{00000000-0005-0000-0000-00008E730000}"/>
    <cellStyle name="Comma 5 2 3 2 2 2 2 4" xfId="37888" xr:uid="{00000000-0005-0000-0000-00008F730000}"/>
    <cellStyle name="Comma 5 2 3 2 2 2 3" xfId="11069" xr:uid="{00000000-0005-0000-0000-000090730000}"/>
    <cellStyle name="Comma 5 2 3 2 2 2 3 2" xfId="26480" xr:uid="{00000000-0005-0000-0000-000091730000}"/>
    <cellStyle name="Comma 5 2 3 2 2 2 3 2 2" xfId="57304" xr:uid="{00000000-0005-0000-0000-000092730000}"/>
    <cellStyle name="Comma 5 2 3 2 2 2 3 3" xfId="41894" xr:uid="{00000000-0005-0000-0000-000093730000}"/>
    <cellStyle name="Comma 5 2 3 2 2 2 4" xfId="18671" xr:uid="{00000000-0005-0000-0000-000094730000}"/>
    <cellStyle name="Comma 5 2 3 2 2 2 4 2" xfId="49495" xr:uid="{00000000-0005-0000-0000-000095730000}"/>
    <cellStyle name="Comma 5 2 3 2 2 2 5" xfId="34085" xr:uid="{00000000-0005-0000-0000-000096730000}"/>
    <cellStyle name="Comma 5 2 3 2 2 3" xfId="5163" xr:uid="{00000000-0005-0000-0000-000097730000}"/>
    <cellStyle name="Comma 5 2 3 2 2 3 2" xfId="12973" xr:uid="{00000000-0005-0000-0000-000098730000}"/>
    <cellStyle name="Comma 5 2 3 2 2 3 2 2" xfId="28384" xr:uid="{00000000-0005-0000-0000-000099730000}"/>
    <cellStyle name="Comma 5 2 3 2 2 3 2 2 2" xfId="59208" xr:uid="{00000000-0005-0000-0000-00009A730000}"/>
    <cellStyle name="Comma 5 2 3 2 2 3 2 3" xfId="43798" xr:uid="{00000000-0005-0000-0000-00009B730000}"/>
    <cellStyle name="Comma 5 2 3 2 2 3 3" xfId="20575" xr:uid="{00000000-0005-0000-0000-00009C730000}"/>
    <cellStyle name="Comma 5 2 3 2 2 3 3 2" xfId="51399" xr:uid="{00000000-0005-0000-0000-00009D730000}"/>
    <cellStyle name="Comma 5 2 3 2 2 3 4" xfId="35989" xr:uid="{00000000-0005-0000-0000-00009E730000}"/>
    <cellStyle name="Comma 5 2 3 2 2 4" xfId="9170" xr:uid="{00000000-0005-0000-0000-00009F730000}"/>
    <cellStyle name="Comma 5 2 3 2 2 4 2" xfId="24581" xr:uid="{00000000-0005-0000-0000-0000A0730000}"/>
    <cellStyle name="Comma 5 2 3 2 2 4 2 2" xfId="55405" xr:uid="{00000000-0005-0000-0000-0000A1730000}"/>
    <cellStyle name="Comma 5 2 3 2 2 4 3" xfId="39995" xr:uid="{00000000-0005-0000-0000-0000A2730000}"/>
    <cellStyle name="Comma 5 2 3 2 2 5" xfId="16772" xr:uid="{00000000-0005-0000-0000-0000A3730000}"/>
    <cellStyle name="Comma 5 2 3 2 2 5 2" xfId="47596" xr:uid="{00000000-0005-0000-0000-0000A4730000}"/>
    <cellStyle name="Comma 5 2 3 2 2 6" xfId="32186" xr:uid="{00000000-0005-0000-0000-0000A5730000}"/>
    <cellStyle name="Comma 5 2 3 2 3" xfId="1993" xr:uid="{00000000-0005-0000-0000-0000A6730000}"/>
    <cellStyle name="Comma 5 2 3 2 3 2" xfId="3892" xr:uid="{00000000-0005-0000-0000-0000A7730000}"/>
    <cellStyle name="Comma 5 2 3 2 3 2 2" xfId="7695" xr:uid="{00000000-0005-0000-0000-0000A8730000}"/>
    <cellStyle name="Comma 5 2 3 2 3 2 2 2" xfId="15505" xr:uid="{00000000-0005-0000-0000-0000A9730000}"/>
    <cellStyle name="Comma 5 2 3 2 3 2 2 2 2" xfId="30916" xr:uid="{00000000-0005-0000-0000-0000AA730000}"/>
    <cellStyle name="Comma 5 2 3 2 3 2 2 2 2 2" xfId="61740" xr:uid="{00000000-0005-0000-0000-0000AB730000}"/>
    <cellStyle name="Comma 5 2 3 2 3 2 2 2 3" xfId="46330" xr:uid="{00000000-0005-0000-0000-0000AC730000}"/>
    <cellStyle name="Comma 5 2 3 2 3 2 2 3" xfId="23107" xr:uid="{00000000-0005-0000-0000-0000AD730000}"/>
    <cellStyle name="Comma 5 2 3 2 3 2 2 3 2" xfId="53931" xr:uid="{00000000-0005-0000-0000-0000AE730000}"/>
    <cellStyle name="Comma 5 2 3 2 3 2 2 4" xfId="38521" xr:uid="{00000000-0005-0000-0000-0000AF730000}"/>
    <cellStyle name="Comma 5 2 3 2 3 2 3" xfId="11702" xr:uid="{00000000-0005-0000-0000-0000B0730000}"/>
    <cellStyle name="Comma 5 2 3 2 3 2 3 2" xfId="27113" xr:uid="{00000000-0005-0000-0000-0000B1730000}"/>
    <cellStyle name="Comma 5 2 3 2 3 2 3 2 2" xfId="57937" xr:uid="{00000000-0005-0000-0000-0000B2730000}"/>
    <cellStyle name="Comma 5 2 3 2 3 2 3 3" xfId="42527" xr:uid="{00000000-0005-0000-0000-0000B3730000}"/>
    <cellStyle name="Comma 5 2 3 2 3 2 4" xfId="19304" xr:uid="{00000000-0005-0000-0000-0000B4730000}"/>
    <cellStyle name="Comma 5 2 3 2 3 2 4 2" xfId="50128" xr:uid="{00000000-0005-0000-0000-0000B5730000}"/>
    <cellStyle name="Comma 5 2 3 2 3 2 5" xfId="34718" xr:uid="{00000000-0005-0000-0000-0000B6730000}"/>
    <cellStyle name="Comma 5 2 3 2 3 3" xfId="5796" xr:uid="{00000000-0005-0000-0000-0000B7730000}"/>
    <cellStyle name="Comma 5 2 3 2 3 3 2" xfId="13606" xr:uid="{00000000-0005-0000-0000-0000B8730000}"/>
    <cellStyle name="Comma 5 2 3 2 3 3 2 2" xfId="29017" xr:uid="{00000000-0005-0000-0000-0000B9730000}"/>
    <cellStyle name="Comma 5 2 3 2 3 3 2 2 2" xfId="59841" xr:uid="{00000000-0005-0000-0000-0000BA730000}"/>
    <cellStyle name="Comma 5 2 3 2 3 3 2 3" xfId="44431" xr:uid="{00000000-0005-0000-0000-0000BB730000}"/>
    <cellStyle name="Comma 5 2 3 2 3 3 3" xfId="21208" xr:uid="{00000000-0005-0000-0000-0000BC730000}"/>
    <cellStyle name="Comma 5 2 3 2 3 3 3 2" xfId="52032" xr:uid="{00000000-0005-0000-0000-0000BD730000}"/>
    <cellStyle name="Comma 5 2 3 2 3 3 4" xfId="36622" xr:uid="{00000000-0005-0000-0000-0000BE730000}"/>
    <cellStyle name="Comma 5 2 3 2 3 4" xfId="9803" xr:uid="{00000000-0005-0000-0000-0000BF730000}"/>
    <cellStyle name="Comma 5 2 3 2 3 4 2" xfId="25214" xr:uid="{00000000-0005-0000-0000-0000C0730000}"/>
    <cellStyle name="Comma 5 2 3 2 3 4 2 2" xfId="56038" xr:uid="{00000000-0005-0000-0000-0000C1730000}"/>
    <cellStyle name="Comma 5 2 3 2 3 4 3" xfId="40628" xr:uid="{00000000-0005-0000-0000-0000C2730000}"/>
    <cellStyle name="Comma 5 2 3 2 3 5" xfId="17405" xr:uid="{00000000-0005-0000-0000-0000C3730000}"/>
    <cellStyle name="Comma 5 2 3 2 3 5 2" xfId="48229" xr:uid="{00000000-0005-0000-0000-0000C4730000}"/>
    <cellStyle name="Comma 5 2 3 2 3 6" xfId="32819" xr:uid="{00000000-0005-0000-0000-0000C5730000}"/>
    <cellStyle name="Comma 5 2 3 2 4" xfId="2626" xr:uid="{00000000-0005-0000-0000-0000C6730000}"/>
    <cellStyle name="Comma 5 2 3 2 4 2" xfId="6429" xr:uid="{00000000-0005-0000-0000-0000C7730000}"/>
    <cellStyle name="Comma 5 2 3 2 4 2 2" xfId="14239" xr:uid="{00000000-0005-0000-0000-0000C8730000}"/>
    <cellStyle name="Comma 5 2 3 2 4 2 2 2" xfId="29650" xr:uid="{00000000-0005-0000-0000-0000C9730000}"/>
    <cellStyle name="Comma 5 2 3 2 4 2 2 2 2" xfId="60474" xr:uid="{00000000-0005-0000-0000-0000CA730000}"/>
    <cellStyle name="Comma 5 2 3 2 4 2 2 3" xfId="45064" xr:uid="{00000000-0005-0000-0000-0000CB730000}"/>
    <cellStyle name="Comma 5 2 3 2 4 2 3" xfId="21841" xr:uid="{00000000-0005-0000-0000-0000CC730000}"/>
    <cellStyle name="Comma 5 2 3 2 4 2 3 2" xfId="52665" xr:uid="{00000000-0005-0000-0000-0000CD730000}"/>
    <cellStyle name="Comma 5 2 3 2 4 2 4" xfId="37255" xr:uid="{00000000-0005-0000-0000-0000CE730000}"/>
    <cellStyle name="Comma 5 2 3 2 4 3" xfId="10436" xr:uid="{00000000-0005-0000-0000-0000CF730000}"/>
    <cellStyle name="Comma 5 2 3 2 4 3 2" xfId="25847" xr:uid="{00000000-0005-0000-0000-0000D0730000}"/>
    <cellStyle name="Comma 5 2 3 2 4 3 2 2" xfId="56671" xr:uid="{00000000-0005-0000-0000-0000D1730000}"/>
    <cellStyle name="Comma 5 2 3 2 4 3 3" xfId="41261" xr:uid="{00000000-0005-0000-0000-0000D2730000}"/>
    <cellStyle name="Comma 5 2 3 2 4 4" xfId="18038" xr:uid="{00000000-0005-0000-0000-0000D3730000}"/>
    <cellStyle name="Comma 5 2 3 2 4 4 2" xfId="48862" xr:uid="{00000000-0005-0000-0000-0000D4730000}"/>
    <cellStyle name="Comma 5 2 3 2 4 5" xfId="33452" xr:uid="{00000000-0005-0000-0000-0000D5730000}"/>
    <cellStyle name="Comma 5 2 3 2 5" xfId="4530" xr:uid="{00000000-0005-0000-0000-0000D6730000}"/>
    <cellStyle name="Comma 5 2 3 2 5 2" xfId="12340" xr:uid="{00000000-0005-0000-0000-0000D7730000}"/>
    <cellStyle name="Comma 5 2 3 2 5 2 2" xfId="27751" xr:uid="{00000000-0005-0000-0000-0000D8730000}"/>
    <cellStyle name="Comma 5 2 3 2 5 2 2 2" xfId="58575" xr:uid="{00000000-0005-0000-0000-0000D9730000}"/>
    <cellStyle name="Comma 5 2 3 2 5 2 3" xfId="43165" xr:uid="{00000000-0005-0000-0000-0000DA730000}"/>
    <cellStyle name="Comma 5 2 3 2 5 3" xfId="19942" xr:uid="{00000000-0005-0000-0000-0000DB730000}"/>
    <cellStyle name="Comma 5 2 3 2 5 3 2" xfId="50766" xr:uid="{00000000-0005-0000-0000-0000DC730000}"/>
    <cellStyle name="Comma 5 2 3 2 5 4" xfId="35356" xr:uid="{00000000-0005-0000-0000-0000DD730000}"/>
    <cellStyle name="Comma 5 2 3 2 6" xfId="8537" xr:uid="{00000000-0005-0000-0000-0000DE730000}"/>
    <cellStyle name="Comma 5 2 3 2 6 2" xfId="23948" xr:uid="{00000000-0005-0000-0000-0000DF730000}"/>
    <cellStyle name="Comma 5 2 3 2 6 2 2" xfId="54772" xr:uid="{00000000-0005-0000-0000-0000E0730000}"/>
    <cellStyle name="Comma 5 2 3 2 6 3" xfId="39362" xr:uid="{00000000-0005-0000-0000-0000E1730000}"/>
    <cellStyle name="Comma 5 2 3 2 7" xfId="16139" xr:uid="{00000000-0005-0000-0000-0000E2730000}"/>
    <cellStyle name="Comma 5 2 3 2 7 2" xfId="46963" xr:uid="{00000000-0005-0000-0000-0000E3730000}"/>
    <cellStyle name="Comma 5 2 3 2 8" xfId="31553" xr:uid="{00000000-0005-0000-0000-0000E4730000}"/>
    <cellStyle name="Comma 5 2 3 3" xfId="518" xr:uid="{00000000-0005-0000-0000-0000E5730000}"/>
    <cellStyle name="Comma 5 2 3 3 2" xfId="1151" xr:uid="{00000000-0005-0000-0000-0000E6730000}"/>
    <cellStyle name="Comma 5 2 3 3 2 2" xfId="3050" xr:uid="{00000000-0005-0000-0000-0000E7730000}"/>
    <cellStyle name="Comma 5 2 3 3 2 2 2" xfId="6853" xr:uid="{00000000-0005-0000-0000-0000E8730000}"/>
    <cellStyle name="Comma 5 2 3 3 2 2 2 2" xfId="14663" xr:uid="{00000000-0005-0000-0000-0000E9730000}"/>
    <cellStyle name="Comma 5 2 3 3 2 2 2 2 2" xfId="30074" xr:uid="{00000000-0005-0000-0000-0000EA730000}"/>
    <cellStyle name="Comma 5 2 3 3 2 2 2 2 2 2" xfId="60898" xr:uid="{00000000-0005-0000-0000-0000EB730000}"/>
    <cellStyle name="Comma 5 2 3 3 2 2 2 2 3" xfId="45488" xr:uid="{00000000-0005-0000-0000-0000EC730000}"/>
    <cellStyle name="Comma 5 2 3 3 2 2 2 3" xfId="22265" xr:uid="{00000000-0005-0000-0000-0000ED730000}"/>
    <cellStyle name="Comma 5 2 3 3 2 2 2 3 2" xfId="53089" xr:uid="{00000000-0005-0000-0000-0000EE730000}"/>
    <cellStyle name="Comma 5 2 3 3 2 2 2 4" xfId="37679" xr:uid="{00000000-0005-0000-0000-0000EF730000}"/>
    <cellStyle name="Comma 5 2 3 3 2 2 3" xfId="10860" xr:uid="{00000000-0005-0000-0000-0000F0730000}"/>
    <cellStyle name="Comma 5 2 3 3 2 2 3 2" xfId="26271" xr:uid="{00000000-0005-0000-0000-0000F1730000}"/>
    <cellStyle name="Comma 5 2 3 3 2 2 3 2 2" xfId="57095" xr:uid="{00000000-0005-0000-0000-0000F2730000}"/>
    <cellStyle name="Comma 5 2 3 3 2 2 3 3" xfId="41685" xr:uid="{00000000-0005-0000-0000-0000F3730000}"/>
    <cellStyle name="Comma 5 2 3 3 2 2 4" xfId="18462" xr:uid="{00000000-0005-0000-0000-0000F4730000}"/>
    <cellStyle name="Comma 5 2 3 3 2 2 4 2" xfId="49286" xr:uid="{00000000-0005-0000-0000-0000F5730000}"/>
    <cellStyle name="Comma 5 2 3 3 2 2 5" xfId="33876" xr:uid="{00000000-0005-0000-0000-0000F6730000}"/>
    <cellStyle name="Comma 5 2 3 3 2 3" xfId="4954" xr:uid="{00000000-0005-0000-0000-0000F7730000}"/>
    <cellStyle name="Comma 5 2 3 3 2 3 2" xfId="12764" xr:uid="{00000000-0005-0000-0000-0000F8730000}"/>
    <cellStyle name="Comma 5 2 3 3 2 3 2 2" xfId="28175" xr:uid="{00000000-0005-0000-0000-0000F9730000}"/>
    <cellStyle name="Comma 5 2 3 3 2 3 2 2 2" xfId="58999" xr:uid="{00000000-0005-0000-0000-0000FA730000}"/>
    <cellStyle name="Comma 5 2 3 3 2 3 2 3" xfId="43589" xr:uid="{00000000-0005-0000-0000-0000FB730000}"/>
    <cellStyle name="Comma 5 2 3 3 2 3 3" xfId="20366" xr:uid="{00000000-0005-0000-0000-0000FC730000}"/>
    <cellStyle name="Comma 5 2 3 3 2 3 3 2" xfId="51190" xr:uid="{00000000-0005-0000-0000-0000FD730000}"/>
    <cellStyle name="Comma 5 2 3 3 2 3 4" xfId="35780" xr:uid="{00000000-0005-0000-0000-0000FE730000}"/>
    <cellStyle name="Comma 5 2 3 3 2 4" xfId="8961" xr:uid="{00000000-0005-0000-0000-0000FF730000}"/>
    <cellStyle name="Comma 5 2 3 3 2 4 2" xfId="24372" xr:uid="{00000000-0005-0000-0000-000000740000}"/>
    <cellStyle name="Comma 5 2 3 3 2 4 2 2" xfId="55196" xr:uid="{00000000-0005-0000-0000-000001740000}"/>
    <cellStyle name="Comma 5 2 3 3 2 4 3" xfId="39786" xr:uid="{00000000-0005-0000-0000-000002740000}"/>
    <cellStyle name="Comma 5 2 3 3 2 5" xfId="16563" xr:uid="{00000000-0005-0000-0000-000003740000}"/>
    <cellStyle name="Comma 5 2 3 3 2 5 2" xfId="47387" xr:uid="{00000000-0005-0000-0000-000004740000}"/>
    <cellStyle name="Comma 5 2 3 3 2 6" xfId="31977" xr:uid="{00000000-0005-0000-0000-000005740000}"/>
    <cellStyle name="Comma 5 2 3 3 3" xfId="1784" xr:uid="{00000000-0005-0000-0000-000006740000}"/>
    <cellStyle name="Comma 5 2 3 3 3 2" xfId="3683" xr:uid="{00000000-0005-0000-0000-000007740000}"/>
    <cellStyle name="Comma 5 2 3 3 3 2 2" xfId="7486" xr:uid="{00000000-0005-0000-0000-000008740000}"/>
    <cellStyle name="Comma 5 2 3 3 3 2 2 2" xfId="15296" xr:uid="{00000000-0005-0000-0000-000009740000}"/>
    <cellStyle name="Comma 5 2 3 3 3 2 2 2 2" xfId="30707" xr:uid="{00000000-0005-0000-0000-00000A740000}"/>
    <cellStyle name="Comma 5 2 3 3 3 2 2 2 2 2" xfId="61531" xr:uid="{00000000-0005-0000-0000-00000B740000}"/>
    <cellStyle name="Comma 5 2 3 3 3 2 2 2 3" xfId="46121" xr:uid="{00000000-0005-0000-0000-00000C740000}"/>
    <cellStyle name="Comma 5 2 3 3 3 2 2 3" xfId="22898" xr:uid="{00000000-0005-0000-0000-00000D740000}"/>
    <cellStyle name="Comma 5 2 3 3 3 2 2 3 2" xfId="53722" xr:uid="{00000000-0005-0000-0000-00000E740000}"/>
    <cellStyle name="Comma 5 2 3 3 3 2 2 4" xfId="38312" xr:uid="{00000000-0005-0000-0000-00000F740000}"/>
    <cellStyle name="Comma 5 2 3 3 3 2 3" xfId="11493" xr:uid="{00000000-0005-0000-0000-000010740000}"/>
    <cellStyle name="Comma 5 2 3 3 3 2 3 2" xfId="26904" xr:uid="{00000000-0005-0000-0000-000011740000}"/>
    <cellStyle name="Comma 5 2 3 3 3 2 3 2 2" xfId="57728" xr:uid="{00000000-0005-0000-0000-000012740000}"/>
    <cellStyle name="Comma 5 2 3 3 3 2 3 3" xfId="42318" xr:uid="{00000000-0005-0000-0000-000013740000}"/>
    <cellStyle name="Comma 5 2 3 3 3 2 4" xfId="19095" xr:uid="{00000000-0005-0000-0000-000014740000}"/>
    <cellStyle name="Comma 5 2 3 3 3 2 4 2" xfId="49919" xr:uid="{00000000-0005-0000-0000-000015740000}"/>
    <cellStyle name="Comma 5 2 3 3 3 2 5" xfId="34509" xr:uid="{00000000-0005-0000-0000-000016740000}"/>
    <cellStyle name="Comma 5 2 3 3 3 3" xfId="5587" xr:uid="{00000000-0005-0000-0000-000017740000}"/>
    <cellStyle name="Comma 5 2 3 3 3 3 2" xfId="13397" xr:uid="{00000000-0005-0000-0000-000018740000}"/>
    <cellStyle name="Comma 5 2 3 3 3 3 2 2" xfId="28808" xr:uid="{00000000-0005-0000-0000-000019740000}"/>
    <cellStyle name="Comma 5 2 3 3 3 3 2 2 2" xfId="59632" xr:uid="{00000000-0005-0000-0000-00001A740000}"/>
    <cellStyle name="Comma 5 2 3 3 3 3 2 3" xfId="44222" xr:uid="{00000000-0005-0000-0000-00001B740000}"/>
    <cellStyle name="Comma 5 2 3 3 3 3 3" xfId="20999" xr:uid="{00000000-0005-0000-0000-00001C740000}"/>
    <cellStyle name="Comma 5 2 3 3 3 3 3 2" xfId="51823" xr:uid="{00000000-0005-0000-0000-00001D740000}"/>
    <cellStyle name="Comma 5 2 3 3 3 3 4" xfId="36413" xr:uid="{00000000-0005-0000-0000-00001E740000}"/>
    <cellStyle name="Comma 5 2 3 3 3 4" xfId="9594" xr:uid="{00000000-0005-0000-0000-00001F740000}"/>
    <cellStyle name="Comma 5 2 3 3 3 4 2" xfId="25005" xr:uid="{00000000-0005-0000-0000-000020740000}"/>
    <cellStyle name="Comma 5 2 3 3 3 4 2 2" xfId="55829" xr:uid="{00000000-0005-0000-0000-000021740000}"/>
    <cellStyle name="Comma 5 2 3 3 3 4 3" xfId="40419" xr:uid="{00000000-0005-0000-0000-000022740000}"/>
    <cellStyle name="Comma 5 2 3 3 3 5" xfId="17196" xr:uid="{00000000-0005-0000-0000-000023740000}"/>
    <cellStyle name="Comma 5 2 3 3 3 5 2" xfId="48020" xr:uid="{00000000-0005-0000-0000-000024740000}"/>
    <cellStyle name="Comma 5 2 3 3 3 6" xfId="32610" xr:uid="{00000000-0005-0000-0000-000025740000}"/>
    <cellStyle name="Comma 5 2 3 3 4" xfId="2417" xr:uid="{00000000-0005-0000-0000-000026740000}"/>
    <cellStyle name="Comma 5 2 3 3 4 2" xfId="6220" xr:uid="{00000000-0005-0000-0000-000027740000}"/>
    <cellStyle name="Comma 5 2 3 3 4 2 2" xfId="14030" xr:uid="{00000000-0005-0000-0000-000028740000}"/>
    <cellStyle name="Comma 5 2 3 3 4 2 2 2" xfId="29441" xr:uid="{00000000-0005-0000-0000-000029740000}"/>
    <cellStyle name="Comma 5 2 3 3 4 2 2 2 2" xfId="60265" xr:uid="{00000000-0005-0000-0000-00002A740000}"/>
    <cellStyle name="Comma 5 2 3 3 4 2 2 3" xfId="44855" xr:uid="{00000000-0005-0000-0000-00002B740000}"/>
    <cellStyle name="Comma 5 2 3 3 4 2 3" xfId="21632" xr:uid="{00000000-0005-0000-0000-00002C740000}"/>
    <cellStyle name="Comma 5 2 3 3 4 2 3 2" xfId="52456" xr:uid="{00000000-0005-0000-0000-00002D740000}"/>
    <cellStyle name="Comma 5 2 3 3 4 2 4" xfId="37046" xr:uid="{00000000-0005-0000-0000-00002E740000}"/>
    <cellStyle name="Comma 5 2 3 3 4 3" xfId="10227" xr:uid="{00000000-0005-0000-0000-00002F740000}"/>
    <cellStyle name="Comma 5 2 3 3 4 3 2" xfId="25638" xr:uid="{00000000-0005-0000-0000-000030740000}"/>
    <cellStyle name="Comma 5 2 3 3 4 3 2 2" xfId="56462" xr:uid="{00000000-0005-0000-0000-000031740000}"/>
    <cellStyle name="Comma 5 2 3 3 4 3 3" xfId="41052" xr:uid="{00000000-0005-0000-0000-000032740000}"/>
    <cellStyle name="Comma 5 2 3 3 4 4" xfId="17829" xr:uid="{00000000-0005-0000-0000-000033740000}"/>
    <cellStyle name="Comma 5 2 3 3 4 4 2" xfId="48653" xr:uid="{00000000-0005-0000-0000-000034740000}"/>
    <cellStyle name="Comma 5 2 3 3 4 5" xfId="33243" xr:uid="{00000000-0005-0000-0000-000035740000}"/>
    <cellStyle name="Comma 5 2 3 3 5" xfId="4321" xr:uid="{00000000-0005-0000-0000-000036740000}"/>
    <cellStyle name="Comma 5 2 3 3 5 2" xfId="12131" xr:uid="{00000000-0005-0000-0000-000037740000}"/>
    <cellStyle name="Comma 5 2 3 3 5 2 2" xfId="27542" xr:uid="{00000000-0005-0000-0000-000038740000}"/>
    <cellStyle name="Comma 5 2 3 3 5 2 2 2" xfId="58366" xr:uid="{00000000-0005-0000-0000-000039740000}"/>
    <cellStyle name="Comma 5 2 3 3 5 2 3" xfId="42956" xr:uid="{00000000-0005-0000-0000-00003A740000}"/>
    <cellStyle name="Comma 5 2 3 3 5 3" xfId="19733" xr:uid="{00000000-0005-0000-0000-00003B740000}"/>
    <cellStyle name="Comma 5 2 3 3 5 3 2" xfId="50557" xr:uid="{00000000-0005-0000-0000-00003C740000}"/>
    <cellStyle name="Comma 5 2 3 3 5 4" xfId="35147" xr:uid="{00000000-0005-0000-0000-00003D740000}"/>
    <cellStyle name="Comma 5 2 3 3 6" xfId="8328" xr:uid="{00000000-0005-0000-0000-00003E740000}"/>
    <cellStyle name="Comma 5 2 3 3 6 2" xfId="23739" xr:uid="{00000000-0005-0000-0000-00003F740000}"/>
    <cellStyle name="Comma 5 2 3 3 6 2 2" xfId="54563" xr:uid="{00000000-0005-0000-0000-000040740000}"/>
    <cellStyle name="Comma 5 2 3 3 6 3" xfId="39153" xr:uid="{00000000-0005-0000-0000-000041740000}"/>
    <cellStyle name="Comma 5 2 3 3 7" xfId="15930" xr:uid="{00000000-0005-0000-0000-000042740000}"/>
    <cellStyle name="Comma 5 2 3 3 7 2" xfId="46754" xr:uid="{00000000-0005-0000-0000-000043740000}"/>
    <cellStyle name="Comma 5 2 3 3 8" xfId="31344" xr:uid="{00000000-0005-0000-0000-000044740000}"/>
    <cellStyle name="Comma 5 2 3 4" xfId="938" xr:uid="{00000000-0005-0000-0000-000045740000}"/>
    <cellStyle name="Comma 5 2 3 4 2" xfId="2837" xr:uid="{00000000-0005-0000-0000-000046740000}"/>
    <cellStyle name="Comma 5 2 3 4 2 2" xfId="6640" xr:uid="{00000000-0005-0000-0000-000047740000}"/>
    <cellStyle name="Comma 5 2 3 4 2 2 2" xfId="14450" xr:uid="{00000000-0005-0000-0000-000048740000}"/>
    <cellStyle name="Comma 5 2 3 4 2 2 2 2" xfId="29861" xr:uid="{00000000-0005-0000-0000-000049740000}"/>
    <cellStyle name="Comma 5 2 3 4 2 2 2 2 2" xfId="60685" xr:uid="{00000000-0005-0000-0000-00004A740000}"/>
    <cellStyle name="Comma 5 2 3 4 2 2 2 3" xfId="45275" xr:uid="{00000000-0005-0000-0000-00004B740000}"/>
    <cellStyle name="Comma 5 2 3 4 2 2 3" xfId="22052" xr:uid="{00000000-0005-0000-0000-00004C740000}"/>
    <cellStyle name="Comma 5 2 3 4 2 2 3 2" xfId="52876" xr:uid="{00000000-0005-0000-0000-00004D740000}"/>
    <cellStyle name="Comma 5 2 3 4 2 2 4" xfId="37466" xr:uid="{00000000-0005-0000-0000-00004E740000}"/>
    <cellStyle name="Comma 5 2 3 4 2 3" xfId="10647" xr:uid="{00000000-0005-0000-0000-00004F740000}"/>
    <cellStyle name="Comma 5 2 3 4 2 3 2" xfId="26058" xr:uid="{00000000-0005-0000-0000-000050740000}"/>
    <cellStyle name="Comma 5 2 3 4 2 3 2 2" xfId="56882" xr:uid="{00000000-0005-0000-0000-000051740000}"/>
    <cellStyle name="Comma 5 2 3 4 2 3 3" xfId="41472" xr:uid="{00000000-0005-0000-0000-000052740000}"/>
    <cellStyle name="Comma 5 2 3 4 2 4" xfId="18249" xr:uid="{00000000-0005-0000-0000-000053740000}"/>
    <cellStyle name="Comma 5 2 3 4 2 4 2" xfId="49073" xr:uid="{00000000-0005-0000-0000-000054740000}"/>
    <cellStyle name="Comma 5 2 3 4 2 5" xfId="33663" xr:uid="{00000000-0005-0000-0000-000055740000}"/>
    <cellStyle name="Comma 5 2 3 4 3" xfId="4741" xr:uid="{00000000-0005-0000-0000-000056740000}"/>
    <cellStyle name="Comma 5 2 3 4 3 2" xfId="12551" xr:uid="{00000000-0005-0000-0000-000057740000}"/>
    <cellStyle name="Comma 5 2 3 4 3 2 2" xfId="27962" xr:uid="{00000000-0005-0000-0000-000058740000}"/>
    <cellStyle name="Comma 5 2 3 4 3 2 2 2" xfId="58786" xr:uid="{00000000-0005-0000-0000-000059740000}"/>
    <cellStyle name="Comma 5 2 3 4 3 2 3" xfId="43376" xr:uid="{00000000-0005-0000-0000-00005A740000}"/>
    <cellStyle name="Comma 5 2 3 4 3 3" xfId="20153" xr:uid="{00000000-0005-0000-0000-00005B740000}"/>
    <cellStyle name="Comma 5 2 3 4 3 3 2" xfId="50977" xr:uid="{00000000-0005-0000-0000-00005C740000}"/>
    <cellStyle name="Comma 5 2 3 4 3 4" xfId="35567" xr:uid="{00000000-0005-0000-0000-00005D740000}"/>
    <cellStyle name="Comma 5 2 3 4 4" xfId="8748" xr:uid="{00000000-0005-0000-0000-00005E740000}"/>
    <cellStyle name="Comma 5 2 3 4 4 2" xfId="24159" xr:uid="{00000000-0005-0000-0000-00005F740000}"/>
    <cellStyle name="Comma 5 2 3 4 4 2 2" xfId="54983" xr:uid="{00000000-0005-0000-0000-000060740000}"/>
    <cellStyle name="Comma 5 2 3 4 4 3" xfId="39573" xr:uid="{00000000-0005-0000-0000-000061740000}"/>
    <cellStyle name="Comma 5 2 3 4 5" xfId="16350" xr:uid="{00000000-0005-0000-0000-000062740000}"/>
    <cellStyle name="Comma 5 2 3 4 5 2" xfId="47174" xr:uid="{00000000-0005-0000-0000-000063740000}"/>
    <cellStyle name="Comma 5 2 3 4 6" xfId="31764" xr:uid="{00000000-0005-0000-0000-000064740000}"/>
    <cellStyle name="Comma 5 2 3 5" xfId="1571" xr:uid="{00000000-0005-0000-0000-000065740000}"/>
    <cellStyle name="Comma 5 2 3 5 2" xfId="3470" xr:uid="{00000000-0005-0000-0000-000066740000}"/>
    <cellStyle name="Comma 5 2 3 5 2 2" xfId="7273" xr:uid="{00000000-0005-0000-0000-000067740000}"/>
    <cellStyle name="Comma 5 2 3 5 2 2 2" xfId="15083" xr:uid="{00000000-0005-0000-0000-000068740000}"/>
    <cellStyle name="Comma 5 2 3 5 2 2 2 2" xfId="30494" xr:uid="{00000000-0005-0000-0000-000069740000}"/>
    <cellStyle name="Comma 5 2 3 5 2 2 2 2 2" xfId="61318" xr:uid="{00000000-0005-0000-0000-00006A740000}"/>
    <cellStyle name="Comma 5 2 3 5 2 2 2 3" xfId="45908" xr:uid="{00000000-0005-0000-0000-00006B740000}"/>
    <cellStyle name="Comma 5 2 3 5 2 2 3" xfId="22685" xr:uid="{00000000-0005-0000-0000-00006C740000}"/>
    <cellStyle name="Comma 5 2 3 5 2 2 3 2" xfId="53509" xr:uid="{00000000-0005-0000-0000-00006D740000}"/>
    <cellStyle name="Comma 5 2 3 5 2 2 4" xfId="38099" xr:uid="{00000000-0005-0000-0000-00006E740000}"/>
    <cellStyle name="Comma 5 2 3 5 2 3" xfId="11280" xr:uid="{00000000-0005-0000-0000-00006F740000}"/>
    <cellStyle name="Comma 5 2 3 5 2 3 2" xfId="26691" xr:uid="{00000000-0005-0000-0000-000070740000}"/>
    <cellStyle name="Comma 5 2 3 5 2 3 2 2" xfId="57515" xr:uid="{00000000-0005-0000-0000-000071740000}"/>
    <cellStyle name="Comma 5 2 3 5 2 3 3" xfId="42105" xr:uid="{00000000-0005-0000-0000-000072740000}"/>
    <cellStyle name="Comma 5 2 3 5 2 4" xfId="18882" xr:uid="{00000000-0005-0000-0000-000073740000}"/>
    <cellStyle name="Comma 5 2 3 5 2 4 2" xfId="49706" xr:uid="{00000000-0005-0000-0000-000074740000}"/>
    <cellStyle name="Comma 5 2 3 5 2 5" xfId="34296" xr:uid="{00000000-0005-0000-0000-000075740000}"/>
    <cellStyle name="Comma 5 2 3 5 3" xfId="5374" xr:uid="{00000000-0005-0000-0000-000076740000}"/>
    <cellStyle name="Comma 5 2 3 5 3 2" xfId="13184" xr:uid="{00000000-0005-0000-0000-000077740000}"/>
    <cellStyle name="Comma 5 2 3 5 3 2 2" xfId="28595" xr:uid="{00000000-0005-0000-0000-000078740000}"/>
    <cellStyle name="Comma 5 2 3 5 3 2 2 2" xfId="59419" xr:uid="{00000000-0005-0000-0000-000079740000}"/>
    <cellStyle name="Comma 5 2 3 5 3 2 3" xfId="44009" xr:uid="{00000000-0005-0000-0000-00007A740000}"/>
    <cellStyle name="Comma 5 2 3 5 3 3" xfId="20786" xr:uid="{00000000-0005-0000-0000-00007B740000}"/>
    <cellStyle name="Comma 5 2 3 5 3 3 2" xfId="51610" xr:uid="{00000000-0005-0000-0000-00007C740000}"/>
    <cellStyle name="Comma 5 2 3 5 3 4" xfId="36200" xr:uid="{00000000-0005-0000-0000-00007D740000}"/>
    <cellStyle name="Comma 5 2 3 5 4" xfId="9381" xr:uid="{00000000-0005-0000-0000-00007E740000}"/>
    <cellStyle name="Comma 5 2 3 5 4 2" xfId="24792" xr:uid="{00000000-0005-0000-0000-00007F740000}"/>
    <cellStyle name="Comma 5 2 3 5 4 2 2" xfId="55616" xr:uid="{00000000-0005-0000-0000-000080740000}"/>
    <cellStyle name="Comma 5 2 3 5 4 3" xfId="40206" xr:uid="{00000000-0005-0000-0000-000081740000}"/>
    <cellStyle name="Comma 5 2 3 5 5" xfId="16983" xr:uid="{00000000-0005-0000-0000-000082740000}"/>
    <cellStyle name="Comma 5 2 3 5 5 2" xfId="47807" xr:uid="{00000000-0005-0000-0000-000083740000}"/>
    <cellStyle name="Comma 5 2 3 5 6" xfId="32397" xr:uid="{00000000-0005-0000-0000-000084740000}"/>
    <cellStyle name="Comma 5 2 3 6" xfId="2204" xr:uid="{00000000-0005-0000-0000-000085740000}"/>
    <cellStyle name="Comma 5 2 3 6 2" xfId="6007" xr:uid="{00000000-0005-0000-0000-000086740000}"/>
    <cellStyle name="Comma 5 2 3 6 2 2" xfId="13817" xr:uid="{00000000-0005-0000-0000-000087740000}"/>
    <cellStyle name="Comma 5 2 3 6 2 2 2" xfId="29228" xr:uid="{00000000-0005-0000-0000-000088740000}"/>
    <cellStyle name="Comma 5 2 3 6 2 2 2 2" xfId="60052" xr:uid="{00000000-0005-0000-0000-000089740000}"/>
    <cellStyle name="Comma 5 2 3 6 2 2 3" xfId="44642" xr:uid="{00000000-0005-0000-0000-00008A740000}"/>
    <cellStyle name="Comma 5 2 3 6 2 3" xfId="21419" xr:uid="{00000000-0005-0000-0000-00008B740000}"/>
    <cellStyle name="Comma 5 2 3 6 2 3 2" xfId="52243" xr:uid="{00000000-0005-0000-0000-00008C740000}"/>
    <cellStyle name="Comma 5 2 3 6 2 4" xfId="36833" xr:uid="{00000000-0005-0000-0000-00008D740000}"/>
    <cellStyle name="Comma 5 2 3 6 3" xfId="10014" xr:uid="{00000000-0005-0000-0000-00008E740000}"/>
    <cellStyle name="Comma 5 2 3 6 3 2" xfId="25425" xr:uid="{00000000-0005-0000-0000-00008F740000}"/>
    <cellStyle name="Comma 5 2 3 6 3 2 2" xfId="56249" xr:uid="{00000000-0005-0000-0000-000090740000}"/>
    <cellStyle name="Comma 5 2 3 6 3 3" xfId="40839" xr:uid="{00000000-0005-0000-0000-000091740000}"/>
    <cellStyle name="Comma 5 2 3 6 4" xfId="17616" xr:uid="{00000000-0005-0000-0000-000092740000}"/>
    <cellStyle name="Comma 5 2 3 6 4 2" xfId="48440" xr:uid="{00000000-0005-0000-0000-000093740000}"/>
    <cellStyle name="Comma 5 2 3 6 5" xfId="33030" xr:uid="{00000000-0005-0000-0000-000094740000}"/>
    <cellStyle name="Comma 5 2 3 7" xfId="4108" xr:uid="{00000000-0005-0000-0000-000095740000}"/>
    <cellStyle name="Comma 5 2 3 7 2" xfId="11918" xr:uid="{00000000-0005-0000-0000-000096740000}"/>
    <cellStyle name="Comma 5 2 3 7 2 2" xfId="27329" xr:uid="{00000000-0005-0000-0000-000097740000}"/>
    <cellStyle name="Comma 5 2 3 7 2 2 2" xfId="58153" xr:uid="{00000000-0005-0000-0000-000098740000}"/>
    <cellStyle name="Comma 5 2 3 7 2 3" xfId="42743" xr:uid="{00000000-0005-0000-0000-000099740000}"/>
    <cellStyle name="Comma 5 2 3 7 3" xfId="19520" xr:uid="{00000000-0005-0000-0000-00009A740000}"/>
    <cellStyle name="Comma 5 2 3 7 3 2" xfId="50344" xr:uid="{00000000-0005-0000-0000-00009B740000}"/>
    <cellStyle name="Comma 5 2 3 7 4" xfId="34934" xr:uid="{00000000-0005-0000-0000-00009C740000}"/>
    <cellStyle name="Comma 5 2 3 8" xfId="8115" xr:uid="{00000000-0005-0000-0000-00009D740000}"/>
    <cellStyle name="Comma 5 2 3 8 2" xfId="23526" xr:uid="{00000000-0005-0000-0000-00009E740000}"/>
    <cellStyle name="Comma 5 2 3 8 2 2" xfId="54350" xr:uid="{00000000-0005-0000-0000-00009F740000}"/>
    <cellStyle name="Comma 5 2 3 8 3" xfId="38940" xr:uid="{00000000-0005-0000-0000-0000A0740000}"/>
    <cellStyle name="Comma 5 2 3 9" xfId="7906" xr:uid="{00000000-0005-0000-0000-0000A1740000}"/>
    <cellStyle name="Comma 5 2 3 9 2" xfId="23317" xr:uid="{00000000-0005-0000-0000-0000A2740000}"/>
    <cellStyle name="Comma 5 2 3 9 2 2" xfId="54141" xr:uid="{00000000-0005-0000-0000-0000A3740000}"/>
    <cellStyle name="Comma 5 2 3 9 3" xfId="38731" xr:uid="{00000000-0005-0000-0000-0000A4740000}"/>
    <cellStyle name="Comma 5 2 4" xfId="224" xr:uid="{00000000-0005-0000-0000-0000A5740000}"/>
    <cellStyle name="Comma 5 2 4 10" xfId="15637" xr:uid="{00000000-0005-0000-0000-0000A6740000}"/>
    <cellStyle name="Comma 5 2 4 10 2" xfId="46461" xr:uid="{00000000-0005-0000-0000-0000A7740000}"/>
    <cellStyle name="Comma 5 2 4 11" xfId="31051" xr:uid="{00000000-0005-0000-0000-0000A8740000}"/>
    <cellStyle name="Comma 5 2 4 2" xfId="647" xr:uid="{00000000-0005-0000-0000-0000A9740000}"/>
    <cellStyle name="Comma 5 2 4 2 2" xfId="1280" xr:uid="{00000000-0005-0000-0000-0000AA740000}"/>
    <cellStyle name="Comma 5 2 4 2 2 2" xfId="3179" xr:uid="{00000000-0005-0000-0000-0000AB740000}"/>
    <cellStyle name="Comma 5 2 4 2 2 2 2" xfId="6982" xr:uid="{00000000-0005-0000-0000-0000AC740000}"/>
    <cellStyle name="Comma 5 2 4 2 2 2 2 2" xfId="14792" xr:uid="{00000000-0005-0000-0000-0000AD740000}"/>
    <cellStyle name="Comma 5 2 4 2 2 2 2 2 2" xfId="30203" xr:uid="{00000000-0005-0000-0000-0000AE740000}"/>
    <cellStyle name="Comma 5 2 4 2 2 2 2 2 2 2" xfId="61027" xr:uid="{00000000-0005-0000-0000-0000AF740000}"/>
    <cellStyle name="Comma 5 2 4 2 2 2 2 2 3" xfId="45617" xr:uid="{00000000-0005-0000-0000-0000B0740000}"/>
    <cellStyle name="Comma 5 2 4 2 2 2 2 3" xfId="22394" xr:uid="{00000000-0005-0000-0000-0000B1740000}"/>
    <cellStyle name="Comma 5 2 4 2 2 2 2 3 2" xfId="53218" xr:uid="{00000000-0005-0000-0000-0000B2740000}"/>
    <cellStyle name="Comma 5 2 4 2 2 2 2 4" xfId="37808" xr:uid="{00000000-0005-0000-0000-0000B3740000}"/>
    <cellStyle name="Comma 5 2 4 2 2 2 3" xfId="10989" xr:uid="{00000000-0005-0000-0000-0000B4740000}"/>
    <cellStyle name="Comma 5 2 4 2 2 2 3 2" xfId="26400" xr:uid="{00000000-0005-0000-0000-0000B5740000}"/>
    <cellStyle name="Comma 5 2 4 2 2 2 3 2 2" xfId="57224" xr:uid="{00000000-0005-0000-0000-0000B6740000}"/>
    <cellStyle name="Comma 5 2 4 2 2 2 3 3" xfId="41814" xr:uid="{00000000-0005-0000-0000-0000B7740000}"/>
    <cellStyle name="Comma 5 2 4 2 2 2 4" xfId="18591" xr:uid="{00000000-0005-0000-0000-0000B8740000}"/>
    <cellStyle name="Comma 5 2 4 2 2 2 4 2" xfId="49415" xr:uid="{00000000-0005-0000-0000-0000B9740000}"/>
    <cellStyle name="Comma 5 2 4 2 2 2 5" xfId="34005" xr:uid="{00000000-0005-0000-0000-0000BA740000}"/>
    <cellStyle name="Comma 5 2 4 2 2 3" xfId="5083" xr:uid="{00000000-0005-0000-0000-0000BB740000}"/>
    <cellStyle name="Comma 5 2 4 2 2 3 2" xfId="12893" xr:uid="{00000000-0005-0000-0000-0000BC740000}"/>
    <cellStyle name="Comma 5 2 4 2 2 3 2 2" xfId="28304" xr:uid="{00000000-0005-0000-0000-0000BD740000}"/>
    <cellStyle name="Comma 5 2 4 2 2 3 2 2 2" xfId="59128" xr:uid="{00000000-0005-0000-0000-0000BE740000}"/>
    <cellStyle name="Comma 5 2 4 2 2 3 2 3" xfId="43718" xr:uid="{00000000-0005-0000-0000-0000BF740000}"/>
    <cellStyle name="Comma 5 2 4 2 2 3 3" xfId="20495" xr:uid="{00000000-0005-0000-0000-0000C0740000}"/>
    <cellStyle name="Comma 5 2 4 2 2 3 3 2" xfId="51319" xr:uid="{00000000-0005-0000-0000-0000C1740000}"/>
    <cellStyle name="Comma 5 2 4 2 2 3 4" xfId="35909" xr:uid="{00000000-0005-0000-0000-0000C2740000}"/>
    <cellStyle name="Comma 5 2 4 2 2 4" xfId="9090" xr:uid="{00000000-0005-0000-0000-0000C3740000}"/>
    <cellStyle name="Comma 5 2 4 2 2 4 2" xfId="24501" xr:uid="{00000000-0005-0000-0000-0000C4740000}"/>
    <cellStyle name="Comma 5 2 4 2 2 4 2 2" xfId="55325" xr:uid="{00000000-0005-0000-0000-0000C5740000}"/>
    <cellStyle name="Comma 5 2 4 2 2 4 3" xfId="39915" xr:uid="{00000000-0005-0000-0000-0000C6740000}"/>
    <cellStyle name="Comma 5 2 4 2 2 5" xfId="16692" xr:uid="{00000000-0005-0000-0000-0000C7740000}"/>
    <cellStyle name="Comma 5 2 4 2 2 5 2" xfId="47516" xr:uid="{00000000-0005-0000-0000-0000C8740000}"/>
    <cellStyle name="Comma 5 2 4 2 2 6" xfId="32106" xr:uid="{00000000-0005-0000-0000-0000C9740000}"/>
    <cellStyle name="Comma 5 2 4 2 3" xfId="1913" xr:uid="{00000000-0005-0000-0000-0000CA740000}"/>
    <cellStyle name="Comma 5 2 4 2 3 2" xfId="3812" xr:uid="{00000000-0005-0000-0000-0000CB740000}"/>
    <cellStyle name="Comma 5 2 4 2 3 2 2" xfId="7615" xr:uid="{00000000-0005-0000-0000-0000CC740000}"/>
    <cellStyle name="Comma 5 2 4 2 3 2 2 2" xfId="15425" xr:uid="{00000000-0005-0000-0000-0000CD740000}"/>
    <cellStyle name="Comma 5 2 4 2 3 2 2 2 2" xfId="30836" xr:uid="{00000000-0005-0000-0000-0000CE740000}"/>
    <cellStyle name="Comma 5 2 4 2 3 2 2 2 2 2" xfId="61660" xr:uid="{00000000-0005-0000-0000-0000CF740000}"/>
    <cellStyle name="Comma 5 2 4 2 3 2 2 2 3" xfId="46250" xr:uid="{00000000-0005-0000-0000-0000D0740000}"/>
    <cellStyle name="Comma 5 2 4 2 3 2 2 3" xfId="23027" xr:uid="{00000000-0005-0000-0000-0000D1740000}"/>
    <cellStyle name="Comma 5 2 4 2 3 2 2 3 2" xfId="53851" xr:uid="{00000000-0005-0000-0000-0000D2740000}"/>
    <cellStyle name="Comma 5 2 4 2 3 2 2 4" xfId="38441" xr:uid="{00000000-0005-0000-0000-0000D3740000}"/>
    <cellStyle name="Comma 5 2 4 2 3 2 3" xfId="11622" xr:uid="{00000000-0005-0000-0000-0000D4740000}"/>
    <cellStyle name="Comma 5 2 4 2 3 2 3 2" xfId="27033" xr:uid="{00000000-0005-0000-0000-0000D5740000}"/>
    <cellStyle name="Comma 5 2 4 2 3 2 3 2 2" xfId="57857" xr:uid="{00000000-0005-0000-0000-0000D6740000}"/>
    <cellStyle name="Comma 5 2 4 2 3 2 3 3" xfId="42447" xr:uid="{00000000-0005-0000-0000-0000D7740000}"/>
    <cellStyle name="Comma 5 2 4 2 3 2 4" xfId="19224" xr:uid="{00000000-0005-0000-0000-0000D8740000}"/>
    <cellStyle name="Comma 5 2 4 2 3 2 4 2" xfId="50048" xr:uid="{00000000-0005-0000-0000-0000D9740000}"/>
    <cellStyle name="Comma 5 2 4 2 3 2 5" xfId="34638" xr:uid="{00000000-0005-0000-0000-0000DA740000}"/>
    <cellStyle name="Comma 5 2 4 2 3 3" xfId="5716" xr:uid="{00000000-0005-0000-0000-0000DB740000}"/>
    <cellStyle name="Comma 5 2 4 2 3 3 2" xfId="13526" xr:uid="{00000000-0005-0000-0000-0000DC740000}"/>
    <cellStyle name="Comma 5 2 4 2 3 3 2 2" xfId="28937" xr:uid="{00000000-0005-0000-0000-0000DD740000}"/>
    <cellStyle name="Comma 5 2 4 2 3 3 2 2 2" xfId="59761" xr:uid="{00000000-0005-0000-0000-0000DE740000}"/>
    <cellStyle name="Comma 5 2 4 2 3 3 2 3" xfId="44351" xr:uid="{00000000-0005-0000-0000-0000DF740000}"/>
    <cellStyle name="Comma 5 2 4 2 3 3 3" xfId="21128" xr:uid="{00000000-0005-0000-0000-0000E0740000}"/>
    <cellStyle name="Comma 5 2 4 2 3 3 3 2" xfId="51952" xr:uid="{00000000-0005-0000-0000-0000E1740000}"/>
    <cellStyle name="Comma 5 2 4 2 3 3 4" xfId="36542" xr:uid="{00000000-0005-0000-0000-0000E2740000}"/>
    <cellStyle name="Comma 5 2 4 2 3 4" xfId="9723" xr:uid="{00000000-0005-0000-0000-0000E3740000}"/>
    <cellStyle name="Comma 5 2 4 2 3 4 2" xfId="25134" xr:uid="{00000000-0005-0000-0000-0000E4740000}"/>
    <cellStyle name="Comma 5 2 4 2 3 4 2 2" xfId="55958" xr:uid="{00000000-0005-0000-0000-0000E5740000}"/>
    <cellStyle name="Comma 5 2 4 2 3 4 3" xfId="40548" xr:uid="{00000000-0005-0000-0000-0000E6740000}"/>
    <cellStyle name="Comma 5 2 4 2 3 5" xfId="17325" xr:uid="{00000000-0005-0000-0000-0000E7740000}"/>
    <cellStyle name="Comma 5 2 4 2 3 5 2" xfId="48149" xr:uid="{00000000-0005-0000-0000-0000E8740000}"/>
    <cellStyle name="Comma 5 2 4 2 3 6" xfId="32739" xr:uid="{00000000-0005-0000-0000-0000E9740000}"/>
    <cellStyle name="Comma 5 2 4 2 4" xfId="2546" xr:uid="{00000000-0005-0000-0000-0000EA740000}"/>
    <cellStyle name="Comma 5 2 4 2 4 2" xfId="6349" xr:uid="{00000000-0005-0000-0000-0000EB740000}"/>
    <cellStyle name="Comma 5 2 4 2 4 2 2" xfId="14159" xr:uid="{00000000-0005-0000-0000-0000EC740000}"/>
    <cellStyle name="Comma 5 2 4 2 4 2 2 2" xfId="29570" xr:uid="{00000000-0005-0000-0000-0000ED740000}"/>
    <cellStyle name="Comma 5 2 4 2 4 2 2 2 2" xfId="60394" xr:uid="{00000000-0005-0000-0000-0000EE740000}"/>
    <cellStyle name="Comma 5 2 4 2 4 2 2 3" xfId="44984" xr:uid="{00000000-0005-0000-0000-0000EF740000}"/>
    <cellStyle name="Comma 5 2 4 2 4 2 3" xfId="21761" xr:uid="{00000000-0005-0000-0000-0000F0740000}"/>
    <cellStyle name="Comma 5 2 4 2 4 2 3 2" xfId="52585" xr:uid="{00000000-0005-0000-0000-0000F1740000}"/>
    <cellStyle name="Comma 5 2 4 2 4 2 4" xfId="37175" xr:uid="{00000000-0005-0000-0000-0000F2740000}"/>
    <cellStyle name="Comma 5 2 4 2 4 3" xfId="10356" xr:uid="{00000000-0005-0000-0000-0000F3740000}"/>
    <cellStyle name="Comma 5 2 4 2 4 3 2" xfId="25767" xr:uid="{00000000-0005-0000-0000-0000F4740000}"/>
    <cellStyle name="Comma 5 2 4 2 4 3 2 2" xfId="56591" xr:uid="{00000000-0005-0000-0000-0000F5740000}"/>
    <cellStyle name="Comma 5 2 4 2 4 3 3" xfId="41181" xr:uid="{00000000-0005-0000-0000-0000F6740000}"/>
    <cellStyle name="Comma 5 2 4 2 4 4" xfId="17958" xr:uid="{00000000-0005-0000-0000-0000F7740000}"/>
    <cellStyle name="Comma 5 2 4 2 4 4 2" xfId="48782" xr:uid="{00000000-0005-0000-0000-0000F8740000}"/>
    <cellStyle name="Comma 5 2 4 2 4 5" xfId="33372" xr:uid="{00000000-0005-0000-0000-0000F9740000}"/>
    <cellStyle name="Comma 5 2 4 2 5" xfId="4450" xr:uid="{00000000-0005-0000-0000-0000FA740000}"/>
    <cellStyle name="Comma 5 2 4 2 5 2" xfId="12260" xr:uid="{00000000-0005-0000-0000-0000FB740000}"/>
    <cellStyle name="Comma 5 2 4 2 5 2 2" xfId="27671" xr:uid="{00000000-0005-0000-0000-0000FC740000}"/>
    <cellStyle name="Comma 5 2 4 2 5 2 2 2" xfId="58495" xr:uid="{00000000-0005-0000-0000-0000FD740000}"/>
    <cellStyle name="Comma 5 2 4 2 5 2 3" xfId="43085" xr:uid="{00000000-0005-0000-0000-0000FE740000}"/>
    <cellStyle name="Comma 5 2 4 2 5 3" xfId="19862" xr:uid="{00000000-0005-0000-0000-0000FF740000}"/>
    <cellStyle name="Comma 5 2 4 2 5 3 2" xfId="50686" xr:uid="{00000000-0005-0000-0000-000000750000}"/>
    <cellStyle name="Comma 5 2 4 2 5 4" xfId="35276" xr:uid="{00000000-0005-0000-0000-000001750000}"/>
    <cellStyle name="Comma 5 2 4 2 6" xfId="8457" xr:uid="{00000000-0005-0000-0000-000002750000}"/>
    <cellStyle name="Comma 5 2 4 2 6 2" xfId="23868" xr:uid="{00000000-0005-0000-0000-000003750000}"/>
    <cellStyle name="Comma 5 2 4 2 6 2 2" xfId="54692" xr:uid="{00000000-0005-0000-0000-000004750000}"/>
    <cellStyle name="Comma 5 2 4 2 6 3" xfId="39282" xr:uid="{00000000-0005-0000-0000-000005750000}"/>
    <cellStyle name="Comma 5 2 4 2 7" xfId="16059" xr:uid="{00000000-0005-0000-0000-000006750000}"/>
    <cellStyle name="Comma 5 2 4 2 7 2" xfId="46883" xr:uid="{00000000-0005-0000-0000-000007750000}"/>
    <cellStyle name="Comma 5 2 4 2 8" xfId="31473" xr:uid="{00000000-0005-0000-0000-000008750000}"/>
    <cellStyle name="Comma 5 2 4 3" xfId="438" xr:uid="{00000000-0005-0000-0000-000009750000}"/>
    <cellStyle name="Comma 5 2 4 3 2" xfId="1071" xr:uid="{00000000-0005-0000-0000-00000A750000}"/>
    <cellStyle name="Comma 5 2 4 3 2 2" xfId="2970" xr:uid="{00000000-0005-0000-0000-00000B750000}"/>
    <cellStyle name="Comma 5 2 4 3 2 2 2" xfId="6773" xr:uid="{00000000-0005-0000-0000-00000C750000}"/>
    <cellStyle name="Comma 5 2 4 3 2 2 2 2" xfId="14583" xr:uid="{00000000-0005-0000-0000-00000D750000}"/>
    <cellStyle name="Comma 5 2 4 3 2 2 2 2 2" xfId="29994" xr:uid="{00000000-0005-0000-0000-00000E750000}"/>
    <cellStyle name="Comma 5 2 4 3 2 2 2 2 2 2" xfId="60818" xr:uid="{00000000-0005-0000-0000-00000F750000}"/>
    <cellStyle name="Comma 5 2 4 3 2 2 2 2 3" xfId="45408" xr:uid="{00000000-0005-0000-0000-000010750000}"/>
    <cellStyle name="Comma 5 2 4 3 2 2 2 3" xfId="22185" xr:uid="{00000000-0005-0000-0000-000011750000}"/>
    <cellStyle name="Comma 5 2 4 3 2 2 2 3 2" xfId="53009" xr:uid="{00000000-0005-0000-0000-000012750000}"/>
    <cellStyle name="Comma 5 2 4 3 2 2 2 4" xfId="37599" xr:uid="{00000000-0005-0000-0000-000013750000}"/>
    <cellStyle name="Comma 5 2 4 3 2 2 3" xfId="10780" xr:uid="{00000000-0005-0000-0000-000014750000}"/>
    <cellStyle name="Comma 5 2 4 3 2 2 3 2" xfId="26191" xr:uid="{00000000-0005-0000-0000-000015750000}"/>
    <cellStyle name="Comma 5 2 4 3 2 2 3 2 2" xfId="57015" xr:uid="{00000000-0005-0000-0000-000016750000}"/>
    <cellStyle name="Comma 5 2 4 3 2 2 3 3" xfId="41605" xr:uid="{00000000-0005-0000-0000-000017750000}"/>
    <cellStyle name="Comma 5 2 4 3 2 2 4" xfId="18382" xr:uid="{00000000-0005-0000-0000-000018750000}"/>
    <cellStyle name="Comma 5 2 4 3 2 2 4 2" xfId="49206" xr:uid="{00000000-0005-0000-0000-000019750000}"/>
    <cellStyle name="Comma 5 2 4 3 2 2 5" xfId="33796" xr:uid="{00000000-0005-0000-0000-00001A750000}"/>
    <cellStyle name="Comma 5 2 4 3 2 3" xfId="4874" xr:uid="{00000000-0005-0000-0000-00001B750000}"/>
    <cellStyle name="Comma 5 2 4 3 2 3 2" xfId="12684" xr:uid="{00000000-0005-0000-0000-00001C750000}"/>
    <cellStyle name="Comma 5 2 4 3 2 3 2 2" xfId="28095" xr:uid="{00000000-0005-0000-0000-00001D750000}"/>
    <cellStyle name="Comma 5 2 4 3 2 3 2 2 2" xfId="58919" xr:uid="{00000000-0005-0000-0000-00001E750000}"/>
    <cellStyle name="Comma 5 2 4 3 2 3 2 3" xfId="43509" xr:uid="{00000000-0005-0000-0000-00001F750000}"/>
    <cellStyle name="Comma 5 2 4 3 2 3 3" xfId="20286" xr:uid="{00000000-0005-0000-0000-000020750000}"/>
    <cellStyle name="Comma 5 2 4 3 2 3 3 2" xfId="51110" xr:uid="{00000000-0005-0000-0000-000021750000}"/>
    <cellStyle name="Comma 5 2 4 3 2 3 4" xfId="35700" xr:uid="{00000000-0005-0000-0000-000022750000}"/>
    <cellStyle name="Comma 5 2 4 3 2 4" xfId="8881" xr:uid="{00000000-0005-0000-0000-000023750000}"/>
    <cellStyle name="Comma 5 2 4 3 2 4 2" xfId="24292" xr:uid="{00000000-0005-0000-0000-000024750000}"/>
    <cellStyle name="Comma 5 2 4 3 2 4 2 2" xfId="55116" xr:uid="{00000000-0005-0000-0000-000025750000}"/>
    <cellStyle name="Comma 5 2 4 3 2 4 3" xfId="39706" xr:uid="{00000000-0005-0000-0000-000026750000}"/>
    <cellStyle name="Comma 5 2 4 3 2 5" xfId="16483" xr:uid="{00000000-0005-0000-0000-000027750000}"/>
    <cellStyle name="Comma 5 2 4 3 2 5 2" xfId="47307" xr:uid="{00000000-0005-0000-0000-000028750000}"/>
    <cellStyle name="Comma 5 2 4 3 2 6" xfId="31897" xr:uid="{00000000-0005-0000-0000-000029750000}"/>
    <cellStyle name="Comma 5 2 4 3 3" xfId="1704" xr:uid="{00000000-0005-0000-0000-00002A750000}"/>
    <cellStyle name="Comma 5 2 4 3 3 2" xfId="3603" xr:uid="{00000000-0005-0000-0000-00002B750000}"/>
    <cellStyle name="Comma 5 2 4 3 3 2 2" xfId="7406" xr:uid="{00000000-0005-0000-0000-00002C750000}"/>
    <cellStyle name="Comma 5 2 4 3 3 2 2 2" xfId="15216" xr:uid="{00000000-0005-0000-0000-00002D750000}"/>
    <cellStyle name="Comma 5 2 4 3 3 2 2 2 2" xfId="30627" xr:uid="{00000000-0005-0000-0000-00002E750000}"/>
    <cellStyle name="Comma 5 2 4 3 3 2 2 2 2 2" xfId="61451" xr:uid="{00000000-0005-0000-0000-00002F750000}"/>
    <cellStyle name="Comma 5 2 4 3 3 2 2 2 3" xfId="46041" xr:uid="{00000000-0005-0000-0000-000030750000}"/>
    <cellStyle name="Comma 5 2 4 3 3 2 2 3" xfId="22818" xr:uid="{00000000-0005-0000-0000-000031750000}"/>
    <cellStyle name="Comma 5 2 4 3 3 2 2 3 2" xfId="53642" xr:uid="{00000000-0005-0000-0000-000032750000}"/>
    <cellStyle name="Comma 5 2 4 3 3 2 2 4" xfId="38232" xr:uid="{00000000-0005-0000-0000-000033750000}"/>
    <cellStyle name="Comma 5 2 4 3 3 2 3" xfId="11413" xr:uid="{00000000-0005-0000-0000-000034750000}"/>
    <cellStyle name="Comma 5 2 4 3 3 2 3 2" xfId="26824" xr:uid="{00000000-0005-0000-0000-000035750000}"/>
    <cellStyle name="Comma 5 2 4 3 3 2 3 2 2" xfId="57648" xr:uid="{00000000-0005-0000-0000-000036750000}"/>
    <cellStyle name="Comma 5 2 4 3 3 2 3 3" xfId="42238" xr:uid="{00000000-0005-0000-0000-000037750000}"/>
    <cellStyle name="Comma 5 2 4 3 3 2 4" xfId="19015" xr:uid="{00000000-0005-0000-0000-000038750000}"/>
    <cellStyle name="Comma 5 2 4 3 3 2 4 2" xfId="49839" xr:uid="{00000000-0005-0000-0000-000039750000}"/>
    <cellStyle name="Comma 5 2 4 3 3 2 5" xfId="34429" xr:uid="{00000000-0005-0000-0000-00003A750000}"/>
    <cellStyle name="Comma 5 2 4 3 3 3" xfId="5507" xr:uid="{00000000-0005-0000-0000-00003B750000}"/>
    <cellStyle name="Comma 5 2 4 3 3 3 2" xfId="13317" xr:uid="{00000000-0005-0000-0000-00003C750000}"/>
    <cellStyle name="Comma 5 2 4 3 3 3 2 2" xfId="28728" xr:uid="{00000000-0005-0000-0000-00003D750000}"/>
    <cellStyle name="Comma 5 2 4 3 3 3 2 2 2" xfId="59552" xr:uid="{00000000-0005-0000-0000-00003E750000}"/>
    <cellStyle name="Comma 5 2 4 3 3 3 2 3" xfId="44142" xr:uid="{00000000-0005-0000-0000-00003F750000}"/>
    <cellStyle name="Comma 5 2 4 3 3 3 3" xfId="20919" xr:uid="{00000000-0005-0000-0000-000040750000}"/>
    <cellStyle name="Comma 5 2 4 3 3 3 3 2" xfId="51743" xr:uid="{00000000-0005-0000-0000-000041750000}"/>
    <cellStyle name="Comma 5 2 4 3 3 3 4" xfId="36333" xr:uid="{00000000-0005-0000-0000-000042750000}"/>
    <cellStyle name="Comma 5 2 4 3 3 4" xfId="9514" xr:uid="{00000000-0005-0000-0000-000043750000}"/>
    <cellStyle name="Comma 5 2 4 3 3 4 2" xfId="24925" xr:uid="{00000000-0005-0000-0000-000044750000}"/>
    <cellStyle name="Comma 5 2 4 3 3 4 2 2" xfId="55749" xr:uid="{00000000-0005-0000-0000-000045750000}"/>
    <cellStyle name="Comma 5 2 4 3 3 4 3" xfId="40339" xr:uid="{00000000-0005-0000-0000-000046750000}"/>
    <cellStyle name="Comma 5 2 4 3 3 5" xfId="17116" xr:uid="{00000000-0005-0000-0000-000047750000}"/>
    <cellStyle name="Comma 5 2 4 3 3 5 2" xfId="47940" xr:uid="{00000000-0005-0000-0000-000048750000}"/>
    <cellStyle name="Comma 5 2 4 3 3 6" xfId="32530" xr:uid="{00000000-0005-0000-0000-000049750000}"/>
    <cellStyle name="Comma 5 2 4 3 4" xfId="2337" xr:uid="{00000000-0005-0000-0000-00004A750000}"/>
    <cellStyle name="Comma 5 2 4 3 4 2" xfId="6140" xr:uid="{00000000-0005-0000-0000-00004B750000}"/>
    <cellStyle name="Comma 5 2 4 3 4 2 2" xfId="13950" xr:uid="{00000000-0005-0000-0000-00004C750000}"/>
    <cellStyle name="Comma 5 2 4 3 4 2 2 2" xfId="29361" xr:uid="{00000000-0005-0000-0000-00004D750000}"/>
    <cellStyle name="Comma 5 2 4 3 4 2 2 2 2" xfId="60185" xr:uid="{00000000-0005-0000-0000-00004E750000}"/>
    <cellStyle name="Comma 5 2 4 3 4 2 2 3" xfId="44775" xr:uid="{00000000-0005-0000-0000-00004F750000}"/>
    <cellStyle name="Comma 5 2 4 3 4 2 3" xfId="21552" xr:uid="{00000000-0005-0000-0000-000050750000}"/>
    <cellStyle name="Comma 5 2 4 3 4 2 3 2" xfId="52376" xr:uid="{00000000-0005-0000-0000-000051750000}"/>
    <cellStyle name="Comma 5 2 4 3 4 2 4" xfId="36966" xr:uid="{00000000-0005-0000-0000-000052750000}"/>
    <cellStyle name="Comma 5 2 4 3 4 3" xfId="10147" xr:uid="{00000000-0005-0000-0000-000053750000}"/>
    <cellStyle name="Comma 5 2 4 3 4 3 2" xfId="25558" xr:uid="{00000000-0005-0000-0000-000054750000}"/>
    <cellStyle name="Comma 5 2 4 3 4 3 2 2" xfId="56382" xr:uid="{00000000-0005-0000-0000-000055750000}"/>
    <cellStyle name="Comma 5 2 4 3 4 3 3" xfId="40972" xr:uid="{00000000-0005-0000-0000-000056750000}"/>
    <cellStyle name="Comma 5 2 4 3 4 4" xfId="17749" xr:uid="{00000000-0005-0000-0000-000057750000}"/>
    <cellStyle name="Comma 5 2 4 3 4 4 2" xfId="48573" xr:uid="{00000000-0005-0000-0000-000058750000}"/>
    <cellStyle name="Comma 5 2 4 3 4 5" xfId="33163" xr:uid="{00000000-0005-0000-0000-000059750000}"/>
    <cellStyle name="Comma 5 2 4 3 5" xfId="4241" xr:uid="{00000000-0005-0000-0000-00005A750000}"/>
    <cellStyle name="Comma 5 2 4 3 5 2" xfId="12051" xr:uid="{00000000-0005-0000-0000-00005B750000}"/>
    <cellStyle name="Comma 5 2 4 3 5 2 2" xfId="27462" xr:uid="{00000000-0005-0000-0000-00005C750000}"/>
    <cellStyle name="Comma 5 2 4 3 5 2 2 2" xfId="58286" xr:uid="{00000000-0005-0000-0000-00005D750000}"/>
    <cellStyle name="Comma 5 2 4 3 5 2 3" xfId="42876" xr:uid="{00000000-0005-0000-0000-00005E750000}"/>
    <cellStyle name="Comma 5 2 4 3 5 3" xfId="19653" xr:uid="{00000000-0005-0000-0000-00005F750000}"/>
    <cellStyle name="Comma 5 2 4 3 5 3 2" xfId="50477" xr:uid="{00000000-0005-0000-0000-000060750000}"/>
    <cellStyle name="Comma 5 2 4 3 5 4" xfId="35067" xr:uid="{00000000-0005-0000-0000-000061750000}"/>
    <cellStyle name="Comma 5 2 4 3 6" xfId="8248" xr:uid="{00000000-0005-0000-0000-000062750000}"/>
    <cellStyle name="Comma 5 2 4 3 6 2" xfId="23659" xr:uid="{00000000-0005-0000-0000-000063750000}"/>
    <cellStyle name="Comma 5 2 4 3 6 2 2" xfId="54483" xr:uid="{00000000-0005-0000-0000-000064750000}"/>
    <cellStyle name="Comma 5 2 4 3 6 3" xfId="39073" xr:uid="{00000000-0005-0000-0000-000065750000}"/>
    <cellStyle name="Comma 5 2 4 3 7" xfId="15850" xr:uid="{00000000-0005-0000-0000-000066750000}"/>
    <cellStyle name="Comma 5 2 4 3 7 2" xfId="46674" xr:uid="{00000000-0005-0000-0000-000067750000}"/>
    <cellStyle name="Comma 5 2 4 3 8" xfId="31264" xr:uid="{00000000-0005-0000-0000-000068750000}"/>
    <cellStyle name="Comma 5 2 4 4" xfId="858" xr:uid="{00000000-0005-0000-0000-000069750000}"/>
    <cellStyle name="Comma 5 2 4 4 2" xfId="2757" xr:uid="{00000000-0005-0000-0000-00006A750000}"/>
    <cellStyle name="Comma 5 2 4 4 2 2" xfId="6560" xr:uid="{00000000-0005-0000-0000-00006B750000}"/>
    <cellStyle name="Comma 5 2 4 4 2 2 2" xfId="14370" xr:uid="{00000000-0005-0000-0000-00006C750000}"/>
    <cellStyle name="Comma 5 2 4 4 2 2 2 2" xfId="29781" xr:uid="{00000000-0005-0000-0000-00006D750000}"/>
    <cellStyle name="Comma 5 2 4 4 2 2 2 2 2" xfId="60605" xr:uid="{00000000-0005-0000-0000-00006E750000}"/>
    <cellStyle name="Comma 5 2 4 4 2 2 2 3" xfId="45195" xr:uid="{00000000-0005-0000-0000-00006F750000}"/>
    <cellStyle name="Comma 5 2 4 4 2 2 3" xfId="21972" xr:uid="{00000000-0005-0000-0000-000070750000}"/>
    <cellStyle name="Comma 5 2 4 4 2 2 3 2" xfId="52796" xr:uid="{00000000-0005-0000-0000-000071750000}"/>
    <cellStyle name="Comma 5 2 4 4 2 2 4" xfId="37386" xr:uid="{00000000-0005-0000-0000-000072750000}"/>
    <cellStyle name="Comma 5 2 4 4 2 3" xfId="10567" xr:uid="{00000000-0005-0000-0000-000073750000}"/>
    <cellStyle name="Comma 5 2 4 4 2 3 2" xfId="25978" xr:uid="{00000000-0005-0000-0000-000074750000}"/>
    <cellStyle name="Comma 5 2 4 4 2 3 2 2" xfId="56802" xr:uid="{00000000-0005-0000-0000-000075750000}"/>
    <cellStyle name="Comma 5 2 4 4 2 3 3" xfId="41392" xr:uid="{00000000-0005-0000-0000-000076750000}"/>
    <cellStyle name="Comma 5 2 4 4 2 4" xfId="18169" xr:uid="{00000000-0005-0000-0000-000077750000}"/>
    <cellStyle name="Comma 5 2 4 4 2 4 2" xfId="48993" xr:uid="{00000000-0005-0000-0000-000078750000}"/>
    <cellStyle name="Comma 5 2 4 4 2 5" xfId="33583" xr:uid="{00000000-0005-0000-0000-000079750000}"/>
    <cellStyle name="Comma 5 2 4 4 3" xfId="4661" xr:uid="{00000000-0005-0000-0000-00007A750000}"/>
    <cellStyle name="Comma 5 2 4 4 3 2" xfId="12471" xr:uid="{00000000-0005-0000-0000-00007B750000}"/>
    <cellStyle name="Comma 5 2 4 4 3 2 2" xfId="27882" xr:uid="{00000000-0005-0000-0000-00007C750000}"/>
    <cellStyle name="Comma 5 2 4 4 3 2 2 2" xfId="58706" xr:uid="{00000000-0005-0000-0000-00007D750000}"/>
    <cellStyle name="Comma 5 2 4 4 3 2 3" xfId="43296" xr:uid="{00000000-0005-0000-0000-00007E750000}"/>
    <cellStyle name="Comma 5 2 4 4 3 3" xfId="20073" xr:uid="{00000000-0005-0000-0000-00007F750000}"/>
    <cellStyle name="Comma 5 2 4 4 3 3 2" xfId="50897" xr:uid="{00000000-0005-0000-0000-000080750000}"/>
    <cellStyle name="Comma 5 2 4 4 3 4" xfId="35487" xr:uid="{00000000-0005-0000-0000-000081750000}"/>
    <cellStyle name="Comma 5 2 4 4 4" xfId="8668" xr:uid="{00000000-0005-0000-0000-000082750000}"/>
    <cellStyle name="Comma 5 2 4 4 4 2" xfId="24079" xr:uid="{00000000-0005-0000-0000-000083750000}"/>
    <cellStyle name="Comma 5 2 4 4 4 2 2" xfId="54903" xr:uid="{00000000-0005-0000-0000-000084750000}"/>
    <cellStyle name="Comma 5 2 4 4 4 3" xfId="39493" xr:uid="{00000000-0005-0000-0000-000085750000}"/>
    <cellStyle name="Comma 5 2 4 4 5" xfId="16270" xr:uid="{00000000-0005-0000-0000-000086750000}"/>
    <cellStyle name="Comma 5 2 4 4 5 2" xfId="47094" xr:uid="{00000000-0005-0000-0000-000087750000}"/>
    <cellStyle name="Comma 5 2 4 4 6" xfId="31684" xr:uid="{00000000-0005-0000-0000-000088750000}"/>
    <cellStyle name="Comma 5 2 4 5" xfId="1491" xr:uid="{00000000-0005-0000-0000-000089750000}"/>
    <cellStyle name="Comma 5 2 4 5 2" xfId="3390" xr:uid="{00000000-0005-0000-0000-00008A750000}"/>
    <cellStyle name="Comma 5 2 4 5 2 2" xfId="7193" xr:uid="{00000000-0005-0000-0000-00008B750000}"/>
    <cellStyle name="Comma 5 2 4 5 2 2 2" xfId="15003" xr:uid="{00000000-0005-0000-0000-00008C750000}"/>
    <cellStyle name="Comma 5 2 4 5 2 2 2 2" xfId="30414" xr:uid="{00000000-0005-0000-0000-00008D750000}"/>
    <cellStyle name="Comma 5 2 4 5 2 2 2 2 2" xfId="61238" xr:uid="{00000000-0005-0000-0000-00008E750000}"/>
    <cellStyle name="Comma 5 2 4 5 2 2 2 3" xfId="45828" xr:uid="{00000000-0005-0000-0000-00008F750000}"/>
    <cellStyle name="Comma 5 2 4 5 2 2 3" xfId="22605" xr:uid="{00000000-0005-0000-0000-000090750000}"/>
    <cellStyle name="Comma 5 2 4 5 2 2 3 2" xfId="53429" xr:uid="{00000000-0005-0000-0000-000091750000}"/>
    <cellStyle name="Comma 5 2 4 5 2 2 4" xfId="38019" xr:uid="{00000000-0005-0000-0000-000092750000}"/>
    <cellStyle name="Comma 5 2 4 5 2 3" xfId="11200" xr:uid="{00000000-0005-0000-0000-000093750000}"/>
    <cellStyle name="Comma 5 2 4 5 2 3 2" xfId="26611" xr:uid="{00000000-0005-0000-0000-000094750000}"/>
    <cellStyle name="Comma 5 2 4 5 2 3 2 2" xfId="57435" xr:uid="{00000000-0005-0000-0000-000095750000}"/>
    <cellStyle name="Comma 5 2 4 5 2 3 3" xfId="42025" xr:uid="{00000000-0005-0000-0000-000096750000}"/>
    <cellStyle name="Comma 5 2 4 5 2 4" xfId="18802" xr:uid="{00000000-0005-0000-0000-000097750000}"/>
    <cellStyle name="Comma 5 2 4 5 2 4 2" xfId="49626" xr:uid="{00000000-0005-0000-0000-000098750000}"/>
    <cellStyle name="Comma 5 2 4 5 2 5" xfId="34216" xr:uid="{00000000-0005-0000-0000-000099750000}"/>
    <cellStyle name="Comma 5 2 4 5 3" xfId="5294" xr:uid="{00000000-0005-0000-0000-00009A750000}"/>
    <cellStyle name="Comma 5 2 4 5 3 2" xfId="13104" xr:uid="{00000000-0005-0000-0000-00009B750000}"/>
    <cellStyle name="Comma 5 2 4 5 3 2 2" xfId="28515" xr:uid="{00000000-0005-0000-0000-00009C750000}"/>
    <cellStyle name="Comma 5 2 4 5 3 2 2 2" xfId="59339" xr:uid="{00000000-0005-0000-0000-00009D750000}"/>
    <cellStyle name="Comma 5 2 4 5 3 2 3" xfId="43929" xr:uid="{00000000-0005-0000-0000-00009E750000}"/>
    <cellStyle name="Comma 5 2 4 5 3 3" xfId="20706" xr:uid="{00000000-0005-0000-0000-00009F750000}"/>
    <cellStyle name="Comma 5 2 4 5 3 3 2" xfId="51530" xr:uid="{00000000-0005-0000-0000-0000A0750000}"/>
    <cellStyle name="Comma 5 2 4 5 3 4" xfId="36120" xr:uid="{00000000-0005-0000-0000-0000A1750000}"/>
    <cellStyle name="Comma 5 2 4 5 4" xfId="9301" xr:uid="{00000000-0005-0000-0000-0000A2750000}"/>
    <cellStyle name="Comma 5 2 4 5 4 2" xfId="24712" xr:uid="{00000000-0005-0000-0000-0000A3750000}"/>
    <cellStyle name="Comma 5 2 4 5 4 2 2" xfId="55536" xr:uid="{00000000-0005-0000-0000-0000A4750000}"/>
    <cellStyle name="Comma 5 2 4 5 4 3" xfId="40126" xr:uid="{00000000-0005-0000-0000-0000A5750000}"/>
    <cellStyle name="Comma 5 2 4 5 5" xfId="16903" xr:uid="{00000000-0005-0000-0000-0000A6750000}"/>
    <cellStyle name="Comma 5 2 4 5 5 2" xfId="47727" xr:uid="{00000000-0005-0000-0000-0000A7750000}"/>
    <cellStyle name="Comma 5 2 4 5 6" xfId="32317" xr:uid="{00000000-0005-0000-0000-0000A8750000}"/>
    <cellStyle name="Comma 5 2 4 6" xfId="2124" xr:uid="{00000000-0005-0000-0000-0000A9750000}"/>
    <cellStyle name="Comma 5 2 4 6 2" xfId="5927" xr:uid="{00000000-0005-0000-0000-0000AA750000}"/>
    <cellStyle name="Comma 5 2 4 6 2 2" xfId="13737" xr:uid="{00000000-0005-0000-0000-0000AB750000}"/>
    <cellStyle name="Comma 5 2 4 6 2 2 2" xfId="29148" xr:uid="{00000000-0005-0000-0000-0000AC750000}"/>
    <cellStyle name="Comma 5 2 4 6 2 2 2 2" xfId="59972" xr:uid="{00000000-0005-0000-0000-0000AD750000}"/>
    <cellStyle name="Comma 5 2 4 6 2 2 3" xfId="44562" xr:uid="{00000000-0005-0000-0000-0000AE750000}"/>
    <cellStyle name="Comma 5 2 4 6 2 3" xfId="21339" xr:uid="{00000000-0005-0000-0000-0000AF750000}"/>
    <cellStyle name="Comma 5 2 4 6 2 3 2" xfId="52163" xr:uid="{00000000-0005-0000-0000-0000B0750000}"/>
    <cellStyle name="Comma 5 2 4 6 2 4" xfId="36753" xr:uid="{00000000-0005-0000-0000-0000B1750000}"/>
    <cellStyle name="Comma 5 2 4 6 3" xfId="9934" xr:uid="{00000000-0005-0000-0000-0000B2750000}"/>
    <cellStyle name="Comma 5 2 4 6 3 2" xfId="25345" xr:uid="{00000000-0005-0000-0000-0000B3750000}"/>
    <cellStyle name="Comma 5 2 4 6 3 2 2" xfId="56169" xr:uid="{00000000-0005-0000-0000-0000B4750000}"/>
    <cellStyle name="Comma 5 2 4 6 3 3" xfId="40759" xr:uid="{00000000-0005-0000-0000-0000B5750000}"/>
    <cellStyle name="Comma 5 2 4 6 4" xfId="17536" xr:uid="{00000000-0005-0000-0000-0000B6750000}"/>
    <cellStyle name="Comma 5 2 4 6 4 2" xfId="48360" xr:uid="{00000000-0005-0000-0000-0000B7750000}"/>
    <cellStyle name="Comma 5 2 4 6 5" xfId="32950" xr:uid="{00000000-0005-0000-0000-0000B8750000}"/>
    <cellStyle name="Comma 5 2 4 7" xfId="4028" xr:uid="{00000000-0005-0000-0000-0000B9750000}"/>
    <cellStyle name="Comma 5 2 4 7 2" xfId="11838" xr:uid="{00000000-0005-0000-0000-0000BA750000}"/>
    <cellStyle name="Comma 5 2 4 7 2 2" xfId="27249" xr:uid="{00000000-0005-0000-0000-0000BB750000}"/>
    <cellStyle name="Comma 5 2 4 7 2 2 2" xfId="58073" xr:uid="{00000000-0005-0000-0000-0000BC750000}"/>
    <cellStyle name="Comma 5 2 4 7 2 3" xfId="42663" xr:uid="{00000000-0005-0000-0000-0000BD750000}"/>
    <cellStyle name="Comma 5 2 4 7 3" xfId="19440" xr:uid="{00000000-0005-0000-0000-0000BE750000}"/>
    <cellStyle name="Comma 5 2 4 7 3 2" xfId="50264" xr:uid="{00000000-0005-0000-0000-0000BF750000}"/>
    <cellStyle name="Comma 5 2 4 7 4" xfId="34854" xr:uid="{00000000-0005-0000-0000-0000C0750000}"/>
    <cellStyle name="Comma 5 2 4 8" xfId="8035" xr:uid="{00000000-0005-0000-0000-0000C1750000}"/>
    <cellStyle name="Comma 5 2 4 8 2" xfId="23446" xr:uid="{00000000-0005-0000-0000-0000C2750000}"/>
    <cellStyle name="Comma 5 2 4 8 2 2" xfId="54270" xr:uid="{00000000-0005-0000-0000-0000C3750000}"/>
    <cellStyle name="Comma 5 2 4 8 3" xfId="38860" xr:uid="{00000000-0005-0000-0000-0000C4750000}"/>
    <cellStyle name="Comma 5 2 4 9" xfId="7826" xr:uid="{00000000-0005-0000-0000-0000C5750000}"/>
    <cellStyle name="Comma 5 2 4 9 2" xfId="23237" xr:uid="{00000000-0005-0000-0000-0000C6750000}"/>
    <cellStyle name="Comma 5 2 4 9 2 2" xfId="54061" xr:uid="{00000000-0005-0000-0000-0000C7750000}"/>
    <cellStyle name="Comma 5 2 4 9 3" xfId="38651" xr:uid="{00000000-0005-0000-0000-0000C8750000}"/>
    <cellStyle name="Comma 5 2 5" xfId="602" xr:uid="{00000000-0005-0000-0000-0000C9750000}"/>
    <cellStyle name="Comma 5 2 5 2" xfId="1235" xr:uid="{00000000-0005-0000-0000-0000CA750000}"/>
    <cellStyle name="Comma 5 2 5 2 2" xfId="3134" xr:uid="{00000000-0005-0000-0000-0000CB750000}"/>
    <cellStyle name="Comma 5 2 5 2 2 2" xfId="6937" xr:uid="{00000000-0005-0000-0000-0000CC750000}"/>
    <cellStyle name="Comma 5 2 5 2 2 2 2" xfId="14747" xr:uid="{00000000-0005-0000-0000-0000CD750000}"/>
    <cellStyle name="Comma 5 2 5 2 2 2 2 2" xfId="30158" xr:uid="{00000000-0005-0000-0000-0000CE750000}"/>
    <cellStyle name="Comma 5 2 5 2 2 2 2 2 2" xfId="60982" xr:uid="{00000000-0005-0000-0000-0000CF750000}"/>
    <cellStyle name="Comma 5 2 5 2 2 2 2 3" xfId="45572" xr:uid="{00000000-0005-0000-0000-0000D0750000}"/>
    <cellStyle name="Comma 5 2 5 2 2 2 3" xfId="22349" xr:uid="{00000000-0005-0000-0000-0000D1750000}"/>
    <cellStyle name="Comma 5 2 5 2 2 2 3 2" xfId="53173" xr:uid="{00000000-0005-0000-0000-0000D2750000}"/>
    <cellStyle name="Comma 5 2 5 2 2 2 4" xfId="37763" xr:uid="{00000000-0005-0000-0000-0000D3750000}"/>
    <cellStyle name="Comma 5 2 5 2 2 3" xfId="10944" xr:uid="{00000000-0005-0000-0000-0000D4750000}"/>
    <cellStyle name="Comma 5 2 5 2 2 3 2" xfId="26355" xr:uid="{00000000-0005-0000-0000-0000D5750000}"/>
    <cellStyle name="Comma 5 2 5 2 2 3 2 2" xfId="57179" xr:uid="{00000000-0005-0000-0000-0000D6750000}"/>
    <cellStyle name="Comma 5 2 5 2 2 3 3" xfId="41769" xr:uid="{00000000-0005-0000-0000-0000D7750000}"/>
    <cellStyle name="Comma 5 2 5 2 2 4" xfId="18546" xr:uid="{00000000-0005-0000-0000-0000D8750000}"/>
    <cellStyle name="Comma 5 2 5 2 2 4 2" xfId="49370" xr:uid="{00000000-0005-0000-0000-0000D9750000}"/>
    <cellStyle name="Comma 5 2 5 2 2 5" xfId="33960" xr:uid="{00000000-0005-0000-0000-0000DA750000}"/>
    <cellStyle name="Comma 5 2 5 2 3" xfId="5038" xr:uid="{00000000-0005-0000-0000-0000DB750000}"/>
    <cellStyle name="Comma 5 2 5 2 3 2" xfId="12848" xr:uid="{00000000-0005-0000-0000-0000DC750000}"/>
    <cellStyle name="Comma 5 2 5 2 3 2 2" xfId="28259" xr:uid="{00000000-0005-0000-0000-0000DD750000}"/>
    <cellStyle name="Comma 5 2 5 2 3 2 2 2" xfId="59083" xr:uid="{00000000-0005-0000-0000-0000DE750000}"/>
    <cellStyle name="Comma 5 2 5 2 3 2 3" xfId="43673" xr:uid="{00000000-0005-0000-0000-0000DF750000}"/>
    <cellStyle name="Comma 5 2 5 2 3 3" xfId="20450" xr:uid="{00000000-0005-0000-0000-0000E0750000}"/>
    <cellStyle name="Comma 5 2 5 2 3 3 2" xfId="51274" xr:uid="{00000000-0005-0000-0000-0000E1750000}"/>
    <cellStyle name="Comma 5 2 5 2 3 4" xfId="35864" xr:uid="{00000000-0005-0000-0000-0000E2750000}"/>
    <cellStyle name="Comma 5 2 5 2 4" xfId="9045" xr:uid="{00000000-0005-0000-0000-0000E3750000}"/>
    <cellStyle name="Comma 5 2 5 2 4 2" xfId="24456" xr:uid="{00000000-0005-0000-0000-0000E4750000}"/>
    <cellStyle name="Comma 5 2 5 2 4 2 2" xfId="55280" xr:uid="{00000000-0005-0000-0000-0000E5750000}"/>
    <cellStyle name="Comma 5 2 5 2 4 3" xfId="39870" xr:uid="{00000000-0005-0000-0000-0000E6750000}"/>
    <cellStyle name="Comma 5 2 5 2 5" xfId="16647" xr:uid="{00000000-0005-0000-0000-0000E7750000}"/>
    <cellStyle name="Comma 5 2 5 2 5 2" xfId="47471" xr:uid="{00000000-0005-0000-0000-0000E8750000}"/>
    <cellStyle name="Comma 5 2 5 2 6" xfId="32061" xr:uid="{00000000-0005-0000-0000-0000E9750000}"/>
    <cellStyle name="Comma 5 2 5 3" xfId="1868" xr:uid="{00000000-0005-0000-0000-0000EA750000}"/>
    <cellStyle name="Comma 5 2 5 3 2" xfId="3767" xr:uid="{00000000-0005-0000-0000-0000EB750000}"/>
    <cellStyle name="Comma 5 2 5 3 2 2" xfId="7570" xr:uid="{00000000-0005-0000-0000-0000EC750000}"/>
    <cellStyle name="Comma 5 2 5 3 2 2 2" xfId="15380" xr:uid="{00000000-0005-0000-0000-0000ED750000}"/>
    <cellStyle name="Comma 5 2 5 3 2 2 2 2" xfId="30791" xr:uid="{00000000-0005-0000-0000-0000EE750000}"/>
    <cellStyle name="Comma 5 2 5 3 2 2 2 2 2" xfId="61615" xr:uid="{00000000-0005-0000-0000-0000EF750000}"/>
    <cellStyle name="Comma 5 2 5 3 2 2 2 3" xfId="46205" xr:uid="{00000000-0005-0000-0000-0000F0750000}"/>
    <cellStyle name="Comma 5 2 5 3 2 2 3" xfId="22982" xr:uid="{00000000-0005-0000-0000-0000F1750000}"/>
    <cellStyle name="Comma 5 2 5 3 2 2 3 2" xfId="53806" xr:uid="{00000000-0005-0000-0000-0000F2750000}"/>
    <cellStyle name="Comma 5 2 5 3 2 2 4" xfId="38396" xr:uid="{00000000-0005-0000-0000-0000F3750000}"/>
    <cellStyle name="Comma 5 2 5 3 2 3" xfId="11577" xr:uid="{00000000-0005-0000-0000-0000F4750000}"/>
    <cellStyle name="Comma 5 2 5 3 2 3 2" xfId="26988" xr:uid="{00000000-0005-0000-0000-0000F5750000}"/>
    <cellStyle name="Comma 5 2 5 3 2 3 2 2" xfId="57812" xr:uid="{00000000-0005-0000-0000-0000F6750000}"/>
    <cellStyle name="Comma 5 2 5 3 2 3 3" xfId="42402" xr:uid="{00000000-0005-0000-0000-0000F7750000}"/>
    <cellStyle name="Comma 5 2 5 3 2 4" xfId="19179" xr:uid="{00000000-0005-0000-0000-0000F8750000}"/>
    <cellStyle name="Comma 5 2 5 3 2 4 2" xfId="50003" xr:uid="{00000000-0005-0000-0000-0000F9750000}"/>
    <cellStyle name="Comma 5 2 5 3 2 5" xfId="34593" xr:uid="{00000000-0005-0000-0000-0000FA750000}"/>
    <cellStyle name="Comma 5 2 5 3 3" xfId="5671" xr:uid="{00000000-0005-0000-0000-0000FB750000}"/>
    <cellStyle name="Comma 5 2 5 3 3 2" xfId="13481" xr:uid="{00000000-0005-0000-0000-0000FC750000}"/>
    <cellStyle name="Comma 5 2 5 3 3 2 2" xfId="28892" xr:uid="{00000000-0005-0000-0000-0000FD750000}"/>
    <cellStyle name="Comma 5 2 5 3 3 2 2 2" xfId="59716" xr:uid="{00000000-0005-0000-0000-0000FE750000}"/>
    <cellStyle name="Comma 5 2 5 3 3 2 3" xfId="44306" xr:uid="{00000000-0005-0000-0000-0000FF750000}"/>
    <cellStyle name="Comma 5 2 5 3 3 3" xfId="21083" xr:uid="{00000000-0005-0000-0000-000000760000}"/>
    <cellStyle name="Comma 5 2 5 3 3 3 2" xfId="51907" xr:uid="{00000000-0005-0000-0000-000001760000}"/>
    <cellStyle name="Comma 5 2 5 3 3 4" xfId="36497" xr:uid="{00000000-0005-0000-0000-000002760000}"/>
    <cellStyle name="Comma 5 2 5 3 4" xfId="9678" xr:uid="{00000000-0005-0000-0000-000003760000}"/>
    <cellStyle name="Comma 5 2 5 3 4 2" xfId="25089" xr:uid="{00000000-0005-0000-0000-000004760000}"/>
    <cellStyle name="Comma 5 2 5 3 4 2 2" xfId="55913" xr:uid="{00000000-0005-0000-0000-000005760000}"/>
    <cellStyle name="Comma 5 2 5 3 4 3" xfId="40503" xr:uid="{00000000-0005-0000-0000-000006760000}"/>
    <cellStyle name="Comma 5 2 5 3 5" xfId="17280" xr:uid="{00000000-0005-0000-0000-000007760000}"/>
    <cellStyle name="Comma 5 2 5 3 5 2" xfId="48104" xr:uid="{00000000-0005-0000-0000-000008760000}"/>
    <cellStyle name="Comma 5 2 5 3 6" xfId="32694" xr:uid="{00000000-0005-0000-0000-000009760000}"/>
    <cellStyle name="Comma 5 2 5 4" xfId="2501" xr:uid="{00000000-0005-0000-0000-00000A760000}"/>
    <cellStyle name="Comma 5 2 5 4 2" xfId="6304" xr:uid="{00000000-0005-0000-0000-00000B760000}"/>
    <cellStyle name="Comma 5 2 5 4 2 2" xfId="14114" xr:uid="{00000000-0005-0000-0000-00000C760000}"/>
    <cellStyle name="Comma 5 2 5 4 2 2 2" xfId="29525" xr:uid="{00000000-0005-0000-0000-00000D760000}"/>
    <cellStyle name="Comma 5 2 5 4 2 2 2 2" xfId="60349" xr:uid="{00000000-0005-0000-0000-00000E760000}"/>
    <cellStyle name="Comma 5 2 5 4 2 2 3" xfId="44939" xr:uid="{00000000-0005-0000-0000-00000F760000}"/>
    <cellStyle name="Comma 5 2 5 4 2 3" xfId="21716" xr:uid="{00000000-0005-0000-0000-000010760000}"/>
    <cellStyle name="Comma 5 2 5 4 2 3 2" xfId="52540" xr:uid="{00000000-0005-0000-0000-000011760000}"/>
    <cellStyle name="Comma 5 2 5 4 2 4" xfId="37130" xr:uid="{00000000-0005-0000-0000-000012760000}"/>
    <cellStyle name="Comma 5 2 5 4 3" xfId="10311" xr:uid="{00000000-0005-0000-0000-000013760000}"/>
    <cellStyle name="Comma 5 2 5 4 3 2" xfId="25722" xr:uid="{00000000-0005-0000-0000-000014760000}"/>
    <cellStyle name="Comma 5 2 5 4 3 2 2" xfId="56546" xr:uid="{00000000-0005-0000-0000-000015760000}"/>
    <cellStyle name="Comma 5 2 5 4 3 3" xfId="41136" xr:uid="{00000000-0005-0000-0000-000016760000}"/>
    <cellStyle name="Comma 5 2 5 4 4" xfId="17913" xr:uid="{00000000-0005-0000-0000-000017760000}"/>
    <cellStyle name="Comma 5 2 5 4 4 2" xfId="48737" xr:uid="{00000000-0005-0000-0000-000018760000}"/>
    <cellStyle name="Comma 5 2 5 4 5" xfId="33327" xr:uid="{00000000-0005-0000-0000-000019760000}"/>
    <cellStyle name="Comma 5 2 5 5" xfId="4405" xr:uid="{00000000-0005-0000-0000-00001A760000}"/>
    <cellStyle name="Comma 5 2 5 5 2" xfId="12215" xr:uid="{00000000-0005-0000-0000-00001B760000}"/>
    <cellStyle name="Comma 5 2 5 5 2 2" xfId="27626" xr:uid="{00000000-0005-0000-0000-00001C760000}"/>
    <cellStyle name="Comma 5 2 5 5 2 2 2" xfId="58450" xr:uid="{00000000-0005-0000-0000-00001D760000}"/>
    <cellStyle name="Comma 5 2 5 5 2 3" xfId="43040" xr:uid="{00000000-0005-0000-0000-00001E760000}"/>
    <cellStyle name="Comma 5 2 5 5 3" xfId="19817" xr:uid="{00000000-0005-0000-0000-00001F760000}"/>
    <cellStyle name="Comma 5 2 5 5 3 2" xfId="50641" xr:uid="{00000000-0005-0000-0000-000020760000}"/>
    <cellStyle name="Comma 5 2 5 5 4" xfId="35231" xr:uid="{00000000-0005-0000-0000-000021760000}"/>
    <cellStyle name="Comma 5 2 5 6" xfId="8412" xr:uid="{00000000-0005-0000-0000-000022760000}"/>
    <cellStyle name="Comma 5 2 5 6 2" xfId="23823" xr:uid="{00000000-0005-0000-0000-000023760000}"/>
    <cellStyle name="Comma 5 2 5 6 2 2" xfId="54647" xr:uid="{00000000-0005-0000-0000-000024760000}"/>
    <cellStyle name="Comma 5 2 5 6 3" xfId="39237" xr:uid="{00000000-0005-0000-0000-000025760000}"/>
    <cellStyle name="Comma 5 2 5 7" xfId="16014" xr:uid="{00000000-0005-0000-0000-000026760000}"/>
    <cellStyle name="Comma 5 2 5 7 2" xfId="46838" xr:uid="{00000000-0005-0000-0000-000027760000}"/>
    <cellStyle name="Comma 5 2 5 8" xfId="31428" xr:uid="{00000000-0005-0000-0000-000028760000}"/>
    <cellStyle name="Comma 5 2 6" xfId="393" xr:uid="{00000000-0005-0000-0000-000029760000}"/>
    <cellStyle name="Comma 5 2 6 2" xfId="1026" xr:uid="{00000000-0005-0000-0000-00002A760000}"/>
    <cellStyle name="Comma 5 2 6 2 2" xfId="2925" xr:uid="{00000000-0005-0000-0000-00002B760000}"/>
    <cellStyle name="Comma 5 2 6 2 2 2" xfId="6728" xr:uid="{00000000-0005-0000-0000-00002C760000}"/>
    <cellStyle name="Comma 5 2 6 2 2 2 2" xfId="14538" xr:uid="{00000000-0005-0000-0000-00002D760000}"/>
    <cellStyle name="Comma 5 2 6 2 2 2 2 2" xfId="29949" xr:uid="{00000000-0005-0000-0000-00002E760000}"/>
    <cellStyle name="Comma 5 2 6 2 2 2 2 2 2" xfId="60773" xr:uid="{00000000-0005-0000-0000-00002F760000}"/>
    <cellStyle name="Comma 5 2 6 2 2 2 2 3" xfId="45363" xr:uid="{00000000-0005-0000-0000-000030760000}"/>
    <cellStyle name="Comma 5 2 6 2 2 2 3" xfId="22140" xr:uid="{00000000-0005-0000-0000-000031760000}"/>
    <cellStyle name="Comma 5 2 6 2 2 2 3 2" xfId="52964" xr:uid="{00000000-0005-0000-0000-000032760000}"/>
    <cellStyle name="Comma 5 2 6 2 2 2 4" xfId="37554" xr:uid="{00000000-0005-0000-0000-000033760000}"/>
    <cellStyle name="Comma 5 2 6 2 2 3" xfId="10735" xr:uid="{00000000-0005-0000-0000-000034760000}"/>
    <cellStyle name="Comma 5 2 6 2 2 3 2" xfId="26146" xr:uid="{00000000-0005-0000-0000-000035760000}"/>
    <cellStyle name="Comma 5 2 6 2 2 3 2 2" xfId="56970" xr:uid="{00000000-0005-0000-0000-000036760000}"/>
    <cellStyle name="Comma 5 2 6 2 2 3 3" xfId="41560" xr:uid="{00000000-0005-0000-0000-000037760000}"/>
    <cellStyle name="Comma 5 2 6 2 2 4" xfId="18337" xr:uid="{00000000-0005-0000-0000-000038760000}"/>
    <cellStyle name="Comma 5 2 6 2 2 4 2" xfId="49161" xr:uid="{00000000-0005-0000-0000-000039760000}"/>
    <cellStyle name="Comma 5 2 6 2 2 5" xfId="33751" xr:uid="{00000000-0005-0000-0000-00003A760000}"/>
    <cellStyle name="Comma 5 2 6 2 3" xfId="4829" xr:uid="{00000000-0005-0000-0000-00003B760000}"/>
    <cellStyle name="Comma 5 2 6 2 3 2" xfId="12639" xr:uid="{00000000-0005-0000-0000-00003C760000}"/>
    <cellStyle name="Comma 5 2 6 2 3 2 2" xfId="28050" xr:uid="{00000000-0005-0000-0000-00003D760000}"/>
    <cellStyle name="Comma 5 2 6 2 3 2 2 2" xfId="58874" xr:uid="{00000000-0005-0000-0000-00003E760000}"/>
    <cellStyle name="Comma 5 2 6 2 3 2 3" xfId="43464" xr:uid="{00000000-0005-0000-0000-00003F760000}"/>
    <cellStyle name="Comma 5 2 6 2 3 3" xfId="20241" xr:uid="{00000000-0005-0000-0000-000040760000}"/>
    <cellStyle name="Comma 5 2 6 2 3 3 2" xfId="51065" xr:uid="{00000000-0005-0000-0000-000041760000}"/>
    <cellStyle name="Comma 5 2 6 2 3 4" xfId="35655" xr:uid="{00000000-0005-0000-0000-000042760000}"/>
    <cellStyle name="Comma 5 2 6 2 4" xfId="8836" xr:uid="{00000000-0005-0000-0000-000043760000}"/>
    <cellStyle name="Comma 5 2 6 2 4 2" xfId="24247" xr:uid="{00000000-0005-0000-0000-000044760000}"/>
    <cellStyle name="Comma 5 2 6 2 4 2 2" xfId="55071" xr:uid="{00000000-0005-0000-0000-000045760000}"/>
    <cellStyle name="Comma 5 2 6 2 4 3" xfId="39661" xr:uid="{00000000-0005-0000-0000-000046760000}"/>
    <cellStyle name="Comma 5 2 6 2 5" xfId="16438" xr:uid="{00000000-0005-0000-0000-000047760000}"/>
    <cellStyle name="Comma 5 2 6 2 5 2" xfId="47262" xr:uid="{00000000-0005-0000-0000-000048760000}"/>
    <cellStyle name="Comma 5 2 6 2 6" xfId="31852" xr:uid="{00000000-0005-0000-0000-000049760000}"/>
    <cellStyle name="Comma 5 2 6 3" xfId="1659" xr:uid="{00000000-0005-0000-0000-00004A760000}"/>
    <cellStyle name="Comma 5 2 6 3 2" xfId="3558" xr:uid="{00000000-0005-0000-0000-00004B760000}"/>
    <cellStyle name="Comma 5 2 6 3 2 2" xfId="7361" xr:uid="{00000000-0005-0000-0000-00004C760000}"/>
    <cellStyle name="Comma 5 2 6 3 2 2 2" xfId="15171" xr:uid="{00000000-0005-0000-0000-00004D760000}"/>
    <cellStyle name="Comma 5 2 6 3 2 2 2 2" xfId="30582" xr:uid="{00000000-0005-0000-0000-00004E760000}"/>
    <cellStyle name="Comma 5 2 6 3 2 2 2 2 2" xfId="61406" xr:uid="{00000000-0005-0000-0000-00004F760000}"/>
    <cellStyle name="Comma 5 2 6 3 2 2 2 3" xfId="45996" xr:uid="{00000000-0005-0000-0000-000050760000}"/>
    <cellStyle name="Comma 5 2 6 3 2 2 3" xfId="22773" xr:uid="{00000000-0005-0000-0000-000051760000}"/>
    <cellStyle name="Comma 5 2 6 3 2 2 3 2" xfId="53597" xr:uid="{00000000-0005-0000-0000-000052760000}"/>
    <cellStyle name="Comma 5 2 6 3 2 2 4" xfId="38187" xr:uid="{00000000-0005-0000-0000-000053760000}"/>
    <cellStyle name="Comma 5 2 6 3 2 3" xfId="11368" xr:uid="{00000000-0005-0000-0000-000054760000}"/>
    <cellStyle name="Comma 5 2 6 3 2 3 2" xfId="26779" xr:uid="{00000000-0005-0000-0000-000055760000}"/>
    <cellStyle name="Comma 5 2 6 3 2 3 2 2" xfId="57603" xr:uid="{00000000-0005-0000-0000-000056760000}"/>
    <cellStyle name="Comma 5 2 6 3 2 3 3" xfId="42193" xr:uid="{00000000-0005-0000-0000-000057760000}"/>
    <cellStyle name="Comma 5 2 6 3 2 4" xfId="18970" xr:uid="{00000000-0005-0000-0000-000058760000}"/>
    <cellStyle name="Comma 5 2 6 3 2 4 2" xfId="49794" xr:uid="{00000000-0005-0000-0000-000059760000}"/>
    <cellStyle name="Comma 5 2 6 3 2 5" xfId="34384" xr:uid="{00000000-0005-0000-0000-00005A760000}"/>
    <cellStyle name="Comma 5 2 6 3 3" xfId="5462" xr:uid="{00000000-0005-0000-0000-00005B760000}"/>
    <cellStyle name="Comma 5 2 6 3 3 2" xfId="13272" xr:uid="{00000000-0005-0000-0000-00005C760000}"/>
    <cellStyle name="Comma 5 2 6 3 3 2 2" xfId="28683" xr:uid="{00000000-0005-0000-0000-00005D760000}"/>
    <cellStyle name="Comma 5 2 6 3 3 2 2 2" xfId="59507" xr:uid="{00000000-0005-0000-0000-00005E760000}"/>
    <cellStyle name="Comma 5 2 6 3 3 2 3" xfId="44097" xr:uid="{00000000-0005-0000-0000-00005F760000}"/>
    <cellStyle name="Comma 5 2 6 3 3 3" xfId="20874" xr:uid="{00000000-0005-0000-0000-000060760000}"/>
    <cellStyle name="Comma 5 2 6 3 3 3 2" xfId="51698" xr:uid="{00000000-0005-0000-0000-000061760000}"/>
    <cellStyle name="Comma 5 2 6 3 3 4" xfId="36288" xr:uid="{00000000-0005-0000-0000-000062760000}"/>
    <cellStyle name="Comma 5 2 6 3 4" xfId="9469" xr:uid="{00000000-0005-0000-0000-000063760000}"/>
    <cellStyle name="Comma 5 2 6 3 4 2" xfId="24880" xr:uid="{00000000-0005-0000-0000-000064760000}"/>
    <cellStyle name="Comma 5 2 6 3 4 2 2" xfId="55704" xr:uid="{00000000-0005-0000-0000-000065760000}"/>
    <cellStyle name="Comma 5 2 6 3 4 3" xfId="40294" xr:uid="{00000000-0005-0000-0000-000066760000}"/>
    <cellStyle name="Comma 5 2 6 3 5" xfId="17071" xr:uid="{00000000-0005-0000-0000-000067760000}"/>
    <cellStyle name="Comma 5 2 6 3 5 2" xfId="47895" xr:uid="{00000000-0005-0000-0000-000068760000}"/>
    <cellStyle name="Comma 5 2 6 3 6" xfId="32485" xr:uid="{00000000-0005-0000-0000-000069760000}"/>
    <cellStyle name="Comma 5 2 6 4" xfId="2292" xr:uid="{00000000-0005-0000-0000-00006A760000}"/>
    <cellStyle name="Comma 5 2 6 4 2" xfId="6095" xr:uid="{00000000-0005-0000-0000-00006B760000}"/>
    <cellStyle name="Comma 5 2 6 4 2 2" xfId="13905" xr:uid="{00000000-0005-0000-0000-00006C760000}"/>
    <cellStyle name="Comma 5 2 6 4 2 2 2" xfId="29316" xr:uid="{00000000-0005-0000-0000-00006D760000}"/>
    <cellStyle name="Comma 5 2 6 4 2 2 2 2" xfId="60140" xr:uid="{00000000-0005-0000-0000-00006E760000}"/>
    <cellStyle name="Comma 5 2 6 4 2 2 3" xfId="44730" xr:uid="{00000000-0005-0000-0000-00006F760000}"/>
    <cellStyle name="Comma 5 2 6 4 2 3" xfId="21507" xr:uid="{00000000-0005-0000-0000-000070760000}"/>
    <cellStyle name="Comma 5 2 6 4 2 3 2" xfId="52331" xr:uid="{00000000-0005-0000-0000-000071760000}"/>
    <cellStyle name="Comma 5 2 6 4 2 4" xfId="36921" xr:uid="{00000000-0005-0000-0000-000072760000}"/>
    <cellStyle name="Comma 5 2 6 4 3" xfId="10102" xr:uid="{00000000-0005-0000-0000-000073760000}"/>
    <cellStyle name="Comma 5 2 6 4 3 2" xfId="25513" xr:uid="{00000000-0005-0000-0000-000074760000}"/>
    <cellStyle name="Comma 5 2 6 4 3 2 2" xfId="56337" xr:uid="{00000000-0005-0000-0000-000075760000}"/>
    <cellStyle name="Comma 5 2 6 4 3 3" xfId="40927" xr:uid="{00000000-0005-0000-0000-000076760000}"/>
    <cellStyle name="Comma 5 2 6 4 4" xfId="17704" xr:uid="{00000000-0005-0000-0000-000077760000}"/>
    <cellStyle name="Comma 5 2 6 4 4 2" xfId="48528" xr:uid="{00000000-0005-0000-0000-000078760000}"/>
    <cellStyle name="Comma 5 2 6 4 5" xfId="33118" xr:uid="{00000000-0005-0000-0000-000079760000}"/>
    <cellStyle name="Comma 5 2 6 5" xfId="4196" xr:uid="{00000000-0005-0000-0000-00007A760000}"/>
    <cellStyle name="Comma 5 2 6 5 2" xfId="12006" xr:uid="{00000000-0005-0000-0000-00007B760000}"/>
    <cellStyle name="Comma 5 2 6 5 2 2" xfId="27417" xr:uid="{00000000-0005-0000-0000-00007C760000}"/>
    <cellStyle name="Comma 5 2 6 5 2 2 2" xfId="58241" xr:uid="{00000000-0005-0000-0000-00007D760000}"/>
    <cellStyle name="Comma 5 2 6 5 2 3" xfId="42831" xr:uid="{00000000-0005-0000-0000-00007E760000}"/>
    <cellStyle name="Comma 5 2 6 5 3" xfId="19608" xr:uid="{00000000-0005-0000-0000-00007F760000}"/>
    <cellStyle name="Comma 5 2 6 5 3 2" xfId="50432" xr:uid="{00000000-0005-0000-0000-000080760000}"/>
    <cellStyle name="Comma 5 2 6 5 4" xfId="35022" xr:uid="{00000000-0005-0000-0000-000081760000}"/>
    <cellStyle name="Comma 5 2 6 6" xfId="8203" xr:uid="{00000000-0005-0000-0000-000082760000}"/>
    <cellStyle name="Comma 5 2 6 6 2" xfId="23614" xr:uid="{00000000-0005-0000-0000-000083760000}"/>
    <cellStyle name="Comma 5 2 6 6 2 2" xfId="54438" xr:uid="{00000000-0005-0000-0000-000084760000}"/>
    <cellStyle name="Comma 5 2 6 6 3" xfId="39028" xr:uid="{00000000-0005-0000-0000-000085760000}"/>
    <cellStyle name="Comma 5 2 6 7" xfId="15805" xr:uid="{00000000-0005-0000-0000-000086760000}"/>
    <cellStyle name="Comma 5 2 6 7 2" xfId="46629" xr:uid="{00000000-0005-0000-0000-000087760000}"/>
    <cellStyle name="Comma 5 2 6 8" xfId="31219" xr:uid="{00000000-0005-0000-0000-000088760000}"/>
    <cellStyle name="Comma 5 2 7" xfId="813" xr:uid="{00000000-0005-0000-0000-000089760000}"/>
    <cellStyle name="Comma 5 2 7 2" xfId="2712" xr:uid="{00000000-0005-0000-0000-00008A760000}"/>
    <cellStyle name="Comma 5 2 7 2 2" xfId="6515" xr:uid="{00000000-0005-0000-0000-00008B760000}"/>
    <cellStyle name="Comma 5 2 7 2 2 2" xfId="14325" xr:uid="{00000000-0005-0000-0000-00008C760000}"/>
    <cellStyle name="Comma 5 2 7 2 2 2 2" xfId="29736" xr:uid="{00000000-0005-0000-0000-00008D760000}"/>
    <cellStyle name="Comma 5 2 7 2 2 2 2 2" xfId="60560" xr:uid="{00000000-0005-0000-0000-00008E760000}"/>
    <cellStyle name="Comma 5 2 7 2 2 2 3" xfId="45150" xr:uid="{00000000-0005-0000-0000-00008F760000}"/>
    <cellStyle name="Comma 5 2 7 2 2 3" xfId="21927" xr:uid="{00000000-0005-0000-0000-000090760000}"/>
    <cellStyle name="Comma 5 2 7 2 2 3 2" xfId="52751" xr:uid="{00000000-0005-0000-0000-000091760000}"/>
    <cellStyle name="Comma 5 2 7 2 2 4" xfId="37341" xr:uid="{00000000-0005-0000-0000-000092760000}"/>
    <cellStyle name="Comma 5 2 7 2 3" xfId="10522" xr:uid="{00000000-0005-0000-0000-000093760000}"/>
    <cellStyle name="Comma 5 2 7 2 3 2" xfId="25933" xr:uid="{00000000-0005-0000-0000-000094760000}"/>
    <cellStyle name="Comma 5 2 7 2 3 2 2" xfId="56757" xr:uid="{00000000-0005-0000-0000-000095760000}"/>
    <cellStyle name="Comma 5 2 7 2 3 3" xfId="41347" xr:uid="{00000000-0005-0000-0000-000096760000}"/>
    <cellStyle name="Comma 5 2 7 2 4" xfId="18124" xr:uid="{00000000-0005-0000-0000-000097760000}"/>
    <cellStyle name="Comma 5 2 7 2 4 2" xfId="48948" xr:uid="{00000000-0005-0000-0000-000098760000}"/>
    <cellStyle name="Comma 5 2 7 2 5" xfId="33538" xr:uid="{00000000-0005-0000-0000-000099760000}"/>
    <cellStyle name="Comma 5 2 7 3" xfId="4616" xr:uid="{00000000-0005-0000-0000-00009A760000}"/>
    <cellStyle name="Comma 5 2 7 3 2" xfId="12426" xr:uid="{00000000-0005-0000-0000-00009B760000}"/>
    <cellStyle name="Comma 5 2 7 3 2 2" xfId="27837" xr:uid="{00000000-0005-0000-0000-00009C760000}"/>
    <cellStyle name="Comma 5 2 7 3 2 2 2" xfId="58661" xr:uid="{00000000-0005-0000-0000-00009D760000}"/>
    <cellStyle name="Comma 5 2 7 3 2 3" xfId="43251" xr:uid="{00000000-0005-0000-0000-00009E760000}"/>
    <cellStyle name="Comma 5 2 7 3 3" xfId="20028" xr:uid="{00000000-0005-0000-0000-00009F760000}"/>
    <cellStyle name="Comma 5 2 7 3 3 2" xfId="50852" xr:uid="{00000000-0005-0000-0000-0000A0760000}"/>
    <cellStyle name="Comma 5 2 7 3 4" xfId="35442" xr:uid="{00000000-0005-0000-0000-0000A1760000}"/>
    <cellStyle name="Comma 5 2 7 4" xfId="8623" xr:uid="{00000000-0005-0000-0000-0000A2760000}"/>
    <cellStyle name="Comma 5 2 7 4 2" xfId="24034" xr:uid="{00000000-0005-0000-0000-0000A3760000}"/>
    <cellStyle name="Comma 5 2 7 4 2 2" xfId="54858" xr:uid="{00000000-0005-0000-0000-0000A4760000}"/>
    <cellStyle name="Comma 5 2 7 4 3" xfId="39448" xr:uid="{00000000-0005-0000-0000-0000A5760000}"/>
    <cellStyle name="Comma 5 2 7 5" xfId="16225" xr:uid="{00000000-0005-0000-0000-0000A6760000}"/>
    <cellStyle name="Comma 5 2 7 5 2" xfId="47049" xr:uid="{00000000-0005-0000-0000-0000A7760000}"/>
    <cellStyle name="Comma 5 2 7 6" xfId="31639" xr:uid="{00000000-0005-0000-0000-0000A8760000}"/>
    <cellStyle name="Comma 5 2 8" xfId="1446" xr:uid="{00000000-0005-0000-0000-0000A9760000}"/>
    <cellStyle name="Comma 5 2 8 2" xfId="3345" xr:uid="{00000000-0005-0000-0000-0000AA760000}"/>
    <cellStyle name="Comma 5 2 8 2 2" xfId="7148" xr:uid="{00000000-0005-0000-0000-0000AB760000}"/>
    <cellStyle name="Comma 5 2 8 2 2 2" xfId="14958" xr:uid="{00000000-0005-0000-0000-0000AC760000}"/>
    <cellStyle name="Comma 5 2 8 2 2 2 2" xfId="30369" xr:uid="{00000000-0005-0000-0000-0000AD760000}"/>
    <cellStyle name="Comma 5 2 8 2 2 2 2 2" xfId="61193" xr:uid="{00000000-0005-0000-0000-0000AE760000}"/>
    <cellStyle name="Comma 5 2 8 2 2 2 3" xfId="45783" xr:uid="{00000000-0005-0000-0000-0000AF760000}"/>
    <cellStyle name="Comma 5 2 8 2 2 3" xfId="22560" xr:uid="{00000000-0005-0000-0000-0000B0760000}"/>
    <cellStyle name="Comma 5 2 8 2 2 3 2" xfId="53384" xr:uid="{00000000-0005-0000-0000-0000B1760000}"/>
    <cellStyle name="Comma 5 2 8 2 2 4" xfId="37974" xr:uid="{00000000-0005-0000-0000-0000B2760000}"/>
    <cellStyle name="Comma 5 2 8 2 3" xfId="11155" xr:uid="{00000000-0005-0000-0000-0000B3760000}"/>
    <cellStyle name="Comma 5 2 8 2 3 2" xfId="26566" xr:uid="{00000000-0005-0000-0000-0000B4760000}"/>
    <cellStyle name="Comma 5 2 8 2 3 2 2" xfId="57390" xr:uid="{00000000-0005-0000-0000-0000B5760000}"/>
    <cellStyle name="Comma 5 2 8 2 3 3" xfId="41980" xr:uid="{00000000-0005-0000-0000-0000B6760000}"/>
    <cellStyle name="Comma 5 2 8 2 4" xfId="18757" xr:uid="{00000000-0005-0000-0000-0000B7760000}"/>
    <cellStyle name="Comma 5 2 8 2 4 2" xfId="49581" xr:uid="{00000000-0005-0000-0000-0000B8760000}"/>
    <cellStyle name="Comma 5 2 8 2 5" xfId="34171" xr:uid="{00000000-0005-0000-0000-0000B9760000}"/>
    <cellStyle name="Comma 5 2 8 3" xfId="5249" xr:uid="{00000000-0005-0000-0000-0000BA760000}"/>
    <cellStyle name="Comma 5 2 8 3 2" xfId="13059" xr:uid="{00000000-0005-0000-0000-0000BB760000}"/>
    <cellStyle name="Comma 5 2 8 3 2 2" xfId="28470" xr:uid="{00000000-0005-0000-0000-0000BC760000}"/>
    <cellStyle name="Comma 5 2 8 3 2 2 2" xfId="59294" xr:uid="{00000000-0005-0000-0000-0000BD760000}"/>
    <cellStyle name="Comma 5 2 8 3 2 3" xfId="43884" xr:uid="{00000000-0005-0000-0000-0000BE760000}"/>
    <cellStyle name="Comma 5 2 8 3 3" xfId="20661" xr:uid="{00000000-0005-0000-0000-0000BF760000}"/>
    <cellStyle name="Comma 5 2 8 3 3 2" xfId="51485" xr:uid="{00000000-0005-0000-0000-0000C0760000}"/>
    <cellStyle name="Comma 5 2 8 3 4" xfId="36075" xr:uid="{00000000-0005-0000-0000-0000C1760000}"/>
    <cellStyle name="Comma 5 2 8 4" xfId="9256" xr:uid="{00000000-0005-0000-0000-0000C2760000}"/>
    <cellStyle name="Comma 5 2 8 4 2" xfId="24667" xr:uid="{00000000-0005-0000-0000-0000C3760000}"/>
    <cellStyle name="Comma 5 2 8 4 2 2" xfId="55491" xr:uid="{00000000-0005-0000-0000-0000C4760000}"/>
    <cellStyle name="Comma 5 2 8 4 3" xfId="40081" xr:uid="{00000000-0005-0000-0000-0000C5760000}"/>
    <cellStyle name="Comma 5 2 8 5" xfId="16858" xr:uid="{00000000-0005-0000-0000-0000C6760000}"/>
    <cellStyle name="Comma 5 2 8 5 2" xfId="47682" xr:uid="{00000000-0005-0000-0000-0000C7760000}"/>
    <cellStyle name="Comma 5 2 8 6" xfId="32272" xr:uid="{00000000-0005-0000-0000-0000C8760000}"/>
    <cellStyle name="Comma 5 2 9" xfId="2079" xr:uid="{00000000-0005-0000-0000-0000C9760000}"/>
    <cellStyle name="Comma 5 2 9 2" xfId="5882" xr:uid="{00000000-0005-0000-0000-0000CA760000}"/>
    <cellStyle name="Comma 5 2 9 2 2" xfId="13692" xr:uid="{00000000-0005-0000-0000-0000CB760000}"/>
    <cellStyle name="Comma 5 2 9 2 2 2" xfId="29103" xr:uid="{00000000-0005-0000-0000-0000CC760000}"/>
    <cellStyle name="Comma 5 2 9 2 2 2 2" xfId="59927" xr:uid="{00000000-0005-0000-0000-0000CD760000}"/>
    <cellStyle name="Comma 5 2 9 2 2 3" xfId="44517" xr:uid="{00000000-0005-0000-0000-0000CE760000}"/>
    <cellStyle name="Comma 5 2 9 2 3" xfId="21294" xr:uid="{00000000-0005-0000-0000-0000CF760000}"/>
    <cellStyle name="Comma 5 2 9 2 3 2" xfId="52118" xr:uid="{00000000-0005-0000-0000-0000D0760000}"/>
    <cellStyle name="Comma 5 2 9 2 4" xfId="36708" xr:uid="{00000000-0005-0000-0000-0000D1760000}"/>
    <cellStyle name="Comma 5 2 9 3" xfId="9889" xr:uid="{00000000-0005-0000-0000-0000D2760000}"/>
    <cellStyle name="Comma 5 2 9 3 2" xfId="25300" xr:uid="{00000000-0005-0000-0000-0000D3760000}"/>
    <cellStyle name="Comma 5 2 9 3 2 2" xfId="56124" xr:uid="{00000000-0005-0000-0000-0000D4760000}"/>
    <cellStyle name="Comma 5 2 9 3 3" xfId="40714" xr:uid="{00000000-0005-0000-0000-0000D5760000}"/>
    <cellStyle name="Comma 5 2 9 4" xfId="17491" xr:uid="{00000000-0005-0000-0000-0000D6760000}"/>
    <cellStyle name="Comma 5 2 9 4 2" xfId="48315" xr:uid="{00000000-0005-0000-0000-0000D7760000}"/>
    <cellStyle name="Comma 5 2 9 5" xfId="32905" xr:uid="{00000000-0005-0000-0000-0000D8760000}"/>
    <cellStyle name="Comma 5 3" xfId="65" xr:uid="{00000000-0005-0000-0000-0000D9760000}"/>
    <cellStyle name="Comma 5 3 10" xfId="7846" xr:uid="{00000000-0005-0000-0000-0000DA760000}"/>
    <cellStyle name="Comma 5 3 10 2" xfId="23257" xr:uid="{00000000-0005-0000-0000-0000DB760000}"/>
    <cellStyle name="Comma 5 3 10 2 2" xfId="54081" xr:uid="{00000000-0005-0000-0000-0000DC760000}"/>
    <cellStyle name="Comma 5 3 10 3" xfId="38671" xr:uid="{00000000-0005-0000-0000-0000DD760000}"/>
    <cellStyle name="Comma 5 3 11" xfId="15657" xr:uid="{00000000-0005-0000-0000-0000DE760000}"/>
    <cellStyle name="Comma 5 3 11 2" xfId="46481" xr:uid="{00000000-0005-0000-0000-0000DF760000}"/>
    <cellStyle name="Comma 5 3 12" xfId="31071" xr:uid="{00000000-0005-0000-0000-0000E0760000}"/>
    <cellStyle name="Comma 5 3 13" xfId="244" xr:uid="{00000000-0005-0000-0000-0000E1760000}"/>
    <cellStyle name="Comma 5 3 2" xfId="89" xr:uid="{00000000-0005-0000-0000-0000E2760000}"/>
    <cellStyle name="Comma 5 3 2 10" xfId="15739" xr:uid="{00000000-0005-0000-0000-0000E3760000}"/>
    <cellStyle name="Comma 5 3 2 10 2" xfId="46563" xr:uid="{00000000-0005-0000-0000-0000E4760000}"/>
    <cellStyle name="Comma 5 3 2 11" xfId="31153" xr:uid="{00000000-0005-0000-0000-0000E5760000}"/>
    <cellStyle name="Comma 5 3 2 12" xfId="326" xr:uid="{00000000-0005-0000-0000-0000E6760000}"/>
    <cellStyle name="Comma 5 3 2 2" xfId="749" xr:uid="{00000000-0005-0000-0000-0000E7760000}"/>
    <cellStyle name="Comma 5 3 2 2 2" xfId="1382" xr:uid="{00000000-0005-0000-0000-0000E8760000}"/>
    <cellStyle name="Comma 5 3 2 2 2 2" xfId="3281" xr:uid="{00000000-0005-0000-0000-0000E9760000}"/>
    <cellStyle name="Comma 5 3 2 2 2 2 2" xfId="7084" xr:uid="{00000000-0005-0000-0000-0000EA760000}"/>
    <cellStyle name="Comma 5 3 2 2 2 2 2 2" xfId="14894" xr:uid="{00000000-0005-0000-0000-0000EB760000}"/>
    <cellStyle name="Comma 5 3 2 2 2 2 2 2 2" xfId="30305" xr:uid="{00000000-0005-0000-0000-0000EC760000}"/>
    <cellStyle name="Comma 5 3 2 2 2 2 2 2 2 2" xfId="61129" xr:uid="{00000000-0005-0000-0000-0000ED760000}"/>
    <cellStyle name="Comma 5 3 2 2 2 2 2 2 3" xfId="45719" xr:uid="{00000000-0005-0000-0000-0000EE760000}"/>
    <cellStyle name="Comma 5 3 2 2 2 2 2 3" xfId="22496" xr:uid="{00000000-0005-0000-0000-0000EF760000}"/>
    <cellStyle name="Comma 5 3 2 2 2 2 2 3 2" xfId="53320" xr:uid="{00000000-0005-0000-0000-0000F0760000}"/>
    <cellStyle name="Comma 5 3 2 2 2 2 2 4" xfId="37910" xr:uid="{00000000-0005-0000-0000-0000F1760000}"/>
    <cellStyle name="Comma 5 3 2 2 2 2 3" xfId="11091" xr:uid="{00000000-0005-0000-0000-0000F2760000}"/>
    <cellStyle name="Comma 5 3 2 2 2 2 3 2" xfId="26502" xr:uid="{00000000-0005-0000-0000-0000F3760000}"/>
    <cellStyle name="Comma 5 3 2 2 2 2 3 2 2" xfId="57326" xr:uid="{00000000-0005-0000-0000-0000F4760000}"/>
    <cellStyle name="Comma 5 3 2 2 2 2 3 3" xfId="41916" xr:uid="{00000000-0005-0000-0000-0000F5760000}"/>
    <cellStyle name="Comma 5 3 2 2 2 2 4" xfId="18693" xr:uid="{00000000-0005-0000-0000-0000F6760000}"/>
    <cellStyle name="Comma 5 3 2 2 2 2 4 2" xfId="49517" xr:uid="{00000000-0005-0000-0000-0000F7760000}"/>
    <cellStyle name="Comma 5 3 2 2 2 2 5" xfId="34107" xr:uid="{00000000-0005-0000-0000-0000F8760000}"/>
    <cellStyle name="Comma 5 3 2 2 2 3" xfId="5185" xr:uid="{00000000-0005-0000-0000-0000F9760000}"/>
    <cellStyle name="Comma 5 3 2 2 2 3 2" xfId="12995" xr:uid="{00000000-0005-0000-0000-0000FA760000}"/>
    <cellStyle name="Comma 5 3 2 2 2 3 2 2" xfId="28406" xr:uid="{00000000-0005-0000-0000-0000FB760000}"/>
    <cellStyle name="Comma 5 3 2 2 2 3 2 2 2" xfId="59230" xr:uid="{00000000-0005-0000-0000-0000FC760000}"/>
    <cellStyle name="Comma 5 3 2 2 2 3 2 3" xfId="43820" xr:uid="{00000000-0005-0000-0000-0000FD760000}"/>
    <cellStyle name="Comma 5 3 2 2 2 3 3" xfId="20597" xr:uid="{00000000-0005-0000-0000-0000FE760000}"/>
    <cellStyle name="Comma 5 3 2 2 2 3 3 2" xfId="51421" xr:uid="{00000000-0005-0000-0000-0000FF760000}"/>
    <cellStyle name="Comma 5 3 2 2 2 3 4" xfId="36011" xr:uid="{00000000-0005-0000-0000-000000770000}"/>
    <cellStyle name="Comma 5 3 2 2 2 4" xfId="9192" xr:uid="{00000000-0005-0000-0000-000001770000}"/>
    <cellStyle name="Comma 5 3 2 2 2 4 2" xfId="24603" xr:uid="{00000000-0005-0000-0000-000002770000}"/>
    <cellStyle name="Comma 5 3 2 2 2 4 2 2" xfId="55427" xr:uid="{00000000-0005-0000-0000-000003770000}"/>
    <cellStyle name="Comma 5 3 2 2 2 4 3" xfId="40017" xr:uid="{00000000-0005-0000-0000-000004770000}"/>
    <cellStyle name="Comma 5 3 2 2 2 5" xfId="16794" xr:uid="{00000000-0005-0000-0000-000005770000}"/>
    <cellStyle name="Comma 5 3 2 2 2 5 2" xfId="47618" xr:uid="{00000000-0005-0000-0000-000006770000}"/>
    <cellStyle name="Comma 5 3 2 2 2 6" xfId="32208" xr:uid="{00000000-0005-0000-0000-000007770000}"/>
    <cellStyle name="Comma 5 3 2 2 3" xfId="2015" xr:uid="{00000000-0005-0000-0000-000008770000}"/>
    <cellStyle name="Comma 5 3 2 2 3 2" xfId="3914" xr:uid="{00000000-0005-0000-0000-000009770000}"/>
    <cellStyle name="Comma 5 3 2 2 3 2 2" xfId="7717" xr:uid="{00000000-0005-0000-0000-00000A770000}"/>
    <cellStyle name="Comma 5 3 2 2 3 2 2 2" xfId="15527" xr:uid="{00000000-0005-0000-0000-00000B770000}"/>
    <cellStyle name="Comma 5 3 2 2 3 2 2 2 2" xfId="30938" xr:uid="{00000000-0005-0000-0000-00000C770000}"/>
    <cellStyle name="Comma 5 3 2 2 3 2 2 2 2 2" xfId="61762" xr:uid="{00000000-0005-0000-0000-00000D770000}"/>
    <cellStyle name="Comma 5 3 2 2 3 2 2 2 3" xfId="46352" xr:uid="{00000000-0005-0000-0000-00000E770000}"/>
    <cellStyle name="Comma 5 3 2 2 3 2 2 3" xfId="23129" xr:uid="{00000000-0005-0000-0000-00000F770000}"/>
    <cellStyle name="Comma 5 3 2 2 3 2 2 3 2" xfId="53953" xr:uid="{00000000-0005-0000-0000-000010770000}"/>
    <cellStyle name="Comma 5 3 2 2 3 2 2 4" xfId="38543" xr:uid="{00000000-0005-0000-0000-000011770000}"/>
    <cellStyle name="Comma 5 3 2 2 3 2 3" xfId="11724" xr:uid="{00000000-0005-0000-0000-000012770000}"/>
    <cellStyle name="Comma 5 3 2 2 3 2 3 2" xfId="27135" xr:uid="{00000000-0005-0000-0000-000013770000}"/>
    <cellStyle name="Comma 5 3 2 2 3 2 3 2 2" xfId="57959" xr:uid="{00000000-0005-0000-0000-000014770000}"/>
    <cellStyle name="Comma 5 3 2 2 3 2 3 3" xfId="42549" xr:uid="{00000000-0005-0000-0000-000015770000}"/>
    <cellStyle name="Comma 5 3 2 2 3 2 4" xfId="19326" xr:uid="{00000000-0005-0000-0000-000016770000}"/>
    <cellStyle name="Comma 5 3 2 2 3 2 4 2" xfId="50150" xr:uid="{00000000-0005-0000-0000-000017770000}"/>
    <cellStyle name="Comma 5 3 2 2 3 2 5" xfId="34740" xr:uid="{00000000-0005-0000-0000-000018770000}"/>
    <cellStyle name="Comma 5 3 2 2 3 3" xfId="5818" xr:uid="{00000000-0005-0000-0000-000019770000}"/>
    <cellStyle name="Comma 5 3 2 2 3 3 2" xfId="13628" xr:uid="{00000000-0005-0000-0000-00001A770000}"/>
    <cellStyle name="Comma 5 3 2 2 3 3 2 2" xfId="29039" xr:uid="{00000000-0005-0000-0000-00001B770000}"/>
    <cellStyle name="Comma 5 3 2 2 3 3 2 2 2" xfId="59863" xr:uid="{00000000-0005-0000-0000-00001C770000}"/>
    <cellStyle name="Comma 5 3 2 2 3 3 2 3" xfId="44453" xr:uid="{00000000-0005-0000-0000-00001D770000}"/>
    <cellStyle name="Comma 5 3 2 2 3 3 3" xfId="21230" xr:uid="{00000000-0005-0000-0000-00001E770000}"/>
    <cellStyle name="Comma 5 3 2 2 3 3 3 2" xfId="52054" xr:uid="{00000000-0005-0000-0000-00001F770000}"/>
    <cellStyle name="Comma 5 3 2 2 3 3 4" xfId="36644" xr:uid="{00000000-0005-0000-0000-000020770000}"/>
    <cellStyle name="Comma 5 3 2 2 3 4" xfId="9825" xr:uid="{00000000-0005-0000-0000-000021770000}"/>
    <cellStyle name="Comma 5 3 2 2 3 4 2" xfId="25236" xr:uid="{00000000-0005-0000-0000-000022770000}"/>
    <cellStyle name="Comma 5 3 2 2 3 4 2 2" xfId="56060" xr:uid="{00000000-0005-0000-0000-000023770000}"/>
    <cellStyle name="Comma 5 3 2 2 3 4 3" xfId="40650" xr:uid="{00000000-0005-0000-0000-000024770000}"/>
    <cellStyle name="Comma 5 3 2 2 3 5" xfId="17427" xr:uid="{00000000-0005-0000-0000-000025770000}"/>
    <cellStyle name="Comma 5 3 2 2 3 5 2" xfId="48251" xr:uid="{00000000-0005-0000-0000-000026770000}"/>
    <cellStyle name="Comma 5 3 2 2 3 6" xfId="32841" xr:uid="{00000000-0005-0000-0000-000027770000}"/>
    <cellStyle name="Comma 5 3 2 2 4" xfId="2648" xr:uid="{00000000-0005-0000-0000-000028770000}"/>
    <cellStyle name="Comma 5 3 2 2 4 2" xfId="6451" xr:uid="{00000000-0005-0000-0000-000029770000}"/>
    <cellStyle name="Comma 5 3 2 2 4 2 2" xfId="14261" xr:uid="{00000000-0005-0000-0000-00002A770000}"/>
    <cellStyle name="Comma 5 3 2 2 4 2 2 2" xfId="29672" xr:uid="{00000000-0005-0000-0000-00002B770000}"/>
    <cellStyle name="Comma 5 3 2 2 4 2 2 2 2" xfId="60496" xr:uid="{00000000-0005-0000-0000-00002C770000}"/>
    <cellStyle name="Comma 5 3 2 2 4 2 2 3" xfId="45086" xr:uid="{00000000-0005-0000-0000-00002D770000}"/>
    <cellStyle name="Comma 5 3 2 2 4 2 3" xfId="21863" xr:uid="{00000000-0005-0000-0000-00002E770000}"/>
    <cellStyle name="Comma 5 3 2 2 4 2 3 2" xfId="52687" xr:uid="{00000000-0005-0000-0000-00002F770000}"/>
    <cellStyle name="Comma 5 3 2 2 4 2 4" xfId="37277" xr:uid="{00000000-0005-0000-0000-000030770000}"/>
    <cellStyle name="Comma 5 3 2 2 4 3" xfId="10458" xr:uid="{00000000-0005-0000-0000-000031770000}"/>
    <cellStyle name="Comma 5 3 2 2 4 3 2" xfId="25869" xr:uid="{00000000-0005-0000-0000-000032770000}"/>
    <cellStyle name="Comma 5 3 2 2 4 3 2 2" xfId="56693" xr:uid="{00000000-0005-0000-0000-000033770000}"/>
    <cellStyle name="Comma 5 3 2 2 4 3 3" xfId="41283" xr:uid="{00000000-0005-0000-0000-000034770000}"/>
    <cellStyle name="Comma 5 3 2 2 4 4" xfId="18060" xr:uid="{00000000-0005-0000-0000-000035770000}"/>
    <cellStyle name="Comma 5 3 2 2 4 4 2" xfId="48884" xr:uid="{00000000-0005-0000-0000-000036770000}"/>
    <cellStyle name="Comma 5 3 2 2 4 5" xfId="33474" xr:uid="{00000000-0005-0000-0000-000037770000}"/>
    <cellStyle name="Comma 5 3 2 2 5" xfId="4552" xr:uid="{00000000-0005-0000-0000-000038770000}"/>
    <cellStyle name="Comma 5 3 2 2 5 2" xfId="12362" xr:uid="{00000000-0005-0000-0000-000039770000}"/>
    <cellStyle name="Comma 5 3 2 2 5 2 2" xfId="27773" xr:uid="{00000000-0005-0000-0000-00003A770000}"/>
    <cellStyle name="Comma 5 3 2 2 5 2 2 2" xfId="58597" xr:uid="{00000000-0005-0000-0000-00003B770000}"/>
    <cellStyle name="Comma 5 3 2 2 5 2 3" xfId="43187" xr:uid="{00000000-0005-0000-0000-00003C770000}"/>
    <cellStyle name="Comma 5 3 2 2 5 3" xfId="19964" xr:uid="{00000000-0005-0000-0000-00003D770000}"/>
    <cellStyle name="Comma 5 3 2 2 5 3 2" xfId="50788" xr:uid="{00000000-0005-0000-0000-00003E770000}"/>
    <cellStyle name="Comma 5 3 2 2 5 4" xfId="35378" xr:uid="{00000000-0005-0000-0000-00003F770000}"/>
    <cellStyle name="Comma 5 3 2 2 6" xfId="8559" xr:uid="{00000000-0005-0000-0000-000040770000}"/>
    <cellStyle name="Comma 5 3 2 2 6 2" xfId="23970" xr:uid="{00000000-0005-0000-0000-000041770000}"/>
    <cellStyle name="Comma 5 3 2 2 6 2 2" xfId="54794" xr:uid="{00000000-0005-0000-0000-000042770000}"/>
    <cellStyle name="Comma 5 3 2 2 6 3" xfId="39384" xr:uid="{00000000-0005-0000-0000-000043770000}"/>
    <cellStyle name="Comma 5 3 2 2 7" xfId="16161" xr:uid="{00000000-0005-0000-0000-000044770000}"/>
    <cellStyle name="Comma 5 3 2 2 7 2" xfId="46985" xr:uid="{00000000-0005-0000-0000-000045770000}"/>
    <cellStyle name="Comma 5 3 2 2 8" xfId="31575" xr:uid="{00000000-0005-0000-0000-000046770000}"/>
    <cellStyle name="Comma 5 3 2 3" xfId="540" xr:uid="{00000000-0005-0000-0000-000047770000}"/>
    <cellStyle name="Comma 5 3 2 3 2" xfId="1173" xr:uid="{00000000-0005-0000-0000-000048770000}"/>
    <cellStyle name="Comma 5 3 2 3 2 2" xfId="3072" xr:uid="{00000000-0005-0000-0000-000049770000}"/>
    <cellStyle name="Comma 5 3 2 3 2 2 2" xfId="6875" xr:uid="{00000000-0005-0000-0000-00004A770000}"/>
    <cellStyle name="Comma 5 3 2 3 2 2 2 2" xfId="14685" xr:uid="{00000000-0005-0000-0000-00004B770000}"/>
    <cellStyle name="Comma 5 3 2 3 2 2 2 2 2" xfId="30096" xr:uid="{00000000-0005-0000-0000-00004C770000}"/>
    <cellStyle name="Comma 5 3 2 3 2 2 2 2 2 2" xfId="60920" xr:uid="{00000000-0005-0000-0000-00004D770000}"/>
    <cellStyle name="Comma 5 3 2 3 2 2 2 2 3" xfId="45510" xr:uid="{00000000-0005-0000-0000-00004E770000}"/>
    <cellStyle name="Comma 5 3 2 3 2 2 2 3" xfId="22287" xr:uid="{00000000-0005-0000-0000-00004F770000}"/>
    <cellStyle name="Comma 5 3 2 3 2 2 2 3 2" xfId="53111" xr:uid="{00000000-0005-0000-0000-000050770000}"/>
    <cellStyle name="Comma 5 3 2 3 2 2 2 4" xfId="37701" xr:uid="{00000000-0005-0000-0000-000051770000}"/>
    <cellStyle name="Comma 5 3 2 3 2 2 3" xfId="10882" xr:uid="{00000000-0005-0000-0000-000052770000}"/>
    <cellStyle name="Comma 5 3 2 3 2 2 3 2" xfId="26293" xr:uid="{00000000-0005-0000-0000-000053770000}"/>
    <cellStyle name="Comma 5 3 2 3 2 2 3 2 2" xfId="57117" xr:uid="{00000000-0005-0000-0000-000054770000}"/>
    <cellStyle name="Comma 5 3 2 3 2 2 3 3" xfId="41707" xr:uid="{00000000-0005-0000-0000-000055770000}"/>
    <cellStyle name="Comma 5 3 2 3 2 2 4" xfId="18484" xr:uid="{00000000-0005-0000-0000-000056770000}"/>
    <cellStyle name="Comma 5 3 2 3 2 2 4 2" xfId="49308" xr:uid="{00000000-0005-0000-0000-000057770000}"/>
    <cellStyle name="Comma 5 3 2 3 2 2 5" xfId="33898" xr:uid="{00000000-0005-0000-0000-000058770000}"/>
    <cellStyle name="Comma 5 3 2 3 2 3" xfId="4976" xr:uid="{00000000-0005-0000-0000-000059770000}"/>
    <cellStyle name="Comma 5 3 2 3 2 3 2" xfId="12786" xr:uid="{00000000-0005-0000-0000-00005A770000}"/>
    <cellStyle name="Comma 5 3 2 3 2 3 2 2" xfId="28197" xr:uid="{00000000-0005-0000-0000-00005B770000}"/>
    <cellStyle name="Comma 5 3 2 3 2 3 2 2 2" xfId="59021" xr:uid="{00000000-0005-0000-0000-00005C770000}"/>
    <cellStyle name="Comma 5 3 2 3 2 3 2 3" xfId="43611" xr:uid="{00000000-0005-0000-0000-00005D770000}"/>
    <cellStyle name="Comma 5 3 2 3 2 3 3" xfId="20388" xr:uid="{00000000-0005-0000-0000-00005E770000}"/>
    <cellStyle name="Comma 5 3 2 3 2 3 3 2" xfId="51212" xr:uid="{00000000-0005-0000-0000-00005F770000}"/>
    <cellStyle name="Comma 5 3 2 3 2 3 4" xfId="35802" xr:uid="{00000000-0005-0000-0000-000060770000}"/>
    <cellStyle name="Comma 5 3 2 3 2 4" xfId="8983" xr:uid="{00000000-0005-0000-0000-000061770000}"/>
    <cellStyle name="Comma 5 3 2 3 2 4 2" xfId="24394" xr:uid="{00000000-0005-0000-0000-000062770000}"/>
    <cellStyle name="Comma 5 3 2 3 2 4 2 2" xfId="55218" xr:uid="{00000000-0005-0000-0000-000063770000}"/>
    <cellStyle name="Comma 5 3 2 3 2 4 3" xfId="39808" xr:uid="{00000000-0005-0000-0000-000064770000}"/>
    <cellStyle name="Comma 5 3 2 3 2 5" xfId="16585" xr:uid="{00000000-0005-0000-0000-000065770000}"/>
    <cellStyle name="Comma 5 3 2 3 2 5 2" xfId="47409" xr:uid="{00000000-0005-0000-0000-000066770000}"/>
    <cellStyle name="Comma 5 3 2 3 2 6" xfId="31999" xr:uid="{00000000-0005-0000-0000-000067770000}"/>
    <cellStyle name="Comma 5 3 2 3 3" xfId="1806" xr:uid="{00000000-0005-0000-0000-000068770000}"/>
    <cellStyle name="Comma 5 3 2 3 3 2" xfId="3705" xr:uid="{00000000-0005-0000-0000-000069770000}"/>
    <cellStyle name="Comma 5 3 2 3 3 2 2" xfId="7508" xr:uid="{00000000-0005-0000-0000-00006A770000}"/>
    <cellStyle name="Comma 5 3 2 3 3 2 2 2" xfId="15318" xr:uid="{00000000-0005-0000-0000-00006B770000}"/>
    <cellStyle name="Comma 5 3 2 3 3 2 2 2 2" xfId="30729" xr:uid="{00000000-0005-0000-0000-00006C770000}"/>
    <cellStyle name="Comma 5 3 2 3 3 2 2 2 2 2" xfId="61553" xr:uid="{00000000-0005-0000-0000-00006D770000}"/>
    <cellStyle name="Comma 5 3 2 3 3 2 2 2 3" xfId="46143" xr:uid="{00000000-0005-0000-0000-00006E770000}"/>
    <cellStyle name="Comma 5 3 2 3 3 2 2 3" xfId="22920" xr:uid="{00000000-0005-0000-0000-00006F770000}"/>
    <cellStyle name="Comma 5 3 2 3 3 2 2 3 2" xfId="53744" xr:uid="{00000000-0005-0000-0000-000070770000}"/>
    <cellStyle name="Comma 5 3 2 3 3 2 2 4" xfId="38334" xr:uid="{00000000-0005-0000-0000-000071770000}"/>
    <cellStyle name="Comma 5 3 2 3 3 2 3" xfId="11515" xr:uid="{00000000-0005-0000-0000-000072770000}"/>
    <cellStyle name="Comma 5 3 2 3 3 2 3 2" xfId="26926" xr:uid="{00000000-0005-0000-0000-000073770000}"/>
    <cellStyle name="Comma 5 3 2 3 3 2 3 2 2" xfId="57750" xr:uid="{00000000-0005-0000-0000-000074770000}"/>
    <cellStyle name="Comma 5 3 2 3 3 2 3 3" xfId="42340" xr:uid="{00000000-0005-0000-0000-000075770000}"/>
    <cellStyle name="Comma 5 3 2 3 3 2 4" xfId="19117" xr:uid="{00000000-0005-0000-0000-000076770000}"/>
    <cellStyle name="Comma 5 3 2 3 3 2 4 2" xfId="49941" xr:uid="{00000000-0005-0000-0000-000077770000}"/>
    <cellStyle name="Comma 5 3 2 3 3 2 5" xfId="34531" xr:uid="{00000000-0005-0000-0000-000078770000}"/>
    <cellStyle name="Comma 5 3 2 3 3 3" xfId="5609" xr:uid="{00000000-0005-0000-0000-000079770000}"/>
    <cellStyle name="Comma 5 3 2 3 3 3 2" xfId="13419" xr:uid="{00000000-0005-0000-0000-00007A770000}"/>
    <cellStyle name="Comma 5 3 2 3 3 3 2 2" xfId="28830" xr:uid="{00000000-0005-0000-0000-00007B770000}"/>
    <cellStyle name="Comma 5 3 2 3 3 3 2 2 2" xfId="59654" xr:uid="{00000000-0005-0000-0000-00007C770000}"/>
    <cellStyle name="Comma 5 3 2 3 3 3 2 3" xfId="44244" xr:uid="{00000000-0005-0000-0000-00007D770000}"/>
    <cellStyle name="Comma 5 3 2 3 3 3 3" xfId="21021" xr:uid="{00000000-0005-0000-0000-00007E770000}"/>
    <cellStyle name="Comma 5 3 2 3 3 3 3 2" xfId="51845" xr:uid="{00000000-0005-0000-0000-00007F770000}"/>
    <cellStyle name="Comma 5 3 2 3 3 3 4" xfId="36435" xr:uid="{00000000-0005-0000-0000-000080770000}"/>
    <cellStyle name="Comma 5 3 2 3 3 4" xfId="9616" xr:uid="{00000000-0005-0000-0000-000081770000}"/>
    <cellStyle name="Comma 5 3 2 3 3 4 2" xfId="25027" xr:uid="{00000000-0005-0000-0000-000082770000}"/>
    <cellStyle name="Comma 5 3 2 3 3 4 2 2" xfId="55851" xr:uid="{00000000-0005-0000-0000-000083770000}"/>
    <cellStyle name="Comma 5 3 2 3 3 4 3" xfId="40441" xr:uid="{00000000-0005-0000-0000-000084770000}"/>
    <cellStyle name="Comma 5 3 2 3 3 5" xfId="17218" xr:uid="{00000000-0005-0000-0000-000085770000}"/>
    <cellStyle name="Comma 5 3 2 3 3 5 2" xfId="48042" xr:uid="{00000000-0005-0000-0000-000086770000}"/>
    <cellStyle name="Comma 5 3 2 3 3 6" xfId="32632" xr:uid="{00000000-0005-0000-0000-000087770000}"/>
    <cellStyle name="Comma 5 3 2 3 4" xfId="2439" xr:uid="{00000000-0005-0000-0000-000088770000}"/>
    <cellStyle name="Comma 5 3 2 3 4 2" xfId="6242" xr:uid="{00000000-0005-0000-0000-000089770000}"/>
    <cellStyle name="Comma 5 3 2 3 4 2 2" xfId="14052" xr:uid="{00000000-0005-0000-0000-00008A770000}"/>
    <cellStyle name="Comma 5 3 2 3 4 2 2 2" xfId="29463" xr:uid="{00000000-0005-0000-0000-00008B770000}"/>
    <cellStyle name="Comma 5 3 2 3 4 2 2 2 2" xfId="60287" xr:uid="{00000000-0005-0000-0000-00008C770000}"/>
    <cellStyle name="Comma 5 3 2 3 4 2 2 3" xfId="44877" xr:uid="{00000000-0005-0000-0000-00008D770000}"/>
    <cellStyle name="Comma 5 3 2 3 4 2 3" xfId="21654" xr:uid="{00000000-0005-0000-0000-00008E770000}"/>
    <cellStyle name="Comma 5 3 2 3 4 2 3 2" xfId="52478" xr:uid="{00000000-0005-0000-0000-00008F770000}"/>
    <cellStyle name="Comma 5 3 2 3 4 2 4" xfId="37068" xr:uid="{00000000-0005-0000-0000-000090770000}"/>
    <cellStyle name="Comma 5 3 2 3 4 3" xfId="10249" xr:uid="{00000000-0005-0000-0000-000091770000}"/>
    <cellStyle name="Comma 5 3 2 3 4 3 2" xfId="25660" xr:uid="{00000000-0005-0000-0000-000092770000}"/>
    <cellStyle name="Comma 5 3 2 3 4 3 2 2" xfId="56484" xr:uid="{00000000-0005-0000-0000-000093770000}"/>
    <cellStyle name="Comma 5 3 2 3 4 3 3" xfId="41074" xr:uid="{00000000-0005-0000-0000-000094770000}"/>
    <cellStyle name="Comma 5 3 2 3 4 4" xfId="17851" xr:uid="{00000000-0005-0000-0000-000095770000}"/>
    <cellStyle name="Comma 5 3 2 3 4 4 2" xfId="48675" xr:uid="{00000000-0005-0000-0000-000096770000}"/>
    <cellStyle name="Comma 5 3 2 3 4 5" xfId="33265" xr:uid="{00000000-0005-0000-0000-000097770000}"/>
    <cellStyle name="Comma 5 3 2 3 5" xfId="4343" xr:uid="{00000000-0005-0000-0000-000098770000}"/>
    <cellStyle name="Comma 5 3 2 3 5 2" xfId="12153" xr:uid="{00000000-0005-0000-0000-000099770000}"/>
    <cellStyle name="Comma 5 3 2 3 5 2 2" xfId="27564" xr:uid="{00000000-0005-0000-0000-00009A770000}"/>
    <cellStyle name="Comma 5 3 2 3 5 2 2 2" xfId="58388" xr:uid="{00000000-0005-0000-0000-00009B770000}"/>
    <cellStyle name="Comma 5 3 2 3 5 2 3" xfId="42978" xr:uid="{00000000-0005-0000-0000-00009C770000}"/>
    <cellStyle name="Comma 5 3 2 3 5 3" xfId="19755" xr:uid="{00000000-0005-0000-0000-00009D770000}"/>
    <cellStyle name="Comma 5 3 2 3 5 3 2" xfId="50579" xr:uid="{00000000-0005-0000-0000-00009E770000}"/>
    <cellStyle name="Comma 5 3 2 3 5 4" xfId="35169" xr:uid="{00000000-0005-0000-0000-00009F770000}"/>
    <cellStyle name="Comma 5 3 2 3 6" xfId="8350" xr:uid="{00000000-0005-0000-0000-0000A0770000}"/>
    <cellStyle name="Comma 5 3 2 3 6 2" xfId="23761" xr:uid="{00000000-0005-0000-0000-0000A1770000}"/>
    <cellStyle name="Comma 5 3 2 3 6 2 2" xfId="54585" xr:uid="{00000000-0005-0000-0000-0000A2770000}"/>
    <cellStyle name="Comma 5 3 2 3 6 3" xfId="39175" xr:uid="{00000000-0005-0000-0000-0000A3770000}"/>
    <cellStyle name="Comma 5 3 2 3 7" xfId="15952" xr:uid="{00000000-0005-0000-0000-0000A4770000}"/>
    <cellStyle name="Comma 5 3 2 3 7 2" xfId="46776" xr:uid="{00000000-0005-0000-0000-0000A5770000}"/>
    <cellStyle name="Comma 5 3 2 3 8" xfId="31366" xr:uid="{00000000-0005-0000-0000-0000A6770000}"/>
    <cellStyle name="Comma 5 3 2 4" xfId="960" xr:uid="{00000000-0005-0000-0000-0000A7770000}"/>
    <cellStyle name="Comma 5 3 2 4 2" xfId="2859" xr:uid="{00000000-0005-0000-0000-0000A8770000}"/>
    <cellStyle name="Comma 5 3 2 4 2 2" xfId="6662" xr:uid="{00000000-0005-0000-0000-0000A9770000}"/>
    <cellStyle name="Comma 5 3 2 4 2 2 2" xfId="14472" xr:uid="{00000000-0005-0000-0000-0000AA770000}"/>
    <cellStyle name="Comma 5 3 2 4 2 2 2 2" xfId="29883" xr:uid="{00000000-0005-0000-0000-0000AB770000}"/>
    <cellStyle name="Comma 5 3 2 4 2 2 2 2 2" xfId="60707" xr:uid="{00000000-0005-0000-0000-0000AC770000}"/>
    <cellStyle name="Comma 5 3 2 4 2 2 2 3" xfId="45297" xr:uid="{00000000-0005-0000-0000-0000AD770000}"/>
    <cellStyle name="Comma 5 3 2 4 2 2 3" xfId="22074" xr:uid="{00000000-0005-0000-0000-0000AE770000}"/>
    <cellStyle name="Comma 5 3 2 4 2 2 3 2" xfId="52898" xr:uid="{00000000-0005-0000-0000-0000AF770000}"/>
    <cellStyle name="Comma 5 3 2 4 2 2 4" xfId="37488" xr:uid="{00000000-0005-0000-0000-0000B0770000}"/>
    <cellStyle name="Comma 5 3 2 4 2 3" xfId="10669" xr:uid="{00000000-0005-0000-0000-0000B1770000}"/>
    <cellStyle name="Comma 5 3 2 4 2 3 2" xfId="26080" xr:uid="{00000000-0005-0000-0000-0000B2770000}"/>
    <cellStyle name="Comma 5 3 2 4 2 3 2 2" xfId="56904" xr:uid="{00000000-0005-0000-0000-0000B3770000}"/>
    <cellStyle name="Comma 5 3 2 4 2 3 3" xfId="41494" xr:uid="{00000000-0005-0000-0000-0000B4770000}"/>
    <cellStyle name="Comma 5 3 2 4 2 4" xfId="18271" xr:uid="{00000000-0005-0000-0000-0000B5770000}"/>
    <cellStyle name="Comma 5 3 2 4 2 4 2" xfId="49095" xr:uid="{00000000-0005-0000-0000-0000B6770000}"/>
    <cellStyle name="Comma 5 3 2 4 2 5" xfId="33685" xr:uid="{00000000-0005-0000-0000-0000B7770000}"/>
    <cellStyle name="Comma 5 3 2 4 3" xfId="4763" xr:uid="{00000000-0005-0000-0000-0000B8770000}"/>
    <cellStyle name="Comma 5 3 2 4 3 2" xfId="12573" xr:uid="{00000000-0005-0000-0000-0000B9770000}"/>
    <cellStyle name="Comma 5 3 2 4 3 2 2" xfId="27984" xr:uid="{00000000-0005-0000-0000-0000BA770000}"/>
    <cellStyle name="Comma 5 3 2 4 3 2 2 2" xfId="58808" xr:uid="{00000000-0005-0000-0000-0000BB770000}"/>
    <cellStyle name="Comma 5 3 2 4 3 2 3" xfId="43398" xr:uid="{00000000-0005-0000-0000-0000BC770000}"/>
    <cellStyle name="Comma 5 3 2 4 3 3" xfId="20175" xr:uid="{00000000-0005-0000-0000-0000BD770000}"/>
    <cellStyle name="Comma 5 3 2 4 3 3 2" xfId="50999" xr:uid="{00000000-0005-0000-0000-0000BE770000}"/>
    <cellStyle name="Comma 5 3 2 4 3 4" xfId="35589" xr:uid="{00000000-0005-0000-0000-0000BF770000}"/>
    <cellStyle name="Comma 5 3 2 4 4" xfId="8770" xr:uid="{00000000-0005-0000-0000-0000C0770000}"/>
    <cellStyle name="Comma 5 3 2 4 4 2" xfId="24181" xr:uid="{00000000-0005-0000-0000-0000C1770000}"/>
    <cellStyle name="Comma 5 3 2 4 4 2 2" xfId="55005" xr:uid="{00000000-0005-0000-0000-0000C2770000}"/>
    <cellStyle name="Comma 5 3 2 4 4 3" xfId="39595" xr:uid="{00000000-0005-0000-0000-0000C3770000}"/>
    <cellStyle name="Comma 5 3 2 4 5" xfId="16372" xr:uid="{00000000-0005-0000-0000-0000C4770000}"/>
    <cellStyle name="Comma 5 3 2 4 5 2" xfId="47196" xr:uid="{00000000-0005-0000-0000-0000C5770000}"/>
    <cellStyle name="Comma 5 3 2 4 6" xfId="31786" xr:uid="{00000000-0005-0000-0000-0000C6770000}"/>
    <cellStyle name="Comma 5 3 2 5" xfId="1593" xr:uid="{00000000-0005-0000-0000-0000C7770000}"/>
    <cellStyle name="Comma 5 3 2 5 2" xfId="3492" xr:uid="{00000000-0005-0000-0000-0000C8770000}"/>
    <cellStyle name="Comma 5 3 2 5 2 2" xfId="7295" xr:uid="{00000000-0005-0000-0000-0000C9770000}"/>
    <cellStyle name="Comma 5 3 2 5 2 2 2" xfId="15105" xr:uid="{00000000-0005-0000-0000-0000CA770000}"/>
    <cellStyle name="Comma 5 3 2 5 2 2 2 2" xfId="30516" xr:uid="{00000000-0005-0000-0000-0000CB770000}"/>
    <cellStyle name="Comma 5 3 2 5 2 2 2 2 2" xfId="61340" xr:uid="{00000000-0005-0000-0000-0000CC770000}"/>
    <cellStyle name="Comma 5 3 2 5 2 2 2 3" xfId="45930" xr:uid="{00000000-0005-0000-0000-0000CD770000}"/>
    <cellStyle name="Comma 5 3 2 5 2 2 3" xfId="22707" xr:uid="{00000000-0005-0000-0000-0000CE770000}"/>
    <cellStyle name="Comma 5 3 2 5 2 2 3 2" xfId="53531" xr:uid="{00000000-0005-0000-0000-0000CF770000}"/>
    <cellStyle name="Comma 5 3 2 5 2 2 4" xfId="38121" xr:uid="{00000000-0005-0000-0000-0000D0770000}"/>
    <cellStyle name="Comma 5 3 2 5 2 3" xfId="11302" xr:uid="{00000000-0005-0000-0000-0000D1770000}"/>
    <cellStyle name="Comma 5 3 2 5 2 3 2" xfId="26713" xr:uid="{00000000-0005-0000-0000-0000D2770000}"/>
    <cellStyle name="Comma 5 3 2 5 2 3 2 2" xfId="57537" xr:uid="{00000000-0005-0000-0000-0000D3770000}"/>
    <cellStyle name="Comma 5 3 2 5 2 3 3" xfId="42127" xr:uid="{00000000-0005-0000-0000-0000D4770000}"/>
    <cellStyle name="Comma 5 3 2 5 2 4" xfId="18904" xr:uid="{00000000-0005-0000-0000-0000D5770000}"/>
    <cellStyle name="Comma 5 3 2 5 2 4 2" xfId="49728" xr:uid="{00000000-0005-0000-0000-0000D6770000}"/>
    <cellStyle name="Comma 5 3 2 5 2 5" xfId="34318" xr:uid="{00000000-0005-0000-0000-0000D7770000}"/>
    <cellStyle name="Comma 5 3 2 5 3" xfId="5396" xr:uid="{00000000-0005-0000-0000-0000D8770000}"/>
    <cellStyle name="Comma 5 3 2 5 3 2" xfId="13206" xr:uid="{00000000-0005-0000-0000-0000D9770000}"/>
    <cellStyle name="Comma 5 3 2 5 3 2 2" xfId="28617" xr:uid="{00000000-0005-0000-0000-0000DA770000}"/>
    <cellStyle name="Comma 5 3 2 5 3 2 2 2" xfId="59441" xr:uid="{00000000-0005-0000-0000-0000DB770000}"/>
    <cellStyle name="Comma 5 3 2 5 3 2 3" xfId="44031" xr:uid="{00000000-0005-0000-0000-0000DC770000}"/>
    <cellStyle name="Comma 5 3 2 5 3 3" xfId="20808" xr:uid="{00000000-0005-0000-0000-0000DD770000}"/>
    <cellStyle name="Comma 5 3 2 5 3 3 2" xfId="51632" xr:uid="{00000000-0005-0000-0000-0000DE770000}"/>
    <cellStyle name="Comma 5 3 2 5 3 4" xfId="36222" xr:uid="{00000000-0005-0000-0000-0000DF770000}"/>
    <cellStyle name="Comma 5 3 2 5 4" xfId="9403" xr:uid="{00000000-0005-0000-0000-0000E0770000}"/>
    <cellStyle name="Comma 5 3 2 5 4 2" xfId="24814" xr:uid="{00000000-0005-0000-0000-0000E1770000}"/>
    <cellStyle name="Comma 5 3 2 5 4 2 2" xfId="55638" xr:uid="{00000000-0005-0000-0000-0000E2770000}"/>
    <cellStyle name="Comma 5 3 2 5 4 3" xfId="40228" xr:uid="{00000000-0005-0000-0000-0000E3770000}"/>
    <cellStyle name="Comma 5 3 2 5 5" xfId="17005" xr:uid="{00000000-0005-0000-0000-0000E4770000}"/>
    <cellStyle name="Comma 5 3 2 5 5 2" xfId="47829" xr:uid="{00000000-0005-0000-0000-0000E5770000}"/>
    <cellStyle name="Comma 5 3 2 5 6" xfId="32419" xr:uid="{00000000-0005-0000-0000-0000E6770000}"/>
    <cellStyle name="Comma 5 3 2 6" xfId="2226" xr:uid="{00000000-0005-0000-0000-0000E7770000}"/>
    <cellStyle name="Comma 5 3 2 6 2" xfId="6029" xr:uid="{00000000-0005-0000-0000-0000E8770000}"/>
    <cellStyle name="Comma 5 3 2 6 2 2" xfId="13839" xr:uid="{00000000-0005-0000-0000-0000E9770000}"/>
    <cellStyle name="Comma 5 3 2 6 2 2 2" xfId="29250" xr:uid="{00000000-0005-0000-0000-0000EA770000}"/>
    <cellStyle name="Comma 5 3 2 6 2 2 2 2" xfId="60074" xr:uid="{00000000-0005-0000-0000-0000EB770000}"/>
    <cellStyle name="Comma 5 3 2 6 2 2 3" xfId="44664" xr:uid="{00000000-0005-0000-0000-0000EC770000}"/>
    <cellStyle name="Comma 5 3 2 6 2 3" xfId="21441" xr:uid="{00000000-0005-0000-0000-0000ED770000}"/>
    <cellStyle name="Comma 5 3 2 6 2 3 2" xfId="52265" xr:uid="{00000000-0005-0000-0000-0000EE770000}"/>
    <cellStyle name="Comma 5 3 2 6 2 4" xfId="36855" xr:uid="{00000000-0005-0000-0000-0000EF770000}"/>
    <cellStyle name="Comma 5 3 2 6 3" xfId="10036" xr:uid="{00000000-0005-0000-0000-0000F0770000}"/>
    <cellStyle name="Comma 5 3 2 6 3 2" xfId="25447" xr:uid="{00000000-0005-0000-0000-0000F1770000}"/>
    <cellStyle name="Comma 5 3 2 6 3 2 2" xfId="56271" xr:uid="{00000000-0005-0000-0000-0000F2770000}"/>
    <cellStyle name="Comma 5 3 2 6 3 3" xfId="40861" xr:uid="{00000000-0005-0000-0000-0000F3770000}"/>
    <cellStyle name="Comma 5 3 2 6 4" xfId="17638" xr:uid="{00000000-0005-0000-0000-0000F4770000}"/>
    <cellStyle name="Comma 5 3 2 6 4 2" xfId="48462" xr:uid="{00000000-0005-0000-0000-0000F5770000}"/>
    <cellStyle name="Comma 5 3 2 6 5" xfId="33052" xr:uid="{00000000-0005-0000-0000-0000F6770000}"/>
    <cellStyle name="Comma 5 3 2 7" xfId="4130" xr:uid="{00000000-0005-0000-0000-0000F7770000}"/>
    <cellStyle name="Comma 5 3 2 7 2" xfId="11940" xr:uid="{00000000-0005-0000-0000-0000F8770000}"/>
    <cellStyle name="Comma 5 3 2 7 2 2" xfId="27351" xr:uid="{00000000-0005-0000-0000-0000F9770000}"/>
    <cellStyle name="Comma 5 3 2 7 2 2 2" xfId="58175" xr:uid="{00000000-0005-0000-0000-0000FA770000}"/>
    <cellStyle name="Comma 5 3 2 7 2 3" xfId="42765" xr:uid="{00000000-0005-0000-0000-0000FB770000}"/>
    <cellStyle name="Comma 5 3 2 7 3" xfId="19542" xr:uid="{00000000-0005-0000-0000-0000FC770000}"/>
    <cellStyle name="Comma 5 3 2 7 3 2" xfId="50366" xr:uid="{00000000-0005-0000-0000-0000FD770000}"/>
    <cellStyle name="Comma 5 3 2 7 4" xfId="34956" xr:uid="{00000000-0005-0000-0000-0000FE770000}"/>
    <cellStyle name="Comma 5 3 2 8" xfId="8137" xr:uid="{00000000-0005-0000-0000-0000FF770000}"/>
    <cellStyle name="Comma 5 3 2 8 2" xfId="23548" xr:uid="{00000000-0005-0000-0000-000000780000}"/>
    <cellStyle name="Comma 5 3 2 8 2 2" xfId="54372" xr:uid="{00000000-0005-0000-0000-000001780000}"/>
    <cellStyle name="Comma 5 3 2 8 3" xfId="38962" xr:uid="{00000000-0005-0000-0000-000002780000}"/>
    <cellStyle name="Comma 5 3 2 9" xfId="7928" xr:uid="{00000000-0005-0000-0000-000003780000}"/>
    <cellStyle name="Comma 5 3 2 9 2" xfId="23339" xr:uid="{00000000-0005-0000-0000-000004780000}"/>
    <cellStyle name="Comma 5 3 2 9 2 2" xfId="54163" xr:uid="{00000000-0005-0000-0000-000005780000}"/>
    <cellStyle name="Comma 5 3 2 9 3" xfId="38753" xr:uid="{00000000-0005-0000-0000-000006780000}"/>
    <cellStyle name="Comma 5 3 3" xfId="667" xr:uid="{00000000-0005-0000-0000-000007780000}"/>
    <cellStyle name="Comma 5 3 3 2" xfId="1300" xr:uid="{00000000-0005-0000-0000-000008780000}"/>
    <cellStyle name="Comma 5 3 3 2 2" xfId="3199" xr:uid="{00000000-0005-0000-0000-000009780000}"/>
    <cellStyle name="Comma 5 3 3 2 2 2" xfId="7002" xr:uid="{00000000-0005-0000-0000-00000A780000}"/>
    <cellStyle name="Comma 5 3 3 2 2 2 2" xfId="14812" xr:uid="{00000000-0005-0000-0000-00000B780000}"/>
    <cellStyle name="Comma 5 3 3 2 2 2 2 2" xfId="30223" xr:uid="{00000000-0005-0000-0000-00000C780000}"/>
    <cellStyle name="Comma 5 3 3 2 2 2 2 2 2" xfId="61047" xr:uid="{00000000-0005-0000-0000-00000D780000}"/>
    <cellStyle name="Comma 5 3 3 2 2 2 2 3" xfId="45637" xr:uid="{00000000-0005-0000-0000-00000E780000}"/>
    <cellStyle name="Comma 5 3 3 2 2 2 3" xfId="22414" xr:uid="{00000000-0005-0000-0000-00000F780000}"/>
    <cellStyle name="Comma 5 3 3 2 2 2 3 2" xfId="53238" xr:uid="{00000000-0005-0000-0000-000010780000}"/>
    <cellStyle name="Comma 5 3 3 2 2 2 4" xfId="37828" xr:uid="{00000000-0005-0000-0000-000011780000}"/>
    <cellStyle name="Comma 5 3 3 2 2 3" xfId="11009" xr:uid="{00000000-0005-0000-0000-000012780000}"/>
    <cellStyle name="Comma 5 3 3 2 2 3 2" xfId="26420" xr:uid="{00000000-0005-0000-0000-000013780000}"/>
    <cellStyle name="Comma 5 3 3 2 2 3 2 2" xfId="57244" xr:uid="{00000000-0005-0000-0000-000014780000}"/>
    <cellStyle name="Comma 5 3 3 2 2 3 3" xfId="41834" xr:uid="{00000000-0005-0000-0000-000015780000}"/>
    <cellStyle name="Comma 5 3 3 2 2 4" xfId="18611" xr:uid="{00000000-0005-0000-0000-000016780000}"/>
    <cellStyle name="Comma 5 3 3 2 2 4 2" xfId="49435" xr:uid="{00000000-0005-0000-0000-000017780000}"/>
    <cellStyle name="Comma 5 3 3 2 2 5" xfId="34025" xr:uid="{00000000-0005-0000-0000-000018780000}"/>
    <cellStyle name="Comma 5 3 3 2 3" xfId="5103" xr:uid="{00000000-0005-0000-0000-000019780000}"/>
    <cellStyle name="Comma 5 3 3 2 3 2" xfId="12913" xr:uid="{00000000-0005-0000-0000-00001A780000}"/>
    <cellStyle name="Comma 5 3 3 2 3 2 2" xfId="28324" xr:uid="{00000000-0005-0000-0000-00001B780000}"/>
    <cellStyle name="Comma 5 3 3 2 3 2 2 2" xfId="59148" xr:uid="{00000000-0005-0000-0000-00001C780000}"/>
    <cellStyle name="Comma 5 3 3 2 3 2 3" xfId="43738" xr:uid="{00000000-0005-0000-0000-00001D780000}"/>
    <cellStyle name="Comma 5 3 3 2 3 3" xfId="20515" xr:uid="{00000000-0005-0000-0000-00001E780000}"/>
    <cellStyle name="Comma 5 3 3 2 3 3 2" xfId="51339" xr:uid="{00000000-0005-0000-0000-00001F780000}"/>
    <cellStyle name="Comma 5 3 3 2 3 4" xfId="35929" xr:uid="{00000000-0005-0000-0000-000020780000}"/>
    <cellStyle name="Comma 5 3 3 2 4" xfId="9110" xr:uid="{00000000-0005-0000-0000-000021780000}"/>
    <cellStyle name="Comma 5 3 3 2 4 2" xfId="24521" xr:uid="{00000000-0005-0000-0000-000022780000}"/>
    <cellStyle name="Comma 5 3 3 2 4 2 2" xfId="55345" xr:uid="{00000000-0005-0000-0000-000023780000}"/>
    <cellStyle name="Comma 5 3 3 2 4 3" xfId="39935" xr:uid="{00000000-0005-0000-0000-000024780000}"/>
    <cellStyle name="Comma 5 3 3 2 5" xfId="16712" xr:uid="{00000000-0005-0000-0000-000025780000}"/>
    <cellStyle name="Comma 5 3 3 2 5 2" xfId="47536" xr:uid="{00000000-0005-0000-0000-000026780000}"/>
    <cellStyle name="Comma 5 3 3 2 6" xfId="32126" xr:uid="{00000000-0005-0000-0000-000027780000}"/>
    <cellStyle name="Comma 5 3 3 3" xfId="1933" xr:uid="{00000000-0005-0000-0000-000028780000}"/>
    <cellStyle name="Comma 5 3 3 3 2" xfId="3832" xr:uid="{00000000-0005-0000-0000-000029780000}"/>
    <cellStyle name="Comma 5 3 3 3 2 2" xfId="7635" xr:uid="{00000000-0005-0000-0000-00002A780000}"/>
    <cellStyle name="Comma 5 3 3 3 2 2 2" xfId="15445" xr:uid="{00000000-0005-0000-0000-00002B780000}"/>
    <cellStyle name="Comma 5 3 3 3 2 2 2 2" xfId="30856" xr:uid="{00000000-0005-0000-0000-00002C780000}"/>
    <cellStyle name="Comma 5 3 3 3 2 2 2 2 2" xfId="61680" xr:uid="{00000000-0005-0000-0000-00002D780000}"/>
    <cellStyle name="Comma 5 3 3 3 2 2 2 3" xfId="46270" xr:uid="{00000000-0005-0000-0000-00002E780000}"/>
    <cellStyle name="Comma 5 3 3 3 2 2 3" xfId="23047" xr:uid="{00000000-0005-0000-0000-00002F780000}"/>
    <cellStyle name="Comma 5 3 3 3 2 2 3 2" xfId="53871" xr:uid="{00000000-0005-0000-0000-000030780000}"/>
    <cellStyle name="Comma 5 3 3 3 2 2 4" xfId="38461" xr:uid="{00000000-0005-0000-0000-000031780000}"/>
    <cellStyle name="Comma 5 3 3 3 2 3" xfId="11642" xr:uid="{00000000-0005-0000-0000-000032780000}"/>
    <cellStyle name="Comma 5 3 3 3 2 3 2" xfId="27053" xr:uid="{00000000-0005-0000-0000-000033780000}"/>
    <cellStyle name="Comma 5 3 3 3 2 3 2 2" xfId="57877" xr:uid="{00000000-0005-0000-0000-000034780000}"/>
    <cellStyle name="Comma 5 3 3 3 2 3 3" xfId="42467" xr:uid="{00000000-0005-0000-0000-000035780000}"/>
    <cellStyle name="Comma 5 3 3 3 2 4" xfId="19244" xr:uid="{00000000-0005-0000-0000-000036780000}"/>
    <cellStyle name="Comma 5 3 3 3 2 4 2" xfId="50068" xr:uid="{00000000-0005-0000-0000-000037780000}"/>
    <cellStyle name="Comma 5 3 3 3 2 5" xfId="34658" xr:uid="{00000000-0005-0000-0000-000038780000}"/>
    <cellStyle name="Comma 5 3 3 3 3" xfId="5736" xr:uid="{00000000-0005-0000-0000-000039780000}"/>
    <cellStyle name="Comma 5 3 3 3 3 2" xfId="13546" xr:uid="{00000000-0005-0000-0000-00003A780000}"/>
    <cellStyle name="Comma 5 3 3 3 3 2 2" xfId="28957" xr:uid="{00000000-0005-0000-0000-00003B780000}"/>
    <cellStyle name="Comma 5 3 3 3 3 2 2 2" xfId="59781" xr:uid="{00000000-0005-0000-0000-00003C780000}"/>
    <cellStyle name="Comma 5 3 3 3 3 2 3" xfId="44371" xr:uid="{00000000-0005-0000-0000-00003D780000}"/>
    <cellStyle name="Comma 5 3 3 3 3 3" xfId="21148" xr:uid="{00000000-0005-0000-0000-00003E780000}"/>
    <cellStyle name="Comma 5 3 3 3 3 3 2" xfId="51972" xr:uid="{00000000-0005-0000-0000-00003F780000}"/>
    <cellStyle name="Comma 5 3 3 3 3 4" xfId="36562" xr:uid="{00000000-0005-0000-0000-000040780000}"/>
    <cellStyle name="Comma 5 3 3 3 4" xfId="9743" xr:uid="{00000000-0005-0000-0000-000041780000}"/>
    <cellStyle name="Comma 5 3 3 3 4 2" xfId="25154" xr:uid="{00000000-0005-0000-0000-000042780000}"/>
    <cellStyle name="Comma 5 3 3 3 4 2 2" xfId="55978" xr:uid="{00000000-0005-0000-0000-000043780000}"/>
    <cellStyle name="Comma 5 3 3 3 4 3" xfId="40568" xr:uid="{00000000-0005-0000-0000-000044780000}"/>
    <cellStyle name="Comma 5 3 3 3 5" xfId="17345" xr:uid="{00000000-0005-0000-0000-000045780000}"/>
    <cellStyle name="Comma 5 3 3 3 5 2" xfId="48169" xr:uid="{00000000-0005-0000-0000-000046780000}"/>
    <cellStyle name="Comma 5 3 3 3 6" xfId="32759" xr:uid="{00000000-0005-0000-0000-000047780000}"/>
    <cellStyle name="Comma 5 3 3 4" xfId="2566" xr:uid="{00000000-0005-0000-0000-000048780000}"/>
    <cellStyle name="Comma 5 3 3 4 2" xfId="6369" xr:uid="{00000000-0005-0000-0000-000049780000}"/>
    <cellStyle name="Comma 5 3 3 4 2 2" xfId="14179" xr:uid="{00000000-0005-0000-0000-00004A780000}"/>
    <cellStyle name="Comma 5 3 3 4 2 2 2" xfId="29590" xr:uid="{00000000-0005-0000-0000-00004B780000}"/>
    <cellStyle name="Comma 5 3 3 4 2 2 2 2" xfId="60414" xr:uid="{00000000-0005-0000-0000-00004C780000}"/>
    <cellStyle name="Comma 5 3 3 4 2 2 3" xfId="45004" xr:uid="{00000000-0005-0000-0000-00004D780000}"/>
    <cellStyle name="Comma 5 3 3 4 2 3" xfId="21781" xr:uid="{00000000-0005-0000-0000-00004E780000}"/>
    <cellStyle name="Comma 5 3 3 4 2 3 2" xfId="52605" xr:uid="{00000000-0005-0000-0000-00004F780000}"/>
    <cellStyle name="Comma 5 3 3 4 2 4" xfId="37195" xr:uid="{00000000-0005-0000-0000-000050780000}"/>
    <cellStyle name="Comma 5 3 3 4 3" xfId="10376" xr:uid="{00000000-0005-0000-0000-000051780000}"/>
    <cellStyle name="Comma 5 3 3 4 3 2" xfId="25787" xr:uid="{00000000-0005-0000-0000-000052780000}"/>
    <cellStyle name="Comma 5 3 3 4 3 2 2" xfId="56611" xr:uid="{00000000-0005-0000-0000-000053780000}"/>
    <cellStyle name="Comma 5 3 3 4 3 3" xfId="41201" xr:uid="{00000000-0005-0000-0000-000054780000}"/>
    <cellStyle name="Comma 5 3 3 4 4" xfId="17978" xr:uid="{00000000-0005-0000-0000-000055780000}"/>
    <cellStyle name="Comma 5 3 3 4 4 2" xfId="48802" xr:uid="{00000000-0005-0000-0000-000056780000}"/>
    <cellStyle name="Comma 5 3 3 4 5" xfId="33392" xr:uid="{00000000-0005-0000-0000-000057780000}"/>
    <cellStyle name="Comma 5 3 3 5" xfId="4470" xr:uid="{00000000-0005-0000-0000-000058780000}"/>
    <cellStyle name="Comma 5 3 3 5 2" xfId="12280" xr:uid="{00000000-0005-0000-0000-000059780000}"/>
    <cellStyle name="Comma 5 3 3 5 2 2" xfId="27691" xr:uid="{00000000-0005-0000-0000-00005A780000}"/>
    <cellStyle name="Comma 5 3 3 5 2 2 2" xfId="58515" xr:uid="{00000000-0005-0000-0000-00005B780000}"/>
    <cellStyle name="Comma 5 3 3 5 2 3" xfId="43105" xr:uid="{00000000-0005-0000-0000-00005C780000}"/>
    <cellStyle name="Comma 5 3 3 5 3" xfId="19882" xr:uid="{00000000-0005-0000-0000-00005D780000}"/>
    <cellStyle name="Comma 5 3 3 5 3 2" xfId="50706" xr:uid="{00000000-0005-0000-0000-00005E780000}"/>
    <cellStyle name="Comma 5 3 3 5 4" xfId="35296" xr:uid="{00000000-0005-0000-0000-00005F780000}"/>
    <cellStyle name="Comma 5 3 3 6" xfId="8477" xr:uid="{00000000-0005-0000-0000-000060780000}"/>
    <cellStyle name="Comma 5 3 3 6 2" xfId="23888" xr:uid="{00000000-0005-0000-0000-000061780000}"/>
    <cellStyle name="Comma 5 3 3 6 2 2" xfId="54712" xr:uid="{00000000-0005-0000-0000-000062780000}"/>
    <cellStyle name="Comma 5 3 3 6 3" xfId="39302" xr:uid="{00000000-0005-0000-0000-000063780000}"/>
    <cellStyle name="Comma 5 3 3 7" xfId="16079" xr:uid="{00000000-0005-0000-0000-000064780000}"/>
    <cellStyle name="Comma 5 3 3 7 2" xfId="46903" xr:uid="{00000000-0005-0000-0000-000065780000}"/>
    <cellStyle name="Comma 5 3 3 8" xfId="31493" xr:uid="{00000000-0005-0000-0000-000066780000}"/>
    <cellStyle name="Comma 5 3 4" xfId="458" xr:uid="{00000000-0005-0000-0000-000067780000}"/>
    <cellStyle name="Comma 5 3 4 2" xfId="1091" xr:uid="{00000000-0005-0000-0000-000068780000}"/>
    <cellStyle name="Comma 5 3 4 2 2" xfId="2990" xr:uid="{00000000-0005-0000-0000-000069780000}"/>
    <cellStyle name="Comma 5 3 4 2 2 2" xfId="6793" xr:uid="{00000000-0005-0000-0000-00006A780000}"/>
    <cellStyle name="Comma 5 3 4 2 2 2 2" xfId="14603" xr:uid="{00000000-0005-0000-0000-00006B780000}"/>
    <cellStyle name="Comma 5 3 4 2 2 2 2 2" xfId="30014" xr:uid="{00000000-0005-0000-0000-00006C780000}"/>
    <cellStyle name="Comma 5 3 4 2 2 2 2 2 2" xfId="60838" xr:uid="{00000000-0005-0000-0000-00006D780000}"/>
    <cellStyle name="Comma 5 3 4 2 2 2 2 3" xfId="45428" xr:uid="{00000000-0005-0000-0000-00006E780000}"/>
    <cellStyle name="Comma 5 3 4 2 2 2 3" xfId="22205" xr:uid="{00000000-0005-0000-0000-00006F780000}"/>
    <cellStyle name="Comma 5 3 4 2 2 2 3 2" xfId="53029" xr:uid="{00000000-0005-0000-0000-000070780000}"/>
    <cellStyle name="Comma 5 3 4 2 2 2 4" xfId="37619" xr:uid="{00000000-0005-0000-0000-000071780000}"/>
    <cellStyle name="Comma 5 3 4 2 2 3" xfId="10800" xr:uid="{00000000-0005-0000-0000-000072780000}"/>
    <cellStyle name="Comma 5 3 4 2 2 3 2" xfId="26211" xr:uid="{00000000-0005-0000-0000-000073780000}"/>
    <cellStyle name="Comma 5 3 4 2 2 3 2 2" xfId="57035" xr:uid="{00000000-0005-0000-0000-000074780000}"/>
    <cellStyle name="Comma 5 3 4 2 2 3 3" xfId="41625" xr:uid="{00000000-0005-0000-0000-000075780000}"/>
    <cellStyle name="Comma 5 3 4 2 2 4" xfId="18402" xr:uid="{00000000-0005-0000-0000-000076780000}"/>
    <cellStyle name="Comma 5 3 4 2 2 4 2" xfId="49226" xr:uid="{00000000-0005-0000-0000-000077780000}"/>
    <cellStyle name="Comma 5 3 4 2 2 5" xfId="33816" xr:uid="{00000000-0005-0000-0000-000078780000}"/>
    <cellStyle name="Comma 5 3 4 2 3" xfId="4894" xr:uid="{00000000-0005-0000-0000-000079780000}"/>
    <cellStyle name="Comma 5 3 4 2 3 2" xfId="12704" xr:uid="{00000000-0005-0000-0000-00007A780000}"/>
    <cellStyle name="Comma 5 3 4 2 3 2 2" xfId="28115" xr:uid="{00000000-0005-0000-0000-00007B780000}"/>
    <cellStyle name="Comma 5 3 4 2 3 2 2 2" xfId="58939" xr:uid="{00000000-0005-0000-0000-00007C780000}"/>
    <cellStyle name="Comma 5 3 4 2 3 2 3" xfId="43529" xr:uid="{00000000-0005-0000-0000-00007D780000}"/>
    <cellStyle name="Comma 5 3 4 2 3 3" xfId="20306" xr:uid="{00000000-0005-0000-0000-00007E780000}"/>
    <cellStyle name="Comma 5 3 4 2 3 3 2" xfId="51130" xr:uid="{00000000-0005-0000-0000-00007F780000}"/>
    <cellStyle name="Comma 5 3 4 2 3 4" xfId="35720" xr:uid="{00000000-0005-0000-0000-000080780000}"/>
    <cellStyle name="Comma 5 3 4 2 4" xfId="8901" xr:uid="{00000000-0005-0000-0000-000081780000}"/>
    <cellStyle name="Comma 5 3 4 2 4 2" xfId="24312" xr:uid="{00000000-0005-0000-0000-000082780000}"/>
    <cellStyle name="Comma 5 3 4 2 4 2 2" xfId="55136" xr:uid="{00000000-0005-0000-0000-000083780000}"/>
    <cellStyle name="Comma 5 3 4 2 4 3" xfId="39726" xr:uid="{00000000-0005-0000-0000-000084780000}"/>
    <cellStyle name="Comma 5 3 4 2 5" xfId="16503" xr:uid="{00000000-0005-0000-0000-000085780000}"/>
    <cellStyle name="Comma 5 3 4 2 5 2" xfId="47327" xr:uid="{00000000-0005-0000-0000-000086780000}"/>
    <cellStyle name="Comma 5 3 4 2 6" xfId="31917" xr:uid="{00000000-0005-0000-0000-000087780000}"/>
    <cellStyle name="Comma 5 3 4 3" xfId="1724" xr:uid="{00000000-0005-0000-0000-000088780000}"/>
    <cellStyle name="Comma 5 3 4 3 2" xfId="3623" xr:uid="{00000000-0005-0000-0000-000089780000}"/>
    <cellStyle name="Comma 5 3 4 3 2 2" xfId="7426" xr:uid="{00000000-0005-0000-0000-00008A780000}"/>
    <cellStyle name="Comma 5 3 4 3 2 2 2" xfId="15236" xr:uid="{00000000-0005-0000-0000-00008B780000}"/>
    <cellStyle name="Comma 5 3 4 3 2 2 2 2" xfId="30647" xr:uid="{00000000-0005-0000-0000-00008C780000}"/>
    <cellStyle name="Comma 5 3 4 3 2 2 2 2 2" xfId="61471" xr:uid="{00000000-0005-0000-0000-00008D780000}"/>
    <cellStyle name="Comma 5 3 4 3 2 2 2 3" xfId="46061" xr:uid="{00000000-0005-0000-0000-00008E780000}"/>
    <cellStyle name="Comma 5 3 4 3 2 2 3" xfId="22838" xr:uid="{00000000-0005-0000-0000-00008F780000}"/>
    <cellStyle name="Comma 5 3 4 3 2 2 3 2" xfId="53662" xr:uid="{00000000-0005-0000-0000-000090780000}"/>
    <cellStyle name="Comma 5 3 4 3 2 2 4" xfId="38252" xr:uid="{00000000-0005-0000-0000-000091780000}"/>
    <cellStyle name="Comma 5 3 4 3 2 3" xfId="11433" xr:uid="{00000000-0005-0000-0000-000092780000}"/>
    <cellStyle name="Comma 5 3 4 3 2 3 2" xfId="26844" xr:uid="{00000000-0005-0000-0000-000093780000}"/>
    <cellStyle name="Comma 5 3 4 3 2 3 2 2" xfId="57668" xr:uid="{00000000-0005-0000-0000-000094780000}"/>
    <cellStyle name="Comma 5 3 4 3 2 3 3" xfId="42258" xr:uid="{00000000-0005-0000-0000-000095780000}"/>
    <cellStyle name="Comma 5 3 4 3 2 4" xfId="19035" xr:uid="{00000000-0005-0000-0000-000096780000}"/>
    <cellStyle name="Comma 5 3 4 3 2 4 2" xfId="49859" xr:uid="{00000000-0005-0000-0000-000097780000}"/>
    <cellStyle name="Comma 5 3 4 3 2 5" xfId="34449" xr:uid="{00000000-0005-0000-0000-000098780000}"/>
    <cellStyle name="Comma 5 3 4 3 3" xfId="5527" xr:uid="{00000000-0005-0000-0000-000099780000}"/>
    <cellStyle name="Comma 5 3 4 3 3 2" xfId="13337" xr:uid="{00000000-0005-0000-0000-00009A780000}"/>
    <cellStyle name="Comma 5 3 4 3 3 2 2" xfId="28748" xr:uid="{00000000-0005-0000-0000-00009B780000}"/>
    <cellStyle name="Comma 5 3 4 3 3 2 2 2" xfId="59572" xr:uid="{00000000-0005-0000-0000-00009C780000}"/>
    <cellStyle name="Comma 5 3 4 3 3 2 3" xfId="44162" xr:uid="{00000000-0005-0000-0000-00009D780000}"/>
    <cellStyle name="Comma 5 3 4 3 3 3" xfId="20939" xr:uid="{00000000-0005-0000-0000-00009E780000}"/>
    <cellStyle name="Comma 5 3 4 3 3 3 2" xfId="51763" xr:uid="{00000000-0005-0000-0000-00009F780000}"/>
    <cellStyle name="Comma 5 3 4 3 3 4" xfId="36353" xr:uid="{00000000-0005-0000-0000-0000A0780000}"/>
    <cellStyle name="Comma 5 3 4 3 4" xfId="9534" xr:uid="{00000000-0005-0000-0000-0000A1780000}"/>
    <cellStyle name="Comma 5 3 4 3 4 2" xfId="24945" xr:uid="{00000000-0005-0000-0000-0000A2780000}"/>
    <cellStyle name="Comma 5 3 4 3 4 2 2" xfId="55769" xr:uid="{00000000-0005-0000-0000-0000A3780000}"/>
    <cellStyle name="Comma 5 3 4 3 4 3" xfId="40359" xr:uid="{00000000-0005-0000-0000-0000A4780000}"/>
    <cellStyle name="Comma 5 3 4 3 5" xfId="17136" xr:uid="{00000000-0005-0000-0000-0000A5780000}"/>
    <cellStyle name="Comma 5 3 4 3 5 2" xfId="47960" xr:uid="{00000000-0005-0000-0000-0000A6780000}"/>
    <cellStyle name="Comma 5 3 4 3 6" xfId="32550" xr:uid="{00000000-0005-0000-0000-0000A7780000}"/>
    <cellStyle name="Comma 5 3 4 4" xfId="2357" xr:uid="{00000000-0005-0000-0000-0000A8780000}"/>
    <cellStyle name="Comma 5 3 4 4 2" xfId="6160" xr:uid="{00000000-0005-0000-0000-0000A9780000}"/>
    <cellStyle name="Comma 5 3 4 4 2 2" xfId="13970" xr:uid="{00000000-0005-0000-0000-0000AA780000}"/>
    <cellStyle name="Comma 5 3 4 4 2 2 2" xfId="29381" xr:uid="{00000000-0005-0000-0000-0000AB780000}"/>
    <cellStyle name="Comma 5 3 4 4 2 2 2 2" xfId="60205" xr:uid="{00000000-0005-0000-0000-0000AC780000}"/>
    <cellStyle name="Comma 5 3 4 4 2 2 3" xfId="44795" xr:uid="{00000000-0005-0000-0000-0000AD780000}"/>
    <cellStyle name="Comma 5 3 4 4 2 3" xfId="21572" xr:uid="{00000000-0005-0000-0000-0000AE780000}"/>
    <cellStyle name="Comma 5 3 4 4 2 3 2" xfId="52396" xr:uid="{00000000-0005-0000-0000-0000AF780000}"/>
    <cellStyle name="Comma 5 3 4 4 2 4" xfId="36986" xr:uid="{00000000-0005-0000-0000-0000B0780000}"/>
    <cellStyle name="Comma 5 3 4 4 3" xfId="10167" xr:uid="{00000000-0005-0000-0000-0000B1780000}"/>
    <cellStyle name="Comma 5 3 4 4 3 2" xfId="25578" xr:uid="{00000000-0005-0000-0000-0000B2780000}"/>
    <cellStyle name="Comma 5 3 4 4 3 2 2" xfId="56402" xr:uid="{00000000-0005-0000-0000-0000B3780000}"/>
    <cellStyle name="Comma 5 3 4 4 3 3" xfId="40992" xr:uid="{00000000-0005-0000-0000-0000B4780000}"/>
    <cellStyle name="Comma 5 3 4 4 4" xfId="17769" xr:uid="{00000000-0005-0000-0000-0000B5780000}"/>
    <cellStyle name="Comma 5 3 4 4 4 2" xfId="48593" xr:uid="{00000000-0005-0000-0000-0000B6780000}"/>
    <cellStyle name="Comma 5 3 4 4 5" xfId="33183" xr:uid="{00000000-0005-0000-0000-0000B7780000}"/>
    <cellStyle name="Comma 5 3 4 5" xfId="4261" xr:uid="{00000000-0005-0000-0000-0000B8780000}"/>
    <cellStyle name="Comma 5 3 4 5 2" xfId="12071" xr:uid="{00000000-0005-0000-0000-0000B9780000}"/>
    <cellStyle name="Comma 5 3 4 5 2 2" xfId="27482" xr:uid="{00000000-0005-0000-0000-0000BA780000}"/>
    <cellStyle name="Comma 5 3 4 5 2 2 2" xfId="58306" xr:uid="{00000000-0005-0000-0000-0000BB780000}"/>
    <cellStyle name="Comma 5 3 4 5 2 3" xfId="42896" xr:uid="{00000000-0005-0000-0000-0000BC780000}"/>
    <cellStyle name="Comma 5 3 4 5 3" xfId="19673" xr:uid="{00000000-0005-0000-0000-0000BD780000}"/>
    <cellStyle name="Comma 5 3 4 5 3 2" xfId="50497" xr:uid="{00000000-0005-0000-0000-0000BE780000}"/>
    <cellStyle name="Comma 5 3 4 5 4" xfId="35087" xr:uid="{00000000-0005-0000-0000-0000BF780000}"/>
    <cellStyle name="Comma 5 3 4 6" xfId="8268" xr:uid="{00000000-0005-0000-0000-0000C0780000}"/>
    <cellStyle name="Comma 5 3 4 6 2" xfId="23679" xr:uid="{00000000-0005-0000-0000-0000C1780000}"/>
    <cellStyle name="Comma 5 3 4 6 2 2" xfId="54503" xr:uid="{00000000-0005-0000-0000-0000C2780000}"/>
    <cellStyle name="Comma 5 3 4 6 3" xfId="39093" xr:uid="{00000000-0005-0000-0000-0000C3780000}"/>
    <cellStyle name="Comma 5 3 4 7" xfId="15870" xr:uid="{00000000-0005-0000-0000-0000C4780000}"/>
    <cellStyle name="Comma 5 3 4 7 2" xfId="46694" xr:uid="{00000000-0005-0000-0000-0000C5780000}"/>
    <cellStyle name="Comma 5 3 4 8" xfId="31284" xr:uid="{00000000-0005-0000-0000-0000C6780000}"/>
    <cellStyle name="Comma 5 3 5" xfId="878" xr:uid="{00000000-0005-0000-0000-0000C7780000}"/>
    <cellStyle name="Comma 5 3 5 2" xfId="2777" xr:uid="{00000000-0005-0000-0000-0000C8780000}"/>
    <cellStyle name="Comma 5 3 5 2 2" xfId="6580" xr:uid="{00000000-0005-0000-0000-0000C9780000}"/>
    <cellStyle name="Comma 5 3 5 2 2 2" xfId="14390" xr:uid="{00000000-0005-0000-0000-0000CA780000}"/>
    <cellStyle name="Comma 5 3 5 2 2 2 2" xfId="29801" xr:uid="{00000000-0005-0000-0000-0000CB780000}"/>
    <cellStyle name="Comma 5 3 5 2 2 2 2 2" xfId="60625" xr:uid="{00000000-0005-0000-0000-0000CC780000}"/>
    <cellStyle name="Comma 5 3 5 2 2 2 3" xfId="45215" xr:uid="{00000000-0005-0000-0000-0000CD780000}"/>
    <cellStyle name="Comma 5 3 5 2 2 3" xfId="21992" xr:uid="{00000000-0005-0000-0000-0000CE780000}"/>
    <cellStyle name="Comma 5 3 5 2 2 3 2" xfId="52816" xr:uid="{00000000-0005-0000-0000-0000CF780000}"/>
    <cellStyle name="Comma 5 3 5 2 2 4" xfId="37406" xr:uid="{00000000-0005-0000-0000-0000D0780000}"/>
    <cellStyle name="Comma 5 3 5 2 3" xfId="10587" xr:uid="{00000000-0005-0000-0000-0000D1780000}"/>
    <cellStyle name="Comma 5 3 5 2 3 2" xfId="25998" xr:uid="{00000000-0005-0000-0000-0000D2780000}"/>
    <cellStyle name="Comma 5 3 5 2 3 2 2" xfId="56822" xr:uid="{00000000-0005-0000-0000-0000D3780000}"/>
    <cellStyle name="Comma 5 3 5 2 3 3" xfId="41412" xr:uid="{00000000-0005-0000-0000-0000D4780000}"/>
    <cellStyle name="Comma 5 3 5 2 4" xfId="18189" xr:uid="{00000000-0005-0000-0000-0000D5780000}"/>
    <cellStyle name="Comma 5 3 5 2 4 2" xfId="49013" xr:uid="{00000000-0005-0000-0000-0000D6780000}"/>
    <cellStyle name="Comma 5 3 5 2 5" xfId="33603" xr:uid="{00000000-0005-0000-0000-0000D7780000}"/>
    <cellStyle name="Comma 5 3 5 3" xfId="4681" xr:uid="{00000000-0005-0000-0000-0000D8780000}"/>
    <cellStyle name="Comma 5 3 5 3 2" xfId="12491" xr:uid="{00000000-0005-0000-0000-0000D9780000}"/>
    <cellStyle name="Comma 5 3 5 3 2 2" xfId="27902" xr:uid="{00000000-0005-0000-0000-0000DA780000}"/>
    <cellStyle name="Comma 5 3 5 3 2 2 2" xfId="58726" xr:uid="{00000000-0005-0000-0000-0000DB780000}"/>
    <cellStyle name="Comma 5 3 5 3 2 3" xfId="43316" xr:uid="{00000000-0005-0000-0000-0000DC780000}"/>
    <cellStyle name="Comma 5 3 5 3 3" xfId="20093" xr:uid="{00000000-0005-0000-0000-0000DD780000}"/>
    <cellStyle name="Comma 5 3 5 3 3 2" xfId="50917" xr:uid="{00000000-0005-0000-0000-0000DE780000}"/>
    <cellStyle name="Comma 5 3 5 3 4" xfId="35507" xr:uid="{00000000-0005-0000-0000-0000DF780000}"/>
    <cellStyle name="Comma 5 3 5 4" xfId="8688" xr:uid="{00000000-0005-0000-0000-0000E0780000}"/>
    <cellStyle name="Comma 5 3 5 4 2" xfId="24099" xr:uid="{00000000-0005-0000-0000-0000E1780000}"/>
    <cellStyle name="Comma 5 3 5 4 2 2" xfId="54923" xr:uid="{00000000-0005-0000-0000-0000E2780000}"/>
    <cellStyle name="Comma 5 3 5 4 3" xfId="39513" xr:uid="{00000000-0005-0000-0000-0000E3780000}"/>
    <cellStyle name="Comma 5 3 5 5" xfId="16290" xr:uid="{00000000-0005-0000-0000-0000E4780000}"/>
    <cellStyle name="Comma 5 3 5 5 2" xfId="47114" xr:uid="{00000000-0005-0000-0000-0000E5780000}"/>
    <cellStyle name="Comma 5 3 5 6" xfId="31704" xr:uid="{00000000-0005-0000-0000-0000E6780000}"/>
    <cellStyle name="Comma 5 3 6" xfId="1511" xr:uid="{00000000-0005-0000-0000-0000E7780000}"/>
    <cellStyle name="Comma 5 3 6 2" xfId="3410" xr:uid="{00000000-0005-0000-0000-0000E8780000}"/>
    <cellStyle name="Comma 5 3 6 2 2" xfId="7213" xr:uid="{00000000-0005-0000-0000-0000E9780000}"/>
    <cellStyle name="Comma 5 3 6 2 2 2" xfId="15023" xr:uid="{00000000-0005-0000-0000-0000EA780000}"/>
    <cellStyle name="Comma 5 3 6 2 2 2 2" xfId="30434" xr:uid="{00000000-0005-0000-0000-0000EB780000}"/>
    <cellStyle name="Comma 5 3 6 2 2 2 2 2" xfId="61258" xr:uid="{00000000-0005-0000-0000-0000EC780000}"/>
    <cellStyle name="Comma 5 3 6 2 2 2 3" xfId="45848" xr:uid="{00000000-0005-0000-0000-0000ED780000}"/>
    <cellStyle name="Comma 5 3 6 2 2 3" xfId="22625" xr:uid="{00000000-0005-0000-0000-0000EE780000}"/>
    <cellStyle name="Comma 5 3 6 2 2 3 2" xfId="53449" xr:uid="{00000000-0005-0000-0000-0000EF780000}"/>
    <cellStyle name="Comma 5 3 6 2 2 4" xfId="38039" xr:uid="{00000000-0005-0000-0000-0000F0780000}"/>
    <cellStyle name="Comma 5 3 6 2 3" xfId="11220" xr:uid="{00000000-0005-0000-0000-0000F1780000}"/>
    <cellStyle name="Comma 5 3 6 2 3 2" xfId="26631" xr:uid="{00000000-0005-0000-0000-0000F2780000}"/>
    <cellStyle name="Comma 5 3 6 2 3 2 2" xfId="57455" xr:uid="{00000000-0005-0000-0000-0000F3780000}"/>
    <cellStyle name="Comma 5 3 6 2 3 3" xfId="42045" xr:uid="{00000000-0005-0000-0000-0000F4780000}"/>
    <cellStyle name="Comma 5 3 6 2 4" xfId="18822" xr:uid="{00000000-0005-0000-0000-0000F5780000}"/>
    <cellStyle name="Comma 5 3 6 2 4 2" xfId="49646" xr:uid="{00000000-0005-0000-0000-0000F6780000}"/>
    <cellStyle name="Comma 5 3 6 2 5" xfId="34236" xr:uid="{00000000-0005-0000-0000-0000F7780000}"/>
    <cellStyle name="Comma 5 3 6 3" xfId="5314" xr:uid="{00000000-0005-0000-0000-0000F8780000}"/>
    <cellStyle name="Comma 5 3 6 3 2" xfId="13124" xr:uid="{00000000-0005-0000-0000-0000F9780000}"/>
    <cellStyle name="Comma 5 3 6 3 2 2" xfId="28535" xr:uid="{00000000-0005-0000-0000-0000FA780000}"/>
    <cellStyle name="Comma 5 3 6 3 2 2 2" xfId="59359" xr:uid="{00000000-0005-0000-0000-0000FB780000}"/>
    <cellStyle name="Comma 5 3 6 3 2 3" xfId="43949" xr:uid="{00000000-0005-0000-0000-0000FC780000}"/>
    <cellStyle name="Comma 5 3 6 3 3" xfId="20726" xr:uid="{00000000-0005-0000-0000-0000FD780000}"/>
    <cellStyle name="Comma 5 3 6 3 3 2" xfId="51550" xr:uid="{00000000-0005-0000-0000-0000FE780000}"/>
    <cellStyle name="Comma 5 3 6 3 4" xfId="36140" xr:uid="{00000000-0005-0000-0000-0000FF780000}"/>
    <cellStyle name="Comma 5 3 6 4" xfId="9321" xr:uid="{00000000-0005-0000-0000-000000790000}"/>
    <cellStyle name="Comma 5 3 6 4 2" xfId="24732" xr:uid="{00000000-0005-0000-0000-000001790000}"/>
    <cellStyle name="Comma 5 3 6 4 2 2" xfId="55556" xr:uid="{00000000-0005-0000-0000-000002790000}"/>
    <cellStyle name="Comma 5 3 6 4 3" xfId="40146" xr:uid="{00000000-0005-0000-0000-000003790000}"/>
    <cellStyle name="Comma 5 3 6 5" xfId="16923" xr:uid="{00000000-0005-0000-0000-000004790000}"/>
    <cellStyle name="Comma 5 3 6 5 2" xfId="47747" xr:uid="{00000000-0005-0000-0000-000005790000}"/>
    <cellStyle name="Comma 5 3 6 6" xfId="32337" xr:uid="{00000000-0005-0000-0000-000006790000}"/>
    <cellStyle name="Comma 5 3 7" xfId="2144" xr:uid="{00000000-0005-0000-0000-000007790000}"/>
    <cellStyle name="Comma 5 3 7 2" xfId="5947" xr:uid="{00000000-0005-0000-0000-000008790000}"/>
    <cellStyle name="Comma 5 3 7 2 2" xfId="13757" xr:uid="{00000000-0005-0000-0000-000009790000}"/>
    <cellStyle name="Comma 5 3 7 2 2 2" xfId="29168" xr:uid="{00000000-0005-0000-0000-00000A790000}"/>
    <cellStyle name="Comma 5 3 7 2 2 2 2" xfId="59992" xr:uid="{00000000-0005-0000-0000-00000B790000}"/>
    <cellStyle name="Comma 5 3 7 2 2 3" xfId="44582" xr:uid="{00000000-0005-0000-0000-00000C790000}"/>
    <cellStyle name="Comma 5 3 7 2 3" xfId="21359" xr:uid="{00000000-0005-0000-0000-00000D790000}"/>
    <cellStyle name="Comma 5 3 7 2 3 2" xfId="52183" xr:uid="{00000000-0005-0000-0000-00000E790000}"/>
    <cellStyle name="Comma 5 3 7 2 4" xfId="36773" xr:uid="{00000000-0005-0000-0000-00000F790000}"/>
    <cellStyle name="Comma 5 3 7 3" xfId="9954" xr:uid="{00000000-0005-0000-0000-000010790000}"/>
    <cellStyle name="Comma 5 3 7 3 2" xfId="25365" xr:uid="{00000000-0005-0000-0000-000011790000}"/>
    <cellStyle name="Comma 5 3 7 3 2 2" xfId="56189" xr:uid="{00000000-0005-0000-0000-000012790000}"/>
    <cellStyle name="Comma 5 3 7 3 3" xfId="40779" xr:uid="{00000000-0005-0000-0000-000013790000}"/>
    <cellStyle name="Comma 5 3 7 4" xfId="17556" xr:uid="{00000000-0005-0000-0000-000014790000}"/>
    <cellStyle name="Comma 5 3 7 4 2" xfId="48380" xr:uid="{00000000-0005-0000-0000-000015790000}"/>
    <cellStyle name="Comma 5 3 7 5" xfId="32970" xr:uid="{00000000-0005-0000-0000-000016790000}"/>
    <cellStyle name="Comma 5 3 8" xfId="4048" xr:uid="{00000000-0005-0000-0000-000017790000}"/>
    <cellStyle name="Comma 5 3 8 2" xfId="11858" xr:uid="{00000000-0005-0000-0000-000018790000}"/>
    <cellStyle name="Comma 5 3 8 2 2" xfId="27269" xr:uid="{00000000-0005-0000-0000-000019790000}"/>
    <cellStyle name="Comma 5 3 8 2 2 2" xfId="58093" xr:uid="{00000000-0005-0000-0000-00001A790000}"/>
    <cellStyle name="Comma 5 3 8 2 3" xfId="42683" xr:uid="{00000000-0005-0000-0000-00001B790000}"/>
    <cellStyle name="Comma 5 3 8 3" xfId="19460" xr:uid="{00000000-0005-0000-0000-00001C790000}"/>
    <cellStyle name="Comma 5 3 8 3 2" xfId="50284" xr:uid="{00000000-0005-0000-0000-00001D790000}"/>
    <cellStyle name="Comma 5 3 8 4" xfId="34874" xr:uid="{00000000-0005-0000-0000-00001E790000}"/>
    <cellStyle name="Comma 5 3 9" xfId="8055" xr:uid="{00000000-0005-0000-0000-00001F790000}"/>
    <cellStyle name="Comma 5 3 9 2" xfId="23466" xr:uid="{00000000-0005-0000-0000-000020790000}"/>
    <cellStyle name="Comma 5 3 9 2 2" xfId="54290" xr:uid="{00000000-0005-0000-0000-000021790000}"/>
    <cellStyle name="Comma 5 3 9 3" xfId="38880" xr:uid="{00000000-0005-0000-0000-000022790000}"/>
    <cellStyle name="Comma 5 4" xfId="77" xr:uid="{00000000-0005-0000-0000-000023790000}"/>
    <cellStyle name="Comma 5 4 10" xfId="15697" xr:uid="{00000000-0005-0000-0000-000024790000}"/>
    <cellStyle name="Comma 5 4 10 2" xfId="46521" xr:uid="{00000000-0005-0000-0000-000025790000}"/>
    <cellStyle name="Comma 5 4 11" xfId="31111" xr:uid="{00000000-0005-0000-0000-000026790000}"/>
    <cellStyle name="Comma 5 4 12" xfId="284" xr:uid="{00000000-0005-0000-0000-000027790000}"/>
    <cellStyle name="Comma 5 4 2" xfId="707" xr:uid="{00000000-0005-0000-0000-000028790000}"/>
    <cellStyle name="Comma 5 4 2 2" xfId="1340" xr:uid="{00000000-0005-0000-0000-000029790000}"/>
    <cellStyle name="Comma 5 4 2 2 2" xfId="3239" xr:uid="{00000000-0005-0000-0000-00002A790000}"/>
    <cellStyle name="Comma 5 4 2 2 2 2" xfId="7042" xr:uid="{00000000-0005-0000-0000-00002B790000}"/>
    <cellStyle name="Comma 5 4 2 2 2 2 2" xfId="14852" xr:uid="{00000000-0005-0000-0000-00002C790000}"/>
    <cellStyle name="Comma 5 4 2 2 2 2 2 2" xfId="30263" xr:uid="{00000000-0005-0000-0000-00002D790000}"/>
    <cellStyle name="Comma 5 4 2 2 2 2 2 2 2" xfId="61087" xr:uid="{00000000-0005-0000-0000-00002E790000}"/>
    <cellStyle name="Comma 5 4 2 2 2 2 2 3" xfId="45677" xr:uid="{00000000-0005-0000-0000-00002F790000}"/>
    <cellStyle name="Comma 5 4 2 2 2 2 3" xfId="22454" xr:uid="{00000000-0005-0000-0000-000030790000}"/>
    <cellStyle name="Comma 5 4 2 2 2 2 3 2" xfId="53278" xr:uid="{00000000-0005-0000-0000-000031790000}"/>
    <cellStyle name="Comma 5 4 2 2 2 2 4" xfId="37868" xr:uid="{00000000-0005-0000-0000-000032790000}"/>
    <cellStyle name="Comma 5 4 2 2 2 3" xfId="11049" xr:uid="{00000000-0005-0000-0000-000033790000}"/>
    <cellStyle name="Comma 5 4 2 2 2 3 2" xfId="26460" xr:uid="{00000000-0005-0000-0000-000034790000}"/>
    <cellStyle name="Comma 5 4 2 2 2 3 2 2" xfId="57284" xr:uid="{00000000-0005-0000-0000-000035790000}"/>
    <cellStyle name="Comma 5 4 2 2 2 3 3" xfId="41874" xr:uid="{00000000-0005-0000-0000-000036790000}"/>
    <cellStyle name="Comma 5 4 2 2 2 4" xfId="18651" xr:uid="{00000000-0005-0000-0000-000037790000}"/>
    <cellStyle name="Comma 5 4 2 2 2 4 2" xfId="49475" xr:uid="{00000000-0005-0000-0000-000038790000}"/>
    <cellStyle name="Comma 5 4 2 2 2 5" xfId="34065" xr:uid="{00000000-0005-0000-0000-000039790000}"/>
    <cellStyle name="Comma 5 4 2 2 3" xfId="5143" xr:uid="{00000000-0005-0000-0000-00003A790000}"/>
    <cellStyle name="Comma 5 4 2 2 3 2" xfId="12953" xr:uid="{00000000-0005-0000-0000-00003B790000}"/>
    <cellStyle name="Comma 5 4 2 2 3 2 2" xfId="28364" xr:uid="{00000000-0005-0000-0000-00003C790000}"/>
    <cellStyle name="Comma 5 4 2 2 3 2 2 2" xfId="59188" xr:uid="{00000000-0005-0000-0000-00003D790000}"/>
    <cellStyle name="Comma 5 4 2 2 3 2 3" xfId="43778" xr:uid="{00000000-0005-0000-0000-00003E790000}"/>
    <cellStyle name="Comma 5 4 2 2 3 3" xfId="20555" xr:uid="{00000000-0005-0000-0000-00003F790000}"/>
    <cellStyle name="Comma 5 4 2 2 3 3 2" xfId="51379" xr:uid="{00000000-0005-0000-0000-000040790000}"/>
    <cellStyle name="Comma 5 4 2 2 3 4" xfId="35969" xr:uid="{00000000-0005-0000-0000-000041790000}"/>
    <cellStyle name="Comma 5 4 2 2 4" xfId="9150" xr:uid="{00000000-0005-0000-0000-000042790000}"/>
    <cellStyle name="Comma 5 4 2 2 4 2" xfId="24561" xr:uid="{00000000-0005-0000-0000-000043790000}"/>
    <cellStyle name="Comma 5 4 2 2 4 2 2" xfId="55385" xr:uid="{00000000-0005-0000-0000-000044790000}"/>
    <cellStyle name="Comma 5 4 2 2 4 3" xfId="39975" xr:uid="{00000000-0005-0000-0000-000045790000}"/>
    <cellStyle name="Comma 5 4 2 2 5" xfId="16752" xr:uid="{00000000-0005-0000-0000-000046790000}"/>
    <cellStyle name="Comma 5 4 2 2 5 2" xfId="47576" xr:uid="{00000000-0005-0000-0000-000047790000}"/>
    <cellStyle name="Comma 5 4 2 2 6" xfId="32166" xr:uid="{00000000-0005-0000-0000-000048790000}"/>
    <cellStyle name="Comma 5 4 2 3" xfId="1973" xr:uid="{00000000-0005-0000-0000-000049790000}"/>
    <cellStyle name="Comma 5 4 2 3 2" xfId="3872" xr:uid="{00000000-0005-0000-0000-00004A790000}"/>
    <cellStyle name="Comma 5 4 2 3 2 2" xfId="7675" xr:uid="{00000000-0005-0000-0000-00004B790000}"/>
    <cellStyle name="Comma 5 4 2 3 2 2 2" xfId="15485" xr:uid="{00000000-0005-0000-0000-00004C790000}"/>
    <cellStyle name="Comma 5 4 2 3 2 2 2 2" xfId="30896" xr:uid="{00000000-0005-0000-0000-00004D790000}"/>
    <cellStyle name="Comma 5 4 2 3 2 2 2 2 2" xfId="61720" xr:uid="{00000000-0005-0000-0000-00004E790000}"/>
    <cellStyle name="Comma 5 4 2 3 2 2 2 3" xfId="46310" xr:uid="{00000000-0005-0000-0000-00004F790000}"/>
    <cellStyle name="Comma 5 4 2 3 2 2 3" xfId="23087" xr:uid="{00000000-0005-0000-0000-000050790000}"/>
    <cellStyle name="Comma 5 4 2 3 2 2 3 2" xfId="53911" xr:uid="{00000000-0005-0000-0000-000051790000}"/>
    <cellStyle name="Comma 5 4 2 3 2 2 4" xfId="38501" xr:uid="{00000000-0005-0000-0000-000052790000}"/>
    <cellStyle name="Comma 5 4 2 3 2 3" xfId="11682" xr:uid="{00000000-0005-0000-0000-000053790000}"/>
    <cellStyle name="Comma 5 4 2 3 2 3 2" xfId="27093" xr:uid="{00000000-0005-0000-0000-000054790000}"/>
    <cellStyle name="Comma 5 4 2 3 2 3 2 2" xfId="57917" xr:uid="{00000000-0005-0000-0000-000055790000}"/>
    <cellStyle name="Comma 5 4 2 3 2 3 3" xfId="42507" xr:uid="{00000000-0005-0000-0000-000056790000}"/>
    <cellStyle name="Comma 5 4 2 3 2 4" xfId="19284" xr:uid="{00000000-0005-0000-0000-000057790000}"/>
    <cellStyle name="Comma 5 4 2 3 2 4 2" xfId="50108" xr:uid="{00000000-0005-0000-0000-000058790000}"/>
    <cellStyle name="Comma 5 4 2 3 2 5" xfId="34698" xr:uid="{00000000-0005-0000-0000-000059790000}"/>
    <cellStyle name="Comma 5 4 2 3 3" xfId="5776" xr:uid="{00000000-0005-0000-0000-00005A790000}"/>
    <cellStyle name="Comma 5 4 2 3 3 2" xfId="13586" xr:uid="{00000000-0005-0000-0000-00005B790000}"/>
    <cellStyle name="Comma 5 4 2 3 3 2 2" xfId="28997" xr:uid="{00000000-0005-0000-0000-00005C790000}"/>
    <cellStyle name="Comma 5 4 2 3 3 2 2 2" xfId="59821" xr:uid="{00000000-0005-0000-0000-00005D790000}"/>
    <cellStyle name="Comma 5 4 2 3 3 2 3" xfId="44411" xr:uid="{00000000-0005-0000-0000-00005E790000}"/>
    <cellStyle name="Comma 5 4 2 3 3 3" xfId="21188" xr:uid="{00000000-0005-0000-0000-00005F790000}"/>
    <cellStyle name="Comma 5 4 2 3 3 3 2" xfId="52012" xr:uid="{00000000-0005-0000-0000-000060790000}"/>
    <cellStyle name="Comma 5 4 2 3 3 4" xfId="36602" xr:uid="{00000000-0005-0000-0000-000061790000}"/>
    <cellStyle name="Comma 5 4 2 3 4" xfId="9783" xr:uid="{00000000-0005-0000-0000-000062790000}"/>
    <cellStyle name="Comma 5 4 2 3 4 2" xfId="25194" xr:uid="{00000000-0005-0000-0000-000063790000}"/>
    <cellStyle name="Comma 5 4 2 3 4 2 2" xfId="56018" xr:uid="{00000000-0005-0000-0000-000064790000}"/>
    <cellStyle name="Comma 5 4 2 3 4 3" xfId="40608" xr:uid="{00000000-0005-0000-0000-000065790000}"/>
    <cellStyle name="Comma 5 4 2 3 5" xfId="17385" xr:uid="{00000000-0005-0000-0000-000066790000}"/>
    <cellStyle name="Comma 5 4 2 3 5 2" xfId="48209" xr:uid="{00000000-0005-0000-0000-000067790000}"/>
    <cellStyle name="Comma 5 4 2 3 6" xfId="32799" xr:uid="{00000000-0005-0000-0000-000068790000}"/>
    <cellStyle name="Comma 5 4 2 4" xfId="2606" xr:uid="{00000000-0005-0000-0000-000069790000}"/>
    <cellStyle name="Comma 5 4 2 4 2" xfId="6409" xr:uid="{00000000-0005-0000-0000-00006A790000}"/>
    <cellStyle name="Comma 5 4 2 4 2 2" xfId="14219" xr:uid="{00000000-0005-0000-0000-00006B790000}"/>
    <cellStyle name="Comma 5 4 2 4 2 2 2" xfId="29630" xr:uid="{00000000-0005-0000-0000-00006C790000}"/>
    <cellStyle name="Comma 5 4 2 4 2 2 2 2" xfId="60454" xr:uid="{00000000-0005-0000-0000-00006D790000}"/>
    <cellStyle name="Comma 5 4 2 4 2 2 3" xfId="45044" xr:uid="{00000000-0005-0000-0000-00006E790000}"/>
    <cellStyle name="Comma 5 4 2 4 2 3" xfId="21821" xr:uid="{00000000-0005-0000-0000-00006F790000}"/>
    <cellStyle name="Comma 5 4 2 4 2 3 2" xfId="52645" xr:uid="{00000000-0005-0000-0000-000070790000}"/>
    <cellStyle name="Comma 5 4 2 4 2 4" xfId="37235" xr:uid="{00000000-0005-0000-0000-000071790000}"/>
    <cellStyle name="Comma 5 4 2 4 3" xfId="10416" xr:uid="{00000000-0005-0000-0000-000072790000}"/>
    <cellStyle name="Comma 5 4 2 4 3 2" xfId="25827" xr:uid="{00000000-0005-0000-0000-000073790000}"/>
    <cellStyle name="Comma 5 4 2 4 3 2 2" xfId="56651" xr:uid="{00000000-0005-0000-0000-000074790000}"/>
    <cellStyle name="Comma 5 4 2 4 3 3" xfId="41241" xr:uid="{00000000-0005-0000-0000-000075790000}"/>
    <cellStyle name="Comma 5 4 2 4 4" xfId="18018" xr:uid="{00000000-0005-0000-0000-000076790000}"/>
    <cellStyle name="Comma 5 4 2 4 4 2" xfId="48842" xr:uid="{00000000-0005-0000-0000-000077790000}"/>
    <cellStyle name="Comma 5 4 2 4 5" xfId="33432" xr:uid="{00000000-0005-0000-0000-000078790000}"/>
    <cellStyle name="Comma 5 4 2 5" xfId="4510" xr:uid="{00000000-0005-0000-0000-000079790000}"/>
    <cellStyle name="Comma 5 4 2 5 2" xfId="12320" xr:uid="{00000000-0005-0000-0000-00007A790000}"/>
    <cellStyle name="Comma 5 4 2 5 2 2" xfId="27731" xr:uid="{00000000-0005-0000-0000-00007B790000}"/>
    <cellStyle name="Comma 5 4 2 5 2 2 2" xfId="58555" xr:uid="{00000000-0005-0000-0000-00007C790000}"/>
    <cellStyle name="Comma 5 4 2 5 2 3" xfId="43145" xr:uid="{00000000-0005-0000-0000-00007D790000}"/>
    <cellStyle name="Comma 5 4 2 5 3" xfId="19922" xr:uid="{00000000-0005-0000-0000-00007E790000}"/>
    <cellStyle name="Comma 5 4 2 5 3 2" xfId="50746" xr:uid="{00000000-0005-0000-0000-00007F790000}"/>
    <cellStyle name="Comma 5 4 2 5 4" xfId="35336" xr:uid="{00000000-0005-0000-0000-000080790000}"/>
    <cellStyle name="Comma 5 4 2 6" xfId="8517" xr:uid="{00000000-0005-0000-0000-000081790000}"/>
    <cellStyle name="Comma 5 4 2 6 2" xfId="23928" xr:uid="{00000000-0005-0000-0000-000082790000}"/>
    <cellStyle name="Comma 5 4 2 6 2 2" xfId="54752" xr:uid="{00000000-0005-0000-0000-000083790000}"/>
    <cellStyle name="Comma 5 4 2 6 3" xfId="39342" xr:uid="{00000000-0005-0000-0000-000084790000}"/>
    <cellStyle name="Comma 5 4 2 7" xfId="16119" xr:uid="{00000000-0005-0000-0000-000085790000}"/>
    <cellStyle name="Comma 5 4 2 7 2" xfId="46943" xr:uid="{00000000-0005-0000-0000-000086790000}"/>
    <cellStyle name="Comma 5 4 2 8" xfId="31533" xr:uid="{00000000-0005-0000-0000-000087790000}"/>
    <cellStyle name="Comma 5 4 3" xfId="498" xr:uid="{00000000-0005-0000-0000-000088790000}"/>
    <cellStyle name="Comma 5 4 3 2" xfId="1131" xr:uid="{00000000-0005-0000-0000-000089790000}"/>
    <cellStyle name="Comma 5 4 3 2 2" xfId="3030" xr:uid="{00000000-0005-0000-0000-00008A790000}"/>
    <cellStyle name="Comma 5 4 3 2 2 2" xfId="6833" xr:uid="{00000000-0005-0000-0000-00008B790000}"/>
    <cellStyle name="Comma 5 4 3 2 2 2 2" xfId="14643" xr:uid="{00000000-0005-0000-0000-00008C790000}"/>
    <cellStyle name="Comma 5 4 3 2 2 2 2 2" xfId="30054" xr:uid="{00000000-0005-0000-0000-00008D790000}"/>
    <cellStyle name="Comma 5 4 3 2 2 2 2 2 2" xfId="60878" xr:uid="{00000000-0005-0000-0000-00008E790000}"/>
    <cellStyle name="Comma 5 4 3 2 2 2 2 3" xfId="45468" xr:uid="{00000000-0005-0000-0000-00008F790000}"/>
    <cellStyle name="Comma 5 4 3 2 2 2 3" xfId="22245" xr:uid="{00000000-0005-0000-0000-000090790000}"/>
    <cellStyle name="Comma 5 4 3 2 2 2 3 2" xfId="53069" xr:uid="{00000000-0005-0000-0000-000091790000}"/>
    <cellStyle name="Comma 5 4 3 2 2 2 4" xfId="37659" xr:uid="{00000000-0005-0000-0000-000092790000}"/>
    <cellStyle name="Comma 5 4 3 2 2 3" xfId="10840" xr:uid="{00000000-0005-0000-0000-000093790000}"/>
    <cellStyle name="Comma 5 4 3 2 2 3 2" xfId="26251" xr:uid="{00000000-0005-0000-0000-000094790000}"/>
    <cellStyle name="Comma 5 4 3 2 2 3 2 2" xfId="57075" xr:uid="{00000000-0005-0000-0000-000095790000}"/>
    <cellStyle name="Comma 5 4 3 2 2 3 3" xfId="41665" xr:uid="{00000000-0005-0000-0000-000096790000}"/>
    <cellStyle name="Comma 5 4 3 2 2 4" xfId="18442" xr:uid="{00000000-0005-0000-0000-000097790000}"/>
    <cellStyle name="Comma 5 4 3 2 2 4 2" xfId="49266" xr:uid="{00000000-0005-0000-0000-000098790000}"/>
    <cellStyle name="Comma 5 4 3 2 2 5" xfId="33856" xr:uid="{00000000-0005-0000-0000-000099790000}"/>
    <cellStyle name="Comma 5 4 3 2 3" xfId="4934" xr:uid="{00000000-0005-0000-0000-00009A790000}"/>
    <cellStyle name="Comma 5 4 3 2 3 2" xfId="12744" xr:uid="{00000000-0005-0000-0000-00009B790000}"/>
    <cellStyle name="Comma 5 4 3 2 3 2 2" xfId="28155" xr:uid="{00000000-0005-0000-0000-00009C790000}"/>
    <cellStyle name="Comma 5 4 3 2 3 2 2 2" xfId="58979" xr:uid="{00000000-0005-0000-0000-00009D790000}"/>
    <cellStyle name="Comma 5 4 3 2 3 2 3" xfId="43569" xr:uid="{00000000-0005-0000-0000-00009E790000}"/>
    <cellStyle name="Comma 5 4 3 2 3 3" xfId="20346" xr:uid="{00000000-0005-0000-0000-00009F790000}"/>
    <cellStyle name="Comma 5 4 3 2 3 3 2" xfId="51170" xr:uid="{00000000-0005-0000-0000-0000A0790000}"/>
    <cellStyle name="Comma 5 4 3 2 3 4" xfId="35760" xr:uid="{00000000-0005-0000-0000-0000A1790000}"/>
    <cellStyle name="Comma 5 4 3 2 4" xfId="8941" xr:uid="{00000000-0005-0000-0000-0000A2790000}"/>
    <cellStyle name="Comma 5 4 3 2 4 2" xfId="24352" xr:uid="{00000000-0005-0000-0000-0000A3790000}"/>
    <cellStyle name="Comma 5 4 3 2 4 2 2" xfId="55176" xr:uid="{00000000-0005-0000-0000-0000A4790000}"/>
    <cellStyle name="Comma 5 4 3 2 4 3" xfId="39766" xr:uid="{00000000-0005-0000-0000-0000A5790000}"/>
    <cellStyle name="Comma 5 4 3 2 5" xfId="16543" xr:uid="{00000000-0005-0000-0000-0000A6790000}"/>
    <cellStyle name="Comma 5 4 3 2 5 2" xfId="47367" xr:uid="{00000000-0005-0000-0000-0000A7790000}"/>
    <cellStyle name="Comma 5 4 3 2 6" xfId="31957" xr:uid="{00000000-0005-0000-0000-0000A8790000}"/>
    <cellStyle name="Comma 5 4 3 3" xfId="1764" xr:uid="{00000000-0005-0000-0000-0000A9790000}"/>
    <cellStyle name="Comma 5 4 3 3 2" xfId="3663" xr:uid="{00000000-0005-0000-0000-0000AA790000}"/>
    <cellStyle name="Comma 5 4 3 3 2 2" xfId="7466" xr:uid="{00000000-0005-0000-0000-0000AB790000}"/>
    <cellStyle name="Comma 5 4 3 3 2 2 2" xfId="15276" xr:uid="{00000000-0005-0000-0000-0000AC790000}"/>
    <cellStyle name="Comma 5 4 3 3 2 2 2 2" xfId="30687" xr:uid="{00000000-0005-0000-0000-0000AD790000}"/>
    <cellStyle name="Comma 5 4 3 3 2 2 2 2 2" xfId="61511" xr:uid="{00000000-0005-0000-0000-0000AE790000}"/>
    <cellStyle name="Comma 5 4 3 3 2 2 2 3" xfId="46101" xr:uid="{00000000-0005-0000-0000-0000AF790000}"/>
    <cellStyle name="Comma 5 4 3 3 2 2 3" xfId="22878" xr:uid="{00000000-0005-0000-0000-0000B0790000}"/>
    <cellStyle name="Comma 5 4 3 3 2 2 3 2" xfId="53702" xr:uid="{00000000-0005-0000-0000-0000B1790000}"/>
    <cellStyle name="Comma 5 4 3 3 2 2 4" xfId="38292" xr:uid="{00000000-0005-0000-0000-0000B2790000}"/>
    <cellStyle name="Comma 5 4 3 3 2 3" xfId="11473" xr:uid="{00000000-0005-0000-0000-0000B3790000}"/>
    <cellStyle name="Comma 5 4 3 3 2 3 2" xfId="26884" xr:uid="{00000000-0005-0000-0000-0000B4790000}"/>
    <cellStyle name="Comma 5 4 3 3 2 3 2 2" xfId="57708" xr:uid="{00000000-0005-0000-0000-0000B5790000}"/>
    <cellStyle name="Comma 5 4 3 3 2 3 3" xfId="42298" xr:uid="{00000000-0005-0000-0000-0000B6790000}"/>
    <cellStyle name="Comma 5 4 3 3 2 4" xfId="19075" xr:uid="{00000000-0005-0000-0000-0000B7790000}"/>
    <cellStyle name="Comma 5 4 3 3 2 4 2" xfId="49899" xr:uid="{00000000-0005-0000-0000-0000B8790000}"/>
    <cellStyle name="Comma 5 4 3 3 2 5" xfId="34489" xr:uid="{00000000-0005-0000-0000-0000B9790000}"/>
    <cellStyle name="Comma 5 4 3 3 3" xfId="5567" xr:uid="{00000000-0005-0000-0000-0000BA790000}"/>
    <cellStyle name="Comma 5 4 3 3 3 2" xfId="13377" xr:uid="{00000000-0005-0000-0000-0000BB790000}"/>
    <cellStyle name="Comma 5 4 3 3 3 2 2" xfId="28788" xr:uid="{00000000-0005-0000-0000-0000BC790000}"/>
    <cellStyle name="Comma 5 4 3 3 3 2 2 2" xfId="59612" xr:uid="{00000000-0005-0000-0000-0000BD790000}"/>
    <cellStyle name="Comma 5 4 3 3 3 2 3" xfId="44202" xr:uid="{00000000-0005-0000-0000-0000BE790000}"/>
    <cellStyle name="Comma 5 4 3 3 3 3" xfId="20979" xr:uid="{00000000-0005-0000-0000-0000BF790000}"/>
    <cellStyle name="Comma 5 4 3 3 3 3 2" xfId="51803" xr:uid="{00000000-0005-0000-0000-0000C0790000}"/>
    <cellStyle name="Comma 5 4 3 3 3 4" xfId="36393" xr:uid="{00000000-0005-0000-0000-0000C1790000}"/>
    <cellStyle name="Comma 5 4 3 3 4" xfId="9574" xr:uid="{00000000-0005-0000-0000-0000C2790000}"/>
    <cellStyle name="Comma 5 4 3 3 4 2" xfId="24985" xr:uid="{00000000-0005-0000-0000-0000C3790000}"/>
    <cellStyle name="Comma 5 4 3 3 4 2 2" xfId="55809" xr:uid="{00000000-0005-0000-0000-0000C4790000}"/>
    <cellStyle name="Comma 5 4 3 3 4 3" xfId="40399" xr:uid="{00000000-0005-0000-0000-0000C5790000}"/>
    <cellStyle name="Comma 5 4 3 3 5" xfId="17176" xr:uid="{00000000-0005-0000-0000-0000C6790000}"/>
    <cellStyle name="Comma 5 4 3 3 5 2" xfId="48000" xr:uid="{00000000-0005-0000-0000-0000C7790000}"/>
    <cellStyle name="Comma 5 4 3 3 6" xfId="32590" xr:uid="{00000000-0005-0000-0000-0000C8790000}"/>
    <cellStyle name="Comma 5 4 3 4" xfId="2397" xr:uid="{00000000-0005-0000-0000-0000C9790000}"/>
    <cellStyle name="Comma 5 4 3 4 2" xfId="6200" xr:uid="{00000000-0005-0000-0000-0000CA790000}"/>
    <cellStyle name="Comma 5 4 3 4 2 2" xfId="14010" xr:uid="{00000000-0005-0000-0000-0000CB790000}"/>
    <cellStyle name="Comma 5 4 3 4 2 2 2" xfId="29421" xr:uid="{00000000-0005-0000-0000-0000CC790000}"/>
    <cellStyle name="Comma 5 4 3 4 2 2 2 2" xfId="60245" xr:uid="{00000000-0005-0000-0000-0000CD790000}"/>
    <cellStyle name="Comma 5 4 3 4 2 2 3" xfId="44835" xr:uid="{00000000-0005-0000-0000-0000CE790000}"/>
    <cellStyle name="Comma 5 4 3 4 2 3" xfId="21612" xr:uid="{00000000-0005-0000-0000-0000CF790000}"/>
    <cellStyle name="Comma 5 4 3 4 2 3 2" xfId="52436" xr:uid="{00000000-0005-0000-0000-0000D0790000}"/>
    <cellStyle name="Comma 5 4 3 4 2 4" xfId="37026" xr:uid="{00000000-0005-0000-0000-0000D1790000}"/>
    <cellStyle name="Comma 5 4 3 4 3" xfId="10207" xr:uid="{00000000-0005-0000-0000-0000D2790000}"/>
    <cellStyle name="Comma 5 4 3 4 3 2" xfId="25618" xr:uid="{00000000-0005-0000-0000-0000D3790000}"/>
    <cellStyle name="Comma 5 4 3 4 3 2 2" xfId="56442" xr:uid="{00000000-0005-0000-0000-0000D4790000}"/>
    <cellStyle name="Comma 5 4 3 4 3 3" xfId="41032" xr:uid="{00000000-0005-0000-0000-0000D5790000}"/>
    <cellStyle name="Comma 5 4 3 4 4" xfId="17809" xr:uid="{00000000-0005-0000-0000-0000D6790000}"/>
    <cellStyle name="Comma 5 4 3 4 4 2" xfId="48633" xr:uid="{00000000-0005-0000-0000-0000D7790000}"/>
    <cellStyle name="Comma 5 4 3 4 5" xfId="33223" xr:uid="{00000000-0005-0000-0000-0000D8790000}"/>
    <cellStyle name="Comma 5 4 3 5" xfId="4301" xr:uid="{00000000-0005-0000-0000-0000D9790000}"/>
    <cellStyle name="Comma 5 4 3 5 2" xfId="12111" xr:uid="{00000000-0005-0000-0000-0000DA790000}"/>
    <cellStyle name="Comma 5 4 3 5 2 2" xfId="27522" xr:uid="{00000000-0005-0000-0000-0000DB790000}"/>
    <cellStyle name="Comma 5 4 3 5 2 2 2" xfId="58346" xr:uid="{00000000-0005-0000-0000-0000DC790000}"/>
    <cellStyle name="Comma 5 4 3 5 2 3" xfId="42936" xr:uid="{00000000-0005-0000-0000-0000DD790000}"/>
    <cellStyle name="Comma 5 4 3 5 3" xfId="19713" xr:uid="{00000000-0005-0000-0000-0000DE790000}"/>
    <cellStyle name="Comma 5 4 3 5 3 2" xfId="50537" xr:uid="{00000000-0005-0000-0000-0000DF790000}"/>
    <cellStyle name="Comma 5 4 3 5 4" xfId="35127" xr:uid="{00000000-0005-0000-0000-0000E0790000}"/>
    <cellStyle name="Comma 5 4 3 6" xfId="8308" xr:uid="{00000000-0005-0000-0000-0000E1790000}"/>
    <cellStyle name="Comma 5 4 3 6 2" xfId="23719" xr:uid="{00000000-0005-0000-0000-0000E2790000}"/>
    <cellStyle name="Comma 5 4 3 6 2 2" xfId="54543" xr:uid="{00000000-0005-0000-0000-0000E3790000}"/>
    <cellStyle name="Comma 5 4 3 6 3" xfId="39133" xr:uid="{00000000-0005-0000-0000-0000E4790000}"/>
    <cellStyle name="Comma 5 4 3 7" xfId="15910" xr:uid="{00000000-0005-0000-0000-0000E5790000}"/>
    <cellStyle name="Comma 5 4 3 7 2" xfId="46734" xr:uid="{00000000-0005-0000-0000-0000E6790000}"/>
    <cellStyle name="Comma 5 4 3 8" xfId="31324" xr:uid="{00000000-0005-0000-0000-0000E7790000}"/>
    <cellStyle name="Comma 5 4 4" xfId="918" xr:uid="{00000000-0005-0000-0000-0000E8790000}"/>
    <cellStyle name="Comma 5 4 4 2" xfId="2817" xr:uid="{00000000-0005-0000-0000-0000E9790000}"/>
    <cellStyle name="Comma 5 4 4 2 2" xfId="6620" xr:uid="{00000000-0005-0000-0000-0000EA790000}"/>
    <cellStyle name="Comma 5 4 4 2 2 2" xfId="14430" xr:uid="{00000000-0005-0000-0000-0000EB790000}"/>
    <cellStyle name="Comma 5 4 4 2 2 2 2" xfId="29841" xr:uid="{00000000-0005-0000-0000-0000EC790000}"/>
    <cellStyle name="Comma 5 4 4 2 2 2 2 2" xfId="60665" xr:uid="{00000000-0005-0000-0000-0000ED790000}"/>
    <cellStyle name="Comma 5 4 4 2 2 2 3" xfId="45255" xr:uid="{00000000-0005-0000-0000-0000EE790000}"/>
    <cellStyle name="Comma 5 4 4 2 2 3" xfId="22032" xr:uid="{00000000-0005-0000-0000-0000EF790000}"/>
    <cellStyle name="Comma 5 4 4 2 2 3 2" xfId="52856" xr:uid="{00000000-0005-0000-0000-0000F0790000}"/>
    <cellStyle name="Comma 5 4 4 2 2 4" xfId="37446" xr:uid="{00000000-0005-0000-0000-0000F1790000}"/>
    <cellStyle name="Comma 5 4 4 2 3" xfId="10627" xr:uid="{00000000-0005-0000-0000-0000F2790000}"/>
    <cellStyle name="Comma 5 4 4 2 3 2" xfId="26038" xr:uid="{00000000-0005-0000-0000-0000F3790000}"/>
    <cellStyle name="Comma 5 4 4 2 3 2 2" xfId="56862" xr:uid="{00000000-0005-0000-0000-0000F4790000}"/>
    <cellStyle name="Comma 5 4 4 2 3 3" xfId="41452" xr:uid="{00000000-0005-0000-0000-0000F5790000}"/>
    <cellStyle name="Comma 5 4 4 2 4" xfId="18229" xr:uid="{00000000-0005-0000-0000-0000F6790000}"/>
    <cellStyle name="Comma 5 4 4 2 4 2" xfId="49053" xr:uid="{00000000-0005-0000-0000-0000F7790000}"/>
    <cellStyle name="Comma 5 4 4 2 5" xfId="33643" xr:uid="{00000000-0005-0000-0000-0000F8790000}"/>
    <cellStyle name="Comma 5 4 4 3" xfId="4721" xr:uid="{00000000-0005-0000-0000-0000F9790000}"/>
    <cellStyle name="Comma 5 4 4 3 2" xfId="12531" xr:uid="{00000000-0005-0000-0000-0000FA790000}"/>
    <cellStyle name="Comma 5 4 4 3 2 2" xfId="27942" xr:uid="{00000000-0005-0000-0000-0000FB790000}"/>
    <cellStyle name="Comma 5 4 4 3 2 2 2" xfId="58766" xr:uid="{00000000-0005-0000-0000-0000FC790000}"/>
    <cellStyle name="Comma 5 4 4 3 2 3" xfId="43356" xr:uid="{00000000-0005-0000-0000-0000FD790000}"/>
    <cellStyle name="Comma 5 4 4 3 3" xfId="20133" xr:uid="{00000000-0005-0000-0000-0000FE790000}"/>
    <cellStyle name="Comma 5 4 4 3 3 2" xfId="50957" xr:uid="{00000000-0005-0000-0000-0000FF790000}"/>
    <cellStyle name="Comma 5 4 4 3 4" xfId="35547" xr:uid="{00000000-0005-0000-0000-0000007A0000}"/>
    <cellStyle name="Comma 5 4 4 4" xfId="8728" xr:uid="{00000000-0005-0000-0000-0000017A0000}"/>
    <cellStyle name="Comma 5 4 4 4 2" xfId="24139" xr:uid="{00000000-0005-0000-0000-0000027A0000}"/>
    <cellStyle name="Comma 5 4 4 4 2 2" xfId="54963" xr:uid="{00000000-0005-0000-0000-0000037A0000}"/>
    <cellStyle name="Comma 5 4 4 4 3" xfId="39553" xr:uid="{00000000-0005-0000-0000-0000047A0000}"/>
    <cellStyle name="Comma 5 4 4 5" xfId="16330" xr:uid="{00000000-0005-0000-0000-0000057A0000}"/>
    <cellStyle name="Comma 5 4 4 5 2" xfId="47154" xr:uid="{00000000-0005-0000-0000-0000067A0000}"/>
    <cellStyle name="Comma 5 4 4 6" xfId="31744" xr:uid="{00000000-0005-0000-0000-0000077A0000}"/>
    <cellStyle name="Comma 5 4 5" xfId="1551" xr:uid="{00000000-0005-0000-0000-0000087A0000}"/>
    <cellStyle name="Comma 5 4 5 2" xfId="3450" xr:uid="{00000000-0005-0000-0000-0000097A0000}"/>
    <cellStyle name="Comma 5 4 5 2 2" xfId="7253" xr:uid="{00000000-0005-0000-0000-00000A7A0000}"/>
    <cellStyle name="Comma 5 4 5 2 2 2" xfId="15063" xr:uid="{00000000-0005-0000-0000-00000B7A0000}"/>
    <cellStyle name="Comma 5 4 5 2 2 2 2" xfId="30474" xr:uid="{00000000-0005-0000-0000-00000C7A0000}"/>
    <cellStyle name="Comma 5 4 5 2 2 2 2 2" xfId="61298" xr:uid="{00000000-0005-0000-0000-00000D7A0000}"/>
    <cellStyle name="Comma 5 4 5 2 2 2 3" xfId="45888" xr:uid="{00000000-0005-0000-0000-00000E7A0000}"/>
    <cellStyle name="Comma 5 4 5 2 2 3" xfId="22665" xr:uid="{00000000-0005-0000-0000-00000F7A0000}"/>
    <cellStyle name="Comma 5 4 5 2 2 3 2" xfId="53489" xr:uid="{00000000-0005-0000-0000-0000107A0000}"/>
    <cellStyle name="Comma 5 4 5 2 2 4" xfId="38079" xr:uid="{00000000-0005-0000-0000-0000117A0000}"/>
    <cellStyle name="Comma 5 4 5 2 3" xfId="11260" xr:uid="{00000000-0005-0000-0000-0000127A0000}"/>
    <cellStyle name="Comma 5 4 5 2 3 2" xfId="26671" xr:uid="{00000000-0005-0000-0000-0000137A0000}"/>
    <cellStyle name="Comma 5 4 5 2 3 2 2" xfId="57495" xr:uid="{00000000-0005-0000-0000-0000147A0000}"/>
    <cellStyle name="Comma 5 4 5 2 3 3" xfId="42085" xr:uid="{00000000-0005-0000-0000-0000157A0000}"/>
    <cellStyle name="Comma 5 4 5 2 4" xfId="18862" xr:uid="{00000000-0005-0000-0000-0000167A0000}"/>
    <cellStyle name="Comma 5 4 5 2 4 2" xfId="49686" xr:uid="{00000000-0005-0000-0000-0000177A0000}"/>
    <cellStyle name="Comma 5 4 5 2 5" xfId="34276" xr:uid="{00000000-0005-0000-0000-0000187A0000}"/>
    <cellStyle name="Comma 5 4 5 3" xfId="5354" xr:uid="{00000000-0005-0000-0000-0000197A0000}"/>
    <cellStyle name="Comma 5 4 5 3 2" xfId="13164" xr:uid="{00000000-0005-0000-0000-00001A7A0000}"/>
    <cellStyle name="Comma 5 4 5 3 2 2" xfId="28575" xr:uid="{00000000-0005-0000-0000-00001B7A0000}"/>
    <cellStyle name="Comma 5 4 5 3 2 2 2" xfId="59399" xr:uid="{00000000-0005-0000-0000-00001C7A0000}"/>
    <cellStyle name="Comma 5 4 5 3 2 3" xfId="43989" xr:uid="{00000000-0005-0000-0000-00001D7A0000}"/>
    <cellStyle name="Comma 5 4 5 3 3" xfId="20766" xr:uid="{00000000-0005-0000-0000-00001E7A0000}"/>
    <cellStyle name="Comma 5 4 5 3 3 2" xfId="51590" xr:uid="{00000000-0005-0000-0000-00001F7A0000}"/>
    <cellStyle name="Comma 5 4 5 3 4" xfId="36180" xr:uid="{00000000-0005-0000-0000-0000207A0000}"/>
    <cellStyle name="Comma 5 4 5 4" xfId="9361" xr:uid="{00000000-0005-0000-0000-0000217A0000}"/>
    <cellStyle name="Comma 5 4 5 4 2" xfId="24772" xr:uid="{00000000-0005-0000-0000-0000227A0000}"/>
    <cellStyle name="Comma 5 4 5 4 2 2" xfId="55596" xr:uid="{00000000-0005-0000-0000-0000237A0000}"/>
    <cellStyle name="Comma 5 4 5 4 3" xfId="40186" xr:uid="{00000000-0005-0000-0000-0000247A0000}"/>
    <cellStyle name="Comma 5 4 5 5" xfId="16963" xr:uid="{00000000-0005-0000-0000-0000257A0000}"/>
    <cellStyle name="Comma 5 4 5 5 2" xfId="47787" xr:uid="{00000000-0005-0000-0000-0000267A0000}"/>
    <cellStyle name="Comma 5 4 5 6" xfId="32377" xr:uid="{00000000-0005-0000-0000-0000277A0000}"/>
    <cellStyle name="Comma 5 4 6" xfId="2184" xr:uid="{00000000-0005-0000-0000-0000287A0000}"/>
    <cellStyle name="Comma 5 4 6 2" xfId="5987" xr:uid="{00000000-0005-0000-0000-0000297A0000}"/>
    <cellStyle name="Comma 5 4 6 2 2" xfId="13797" xr:uid="{00000000-0005-0000-0000-00002A7A0000}"/>
    <cellStyle name="Comma 5 4 6 2 2 2" xfId="29208" xr:uid="{00000000-0005-0000-0000-00002B7A0000}"/>
    <cellStyle name="Comma 5 4 6 2 2 2 2" xfId="60032" xr:uid="{00000000-0005-0000-0000-00002C7A0000}"/>
    <cellStyle name="Comma 5 4 6 2 2 3" xfId="44622" xr:uid="{00000000-0005-0000-0000-00002D7A0000}"/>
    <cellStyle name="Comma 5 4 6 2 3" xfId="21399" xr:uid="{00000000-0005-0000-0000-00002E7A0000}"/>
    <cellStyle name="Comma 5 4 6 2 3 2" xfId="52223" xr:uid="{00000000-0005-0000-0000-00002F7A0000}"/>
    <cellStyle name="Comma 5 4 6 2 4" xfId="36813" xr:uid="{00000000-0005-0000-0000-0000307A0000}"/>
    <cellStyle name="Comma 5 4 6 3" xfId="9994" xr:uid="{00000000-0005-0000-0000-0000317A0000}"/>
    <cellStyle name="Comma 5 4 6 3 2" xfId="25405" xr:uid="{00000000-0005-0000-0000-0000327A0000}"/>
    <cellStyle name="Comma 5 4 6 3 2 2" xfId="56229" xr:uid="{00000000-0005-0000-0000-0000337A0000}"/>
    <cellStyle name="Comma 5 4 6 3 3" xfId="40819" xr:uid="{00000000-0005-0000-0000-0000347A0000}"/>
    <cellStyle name="Comma 5 4 6 4" xfId="17596" xr:uid="{00000000-0005-0000-0000-0000357A0000}"/>
    <cellStyle name="Comma 5 4 6 4 2" xfId="48420" xr:uid="{00000000-0005-0000-0000-0000367A0000}"/>
    <cellStyle name="Comma 5 4 6 5" xfId="33010" xr:uid="{00000000-0005-0000-0000-0000377A0000}"/>
    <cellStyle name="Comma 5 4 7" xfId="4088" xr:uid="{00000000-0005-0000-0000-0000387A0000}"/>
    <cellStyle name="Comma 5 4 7 2" xfId="11898" xr:uid="{00000000-0005-0000-0000-0000397A0000}"/>
    <cellStyle name="Comma 5 4 7 2 2" xfId="27309" xr:uid="{00000000-0005-0000-0000-00003A7A0000}"/>
    <cellStyle name="Comma 5 4 7 2 2 2" xfId="58133" xr:uid="{00000000-0005-0000-0000-00003B7A0000}"/>
    <cellStyle name="Comma 5 4 7 2 3" xfId="42723" xr:uid="{00000000-0005-0000-0000-00003C7A0000}"/>
    <cellStyle name="Comma 5 4 7 3" xfId="19500" xr:uid="{00000000-0005-0000-0000-00003D7A0000}"/>
    <cellStyle name="Comma 5 4 7 3 2" xfId="50324" xr:uid="{00000000-0005-0000-0000-00003E7A0000}"/>
    <cellStyle name="Comma 5 4 7 4" xfId="34914" xr:uid="{00000000-0005-0000-0000-00003F7A0000}"/>
    <cellStyle name="Comma 5 4 8" xfId="8095" xr:uid="{00000000-0005-0000-0000-0000407A0000}"/>
    <cellStyle name="Comma 5 4 8 2" xfId="23506" xr:uid="{00000000-0005-0000-0000-0000417A0000}"/>
    <cellStyle name="Comma 5 4 8 2 2" xfId="54330" xr:uid="{00000000-0005-0000-0000-0000427A0000}"/>
    <cellStyle name="Comma 5 4 8 3" xfId="38920" xr:uid="{00000000-0005-0000-0000-0000437A0000}"/>
    <cellStyle name="Comma 5 4 9" xfId="7886" xr:uid="{00000000-0005-0000-0000-0000447A0000}"/>
    <cellStyle name="Comma 5 4 9 2" xfId="23297" xr:uid="{00000000-0005-0000-0000-0000457A0000}"/>
    <cellStyle name="Comma 5 4 9 2 2" xfId="54121" xr:uid="{00000000-0005-0000-0000-0000467A0000}"/>
    <cellStyle name="Comma 5 4 9 3" xfId="38711" xr:uid="{00000000-0005-0000-0000-0000477A0000}"/>
    <cellStyle name="Comma 5 5" xfId="111" xr:uid="{00000000-0005-0000-0000-0000487A0000}"/>
    <cellStyle name="Comma 5 5 10" xfId="15617" xr:uid="{00000000-0005-0000-0000-0000497A0000}"/>
    <cellStyle name="Comma 5 5 10 2" xfId="46441" xr:uid="{00000000-0005-0000-0000-00004A7A0000}"/>
    <cellStyle name="Comma 5 5 11" xfId="31031" xr:uid="{00000000-0005-0000-0000-00004B7A0000}"/>
    <cellStyle name="Comma 5 5 12" xfId="204" xr:uid="{00000000-0005-0000-0000-00004C7A0000}"/>
    <cellStyle name="Comma 5 5 2" xfId="627" xr:uid="{00000000-0005-0000-0000-00004D7A0000}"/>
    <cellStyle name="Comma 5 5 2 2" xfId="1260" xr:uid="{00000000-0005-0000-0000-00004E7A0000}"/>
    <cellStyle name="Comma 5 5 2 2 2" xfId="3159" xr:uid="{00000000-0005-0000-0000-00004F7A0000}"/>
    <cellStyle name="Comma 5 5 2 2 2 2" xfId="6962" xr:uid="{00000000-0005-0000-0000-0000507A0000}"/>
    <cellStyle name="Comma 5 5 2 2 2 2 2" xfId="14772" xr:uid="{00000000-0005-0000-0000-0000517A0000}"/>
    <cellStyle name="Comma 5 5 2 2 2 2 2 2" xfId="30183" xr:uid="{00000000-0005-0000-0000-0000527A0000}"/>
    <cellStyle name="Comma 5 5 2 2 2 2 2 2 2" xfId="61007" xr:uid="{00000000-0005-0000-0000-0000537A0000}"/>
    <cellStyle name="Comma 5 5 2 2 2 2 2 3" xfId="45597" xr:uid="{00000000-0005-0000-0000-0000547A0000}"/>
    <cellStyle name="Comma 5 5 2 2 2 2 3" xfId="22374" xr:uid="{00000000-0005-0000-0000-0000557A0000}"/>
    <cellStyle name="Comma 5 5 2 2 2 2 3 2" xfId="53198" xr:uid="{00000000-0005-0000-0000-0000567A0000}"/>
    <cellStyle name="Comma 5 5 2 2 2 2 4" xfId="37788" xr:uid="{00000000-0005-0000-0000-0000577A0000}"/>
    <cellStyle name="Comma 5 5 2 2 2 3" xfId="10969" xr:uid="{00000000-0005-0000-0000-0000587A0000}"/>
    <cellStyle name="Comma 5 5 2 2 2 3 2" xfId="26380" xr:uid="{00000000-0005-0000-0000-0000597A0000}"/>
    <cellStyle name="Comma 5 5 2 2 2 3 2 2" xfId="57204" xr:uid="{00000000-0005-0000-0000-00005A7A0000}"/>
    <cellStyle name="Comma 5 5 2 2 2 3 3" xfId="41794" xr:uid="{00000000-0005-0000-0000-00005B7A0000}"/>
    <cellStyle name="Comma 5 5 2 2 2 4" xfId="18571" xr:uid="{00000000-0005-0000-0000-00005C7A0000}"/>
    <cellStyle name="Comma 5 5 2 2 2 4 2" xfId="49395" xr:uid="{00000000-0005-0000-0000-00005D7A0000}"/>
    <cellStyle name="Comma 5 5 2 2 2 5" xfId="33985" xr:uid="{00000000-0005-0000-0000-00005E7A0000}"/>
    <cellStyle name="Comma 5 5 2 2 3" xfId="5063" xr:uid="{00000000-0005-0000-0000-00005F7A0000}"/>
    <cellStyle name="Comma 5 5 2 2 3 2" xfId="12873" xr:uid="{00000000-0005-0000-0000-0000607A0000}"/>
    <cellStyle name="Comma 5 5 2 2 3 2 2" xfId="28284" xr:uid="{00000000-0005-0000-0000-0000617A0000}"/>
    <cellStyle name="Comma 5 5 2 2 3 2 2 2" xfId="59108" xr:uid="{00000000-0005-0000-0000-0000627A0000}"/>
    <cellStyle name="Comma 5 5 2 2 3 2 3" xfId="43698" xr:uid="{00000000-0005-0000-0000-0000637A0000}"/>
    <cellStyle name="Comma 5 5 2 2 3 3" xfId="20475" xr:uid="{00000000-0005-0000-0000-0000647A0000}"/>
    <cellStyle name="Comma 5 5 2 2 3 3 2" xfId="51299" xr:uid="{00000000-0005-0000-0000-0000657A0000}"/>
    <cellStyle name="Comma 5 5 2 2 3 4" xfId="35889" xr:uid="{00000000-0005-0000-0000-0000667A0000}"/>
    <cellStyle name="Comma 5 5 2 2 4" xfId="9070" xr:uid="{00000000-0005-0000-0000-0000677A0000}"/>
    <cellStyle name="Comma 5 5 2 2 4 2" xfId="24481" xr:uid="{00000000-0005-0000-0000-0000687A0000}"/>
    <cellStyle name="Comma 5 5 2 2 4 2 2" xfId="55305" xr:uid="{00000000-0005-0000-0000-0000697A0000}"/>
    <cellStyle name="Comma 5 5 2 2 4 3" xfId="39895" xr:uid="{00000000-0005-0000-0000-00006A7A0000}"/>
    <cellStyle name="Comma 5 5 2 2 5" xfId="16672" xr:uid="{00000000-0005-0000-0000-00006B7A0000}"/>
    <cellStyle name="Comma 5 5 2 2 5 2" xfId="47496" xr:uid="{00000000-0005-0000-0000-00006C7A0000}"/>
    <cellStyle name="Comma 5 5 2 2 6" xfId="32086" xr:uid="{00000000-0005-0000-0000-00006D7A0000}"/>
    <cellStyle name="Comma 5 5 2 3" xfId="1893" xr:uid="{00000000-0005-0000-0000-00006E7A0000}"/>
    <cellStyle name="Comma 5 5 2 3 2" xfId="3792" xr:uid="{00000000-0005-0000-0000-00006F7A0000}"/>
    <cellStyle name="Comma 5 5 2 3 2 2" xfId="7595" xr:uid="{00000000-0005-0000-0000-0000707A0000}"/>
    <cellStyle name="Comma 5 5 2 3 2 2 2" xfId="15405" xr:uid="{00000000-0005-0000-0000-0000717A0000}"/>
    <cellStyle name="Comma 5 5 2 3 2 2 2 2" xfId="30816" xr:uid="{00000000-0005-0000-0000-0000727A0000}"/>
    <cellStyle name="Comma 5 5 2 3 2 2 2 2 2" xfId="61640" xr:uid="{00000000-0005-0000-0000-0000737A0000}"/>
    <cellStyle name="Comma 5 5 2 3 2 2 2 3" xfId="46230" xr:uid="{00000000-0005-0000-0000-0000747A0000}"/>
    <cellStyle name="Comma 5 5 2 3 2 2 3" xfId="23007" xr:uid="{00000000-0005-0000-0000-0000757A0000}"/>
    <cellStyle name="Comma 5 5 2 3 2 2 3 2" xfId="53831" xr:uid="{00000000-0005-0000-0000-0000767A0000}"/>
    <cellStyle name="Comma 5 5 2 3 2 2 4" xfId="38421" xr:uid="{00000000-0005-0000-0000-0000777A0000}"/>
    <cellStyle name="Comma 5 5 2 3 2 3" xfId="11602" xr:uid="{00000000-0005-0000-0000-0000787A0000}"/>
    <cellStyle name="Comma 5 5 2 3 2 3 2" xfId="27013" xr:uid="{00000000-0005-0000-0000-0000797A0000}"/>
    <cellStyle name="Comma 5 5 2 3 2 3 2 2" xfId="57837" xr:uid="{00000000-0005-0000-0000-00007A7A0000}"/>
    <cellStyle name="Comma 5 5 2 3 2 3 3" xfId="42427" xr:uid="{00000000-0005-0000-0000-00007B7A0000}"/>
    <cellStyle name="Comma 5 5 2 3 2 4" xfId="19204" xr:uid="{00000000-0005-0000-0000-00007C7A0000}"/>
    <cellStyle name="Comma 5 5 2 3 2 4 2" xfId="50028" xr:uid="{00000000-0005-0000-0000-00007D7A0000}"/>
    <cellStyle name="Comma 5 5 2 3 2 5" xfId="34618" xr:uid="{00000000-0005-0000-0000-00007E7A0000}"/>
    <cellStyle name="Comma 5 5 2 3 3" xfId="5696" xr:uid="{00000000-0005-0000-0000-00007F7A0000}"/>
    <cellStyle name="Comma 5 5 2 3 3 2" xfId="13506" xr:uid="{00000000-0005-0000-0000-0000807A0000}"/>
    <cellStyle name="Comma 5 5 2 3 3 2 2" xfId="28917" xr:uid="{00000000-0005-0000-0000-0000817A0000}"/>
    <cellStyle name="Comma 5 5 2 3 3 2 2 2" xfId="59741" xr:uid="{00000000-0005-0000-0000-0000827A0000}"/>
    <cellStyle name="Comma 5 5 2 3 3 2 3" xfId="44331" xr:uid="{00000000-0005-0000-0000-0000837A0000}"/>
    <cellStyle name="Comma 5 5 2 3 3 3" xfId="21108" xr:uid="{00000000-0005-0000-0000-0000847A0000}"/>
    <cellStyle name="Comma 5 5 2 3 3 3 2" xfId="51932" xr:uid="{00000000-0005-0000-0000-0000857A0000}"/>
    <cellStyle name="Comma 5 5 2 3 3 4" xfId="36522" xr:uid="{00000000-0005-0000-0000-0000867A0000}"/>
    <cellStyle name="Comma 5 5 2 3 4" xfId="9703" xr:uid="{00000000-0005-0000-0000-0000877A0000}"/>
    <cellStyle name="Comma 5 5 2 3 4 2" xfId="25114" xr:uid="{00000000-0005-0000-0000-0000887A0000}"/>
    <cellStyle name="Comma 5 5 2 3 4 2 2" xfId="55938" xr:uid="{00000000-0005-0000-0000-0000897A0000}"/>
    <cellStyle name="Comma 5 5 2 3 4 3" xfId="40528" xr:uid="{00000000-0005-0000-0000-00008A7A0000}"/>
    <cellStyle name="Comma 5 5 2 3 5" xfId="17305" xr:uid="{00000000-0005-0000-0000-00008B7A0000}"/>
    <cellStyle name="Comma 5 5 2 3 5 2" xfId="48129" xr:uid="{00000000-0005-0000-0000-00008C7A0000}"/>
    <cellStyle name="Comma 5 5 2 3 6" xfId="32719" xr:uid="{00000000-0005-0000-0000-00008D7A0000}"/>
    <cellStyle name="Comma 5 5 2 4" xfId="2526" xr:uid="{00000000-0005-0000-0000-00008E7A0000}"/>
    <cellStyle name="Comma 5 5 2 4 2" xfId="6329" xr:uid="{00000000-0005-0000-0000-00008F7A0000}"/>
    <cellStyle name="Comma 5 5 2 4 2 2" xfId="14139" xr:uid="{00000000-0005-0000-0000-0000907A0000}"/>
    <cellStyle name="Comma 5 5 2 4 2 2 2" xfId="29550" xr:uid="{00000000-0005-0000-0000-0000917A0000}"/>
    <cellStyle name="Comma 5 5 2 4 2 2 2 2" xfId="60374" xr:uid="{00000000-0005-0000-0000-0000927A0000}"/>
    <cellStyle name="Comma 5 5 2 4 2 2 3" xfId="44964" xr:uid="{00000000-0005-0000-0000-0000937A0000}"/>
    <cellStyle name="Comma 5 5 2 4 2 3" xfId="21741" xr:uid="{00000000-0005-0000-0000-0000947A0000}"/>
    <cellStyle name="Comma 5 5 2 4 2 3 2" xfId="52565" xr:uid="{00000000-0005-0000-0000-0000957A0000}"/>
    <cellStyle name="Comma 5 5 2 4 2 4" xfId="37155" xr:uid="{00000000-0005-0000-0000-0000967A0000}"/>
    <cellStyle name="Comma 5 5 2 4 3" xfId="10336" xr:uid="{00000000-0005-0000-0000-0000977A0000}"/>
    <cellStyle name="Comma 5 5 2 4 3 2" xfId="25747" xr:uid="{00000000-0005-0000-0000-0000987A0000}"/>
    <cellStyle name="Comma 5 5 2 4 3 2 2" xfId="56571" xr:uid="{00000000-0005-0000-0000-0000997A0000}"/>
    <cellStyle name="Comma 5 5 2 4 3 3" xfId="41161" xr:uid="{00000000-0005-0000-0000-00009A7A0000}"/>
    <cellStyle name="Comma 5 5 2 4 4" xfId="17938" xr:uid="{00000000-0005-0000-0000-00009B7A0000}"/>
    <cellStyle name="Comma 5 5 2 4 4 2" xfId="48762" xr:uid="{00000000-0005-0000-0000-00009C7A0000}"/>
    <cellStyle name="Comma 5 5 2 4 5" xfId="33352" xr:uid="{00000000-0005-0000-0000-00009D7A0000}"/>
    <cellStyle name="Comma 5 5 2 5" xfId="4430" xr:uid="{00000000-0005-0000-0000-00009E7A0000}"/>
    <cellStyle name="Comma 5 5 2 5 2" xfId="12240" xr:uid="{00000000-0005-0000-0000-00009F7A0000}"/>
    <cellStyle name="Comma 5 5 2 5 2 2" xfId="27651" xr:uid="{00000000-0005-0000-0000-0000A07A0000}"/>
    <cellStyle name="Comma 5 5 2 5 2 2 2" xfId="58475" xr:uid="{00000000-0005-0000-0000-0000A17A0000}"/>
    <cellStyle name="Comma 5 5 2 5 2 3" xfId="43065" xr:uid="{00000000-0005-0000-0000-0000A27A0000}"/>
    <cellStyle name="Comma 5 5 2 5 3" xfId="19842" xr:uid="{00000000-0005-0000-0000-0000A37A0000}"/>
    <cellStyle name="Comma 5 5 2 5 3 2" xfId="50666" xr:uid="{00000000-0005-0000-0000-0000A47A0000}"/>
    <cellStyle name="Comma 5 5 2 5 4" xfId="35256" xr:uid="{00000000-0005-0000-0000-0000A57A0000}"/>
    <cellStyle name="Comma 5 5 2 6" xfId="8437" xr:uid="{00000000-0005-0000-0000-0000A67A0000}"/>
    <cellStyle name="Comma 5 5 2 6 2" xfId="23848" xr:uid="{00000000-0005-0000-0000-0000A77A0000}"/>
    <cellStyle name="Comma 5 5 2 6 2 2" xfId="54672" xr:uid="{00000000-0005-0000-0000-0000A87A0000}"/>
    <cellStyle name="Comma 5 5 2 6 3" xfId="39262" xr:uid="{00000000-0005-0000-0000-0000A97A0000}"/>
    <cellStyle name="Comma 5 5 2 7" xfId="16039" xr:uid="{00000000-0005-0000-0000-0000AA7A0000}"/>
    <cellStyle name="Comma 5 5 2 7 2" xfId="46863" xr:uid="{00000000-0005-0000-0000-0000AB7A0000}"/>
    <cellStyle name="Comma 5 5 2 8" xfId="31453" xr:uid="{00000000-0005-0000-0000-0000AC7A0000}"/>
    <cellStyle name="Comma 5 5 3" xfId="418" xr:uid="{00000000-0005-0000-0000-0000AD7A0000}"/>
    <cellStyle name="Comma 5 5 3 2" xfId="1051" xr:uid="{00000000-0005-0000-0000-0000AE7A0000}"/>
    <cellStyle name="Comma 5 5 3 2 2" xfId="2950" xr:uid="{00000000-0005-0000-0000-0000AF7A0000}"/>
    <cellStyle name="Comma 5 5 3 2 2 2" xfId="6753" xr:uid="{00000000-0005-0000-0000-0000B07A0000}"/>
    <cellStyle name="Comma 5 5 3 2 2 2 2" xfId="14563" xr:uid="{00000000-0005-0000-0000-0000B17A0000}"/>
    <cellStyle name="Comma 5 5 3 2 2 2 2 2" xfId="29974" xr:uid="{00000000-0005-0000-0000-0000B27A0000}"/>
    <cellStyle name="Comma 5 5 3 2 2 2 2 2 2" xfId="60798" xr:uid="{00000000-0005-0000-0000-0000B37A0000}"/>
    <cellStyle name="Comma 5 5 3 2 2 2 2 3" xfId="45388" xr:uid="{00000000-0005-0000-0000-0000B47A0000}"/>
    <cellStyle name="Comma 5 5 3 2 2 2 3" xfId="22165" xr:uid="{00000000-0005-0000-0000-0000B57A0000}"/>
    <cellStyle name="Comma 5 5 3 2 2 2 3 2" xfId="52989" xr:uid="{00000000-0005-0000-0000-0000B67A0000}"/>
    <cellStyle name="Comma 5 5 3 2 2 2 4" xfId="37579" xr:uid="{00000000-0005-0000-0000-0000B77A0000}"/>
    <cellStyle name="Comma 5 5 3 2 2 3" xfId="10760" xr:uid="{00000000-0005-0000-0000-0000B87A0000}"/>
    <cellStyle name="Comma 5 5 3 2 2 3 2" xfId="26171" xr:uid="{00000000-0005-0000-0000-0000B97A0000}"/>
    <cellStyle name="Comma 5 5 3 2 2 3 2 2" xfId="56995" xr:uid="{00000000-0005-0000-0000-0000BA7A0000}"/>
    <cellStyle name="Comma 5 5 3 2 2 3 3" xfId="41585" xr:uid="{00000000-0005-0000-0000-0000BB7A0000}"/>
    <cellStyle name="Comma 5 5 3 2 2 4" xfId="18362" xr:uid="{00000000-0005-0000-0000-0000BC7A0000}"/>
    <cellStyle name="Comma 5 5 3 2 2 4 2" xfId="49186" xr:uid="{00000000-0005-0000-0000-0000BD7A0000}"/>
    <cellStyle name="Comma 5 5 3 2 2 5" xfId="33776" xr:uid="{00000000-0005-0000-0000-0000BE7A0000}"/>
    <cellStyle name="Comma 5 5 3 2 3" xfId="4854" xr:uid="{00000000-0005-0000-0000-0000BF7A0000}"/>
    <cellStyle name="Comma 5 5 3 2 3 2" xfId="12664" xr:uid="{00000000-0005-0000-0000-0000C07A0000}"/>
    <cellStyle name="Comma 5 5 3 2 3 2 2" xfId="28075" xr:uid="{00000000-0005-0000-0000-0000C17A0000}"/>
    <cellStyle name="Comma 5 5 3 2 3 2 2 2" xfId="58899" xr:uid="{00000000-0005-0000-0000-0000C27A0000}"/>
    <cellStyle name="Comma 5 5 3 2 3 2 3" xfId="43489" xr:uid="{00000000-0005-0000-0000-0000C37A0000}"/>
    <cellStyle name="Comma 5 5 3 2 3 3" xfId="20266" xr:uid="{00000000-0005-0000-0000-0000C47A0000}"/>
    <cellStyle name="Comma 5 5 3 2 3 3 2" xfId="51090" xr:uid="{00000000-0005-0000-0000-0000C57A0000}"/>
    <cellStyle name="Comma 5 5 3 2 3 4" xfId="35680" xr:uid="{00000000-0005-0000-0000-0000C67A0000}"/>
    <cellStyle name="Comma 5 5 3 2 4" xfId="8861" xr:uid="{00000000-0005-0000-0000-0000C77A0000}"/>
    <cellStyle name="Comma 5 5 3 2 4 2" xfId="24272" xr:uid="{00000000-0005-0000-0000-0000C87A0000}"/>
    <cellStyle name="Comma 5 5 3 2 4 2 2" xfId="55096" xr:uid="{00000000-0005-0000-0000-0000C97A0000}"/>
    <cellStyle name="Comma 5 5 3 2 4 3" xfId="39686" xr:uid="{00000000-0005-0000-0000-0000CA7A0000}"/>
    <cellStyle name="Comma 5 5 3 2 5" xfId="16463" xr:uid="{00000000-0005-0000-0000-0000CB7A0000}"/>
    <cellStyle name="Comma 5 5 3 2 5 2" xfId="47287" xr:uid="{00000000-0005-0000-0000-0000CC7A0000}"/>
    <cellStyle name="Comma 5 5 3 2 6" xfId="31877" xr:uid="{00000000-0005-0000-0000-0000CD7A0000}"/>
    <cellStyle name="Comma 5 5 3 3" xfId="1684" xr:uid="{00000000-0005-0000-0000-0000CE7A0000}"/>
    <cellStyle name="Comma 5 5 3 3 2" xfId="3583" xr:uid="{00000000-0005-0000-0000-0000CF7A0000}"/>
    <cellStyle name="Comma 5 5 3 3 2 2" xfId="7386" xr:uid="{00000000-0005-0000-0000-0000D07A0000}"/>
    <cellStyle name="Comma 5 5 3 3 2 2 2" xfId="15196" xr:uid="{00000000-0005-0000-0000-0000D17A0000}"/>
    <cellStyle name="Comma 5 5 3 3 2 2 2 2" xfId="30607" xr:uid="{00000000-0005-0000-0000-0000D27A0000}"/>
    <cellStyle name="Comma 5 5 3 3 2 2 2 2 2" xfId="61431" xr:uid="{00000000-0005-0000-0000-0000D37A0000}"/>
    <cellStyle name="Comma 5 5 3 3 2 2 2 3" xfId="46021" xr:uid="{00000000-0005-0000-0000-0000D47A0000}"/>
    <cellStyle name="Comma 5 5 3 3 2 2 3" xfId="22798" xr:uid="{00000000-0005-0000-0000-0000D57A0000}"/>
    <cellStyle name="Comma 5 5 3 3 2 2 3 2" xfId="53622" xr:uid="{00000000-0005-0000-0000-0000D67A0000}"/>
    <cellStyle name="Comma 5 5 3 3 2 2 4" xfId="38212" xr:uid="{00000000-0005-0000-0000-0000D77A0000}"/>
    <cellStyle name="Comma 5 5 3 3 2 3" xfId="11393" xr:uid="{00000000-0005-0000-0000-0000D87A0000}"/>
    <cellStyle name="Comma 5 5 3 3 2 3 2" xfId="26804" xr:uid="{00000000-0005-0000-0000-0000D97A0000}"/>
    <cellStyle name="Comma 5 5 3 3 2 3 2 2" xfId="57628" xr:uid="{00000000-0005-0000-0000-0000DA7A0000}"/>
    <cellStyle name="Comma 5 5 3 3 2 3 3" xfId="42218" xr:uid="{00000000-0005-0000-0000-0000DB7A0000}"/>
    <cellStyle name="Comma 5 5 3 3 2 4" xfId="18995" xr:uid="{00000000-0005-0000-0000-0000DC7A0000}"/>
    <cellStyle name="Comma 5 5 3 3 2 4 2" xfId="49819" xr:uid="{00000000-0005-0000-0000-0000DD7A0000}"/>
    <cellStyle name="Comma 5 5 3 3 2 5" xfId="34409" xr:uid="{00000000-0005-0000-0000-0000DE7A0000}"/>
    <cellStyle name="Comma 5 5 3 3 3" xfId="5487" xr:uid="{00000000-0005-0000-0000-0000DF7A0000}"/>
    <cellStyle name="Comma 5 5 3 3 3 2" xfId="13297" xr:uid="{00000000-0005-0000-0000-0000E07A0000}"/>
    <cellStyle name="Comma 5 5 3 3 3 2 2" xfId="28708" xr:uid="{00000000-0005-0000-0000-0000E17A0000}"/>
    <cellStyle name="Comma 5 5 3 3 3 2 2 2" xfId="59532" xr:uid="{00000000-0005-0000-0000-0000E27A0000}"/>
    <cellStyle name="Comma 5 5 3 3 3 2 3" xfId="44122" xr:uid="{00000000-0005-0000-0000-0000E37A0000}"/>
    <cellStyle name="Comma 5 5 3 3 3 3" xfId="20899" xr:uid="{00000000-0005-0000-0000-0000E47A0000}"/>
    <cellStyle name="Comma 5 5 3 3 3 3 2" xfId="51723" xr:uid="{00000000-0005-0000-0000-0000E57A0000}"/>
    <cellStyle name="Comma 5 5 3 3 3 4" xfId="36313" xr:uid="{00000000-0005-0000-0000-0000E67A0000}"/>
    <cellStyle name="Comma 5 5 3 3 4" xfId="9494" xr:uid="{00000000-0005-0000-0000-0000E77A0000}"/>
    <cellStyle name="Comma 5 5 3 3 4 2" xfId="24905" xr:uid="{00000000-0005-0000-0000-0000E87A0000}"/>
    <cellStyle name="Comma 5 5 3 3 4 2 2" xfId="55729" xr:uid="{00000000-0005-0000-0000-0000E97A0000}"/>
    <cellStyle name="Comma 5 5 3 3 4 3" xfId="40319" xr:uid="{00000000-0005-0000-0000-0000EA7A0000}"/>
    <cellStyle name="Comma 5 5 3 3 5" xfId="17096" xr:uid="{00000000-0005-0000-0000-0000EB7A0000}"/>
    <cellStyle name="Comma 5 5 3 3 5 2" xfId="47920" xr:uid="{00000000-0005-0000-0000-0000EC7A0000}"/>
    <cellStyle name="Comma 5 5 3 3 6" xfId="32510" xr:uid="{00000000-0005-0000-0000-0000ED7A0000}"/>
    <cellStyle name="Comma 5 5 3 4" xfId="2317" xr:uid="{00000000-0005-0000-0000-0000EE7A0000}"/>
    <cellStyle name="Comma 5 5 3 4 2" xfId="6120" xr:uid="{00000000-0005-0000-0000-0000EF7A0000}"/>
    <cellStyle name="Comma 5 5 3 4 2 2" xfId="13930" xr:uid="{00000000-0005-0000-0000-0000F07A0000}"/>
    <cellStyle name="Comma 5 5 3 4 2 2 2" xfId="29341" xr:uid="{00000000-0005-0000-0000-0000F17A0000}"/>
    <cellStyle name="Comma 5 5 3 4 2 2 2 2" xfId="60165" xr:uid="{00000000-0005-0000-0000-0000F27A0000}"/>
    <cellStyle name="Comma 5 5 3 4 2 2 3" xfId="44755" xr:uid="{00000000-0005-0000-0000-0000F37A0000}"/>
    <cellStyle name="Comma 5 5 3 4 2 3" xfId="21532" xr:uid="{00000000-0005-0000-0000-0000F47A0000}"/>
    <cellStyle name="Comma 5 5 3 4 2 3 2" xfId="52356" xr:uid="{00000000-0005-0000-0000-0000F57A0000}"/>
    <cellStyle name="Comma 5 5 3 4 2 4" xfId="36946" xr:uid="{00000000-0005-0000-0000-0000F67A0000}"/>
    <cellStyle name="Comma 5 5 3 4 3" xfId="10127" xr:uid="{00000000-0005-0000-0000-0000F77A0000}"/>
    <cellStyle name="Comma 5 5 3 4 3 2" xfId="25538" xr:uid="{00000000-0005-0000-0000-0000F87A0000}"/>
    <cellStyle name="Comma 5 5 3 4 3 2 2" xfId="56362" xr:uid="{00000000-0005-0000-0000-0000F97A0000}"/>
    <cellStyle name="Comma 5 5 3 4 3 3" xfId="40952" xr:uid="{00000000-0005-0000-0000-0000FA7A0000}"/>
    <cellStyle name="Comma 5 5 3 4 4" xfId="17729" xr:uid="{00000000-0005-0000-0000-0000FB7A0000}"/>
    <cellStyle name="Comma 5 5 3 4 4 2" xfId="48553" xr:uid="{00000000-0005-0000-0000-0000FC7A0000}"/>
    <cellStyle name="Comma 5 5 3 4 5" xfId="33143" xr:uid="{00000000-0005-0000-0000-0000FD7A0000}"/>
    <cellStyle name="Comma 5 5 3 5" xfId="4221" xr:uid="{00000000-0005-0000-0000-0000FE7A0000}"/>
    <cellStyle name="Comma 5 5 3 5 2" xfId="12031" xr:uid="{00000000-0005-0000-0000-0000FF7A0000}"/>
    <cellStyle name="Comma 5 5 3 5 2 2" xfId="27442" xr:uid="{00000000-0005-0000-0000-0000007B0000}"/>
    <cellStyle name="Comma 5 5 3 5 2 2 2" xfId="58266" xr:uid="{00000000-0005-0000-0000-0000017B0000}"/>
    <cellStyle name="Comma 5 5 3 5 2 3" xfId="42856" xr:uid="{00000000-0005-0000-0000-0000027B0000}"/>
    <cellStyle name="Comma 5 5 3 5 3" xfId="19633" xr:uid="{00000000-0005-0000-0000-0000037B0000}"/>
    <cellStyle name="Comma 5 5 3 5 3 2" xfId="50457" xr:uid="{00000000-0005-0000-0000-0000047B0000}"/>
    <cellStyle name="Comma 5 5 3 5 4" xfId="35047" xr:uid="{00000000-0005-0000-0000-0000057B0000}"/>
    <cellStyle name="Comma 5 5 3 6" xfId="8228" xr:uid="{00000000-0005-0000-0000-0000067B0000}"/>
    <cellStyle name="Comma 5 5 3 6 2" xfId="23639" xr:uid="{00000000-0005-0000-0000-0000077B0000}"/>
    <cellStyle name="Comma 5 5 3 6 2 2" xfId="54463" xr:uid="{00000000-0005-0000-0000-0000087B0000}"/>
    <cellStyle name="Comma 5 5 3 6 3" xfId="39053" xr:uid="{00000000-0005-0000-0000-0000097B0000}"/>
    <cellStyle name="Comma 5 5 3 7" xfId="15830" xr:uid="{00000000-0005-0000-0000-00000A7B0000}"/>
    <cellStyle name="Comma 5 5 3 7 2" xfId="46654" xr:uid="{00000000-0005-0000-0000-00000B7B0000}"/>
    <cellStyle name="Comma 5 5 3 8" xfId="31244" xr:uid="{00000000-0005-0000-0000-00000C7B0000}"/>
    <cellStyle name="Comma 5 5 4" xfId="838" xr:uid="{00000000-0005-0000-0000-00000D7B0000}"/>
    <cellStyle name="Comma 5 5 4 2" xfId="2737" xr:uid="{00000000-0005-0000-0000-00000E7B0000}"/>
    <cellStyle name="Comma 5 5 4 2 2" xfId="6540" xr:uid="{00000000-0005-0000-0000-00000F7B0000}"/>
    <cellStyle name="Comma 5 5 4 2 2 2" xfId="14350" xr:uid="{00000000-0005-0000-0000-0000107B0000}"/>
    <cellStyle name="Comma 5 5 4 2 2 2 2" xfId="29761" xr:uid="{00000000-0005-0000-0000-0000117B0000}"/>
    <cellStyle name="Comma 5 5 4 2 2 2 2 2" xfId="60585" xr:uid="{00000000-0005-0000-0000-0000127B0000}"/>
    <cellStyle name="Comma 5 5 4 2 2 2 3" xfId="45175" xr:uid="{00000000-0005-0000-0000-0000137B0000}"/>
    <cellStyle name="Comma 5 5 4 2 2 3" xfId="21952" xr:uid="{00000000-0005-0000-0000-0000147B0000}"/>
    <cellStyle name="Comma 5 5 4 2 2 3 2" xfId="52776" xr:uid="{00000000-0005-0000-0000-0000157B0000}"/>
    <cellStyle name="Comma 5 5 4 2 2 4" xfId="37366" xr:uid="{00000000-0005-0000-0000-0000167B0000}"/>
    <cellStyle name="Comma 5 5 4 2 3" xfId="10547" xr:uid="{00000000-0005-0000-0000-0000177B0000}"/>
    <cellStyle name="Comma 5 5 4 2 3 2" xfId="25958" xr:uid="{00000000-0005-0000-0000-0000187B0000}"/>
    <cellStyle name="Comma 5 5 4 2 3 2 2" xfId="56782" xr:uid="{00000000-0005-0000-0000-0000197B0000}"/>
    <cellStyle name="Comma 5 5 4 2 3 3" xfId="41372" xr:uid="{00000000-0005-0000-0000-00001A7B0000}"/>
    <cellStyle name="Comma 5 5 4 2 4" xfId="18149" xr:uid="{00000000-0005-0000-0000-00001B7B0000}"/>
    <cellStyle name="Comma 5 5 4 2 4 2" xfId="48973" xr:uid="{00000000-0005-0000-0000-00001C7B0000}"/>
    <cellStyle name="Comma 5 5 4 2 5" xfId="33563" xr:uid="{00000000-0005-0000-0000-00001D7B0000}"/>
    <cellStyle name="Comma 5 5 4 3" xfId="4641" xr:uid="{00000000-0005-0000-0000-00001E7B0000}"/>
    <cellStyle name="Comma 5 5 4 3 2" xfId="12451" xr:uid="{00000000-0005-0000-0000-00001F7B0000}"/>
    <cellStyle name="Comma 5 5 4 3 2 2" xfId="27862" xr:uid="{00000000-0005-0000-0000-0000207B0000}"/>
    <cellStyle name="Comma 5 5 4 3 2 2 2" xfId="58686" xr:uid="{00000000-0005-0000-0000-0000217B0000}"/>
    <cellStyle name="Comma 5 5 4 3 2 3" xfId="43276" xr:uid="{00000000-0005-0000-0000-0000227B0000}"/>
    <cellStyle name="Comma 5 5 4 3 3" xfId="20053" xr:uid="{00000000-0005-0000-0000-0000237B0000}"/>
    <cellStyle name="Comma 5 5 4 3 3 2" xfId="50877" xr:uid="{00000000-0005-0000-0000-0000247B0000}"/>
    <cellStyle name="Comma 5 5 4 3 4" xfId="35467" xr:uid="{00000000-0005-0000-0000-0000257B0000}"/>
    <cellStyle name="Comma 5 5 4 4" xfId="8648" xr:uid="{00000000-0005-0000-0000-0000267B0000}"/>
    <cellStyle name="Comma 5 5 4 4 2" xfId="24059" xr:uid="{00000000-0005-0000-0000-0000277B0000}"/>
    <cellStyle name="Comma 5 5 4 4 2 2" xfId="54883" xr:uid="{00000000-0005-0000-0000-0000287B0000}"/>
    <cellStyle name="Comma 5 5 4 4 3" xfId="39473" xr:uid="{00000000-0005-0000-0000-0000297B0000}"/>
    <cellStyle name="Comma 5 5 4 5" xfId="16250" xr:uid="{00000000-0005-0000-0000-00002A7B0000}"/>
    <cellStyle name="Comma 5 5 4 5 2" xfId="47074" xr:uid="{00000000-0005-0000-0000-00002B7B0000}"/>
    <cellStyle name="Comma 5 5 4 6" xfId="31664" xr:uid="{00000000-0005-0000-0000-00002C7B0000}"/>
    <cellStyle name="Comma 5 5 5" xfId="1471" xr:uid="{00000000-0005-0000-0000-00002D7B0000}"/>
    <cellStyle name="Comma 5 5 5 2" xfId="3370" xr:uid="{00000000-0005-0000-0000-00002E7B0000}"/>
    <cellStyle name="Comma 5 5 5 2 2" xfId="7173" xr:uid="{00000000-0005-0000-0000-00002F7B0000}"/>
    <cellStyle name="Comma 5 5 5 2 2 2" xfId="14983" xr:uid="{00000000-0005-0000-0000-0000307B0000}"/>
    <cellStyle name="Comma 5 5 5 2 2 2 2" xfId="30394" xr:uid="{00000000-0005-0000-0000-0000317B0000}"/>
    <cellStyle name="Comma 5 5 5 2 2 2 2 2" xfId="61218" xr:uid="{00000000-0005-0000-0000-0000327B0000}"/>
    <cellStyle name="Comma 5 5 5 2 2 2 3" xfId="45808" xr:uid="{00000000-0005-0000-0000-0000337B0000}"/>
    <cellStyle name="Comma 5 5 5 2 2 3" xfId="22585" xr:uid="{00000000-0005-0000-0000-0000347B0000}"/>
    <cellStyle name="Comma 5 5 5 2 2 3 2" xfId="53409" xr:uid="{00000000-0005-0000-0000-0000357B0000}"/>
    <cellStyle name="Comma 5 5 5 2 2 4" xfId="37999" xr:uid="{00000000-0005-0000-0000-0000367B0000}"/>
    <cellStyle name="Comma 5 5 5 2 3" xfId="11180" xr:uid="{00000000-0005-0000-0000-0000377B0000}"/>
    <cellStyle name="Comma 5 5 5 2 3 2" xfId="26591" xr:uid="{00000000-0005-0000-0000-0000387B0000}"/>
    <cellStyle name="Comma 5 5 5 2 3 2 2" xfId="57415" xr:uid="{00000000-0005-0000-0000-0000397B0000}"/>
    <cellStyle name="Comma 5 5 5 2 3 3" xfId="42005" xr:uid="{00000000-0005-0000-0000-00003A7B0000}"/>
    <cellStyle name="Comma 5 5 5 2 4" xfId="18782" xr:uid="{00000000-0005-0000-0000-00003B7B0000}"/>
    <cellStyle name="Comma 5 5 5 2 4 2" xfId="49606" xr:uid="{00000000-0005-0000-0000-00003C7B0000}"/>
    <cellStyle name="Comma 5 5 5 2 5" xfId="34196" xr:uid="{00000000-0005-0000-0000-00003D7B0000}"/>
    <cellStyle name="Comma 5 5 5 3" xfId="5274" xr:uid="{00000000-0005-0000-0000-00003E7B0000}"/>
    <cellStyle name="Comma 5 5 5 3 2" xfId="13084" xr:uid="{00000000-0005-0000-0000-00003F7B0000}"/>
    <cellStyle name="Comma 5 5 5 3 2 2" xfId="28495" xr:uid="{00000000-0005-0000-0000-0000407B0000}"/>
    <cellStyle name="Comma 5 5 5 3 2 2 2" xfId="59319" xr:uid="{00000000-0005-0000-0000-0000417B0000}"/>
    <cellStyle name="Comma 5 5 5 3 2 3" xfId="43909" xr:uid="{00000000-0005-0000-0000-0000427B0000}"/>
    <cellStyle name="Comma 5 5 5 3 3" xfId="20686" xr:uid="{00000000-0005-0000-0000-0000437B0000}"/>
    <cellStyle name="Comma 5 5 5 3 3 2" xfId="51510" xr:uid="{00000000-0005-0000-0000-0000447B0000}"/>
    <cellStyle name="Comma 5 5 5 3 4" xfId="36100" xr:uid="{00000000-0005-0000-0000-0000457B0000}"/>
    <cellStyle name="Comma 5 5 5 4" xfId="9281" xr:uid="{00000000-0005-0000-0000-0000467B0000}"/>
    <cellStyle name="Comma 5 5 5 4 2" xfId="24692" xr:uid="{00000000-0005-0000-0000-0000477B0000}"/>
    <cellStyle name="Comma 5 5 5 4 2 2" xfId="55516" xr:uid="{00000000-0005-0000-0000-0000487B0000}"/>
    <cellStyle name="Comma 5 5 5 4 3" xfId="40106" xr:uid="{00000000-0005-0000-0000-0000497B0000}"/>
    <cellStyle name="Comma 5 5 5 5" xfId="16883" xr:uid="{00000000-0005-0000-0000-00004A7B0000}"/>
    <cellStyle name="Comma 5 5 5 5 2" xfId="47707" xr:uid="{00000000-0005-0000-0000-00004B7B0000}"/>
    <cellStyle name="Comma 5 5 5 6" xfId="32297" xr:uid="{00000000-0005-0000-0000-00004C7B0000}"/>
    <cellStyle name="Comma 5 5 6" xfId="2104" xr:uid="{00000000-0005-0000-0000-00004D7B0000}"/>
    <cellStyle name="Comma 5 5 6 2" xfId="5907" xr:uid="{00000000-0005-0000-0000-00004E7B0000}"/>
    <cellStyle name="Comma 5 5 6 2 2" xfId="13717" xr:uid="{00000000-0005-0000-0000-00004F7B0000}"/>
    <cellStyle name="Comma 5 5 6 2 2 2" xfId="29128" xr:uid="{00000000-0005-0000-0000-0000507B0000}"/>
    <cellStyle name="Comma 5 5 6 2 2 2 2" xfId="59952" xr:uid="{00000000-0005-0000-0000-0000517B0000}"/>
    <cellStyle name="Comma 5 5 6 2 2 3" xfId="44542" xr:uid="{00000000-0005-0000-0000-0000527B0000}"/>
    <cellStyle name="Comma 5 5 6 2 3" xfId="21319" xr:uid="{00000000-0005-0000-0000-0000537B0000}"/>
    <cellStyle name="Comma 5 5 6 2 3 2" xfId="52143" xr:uid="{00000000-0005-0000-0000-0000547B0000}"/>
    <cellStyle name="Comma 5 5 6 2 4" xfId="36733" xr:uid="{00000000-0005-0000-0000-0000557B0000}"/>
    <cellStyle name="Comma 5 5 6 3" xfId="9914" xr:uid="{00000000-0005-0000-0000-0000567B0000}"/>
    <cellStyle name="Comma 5 5 6 3 2" xfId="25325" xr:uid="{00000000-0005-0000-0000-0000577B0000}"/>
    <cellStyle name="Comma 5 5 6 3 2 2" xfId="56149" xr:uid="{00000000-0005-0000-0000-0000587B0000}"/>
    <cellStyle name="Comma 5 5 6 3 3" xfId="40739" xr:uid="{00000000-0005-0000-0000-0000597B0000}"/>
    <cellStyle name="Comma 5 5 6 4" xfId="17516" xr:uid="{00000000-0005-0000-0000-00005A7B0000}"/>
    <cellStyle name="Comma 5 5 6 4 2" xfId="48340" xr:uid="{00000000-0005-0000-0000-00005B7B0000}"/>
    <cellStyle name="Comma 5 5 6 5" xfId="32930" xr:uid="{00000000-0005-0000-0000-00005C7B0000}"/>
    <cellStyle name="Comma 5 5 7" xfId="4008" xr:uid="{00000000-0005-0000-0000-00005D7B0000}"/>
    <cellStyle name="Comma 5 5 7 2" xfId="11818" xr:uid="{00000000-0005-0000-0000-00005E7B0000}"/>
    <cellStyle name="Comma 5 5 7 2 2" xfId="27229" xr:uid="{00000000-0005-0000-0000-00005F7B0000}"/>
    <cellStyle name="Comma 5 5 7 2 2 2" xfId="58053" xr:uid="{00000000-0005-0000-0000-0000607B0000}"/>
    <cellStyle name="Comma 5 5 7 2 3" xfId="42643" xr:uid="{00000000-0005-0000-0000-0000617B0000}"/>
    <cellStyle name="Comma 5 5 7 3" xfId="19420" xr:uid="{00000000-0005-0000-0000-0000627B0000}"/>
    <cellStyle name="Comma 5 5 7 3 2" xfId="50244" xr:uid="{00000000-0005-0000-0000-0000637B0000}"/>
    <cellStyle name="Comma 5 5 7 4" xfId="34834" xr:uid="{00000000-0005-0000-0000-0000647B0000}"/>
    <cellStyle name="Comma 5 5 8" xfId="8015" xr:uid="{00000000-0005-0000-0000-0000657B0000}"/>
    <cellStyle name="Comma 5 5 8 2" xfId="23426" xr:uid="{00000000-0005-0000-0000-0000667B0000}"/>
    <cellStyle name="Comma 5 5 8 2 2" xfId="54250" xr:uid="{00000000-0005-0000-0000-0000677B0000}"/>
    <cellStyle name="Comma 5 5 8 3" xfId="38840" xr:uid="{00000000-0005-0000-0000-0000687B0000}"/>
    <cellStyle name="Comma 5 5 9" xfId="7806" xr:uid="{00000000-0005-0000-0000-0000697B0000}"/>
    <cellStyle name="Comma 5 5 9 2" xfId="23217" xr:uid="{00000000-0005-0000-0000-00006A7B0000}"/>
    <cellStyle name="Comma 5 5 9 2 2" xfId="54041" xr:uid="{00000000-0005-0000-0000-00006B7B0000}"/>
    <cellStyle name="Comma 5 5 9 3" xfId="38631" xr:uid="{00000000-0005-0000-0000-00006C7B0000}"/>
    <cellStyle name="Comma 5 6" xfId="582" xr:uid="{00000000-0005-0000-0000-00006D7B0000}"/>
    <cellStyle name="Comma 5 6 2" xfId="1215" xr:uid="{00000000-0005-0000-0000-00006E7B0000}"/>
    <cellStyle name="Comma 5 6 2 2" xfId="3114" xr:uid="{00000000-0005-0000-0000-00006F7B0000}"/>
    <cellStyle name="Comma 5 6 2 2 2" xfId="6917" xr:uid="{00000000-0005-0000-0000-0000707B0000}"/>
    <cellStyle name="Comma 5 6 2 2 2 2" xfId="14727" xr:uid="{00000000-0005-0000-0000-0000717B0000}"/>
    <cellStyle name="Comma 5 6 2 2 2 2 2" xfId="30138" xr:uid="{00000000-0005-0000-0000-0000727B0000}"/>
    <cellStyle name="Comma 5 6 2 2 2 2 2 2" xfId="60962" xr:uid="{00000000-0005-0000-0000-0000737B0000}"/>
    <cellStyle name="Comma 5 6 2 2 2 2 3" xfId="45552" xr:uid="{00000000-0005-0000-0000-0000747B0000}"/>
    <cellStyle name="Comma 5 6 2 2 2 3" xfId="22329" xr:uid="{00000000-0005-0000-0000-0000757B0000}"/>
    <cellStyle name="Comma 5 6 2 2 2 3 2" xfId="53153" xr:uid="{00000000-0005-0000-0000-0000767B0000}"/>
    <cellStyle name="Comma 5 6 2 2 2 4" xfId="37743" xr:uid="{00000000-0005-0000-0000-0000777B0000}"/>
    <cellStyle name="Comma 5 6 2 2 3" xfId="10924" xr:uid="{00000000-0005-0000-0000-0000787B0000}"/>
    <cellStyle name="Comma 5 6 2 2 3 2" xfId="26335" xr:uid="{00000000-0005-0000-0000-0000797B0000}"/>
    <cellStyle name="Comma 5 6 2 2 3 2 2" xfId="57159" xr:uid="{00000000-0005-0000-0000-00007A7B0000}"/>
    <cellStyle name="Comma 5 6 2 2 3 3" xfId="41749" xr:uid="{00000000-0005-0000-0000-00007B7B0000}"/>
    <cellStyle name="Comma 5 6 2 2 4" xfId="18526" xr:uid="{00000000-0005-0000-0000-00007C7B0000}"/>
    <cellStyle name="Comma 5 6 2 2 4 2" xfId="49350" xr:uid="{00000000-0005-0000-0000-00007D7B0000}"/>
    <cellStyle name="Comma 5 6 2 2 5" xfId="33940" xr:uid="{00000000-0005-0000-0000-00007E7B0000}"/>
    <cellStyle name="Comma 5 6 2 3" xfId="5018" xr:uid="{00000000-0005-0000-0000-00007F7B0000}"/>
    <cellStyle name="Comma 5 6 2 3 2" xfId="12828" xr:uid="{00000000-0005-0000-0000-0000807B0000}"/>
    <cellStyle name="Comma 5 6 2 3 2 2" xfId="28239" xr:uid="{00000000-0005-0000-0000-0000817B0000}"/>
    <cellStyle name="Comma 5 6 2 3 2 2 2" xfId="59063" xr:uid="{00000000-0005-0000-0000-0000827B0000}"/>
    <cellStyle name="Comma 5 6 2 3 2 3" xfId="43653" xr:uid="{00000000-0005-0000-0000-0000837B0000}"/>
    <cellStyle name="Comma 5 6 2 3 3" xfId="20430" xr:uid="{00000000-0005-0000-0000-0000847B0000}"/>
    <cellStyle name="Comma 5 6 2 3 3 2" xfId="51254" xr:uid="{00000000-0005-0000-0000-0000857B0000}"/>
    <cellStyle name="Comma 5 6 2 3 4" xfId="35844" xr:uid="{00000000-0005-0000-0000-0000867B0000}"/>
    <cellStyle name="Comma 5 6 2 4" xfId="9025" xr:uid="{00000000-0005-0000-0000-0000877B0000}"/>
    <cellStyle name="Comma 5 6 2 4 2" xfId="24436" xr:uid="{00000000-0005-0000-0000-0000887B0000}"/>
    <cellStyle name="Comma 5 6 2 4 2 2" xfId="55260" xr:uid="{00000000-0005-0000-0000-0000897B0000}"/>
    <cellStyle name="Comma 5 6 2 4 3" xfId="39850" xr:uid="{00000000-0005-0000-0000-00008A7B0000}"/>
    <cellStyle name="Comma 5 6 2 5" xfId="16627" xr:uid="{00000000-0005-0000-0000-00008B7B0000}"/>
    <cellStyle name="Comma 5 6 2 5 2" xfId="47451" xr:uid="{00000000-0005-0000-0000-00008C7B0000}"/>
    <cellStyle name="Comma 5 6 2 6" xfId="32041" xr:uid="{00000000-0005-0000-0000-00008D7B0000}"/>
    <cellStyle name="Comma 5 6 3" xfId="1848" xr:uid="{00000000-0005-0000-0000-00008E7B0000}"/>
    <cellStyle name="Comma 5 6 3 2" xfId="3747" xr:uid="{00000000-0005-0000-0000-00008F7B0000}"/>
    <cellStyle name="Comma 5 6 3 2 2" xfId="7550" xr:uid="{00000000-0005-0000-0000-0000907B0000}"/>
    <cellStyle name="Comma 5 6 3 2 2 2" xfId="15360" xr:uid="{00000000-0005-0000-0000-0000917B0000}"/>
    <cellStyle name="Comma 5 6 3 2 2 2 2" xfId="30771" xr:uid="{00000000-0005-0000-0000-0000927B0000}"/>
    <cellStyle name="Comma 5 6 3 2 2 2 2 2" xfId="61595" xr:uid="{00000000-0005-0000-0000-0000937B0000}"/>
    <cellStyle name="Comma 5 6 3 2 2 2 3" xfId="46185" xr:uid="{00000000-0005-0000-0000-0000947B0000}"/>
    <cellStyle name="Comma 5 6 3 2 2 3" xfId="22962" xr:uid="{00000000-0005-0000-0000-0000957B0000}"/>
    <cellStyle name="Comma 5 6 3 2 2 3 2" xfId="53786" xr:uid="{00000000-0005-0000-0000-0000967B0000}"/>
    <cellStyle name="Comma 5 6 3 2 2 4" xfId="38376" xr:uid="{00000000-0005-0000-0000-0000977B0000}"/>
    <cellStyle name="Comma 5 6 3 2 3" xfId="11557" xr:uid="{00000000-0005-0000-0000-0000987B0000}"/>
    <cellStyle name="Comma 5 6 3 2 3 2" xfId="26968" xr:uid="{00000000-0005-0000-0000-0000997B0000}"/>
    <cellStyle name="Comma 5 6 3 2 3 2 2" xfId="57792" xr:uid="{00000000-0005-0000-0000-00009A7B0000}"/>
    <cellStyle name="Comma 5 6 3 2 3 3" xfId="42382" xr:uid="{00000000-0005-0000-0000-00009B7B0000}"/>
    <cellStyle name="Comma 5 6 3 2 4" xfId="19159" xr:uid="{00000000-0005-0000-0000-00009C7B0000}"/>
    <cellStyle name="Comma 5 6 3 2 4 2" xfId="49983" xr:uid="{00000000-0005-0000-0000-00009D7B0000}"/>
    <cellStyle name="Comma 5 6 3 2 5" xfId="34573" xr:uid="{00000000-0005-0000-0000-00009E7B0000}"/>
    <cellStyle name="Comma 5 6 3 3" xfId="5651" xr:uid="{00000000-0005-0000-0000-00009F7B0000}"/>
    <cellStyle name="Comma 5 6 3 3 2" xfId="13461" xr:uid="{00000000-0005-0000-0000-0000A07B0000}"/>
    <cellStyle name="Comma 5 6 3 3 2 2" xfId="28872" xr:uid="{00000000-0005-0000-0000-0000A17B0000}"/>
    <cellStyle name="Comma 5 6 3 3 2 2 2" xfId="59696" xr:uid="{00000000-0005-0000-0000-0000A27B0000}"/>
    <cellStyle name="Comma 5 6 3 3 2 3" xfId="44286" xr:uid="{00000000-0005-0000-0000-0000A37B0000}"/>
    <cellStyle name="Comma 5 6 3 3 3" xfId="21063" xr:uid="{00000000-0005-0000-0000-0000A47B0000}"/>
    <cellStyle name="Comma 5 6 3 3 3 2" xfId="51887" xr:uid="{00000000-0005-0000-0000-0000A57B0000}"/>
    <cellStyle name="Comma 5 6 3 3 4" xfId="36477" xr:uid="{00000000-0005-0000-0000-0000A67B0000}"/>
    <cellStyle name="Comma 5 6 3 4" xfId="9658" xr:uid="{00000000-0005-0000-0000-0000A77B0000}"/>
    <cellStyle name="Comma 5 6 3 4 2" xfId="25069" xr:uid="{00000000-0005-0000-0000-0000A87B0000}"/>
    <cellStyle name="Comma 5 6 3 4 2 2" xfId="55893" xr:uid="{00000000-0005-0000-0000-0000A97B0000}"/>
    <cellStyle name="Comma 5 6 3 4 3" xfId="40483" xr:uid="{00000000-0005-0000-0000-0000AA7B0000}"/>
    <cellStyle name="Comma 5 6 3 5" xfId="17260" xr:uid="{00000000-0005-0000-0000-0000AB7B0000}"/>
    <cellStyle name="Comma 5 6 3 5 2" xfId="48084" xr:uid="{00000000-0005-0000-0000-0000AC7B0000}"/>
    <cellStyle name="Comma 5 6 3 6" xfId="32674" xr:uid="{00000000-0005-0000-0000-0000AD7B0000}"/>
    <cellStyle name="Comma 5 6 4" xfId="2481" xr:uid="{00000000-0005-0000-0000-0000AE7B0000}"/>
    <cellStyle name="Comma 5 6 4 2" xfId="6284" xr:uid="{00000000-0005-0000-0000-0000AF7B0000}"/>
    <cellStyle name="Comma 5 6 4 2 2" xfId="14094" xr:uid="{00000000-0005-0000-0000-0000B07B0000}"/>
    <cellStyle name="Comma 5 6 4 2 2 2" xfId="29505" xr:uid="{00000000-0005-0000-0000-0000B17B0000}"/>
    <cellStyle name="Comma 5 6 4 2 2 2 2" xfId="60329" xr:uid="{00000000-0005-0000-0000-0000B27B0000}"/>
    <cellStyle name="Comma 5 6 4 2 2 3" xfId="44919" xr:uid="{00000000-0005-0000-0000-0000B37B0000}"/>
    <cellStyle name="Comma 5 6 4 2 3" xfId="21696" xr:uid="{00000000-0005-0000-0000-0000B47B0000}"/>
    <cellStyle name="Comma 5 6 4 2 3 2" xfId="52520" xr:uid="{00000000-0005-0000-0000-0000B57B0000}"/>
    <cellStyle name="Comma 5 6 4 2 4" xfId="37110" xr:uid="{00000000-0005-0000-0000-0000B67B0000}"/>
    <cellStyle name="Comma 5 6 4 3" xfId="10291" xr:uid="{00000000-0005-0000-0000-0000B77B0000}"/>
    <cellStyle name="Comma 5 6 4 3 2" xfId="25702" xr:uid="{00000000-0005-0000-0000-0000B87B0000}"/>
    <cellStyle name="Comma 5 6 4 3 2 2" xfId="56526" xr:uid="{00000000-0005-0000-0000-0000B97B0000}"/>
    <cellStyle name="Comma 5 6 4 3 3" xfId="41116" xr:uid="{00000000-0005-0000-0000-0000BA7B0000}"/>
    <cellStyle name="Comma 5 6 4 4" xfId="17893" xr:uid="{00000000-0005-0000-0000-0000BB7B0000}"/>
    <cellStyle name="Comma 5 6 4 4 2" xfId="48717" xr:uid="{00000000-0005-0000-0000-0000BC7B0000}"/>
    <cellStyle name="Comma 5 6 4 5" xfId="33307" xr:uid="{00000000-0005-0000-0000-0000BD7B0000}"/>
    <cellStyle name="Comma 5 6 5" xfId="4385" xr:uid="{00000000-0005-0000-0000-0000BE7B0000}"/>
    <cellStyle name="Comma 5 6 5 2" xfId="12195" xr:uid="{00000000-0005-0000-0000-0000BF7B0000}"/>
    <cellStyle name="Comma 5 6 5 2 2" xfId="27606" xr:uid="{00000000-0005-0000-0000-0000C07B0000}"/>
    <cellStyle name="Comma 5 6 5 2 2 2" xfId="58430" xr:uid="{00000000-0005-0000-0000-0000C17B0000}"/>
    <cellStyle name="Comma 5 6 5 2 3" xfId="43020" xr:uid="{00000000-0005-0000-0000-0000C27B0000}"/>
    <cellStyle name="Comma 5 6 5 3" xfId="19797" xr:uid="{00000000-0005-0000-0000-0000C37B0000}"/>
    <cellStyle name="Comma 5 6 5 3 2" xfId="50621" xr:uid="{00000000-0005-0000-0000-0000C47B0000}"/>
    <cellStyle name="Comma 5 6 5 4" xfId="35211" xr:uid="{00000000-0005-0000-0000-0000C57B0000}"/>
    <cellStyle name="Comma 5 6 6" xfId="8392" xr:uid="{00000000-0005-0000-0000-0000C67B0000}"/>
    <cellStyle name="Comma 5 6 6 2" xfId="23803" xr:uid="{00000000-0005-0000-0000-0000C77B0000}"/>
    <cellStyle name="Comma 5 6 6 2 2" xfId="54627" xr:uid="{00000000-0005-0000-0000-0000C87B0000}"/>
    <cellStyle name="Comma 5 6 6 3" xfId="39217" xr:uid="{00000000-0005-0000-0000-0000C97B0000}"/>
    <cellStyle name="Comma 5 6 7" xfId="15994" xr:uid="{00000000-0005-0000-0000-0000CA7B0000}"/>
    <cellStyle name="Comma 5 6 7 2" xfId="46818" xr:uid="{00000000-0005-0000-0000-0000CB7B0000}"/>
    <cellStyle name="Comma 5 6 8" xfId="31408" xr:uid="{00000000-0005-0000-0000-0000CC7B0000}"/>
    <cellStyle name="Comma 5 7" xfId="373" xr:uid="{00000000-0005-0000-0000-0000CD7B0000}"/>
    <cellStyle name="Comma 5 7 2" xfId="1006" xr:uid="{00000000-0005-0000-0000-0000CE7B0000}"/>
    <cellStyle name="Comma 5 7 2 2" xfId="2905" xr:uid="{00000000-0005-0000-0000-0000CF7B0000}"/>
    <cellStyle name="Comma 5 7 2 2 2" xfId="6708" xr:uid="{00000000-0005-0000-0000-0000D07B0000}"/>
    <cellStyle name="Comma 5 7 2 2 2 2" xfId="14518" xr:uid="{00000000-0005-0000-0000-0000D17B0000}"/>
    <cellStyle name="Comma 5 7 2 2 2 2 2" xfId="29929" xr:uid="{00000000-0005-0000-0000-0000D27B0000}"/>
    <cellStyle name="Comma 5 7 2 2 2 2 2 2" xfId="60753" xr:uid="{00000000-0005-0000-0000-0000D37B0000}"/>
    <cellStyle name="Comma 5 7 2 2 2 2 3" xfId="45343" xr:uid="{00000000-0005-0000-0000-0000D47B0000}"/>
    <cellStyle name="Comma 5 7 2 2 2 3" xfId="22120" xr:uid="{00000000-0005-0000-0000-0000D57B0000}"/>
    <cellStyle name="Comma 5 7 2 2 2 3 2" xfId="52944" xr:uid="{00000000-0005-0000-0000-0000D67B0000}"/>
    <cellStyle name="Comma 5 7 2 2 2 4" xfId="37534" xr:uid="{00000000-0005-0000-0000-0000D77B0000}"/>
    <cellStyle name="Comma 5 7 2 2 3" xfId="10715" xr:uid="{00000000-0005-0000-0000-0000D87B0000}"/>
    <cellStyle name="Comma 5 7 2 2 3 2" xfId="26126" xr:uid="{00000000-0005-0000-0000-0000D97B0000}"/>
    <cellStyle name="Comma 5 7 2 2 3 2 2" xfId="56950" xr:uid="{00000000-0005-0000-0000-0000DA7B0000}"/>
    <cellStyle name="Comma 5 7 2 2 3 3" xfId="41540" xr:uid="{00000000-0005-0000-0000-0000DB7B0000}"/>
    <cellStyle name="Comma 5 7 2 2 4" xfId="18317" xr:uid="{00000000-0005-0000-0000-0000DC7B0000}"/>
    <cellStyle name="Comma 5 7 2 2 4 2" xfId="49141" xr:uid="{00000000-0005-0000-0000-0000DD7B0000}"/>
    <cellStyle name="Comma 5 7 2 2 5" xfId="33731" xr:uid="{00000000-0005-0000-0000-0000DE7B0000}"/>
    <cellStyle name="Comma 5 7 2 3" xfId="4809" xr:uid="{00000000-0005-0000-0000-0000DF7B0000}"/>
    <cellStyle name="Comma 5 7 2 3 2" xfId="12619" xr:uid="{00000000-0005-0000-0000-0000E07B0000}"/>
    <cellStyle name="Comma 5 7 2 3 2 2" xfId="28030" xr:uid="{00000000-0005-0000-0000-0000E17B0000}"/>
    <cellStyle name="Comma 5 7 2 3 2 2 2" xfId="58854" xr:uid="{00000000-0005-0000-0000-0000E27B0000}"/>
    <cellStyle name="Comma 5 7 2 3 2 3" xfId="43444" xr:uid="{00000000-0005-0000-0000-0000E37B0000}"/>
    <cellStyle name="Comma 5 7 2 3 3" xfId="20221" xr:uid="{00000000-0005-0000-0000-0000E47B0000}"/>
    <cellStyle name="Comma 5 7 2 3 3 2" xfId="51045" xr:uid="{00000000-0005-0000-0000-0000E57B0000}"/>
    <cellStyle name="Comma 5 7 2 3 4" xfId="35635" xr:uid="{00000000-0005-0000-0000-0000E67B0000}"/>
    <cellStyle name="Comma 5 7 2 4" xfId="8816" xr:uid="{00000000-0005-0000-0000-0000E77B0000}"/>
    <cellStyle name="Comma 5 7 2 4 2" xfId="24227" xr:uid="{00000000-0005-0000-0000-0000E87B0000}"/>
    <cellStyle name="Comma 5 7 2 4 2 2" xfId="55051" xr:uid="{00000000-0005-0000-0000-0000E97B0000}"/>
    <cellStyle name="Comma 5 7 2 4 3" xfId="39641" xr:uid="{00000000-0005-0000-0000-0000EA7B0000}"/>
    <cellStyle name="Comma 5 7 2 5" xfId="16418" xr:uid="{00000000-0005-0000-0000-0000EB7B0000}"/>
    <cellStyle name="Comma 5 7 2 5 2" xfId="47242" xr:uid="{00000000-0005-0000-0000-0000EC7B0000}"/>
    <cellStyle name="Comma 5 7 2 6" xfId="31832" xr:uid="{00000000-0005-0000-0000-0000ED7B0000}"/>
    <cellStyle name="Comma 5 7 3" xfId="1639" xr:uid="{00000000-0005-0000-0000-0000EE7B0000}"/>
    <cellStyle name="Comma 5 7 3 2" xfId="3538" xr:uid="{00000000-0005-0000-0000-0000EF7B0000}"/>
    <cellStyle name="Comma 5 7 3 2 2" xfId="7341" xr:uid="{00000000-0005-0000-0000-0000F07B0000}"/>
    <cellStyle name="Comma 5 7 3 2 2 2" xfId="15151" xr:uid="{00000000-0005-0000-0000-0000F17B0000}"/>
    <cellStyle name="Comma 5 7 3 2 2 2 2" xfId="30562" xr:uid="{00000000-0005-0000-0000-0000F27B0000}"/>
    <cellStyle name="Comma 5 7 3 2 2 2 2 2" xfId="61386" xr:uid="{00000000-0005-0000-0000-0000F37B0000}"/>
    <cellStyle name="Comma 5 7 3 2 2 2 3" xfId="45976" xr:uid="{00000000-0005-0000-0000-0000F47B0000}"/>
    <cellStyle name="Comma 5 7 3 2 2 3" xfId="22753" xr:uid="{00000000-0005-0000-0000-0000F57B0000}"/>
    <cellStyle name="Comma 5 7 3 2 2 3 2" xfId="53577" xr:uid="{00000000-0005-0000-0000-0000F67B0000}"/>
    <cellStyle name="Comma 5 7 3 2 2 4" xfId="38167" xr:uid="{00000000-0005-0000-0000-0000F77B0000}"/>
    <cellStyle name="Comma 5 7 3 2 3" xfId="11348" xr:uid="{00000000-0005-0000-0000-0000F87B0000}"/>
    <cellStyle name="Comma 5 7 3 2 3 2" xfId="26759" xr:uid="{00000000-0005-0000-0000-0000F97B0000}"/>
    <cellStyle name="Comma 5 7 3 2 3 2 2" xfId="57583" xr:uid="{00000000-0005-0000-0000-0000FA7B0000}"/>
    <cellStyle name="Comma 5 7 3 2 3 3" xfId="42173" xr:uid="{00000000-0005-0000-0000-0000FB7B0000}"/>
    <cellStyle name="Comma 5 7 3 2 4" xfId="18950" xr:uid="{00000000-0005-0000-0000-0000FC7B0000}"/>
    <cellStyle name="Comma 5 7 3 2 4 2" xfId="49774" xr:uid="{00000000-0005-0000-0000-0000FD7B0000}"/>
    <cellStyle name="Comma 5 7 3 2 5" xfId="34364" xr:uid="{00000000-0005-0000-0000-0000FE7B0000}"/>
    <cellStyle name="Comma 5 7 3 3" xfId="5442" xr:uid="{00000000-0005-0000-0000-0000FF7B0000}"/>
    <cellStyle name="Comma 5 7 3 3 2" xfId="13252" xr:uid="{00000000-0005-0000-0000-0000007C0000}"/>
    <cellStyle name="Comma 5 7 3 3 2 2" xfId="28663" xr:uid="{00000000-0005-0000-0000-0000017C0000}"/>
    <cellStyle name="Comma 5 7 3 3 2 2 2" xfId="59487" xr:uid="{00000000-0005-0000-0000-0000027C0000}"/>
    <cellStyle name="Comma 5 7 3 3 2 3" xfId="44077" xr:uid="{00000000-0005-0000-0000-0000037C0000}"/>
    <cellStyle name="Comma 5 7 3 3 3" xfId="20854" xr:uid="{00000000-0005-0000-0000-0000047C0000}"/>
    <cellStyle name="Comma 5 7 3 3 3 2" xfId="51678" xr:uid="{00000000-0005-0000-0000-0000057C0000}"/>
    <cellStyle name="Comma 5 7 3 3 4" xfId="36268" xr:uid="{00000000-0005-0000-0000-0000067C0000}"/>
    <cellStyle name="Comma 5 7 3 4" xfId="9449" xr:uid="{00000000-0005-0000-0000-0000077C0000}"/>
    <cellStyle name="Comma 5 7 3 4 2" xfId="24860" xr:uid="{00000000-0005-0000-0000-0000087C0000}"/>
    <cellStyle name="Comma 5 7 3 4 2 2" xfId="55684" xr:uid="{00000000-0005-0000-0000-0000097C0000}"/>
    <cellStyle name="Comma 5 7 3 4 3" xfId="40274" xr:uid="{00000000-0005-0000-0000-00000A7C0000}"/>
    <cellStyle name="Comma 5 7 3 5" xfId="17051" xr:uid="{00000000-0005-0000-0000-00000B7C0000}"/>
    <cellStyle name="Comma 5 7 3 5 2" xfId="47875" xr:uid="{00000000-0005-0000-0000-00000C7C0000}"/>
    <cellStyle name="Comma 5 7 3 6" xfId="32465" xr:uid="{00000000-0005-0000-0000-00000D7C0000}"/>
    <cellStyle name="Comma 5 7 4" xfId="2272" xr:uid="{00000000-0005-0000-0000-00000E7C0000}"/>
    <cellStyle name="Comma 5 7 4 2" xfId="6075" xr:uid="{00000000-0005-0000-0000-00000F7C0000}"/>
    <cellStyle name="Comma 5 7 4 2 2" xfId="13885" xr:uid="{00000000-0005-0000-0000-0000107C0000}"/>
    <cellStyle name="Comma 5 7 4 2 2 2" xfId="29296" xr:uid="{00000000-0005-0000-0000-0000117C0000}"/>
    <cellStyle name="Comma 5 7 4 2 2 2 2" xfId="60120" xr:uid="{00000000-0005-0000-0000-0000127C0000}"/>
    <cellStyle name="Comma 5 7 4 2 2 3" xfId="44710" xr:uid="{00000000-0005-0000-0000-0000137C0000}"/>
    <cellStyle name="Comma 5 7 4 2 3" xfId="21487" xr:uid="{00000000-0005-0000-0000-0000147C0000}"/>
    <cellStyle name="Comma 5 7 4 2 3 2" xfId="52311" xr:uid="{00000000-0005-0000-0000-0000157C0000}"/>
    <cellStyle name="Comma 5 7 4 2 4" xfId="36901" xr:uid="{00000000-0005-0000-0000-0000167C0000}"/>
    <cellStyle name="Comma 5 7 4 3" xfId="10082" xr:uid="{00000000-0005-0000-0000-0000177C0000}"/>
    <cellStyle name="Comma 5 7 4 3 2" xfId="25493" xr:uid="{00000000-0005-0000-0000-0000187C0000}"/>
    <cellStyle name="Comma 5 7 4 3 2 2" xfId="56317" xr:uid="{00000000-0005-0000-0000-0000197C0000}"/>
    <cellStyle name="Comma 5 7 4 3 3" xfId="40907" xr:uid="{00000000-0005-0000-0000-00001A7C0000}"/>
    <cellStyle name="Comma 5 7 4 4" xfId="17684" xr:uid="{00000000-0005-0000-0000-00001B7C0000}"/>
    <cellStyle name="Comma 5 7 4 4 2" xfId="48508" xr:uid="{00000000-0005-0000-0000-00001C7C0000}"/>
    <cellStyle name="Comma 5 7 4 5" xfId="33098" xr:uid="{00000000-0005-0000-0000-00001D7C0000}"/>
    <cellStyle name="Comma 5 7 5" xfId="4176" xr:uid="{00000000-0005-0000-0000-00001E7C0000}"/>
    <cellStyle name="Comma 5 7 5 2" xfId="11986" xr:uid="{00000000-0005-0000-0000-00001F7C0000}"/>
    <cellStyle name="Comma 5 7 5 2 2" xfId="27397" xr:uid="{00000000-0005-0000-0000-0000207C0000}"/>
    <cellStyle name="Comma 5 7 5 2 2 2" xfId="58221" xr:uid="{00000000-0005-0000-0000-0000217C0000}"/>
    <cellStyle name="Comma 5 7 5 2 3" xfId="42811" xr:uid="{00000000-0005-0000-0000-0000227C0000}"/>
    <cellStyle name="Comma 5 7 5 3" xfId="19588" xr:uid="{00000000-0005-0000-0000-0000237C0000}"/>
    <cellStyle name="Comma 5 7 5 3 2" xfId="50412" xr:uid="{00000000-0005-0000-0000-0000247C0000}"/>
    <cellStyle name="Comma 5 7 5 4" xfId="35002" xr:uid="{00000000-0005-0000-0000-0000257C0000}"/>
    <cellStyle name="Comma 5 7 6" xfId="8183" xr:uid="{00000000-0005-0000-0000-0000267C0000}"/>
    <cellStyle name="Comma 5 7 6 2" xfId="23594" xr:uid="{00000000-0005-0000-0000-0000277C0000}"/>
    <cellStyle name="Comma 5 7 6 2 2" xfId="54418" xr:uid="{00000000-0005-0000-0000-0000287C0000}"/>
    <cellStyle name="Comma 5 7 6 3" xfId="39008" xr:uid="{00000000-0005-0000-0000-0000297C0000}"/>
    <cellStyle name="Comma 5 7 7" xfId="15785" xr:uid="{00000000-0005-0000-0000-00002A7C0000}"/>
    <cellStyle name="Comma 5 7 7 2" xfId="46609" xr:uid="{00000000-0005-0000-0000-00002B7C0000}"/>
    <cellStyle name="Comma 5 7 8" xfId="31199" xr:uid="{00000000-0005-0000-0000-00002C7C0000}"/>
    <cellStyle name="Comma 5 8" xfId="793" xr:uid="{00000000-0005-0000-0000-00002D7C0000}"/>
    <cellStyle name="Comma 5 8 2" xfId="2692" xr:uid="{00000000-0005-0000-0000-00002E7C0000}"/>
    <cellStyle name="Comma 5 8 2 2" xfId="6495" xr:uid="{00000000-0005-0000-0000-00002F7C0000}"/>
    <cellStyle name="Comma 5 8 2 2 2" xfId="14305" xr:uid="{00000000-0005-0000-0000-0000307C0000}"/>
    <cellStyle name="Comma 5 8 2 2 2 2" xfId="29716" xr:uid="{00000000-0005-0000-0000-0000317C0000}"/>
    <cellStyle name="Comma 5 8 2 2 2 2 2" xfId="60540" xr:uid="{00000000-0005-0000-0000-0000327C0000}"/>
    <cellStyle name="Comma 5 8 2 2 2 3" xfId="45130" xr:uid="{00000000-0005-0000-0000-0000337C0000}"/>
    <cellStyle name="Comma 5 8 2 2 3" xfId="21907" xr:uid="{00000000-0005-0000-0000-0000347C0000}"/>
    <cellStyle name="Comma 5 8 2 2 3 2" xfId="52731" xr:uid="{00000000-0005-0000-0000-0000357C0000}"/>
    <cellStyle name="Comma 5 8 2 2 4" xfId="37321" xr:uid="{00000000-0005-0000-0000-0000367C0000}"/>
    <cellStyle name="Comma 5 8 2 3" xfId="10502" xr:uid="{00000000-0005-0000-0000-0000377C0000}"/>
    <cellStyle name="Comma 5 8 2 3 2" xfId="25913" xr:uid="{00000000-0005-0000-0000-0000387C0000}"/>
    <cellStyle name="Comma 5 8 2 3 2 2" xfId="56737" xr:uid="{00000000-0005-0000-0000-0000397C0000}"/>
    <cellStyle name="Comma 5 8 2 3 3" xfId="41327" xr:uid="{00000000-0005-0000-0000-00003A7C0000}"/>
    <cellStyle name="Comma 5 8 2 4" xfId="18104" xr:uid="{00000000-0005-0000-0000-00003B7C0000}"/>
    <cellStyle name="Comma 5 8 2 4 2" xfId="48928" xr:uid="{00000000-0005-0000-0000-00003C7C0000}"/>
    <cellStyle name="Comma 5 8 2 5" xfId="33518" xr:uid="{00000000-0005-0000-0000-00003D7C0000}"/>
    <cellStyle name="Comma 5 8 3" xfId="4596" xr:uid="{00000000-0005-0000-0000-00003E7C0000}"/>
    <cellStyle name="Comma 5 8 3 2" xfId="12406" xr:uid="{00000000-0005-0000-0000-00003F7C0000}"/>
    <cellStyle name="Comma 5 8 3 2 2" xfId="27817" xr:uid="{00000000-0005-0000-0000-0000407C0000}"/>
    <cellStyle name="Comma 5 8 3 2 2 2" xfId="58641" xr:uid="{00000000-0005-0000-0000-0000417C0000}"/>
    <cellStyle name="Comma 5 8 3 2 3" xfId="43231" xr:uid="{00000000-0005-0000-0000-0000427C0000}"/>
    <cellStyle name="Comma 5 8 3 3" xfId="20008" xr:uid="{00000000-0005-0000-0000-0000437C0000}"/>
    <cellStyle name="Comma 5 8 3 3 2" xfId="50832" xr:uid="{00000000-0005-0000-0000-0000447C0000}"/>
    <cellStyle name="Comma 5 8 3 4" xfId="35422" xr:uid="{00000000-0005-0000-0000-0000457C0000}"/>
    <cellStyle name="Comma 5 8 4" xfId="8603" xr:uid="{00000000-0005-0000-0000-0000467C0000}"/>
    <cellStyle name="Comma 5 8 4 2" xfId="24014" xr:uid="{00000000-0005-0000-0000-0000477C0000}"/>
    <cellStyle name="Comma 5 8 4 2 2" xfId="54838" xr:uid="{00000000-0005-0000-0000-0000487C0000}"/>
    <cellStyle name="Comma 5 8 4 3" xfId="39428" xr:uid="{00000000-0005-0000-0000-0000497C0000}"/>
    <cellStyle name="Comma 5 8 5" xfId="16205" xr:uid="{00000000-0005-0000-0000-00004A7C0000}"/>
    <cellStyle name="Comma 5 8 5 2" xfId="47029" xr:uid="{00000000-0005-0000-0000-00004B7C0000}"/>
    <cellStyle name="Comma 5 8 6" xfId="31619" xr:uid="{00000000-0005-0000-0000-00004C7C0000}"/>
    <cellStyle name="Comma 5 9" xfId="1426" xr:uid="{00000000-0005-0000-0000-00004D7C0000}"/>
    <cellStyle name="Comma 5 9 2" xfId="3325" xr:uid="{00000000-0005-0000-0000-00004E7C0000}"/>
    <cellStyle name="Comma 5 9 2 2" xfId="7128" xr:uid="{00000000-0005-0000-0000-00004F7C0000}"/>
    <cellStyle name="Comma 5 9 2 2 2" xfId="14938" xr:uid="{00000000-0005-0000-0000-0000507C0000}"/>
    <cellStyle name="Comma 5 9 2 2 2 2" xfId="30349" xr:uid="{00000000-0005-0000-0000-0000517C0000}"/>
    <cellStyle name="Comma 5 9 2 2 2 2 2" xfId="61173" xr:uid="{00000000-0005-0000-0000-0000527C0000}"/>
    <cellStyle name="Comma 5 9 2 2 2 3" xfId="45763" xr:uid="{00000000-0005-0000-0000-0000537C0000}"/>
    <cellStyle name="Comma 5 9 2 2 3" xfId="22540" xr:uid="{00000000-0005-0000-0000-0000547C0000}"/>
    <cellStyle name="Comma 5 9 2 2 3 2" xfId="53364" xr:uid="{00000000-0005-0000-0000-0000557C0000}"/>
    <cellStyle name="Comma 5 9 2 2 4" xfId="37954" xr:uid="{00000000-0005-0000-0000-0000567C0000}"/>
    <cellStyle name="Comma 5 9 2 3" xfId="11135" xr:uid="{00000000-0005-0000-0000-0000577C0000}"/>
    <cellStyle name="Comma 5 9 2 3 2" xfId="26546" xr:uid="{00000000-0005-0000-0000-0000587C0000}"/>
    <cellStyle name="Comma 5 9 2 3 2 2" xfId="57370" xr:uid="{00000000-0005-0000-0000-0000597C0000}"/>
    <cellStyle name="Comma 5 9 2 3 3" xfId="41960" xr:uid="{00000000-0005-0000-0000-00005A7C0000}"/>
    <cellStyle name="Comma 5 9 2 4" xfId="18737" xr:uid="{00000000-0005-0000-0000-00005B7C0000}"/>
    <cellStyle name="Comma 5 9 2 4 2" xfId="49561" xr:uid="{00000000-0005-0000-0000-00005C7C0000}"/>
    <cellStyle name="Comma 5 9 2 5" xfId="34151" xr:uid="{00000000-0005-0000-0000-00005D7C0000}"/>
    <cellStyle name="Comma 5 9 3" xfId="5229" xr:uid="{00000000-0005-0000-0000-00005E7C0000}"/>
    <cellStyle name="Comma 5 9 3 2" xfId="13039" xr:uid="{00000000-0005-0000-0000-00005F7C0000}"/>
    <cellStyle name="Comma 5 9 3 2 2" xfId="28450" xr:uid="{00000000-0005-0000-0000-0000607C0000}"/>
    <cellStyle name="Comma 5 9 3 2 2 2" xfId="59274" xr:uid="{00000000-0005-0000-0000-0000617C0000}"/>
    <cellStyle name="Comma 5 9 3 2 3" xfId="43864" xr:uid="{00000000-0005-0000-0000-0000627C0000}"/>
    <cellStyle name="Comma 5 9 3 3" xfId="20641" xr:uid="{00000000-0005-0000-0000-0000637C0000}"/>
    <cellStyle name="Comma 5 9 3 3 2" xfId="51465" xr:uid="{00000000-0005-0000-0000-0000647C0000}"/>
    <cellStyle name="Comma 5 9 3 4" xfId="36055" xr:uid="{00000000-0005-0000-0000-0000657C0000}"/>
    <cellStyle name="Comma 5 9 4" xfId="9236" xr:uid="{00000000-0005-0000-0000-0000667C0000}"/>
    <cellStyle name="Comma 5 9 4 2" xfId="24647" xr:uid="{00000000-0005-0000-0000-0000677C0000}"/>
    <cellStyle name="Comma 5 9 4 2 2" xfId="55471" xr:uid="{00000000-0005-0000-0000-0000687C0000}"/>
    <cellStyle name="Comma 5 9 4 3" xfId="40061" xr:uid="{00000000-0005-0000-0000-0000697C0000}"/>
    <cellStyle name="Comma 5 9 5" xfId="16838" xr:uid="{00000000-0005-0000-0000-00006A7C0000}"/>
    <cellStyle name="Comma 5 9 5 2" xfId="47662" xr:uid="{00000000-0005-0000-0000-00006B7C0000}"/>
    <cellStyle name="Comma 5 9 6" xfId="32252" xr:uid="{00000000-0005-0000-0000-00006C7C0000}"/>
    <cellStyle name="Comma 6" xfId="49" xr:uid="{00000000-0005-0000-0000-00006D7C0000}"/>
    <cellStyle name="Comma 6 10" xfId="2064" xr:uid="{00000000-0005-0000-0000-00006E7C0000}"/>
    <cellStyle name="Comma 6 10 2" xfId="5867" xr:uid="{00000000-0005-0000-0000-00006F7C0000}"/>
    <cellStyle name="Comma 6 10 2 2" xfId="13677" xr:uid="{00000000-0005-0000-0000-0000707C0000}"/>
    <cellStyle name="Comma 6 10 2 2 2" xfId="29088" xr:uid="{00000000-0005-0000-0000-0000717C0000}"/>
    <cellStyle name="Comma 6 10 2 2 2 2" xfId="59912" xr:uid="{00000000-0005-0000-0000-0000727C0000}"/>
    <cellStyle name="Comma 6 10 2 2 3" xfId="44502" xr:uid="{00000000-0005-0000-0000-0000737C0000}"/>
    <cellStyle name="Comma 6 10 2 3" xfId="21279" xr:uid="{00000000-0005-0000-0000-0000747C0000}"/>
    <cellStyle name="Comma 6 10 2 3 2" xfId="52103" xr:uid="{00000000-0005-0000-0000-0000757C0000}"/>
    <cellStyle name="Comma 6 10 2 4" xfId="36693" xr:uid="{00000000-0005-0000-0000-0000767C0000}"/>
    <cellStyle name="Comma 6 10 3" xfId="9874" xr:uid="{00000000-0005-0000-0000-0000777C0000}"/>
    <cellStyle name="Comma 6 10 3 2" xfId="25285" xr:uid="{00000000-0005-0000-0000-0000787C0000}"/>
    <cellStyle name="Comma 6 10 3 2 2" xfId="56109" xr:uid="{00000000-0005-0000-0000-0000797C0000}"/>
    <cellStyle name="Comma 6 10 3 3" xfId="40699" xr:uid="{00000000-0005-0000-0000-00007A7C0000}"/>
    <cellStyle name="Comma 6 10 4" xfId="17476" xr:uid="{00000000-0005-0000-0000-00007B7C0000}"/>
    <cellStyle name="Comma 6 10 4 2" xfId="48300" xr:uid="{00000000-0005-0000-0000-00007C7C0000}"/>
    <cellStyle name="Comma 6 10 5" xfId="32890" xr:uid="{00000000-0005-0000-0000-00007D7C0000}"/>
    <cellStyle name="Comma 6 11" xfId="3968" xr:uid="{00000000-0005-0000-0000-00007E7C0000}"/>
    <cellStyle name="Comma 6 11 2" xfId="11778" xr:uid="{00000000-0005-0000-0000-00007F7C0000}"/>
    <cellStyle name="Comma 6 11 2 2" xfId="27189" xr:uid="{00000000-0005-0000-0000-0000807C0000}"/>
    <cellStyle name="Comma 6 11 2 2 2" xfId="58013" xr:uid="{00000000-0005-0000-0000-0000817C0000}"/>
    <cellStyle name="Comma 6 11 2 3" xfId="42603" xr:uid="{00000000-0005-0000-0000-0000827C0000}"/>
    <cellStyle name="Comma 6 11 3" xfId="19380" xr:uid="{00000000-0005-0000-0000-0000837C0000}"/>
    <cellStyle name="Comma 6 11 3 2" xfId="50204" xr:uid="{00000000-0005-0000-0000-0000847C0000}"/>
    <cellStyle name="Comma 6 11 4" xfId="34794" xr:uid="{00000000-0005-0000-0000-0000857C0000}"/>
    <cellStyle name="Comma 6 12" xfId="7975" xr:uid="{00000000-0005-0000-0000-0000867C0000}"/>
    <cellStyle name="Comma 6 12 2" xfId="23386" xr:uid="{00000000-0005-0000-0000-0000877C0000}"/>
    <cellStyle name="Comma 6 12 2 2" xfId="54210" xr:uid="{00000000-0005-0000-0000-0000887C0000}"/>
    <cellStyle name="Comma 6 12 3" xfId="38800" xr:uid="{00000000-0005-0000-0000-0000897C0000}"/>
    <cellStyle name="Comma 6 13" xfId="7766" xr:uid="{00000000-0005-0000-0000-00008A7C0000}"/>
    <cellStyle name="Comma 6 13 2" xfId="23177" xr:uid="{00000000-0005-0000-0000-00008B7C0000}"/>
    <cellStyle name="Comma 6 13 2 2" xfId="54001" xr:uid="{00000000-0005-0000-0000-00008C7C0000}"/>
    <cellStyle name="Comma 6 13 3" xfId="38591" xr:uid="{00000000-0005-0000-0000-00008D7C0000}"/>
    <cellStyle name="Comma 6 14" xfId="15577" xr:uid="{00000000-0005-0000-0000-00008E7C0000}"/>
    <cellStyle name="Comma 6 14 2" xfId="46401" xr:uid="{00000000-0005-0000-0000-00008F7C0000}"/>
    <cellStyle name="Comma 6 15" xfId="30991" xr:uid="{00000000-0005-0000-0000-0000907C0000}"/>
    <cellStyle name="Comma 6 16" xfId="156" xr:uid="{00000000-0005-0000-0000-0000917C0000}"/>
    <cellStyle name="Comma 6 2" xfId="61" xr:uid="{00000000-0005-0000-0000-0000927C0000}"/>
    <cellStyle name="Comma 6 2 10" xfId="3988" xr:uid="{00000000-0005-0000-0000-0000937C0000}"/>
    <cellStyle name="Comma 6 2 10 2" xfId="11798" xr:uid="{00000000-0005-0000-0000-0000947C0000}"/>
    <cellStyle name="Comma 6 2 10 2 2" xfId="27209" xr:uid="{00000000-0005-0000-0000-0000957C0000}"/>
    <cellStyle name="Comma 6 2 10 2 2 2" xfId="58033" xr:uid="{00000000-0005-0000-0000-0000967C0000}"/>
    <cellStyle name="Comma 6 2 10 2 3" xfId="42623" xr:uid="{00000000-0005-0000-0000-0000977C0000}"/>
    <cellStyle name="Comma 6 2 10 3" xfId="19400" xr:uid="{00000000-0005-0000-0000-0000987C0000}"/>
    <cellStyle name="Comma 6 2 10 3 2" xfId="50224" xr:uid="{00000000-0005-0000-0000-0000997C0000}"/>
    <cellStyle name="Comma 6 2 10 4" xfId="34814" xr:uid="{00000000-0005-0000-0000-00009A7C0000}"/>
    <cellStyle name="Comma 6 2 11" xfId="7995" xr:uid="{00000000-0005-0000-0000-00009B7C0000}"/>
    <cellStyle name="Comma 6 2 11 2" xfId="23406" xr:uid="{00000000-0005-0000-0000-00009C7C0000}"/>
    <cellStyle name="Comma 6 2 11 2 2" xfId="54230" xr:uid="{00000000-0005-0000-0000-00009D7C0000}"/>
    <cellStyle name="Comma 6 2 11 3" xfId="38820" xr:uid="{00000000-0005-0000-0000-00009E7C0000}"/>
    <cellStyle name="Comma 6 2 12" xfId="7786" xr:uid="{00000000-0005-0000-0000-00009F7C0000}"/>
    <cellStyle name="Comma 6 2 12 2" xfId="23197" xr:uid="{00000000-0005-0000-0000-0000A07C0000}"/>
    <cellStyle name="Comma 6 2 12 2 2" xfId="54021" xr:uid="{00000000-0005-0000-0000-0000A17C0000}"/>
    <cellStyle name="Comma 6 2 12 3" xfId="38611" xr:uid="{00000000-0005-0000-0000-0000A27C0000}"/>
    <cellStyle name="Comma 6 2 13" xfId="15597" xr:uid="{00000000-0005-0000-0000-0000A37C0000}"/>
    <cellStyle name="Comma 6 2 13 2" xfId="46421" xr:uid="{00000000-0005-0000-0000-0000A47C0000}"/>
    <cellStyle name="Comma 6 2 14" xfId="31011" xr:uid="{00000000-0005-0000-0000-0000A57C0000}"/>
    <cellStyle name="Comma 6 2 15" xfId="184" xr:uid="{00000000-0005-0000-0000-0000A67C0000}"/>
    <cellStyle name="Comma 6 2 2" xfId="73" xr:uid="{00000000-0005-0000-0000-0000A77C0000}"/>
    <cellStyle name="Comma 6 2 2 10" xfId="7871" xr:uid="{00000000-0005-0000-0000-0000A87C0000}"/>
    <cellStyle name="Comma 6 2 2 10 2" xfId="23282" xr:uid="{00000000-0005-0000-0000-0000A97C0000}"/>
    <cellStyle name="Comma 6 2 2 10 2 2" xfId="54106" xr:uid="{00000000-0005-0000-0000-0000AA7C0000}"/>
    <cellStyle name="Comma 6 2 2 10 3" xfId="38696" xr:uid="{00000000-0005-0000-0000-0000AB7C0000}"/>
    <cellStyle name="Comma 6 2 2 11" xfId="15682" xr:uid="{00000000-0005-0000-0000-0000AC7C0000}"/>
    <cellStyle name="Comma 6 2 2 11 2" xfId="46506" xr:uid="{00000000-0005-0000-0000-0000AD7C0000}"/>
    <cellStyle name="Comma 6 2 2 12" xfId="31096" xr:uid="{00000000-0005-0000-0000-0000AE7C0000}"/>
    <cellStyle name="Comma 6 2 2 13" xfId="269" xr:uid="{00000000-0005-0000-0000-0000AF7C0000}"/>
    <cellStyle name="Comma 6 2 2 2" xfId="97" xr:uid="{00000000-0005-0000-0000-0000B07C0000}"/>
    <cellStyle name="Comma 6 2 2 2 10" xfId="15764" xr:uid="{00000000-0005-0000-0000-0000B17C0000}"/>
    <cellStyle name="Comma 6 2 2 2 10 2" xfId="46588" xr:uid="{00000000-0005-0000-0000-0000B27C0000}"/>
    <cellStyle name="Comma 6 2 2 2 11" xfId="31178" xr:uid="{00000000-0005-0000-0000-0000B37C0000}"/>
    <cellStyle name="Comma 6 2 2 2 12" xfId="351" xr:uid="{00000000-0005-0000-0000-0000B47C0000}"/>
    <cellStyle name="Comma 6 2 2 2 2" xfId="774" xr:uid="{00000000-0005-0000-0000-0000B57C0000}"/>
    <cellStyle name="Comma 6 2 2 2 2 2" xfId="1407" xr:uid="{00000000-0005-0000-0000-0000B67C0000}"/>
    <cellStyle name="Comma 6 2 2 2 2 2 2" xfId="3306" xr:uid="{00000000-0005-0000-0000-0000B77C0000}"/>
    <cellStyle name="Comma 6 2 2 2 2 2 2 2" xfId="7109" xr:uid="{00000000-0005-0000-0000-0000B87C0000}"/>
    <cellStyle name="Comma 6 2 2 2 2 2 2 2 2" xfId="14919" xr:uid="{00000000-0005-0000-0000-0000B97C0000}"/>
    <cellStyle name="Comma 6 2 2 2 2 2 2 2 2 2" xfId="30330" xr:uid="{00000000-0005-0000-0000-0000BA7C0000}"/>
    <cellStyle name="Comma 6 2 2 2 2 2 2 2 2 2 2" xfId="61154" xr:uid="{00000000-0005-0000-0000-0000BB7C0000}"/>
    <cellStyle name="Comma 6 2 2 2 2 2 2 2 2 3" xfId="45744" xr:uid="{00000000-0005-0000-0000-0000BC7C0000}"/>
    <cellStyle name="Comma 6 2 2 2 2 2 2 2 3" xfId="22521" xr:uid="{00000000-0005-0000-0000-0000BD7C0000}"/>
    <cellStyle name="Comma 6 2 2 2 2 2 2 2 3 2" xfId="53345" xr:uid="{00000000-0005-0000-0000-0000BE7C0000}"/>
    <cellStyle name="Comma 6 2 2 2 2 2 2 2 4" xfId="37935" xr:uid="{00000000-0005-0000-0000-0000BF7C0000}"/>
    <cellStyle name="Comma 6 2 2 2 2 2 2 3" xfId="11116" xr:uid="{00000000-0005-0000-0000-0000C07C0000}"/>
    <cellStyle name="Comma 6 2 2 2 2 2 2 3 2" xfId="26527" xr:uid="{00000000-0005-0000-0000-0000C17C0000}"/>
    <cellStyle name="Comma 6 2 2 2 2 2 2 3 2 2" xfId="57351" xr:uid="{00000000-0005-0000-0000-0000C27C0000}"/>
    <cellStyle name="Comma 6 2 2 2 2 2 2 3 3" xfId="41941" xr:uid="{00000000-0005-0000-0000-0000C37C0000}"/>
    <cellStyle name="Comma 6 2 2 2 2 2 2 4" xfId="18718" xr:uid="{00000000-0005-0000-0000-0000C47C0000}"/>
    <cellStyle name="Comma 6 2 2 2 2 2 2 4 2" xfId="49542" xr:uid="{00000000-0005-0000-0000-0000C57C0000}"/>
    <cellStyle name="Comma 6 2 2 2 2 2 2 5" xfId="34132" xr:uid="{00000000-0005-0000-0000-0000C67C0000}"/>
    <cellStyle name="Comma 6 2 2 2 2 2 3" xfId="5210" xr:uid="{00000000-0005-0000-0000-0000C77C0000}"/>
    <cellStyle name="Comma 6 2 2 2 2 2 3 2" xfId="13020" xr:uid="{00000000-0005-0000-0000-0000C87C0000}"/>
    <cellStyle name="Comma 6 2 2 2 2 2 3 2 2" xfId="28431" xr:uid="{00000000-0005-0000-0000-0000C97C0000}"/>
    <cellStyle name="Comma 6 2 2 2 2 2 3 2 2 2" xfId="59255" xr:uid="{00000000-0005-0000-0000-0000CA7C0000}"/>
    <cellStyle name="Comma 6 2 2 2 2 2 3 2 3" xfId="43845" xr:uid="{00000000-0005-0000-0000-0000CB7C0000}"/>
    <cellStyle name="Comma 6 2 2 2 2 2 3 3" xfId="20622" xr:uid="{00000000-0005-0000-0000-0000CC7C0000}"/>
    <cellStyle name="Comma 6 2 2 2 2 2 3 3 2" xfId="51446" xr:uid="{00000000-0005-0000-0000-0000CD7C0000}"/>
    <cellStyle name="Comma 6 2 2 2 2 2 3 4" xfId="36036" xr:uid="{00000000-0005-0000-0000-0000CE7C0000}"/>
    <cellStyle name="Comma 6 2 2 2 2 2 4" xfId="9217" xr:uid="{00000000-0005-0000-0000-0000CF7C0000}"/>
    <cellStyle name="Comma 6 2 2 2 2 2 4 2" xfId="24628" xr:uid="{00000000-0005-0000-0000-0000D07C0000}"/>
    <cellStyle name="Comma 6 2 2 2 2 2 4 2 2" xfId="55452" xr:uid="{00000000-0005-0000-0000-0000D17C0000}"/>
    <cellStyle name="Comma 6 2 2 2 2 2 4 3" xfId="40042" xr:uid="{00000000-0005-0000-0000-0000D27C0000}"/>
    <cellStyle name="Comma 6 2 2 2 2 2 5" xfId="16819" xr:uid="{00000000-0005-0000-0000-0000D37C0000}"/>
    <cellStyle name="Comma 6 2 2 2 2 2 5 2" xfId="47643" xr:uid="{00000000-0005-0000-0000-0000D47C0000}"/>
    <cellStyle name="Comma 6 2 2 2 2 2 6" xfId="32233" xr:uid="{00000000-0005-0000-0000-0000D57C0000}"/>
    <cellStyle name="Comma 6 2 2 2 2 3" xfId="2040" xr:uid="{00000000-0005-0000-0000-0000D67C0000}"/>
    <cellStyle name="Comma 6 2 2 2 2 3 2" xfId="3939" xr:uid="{00000000-0005-0000-0000-0000D77C0000}"/>
    <cellStyle name="Comma 6 2 2 2 2 3 2 2" xfId="7742" xr:uid="{00000000-0005-0000-0000-0000D87C0000}"/>
    <cellStyle name="Comma 6 2 2 2 2 3 2 2 2" xfId="15552" xr:uid="{00000000-0005-0000-0000-0000D97C0000}"/>
    <cellStyle name="Comma 6 2 2 2 2 3 2 2 2 2" xfId="30963" xr:uid="{00000000-0005-0000-0000-0000DA7C0000}"/>
    <cellStyle name="Comma 6 2 2 2 2 3 2 2 2 2 2" xfId="61787" xr:uid="{00000000-0005-0000-0000-0000DB7C0000}"/>
    <cellStyle name="Comma 6 2 2 2 2 3 2 2 2 3" xfId="46377" xr:uid="{00000000-0005-0000-0000-0000DC7C0000}"/>
    <cellStyle name="Comma 6 2 2 2 2 3 2 2 3" xfId="23154" xr:uid="{00000000-0005-0000-0000-0000DD7C0000}"/>
    <cellStyle name="Comma 6 2 2 2 2 3 2 2 3 2" xfId="53978" xr:uid="{00000000-0005-0000-0000-0000DE7C0000}"/>
    <cellStyle name="Comma 6 2 2 2 2 3 2 2 4" xfId="38568" xr:uid="{00000000-0005-0000-0000-0000DF7C0000}"/>
    <cellStyle name="Comma 6 2 2 2 2 3 2 3" xfId="11749" xr:uid="{00000000-0005-0000-0000-0000E07C0000}"/>
    <cellStyle name="Comma 6 2 2 2 2 3 2 3 2" xfId="27160" xr:uid="{00000000-0005-0000-0000-0000E17C0000}"/>
    <cellStyle name="Comma 6 2 2 2 2 3 2 3 2 2" xfId="57984" xr:uid="{00000000-0005-0000-0000-0000E27C0000}"/>
    <cellStyle name="Comma 6 2 2 2 2 3 2 3 3" xfId="42574" xr:uid="{00000000-0005-0000-0000-0000E37C0000}"/>
    <cellStyle name="Comma 6 2 2 2 2 3 2 4" xfId="19351" xr:uid="{00000000-0005-0000-0000-0000E47C0000}"/>
    <cellStyle name="Comma 6 2 2 2 2 3 2 4 2" xfId="50175" xr:uid="{00000000-0005-0000-0000-0000E57C0000}"/>
    <cellStyle name="Comma 6 2 2 2 2 3 2 5" xfId="34765" xr:uid="{00000000-0005-0000-0000-0000E67C0000}"/>
    <cellStyle name="Comma 6 2 2 2 2 3 3" xfId="5843" xr:uid="{00000000-0005-0000-0000-0000E77C0000}"/>
    <cellStyle name="Comma 6 2 2 2 2 3 3 2" xfId="13653" xr:uid="{00000000-0005-0000-0000-0000E87C0000}"/>
    <cellStyle name="Comma 6 2 2 2 2 3 3 2 2" xfId="29064" xr:uid="{00000000-0005-0000-0000-0000E97C0000}"/>
    <cellStyle name="Comma 6 2 2 2 2 3 3 2 2 2" xfId="59888" xr:uid="{00000000-0005-0000-0000-0000EA7C0000}"/>
    <cellStyle name="Comma 6 2 2 2 2 3 3 2 3" xfId="44478" xr:uid="{00000000-0005-0000-0000-0000EB7C0000}"/>
    <cellStyle name="Comma 6 2 2 2 2 3 3 3" xfId="21255" xr:uid="{00000000-0005-0000-0000-0000EC7C0000}"/>
    <cellStyle name="Comma 6 2 2 2 2 3 3 3 2" xfId="52079" xr:uid="{00000000-0005-0000-0000-0000ED7C0000}"/>
    <cellStyle name="Comma 6 2 2 2 2 3 3 4" xfId="36669" xr:uid="{00000000-0005-0000-0000-0000EE7C0000}"/>
    <cellStyle name="Comma 6 2 2 2 2 3 4" xfId="9850" xr:uid="{00000000-0005-0000-0000-0000EF7C0000}"/>
    <cellStyle name="Comma 6 2 2 2 2 3 4 2" xfId="25261" xr:uid="{00000000-0005-0000-0000-0000F07C0000}"/>
    <cellStyle name="Comma 6 2 2 2 2 3 4 2 2" xfId="56085" xr:uid="{00000000-0005-0000-0000-0000F17C0000}"/>
    <cellStyle name="Comma 6 2 2 2 2 3 4 3" xfId="40675" xr:uid="{00000000-0005-0000-0000-0000F27C0000}"/>
    <cellStyle name="Comma 6 2 2 2 2 3 5" xfId="17452" xr:uid="{00000000-0005-0000-0000-0000F37C0000}"/>
    <cellStyle name="Comma 6 2 2 2 2 3 5 2" xfId="48276" xr:uid="{00000000-0005-0000-0000-0000F47C0000}"/>
    <cellStyle name="Comma 6 2 2 2 2 3 6" xfId="32866" xr:uid="{00000000-0005-0000-0000-0000F57C0000}"/>
    <cellStyle name="Comma 6 2 2 2 2 4" xfId="2673" xr:uid="{00000000-0005-0000-0000-0000F67C0000}"/>
    <cellStyle name="Comma 6 2 2 2 2 4 2" xfId="6476" xr:uid="{00000000-0005-0000-0000-0000F77C0000}"/>
    <cellStyle name="Comma 6 2 2 2 2 4 2 2" xfId="14286" xr:uid="{00000000-0005-0000-0000-0000F87C0000}"/>
    <cellStyle name="Comma 6 2 2 2 2 4 2 2 2" xfId="29697" xr:uid="{00000000-0005-0000-0000-0000F97C0000}"/>
    <cellStyle name="Comma 6 2 2 2 2 4 2 2 2 2" xfId="60521" xr:uid="{00000000-0005-0000-0000-0000FA7C0000}"/>
    <cellStyle name="Comma 6 2 2 2 2 4 2 2 3" xfId="45111" xr:uid="{00000000-0005-0000-0000-0000FB7C0000}"/>
    <cellStyle name="Comma 6 2 2 2 2 4 2 3" xfId="21888" xr:uid="{00000000-0005-0000-0000-0000FC7C0000}"/>
    <cellStyle name="Comma 6 2 2 2 2 4 2 3 2" xfId="52712" xr:uid="{00000000-0005-0000-0000-0000FD7C0000}"/>
    <cellStyle name="Comma 6 2 2 2 2 4 2 4" xfId="37302" xr:uid="{00000000-0005-0000-0000-0000FE7C0000}"/>
    <cellStyle name="Comma 6 2 2 2 2 4 3" xfId="10483" xr:uid="{00000000-0005-0000-0000-0000FF7C0000}"/>
    <cellStyle name="Comma 6 2 2 2 2 4 3 2" xfId="25894" xr:uid="{00000000-0005-0000-0000-0000007D0000}"/>
    <cellStyle name="Comma 6 2 2 2 2 4 3 2 2" xfId="56718" xr:uid="{00000000-0005-0000-0000-0000017D0000}"/>
    <cellStyle name="Comma 6 2 2 2 2 4 3 3" xfId="41308" xr:uid="{00000000-0005-0000-0000-0000027D0000}"/>
    <cellStyle name="Comma 6 2 2 2 2 4 4" xfId="18085" xr:uid="{00000000-0005-0000-0000-0000037D0000}"/>
    <cellStyle name="Comma 6 2 2 2 2 4 4 2" xfId="48909" xr:uid="{00000000-0005-0000-0000-0000047D0000}"/>
    <cellStyle name="Comma 6 2 2 2 2 4 5" xfId="33499" xr:uid="{00000000-0005-0000-0000-0000057D0000}"/>
    <cellStyle name="Comma 6 2 2 2 2 5" xfId="4577" xr:uid="{00000000-0005-0000-0000-0000067D0000}"/>
    <cellStyle name="Comma 6 2 2 2 2 5 2" xfId="12387" xr:uid="{00000000-0005-0000-0000-0000077D0000}"/>
    <cellStyle name="Comma 6 2 2 2 2 5 2 2" xfId="27798" xr:uid="{00000000-0005-0000-0000-0000087D0000}"/>
    <cellStyle name="Comma 6 2 2 2 2 5 2 2 2" xfId="58622" xr:uid="{00000000-0005-0000-0000-0000097D0000}"/>
    <cellStyle name="Comma 6 2 2 2 2 5 2 3" xfId="43212" xr:uid="{00000000-0005-0000-0000-00000A7D0000}"/>
    <cellStyle name="Comma 6 2 2 2 2 5 3" xfId="19989" xr:uid="{00000000-0005-0000-0000-00000B7D0000}"/>
    <cellStyle name="Comma 6 2 2 2 2 5 3 2" xfId="50813" xr:uid="{00000000-0005-0000-0000-00000C7D0000}"/>
    <cellStyle name="Comma 6 2 2 2 2 5 4" xfId="35403" xr:uid="{00000000-0005-0000-0000-00000D7D0000}"/>
    <cellStyle name="Comma 6 2 2 2 2 6" xfId="8584" xr:uid="{00000000-0005-0000-0000-00000E7D0000}"/>
    <cellStyle name="Comma 6 2 2 2 2 6 2" xfId="23995" xr:uid="{00000000-0005-0000-0000-00000F7D0000}"/>
    <cellStyle name="Comma 6 2 2 2 2 6 2 2" xfId="54819" xr:uid="{00000000-0005-0000-0000-0000107D0000}"/>
    <cellStyle name="Comma 6 2 2 2 2 6 3" xfId="39409" xr:uid="{00000000-0005-0000-0000-0000117D0000}"/>
    <cellStyle name="Comma 6 2 2 2 2 7" xfId="16186" xr:uid="{00000000-0005-0000-0000-0000127D0000}"/>
    <cellStyle name="Comma 6 2 2 2 2 7 2" xfId="47010" xr:uid="{00000000-0005-0000-0000-0000137D0000}"/>
    <cellStyle name="Comma 6 2 2 2 2 8" xfId="31600" xr:uid="{00000000-0005-0000-0000-0000147D0000}"/>
    <cellStyle name="Comma 6 2 2 2 3" xfId="565" xr:uid="{00000000-0005-0000-0000-0000157D0000}"/>
    <cellStyle name="Comma 6 2 2 2 3 2" xfId="1198" xr:uid="{00000000-0005-0000-0000-0000167D0000}"/>
    <cellStyle name="Comma 6 2 2 2 3 2 2" xfId="3097" xr:uid="{00000000-0005-0000-0000-0000177D0000}"/>
    <cellStyle name="Comma 6 2 2 2 3 2 2 2" xfId="6900" xr:uid="{00000000-0005-0000-0000-0000187D0000}"/>
    <cellStyle name="Comma 6 2 2 2 3 2 2 2 2" xfId="14710" xr:uid="{00000000-0005-0000-0000-0000197D0000}"/>
    <cellStyle name="Comma 6 2 2 2 3 2 2 2 2 2" xfId="30121" xr:uid="{00000000-0005-0000-0000-00001A7D0000}"/>
    <cellStyle name="Comma 6 2 2 2 3 2 2 2 2 2 2" xfId="60945" xr:uid="{00000000-0005-0000-0000-00001B7D0000}"/>
    <cellStyle name="Comma 6 2 2 2 3 2 2 2 2 3" xfId="45535" xr:uid="{00000000-0005-0000-0000-00001C7D0000}"/>
    <cellStyle name="Comma 6 2 2 2 3 2 2 2 3" xfId="22312" xr:uid="{00000000-0005-0000-0000-00001D7D0000}"/>
    <cellStyle name="Comma 6 2 2 2 3 2 2 2 3 2" xfId="53136" xr:uid="{00000000-0005-0000-0000-00001E7D0000}"/>
    <cellStyle name="Comma 6 2 2 2 3 2 2 2 4" xfId="37726" xr:uid="{00000000-0005-0000-0000-00001F7D0000}"/>
    <cellStyle name="Comma 6 2 2 2 3 2 2 3" xfId="10907" xr:uid="{00000000-0005-0000-0000-0000207D0000}"/>
    <cellStyle name="Comma 6 2 2 2 3 2 2 3 2" xfId="26318" xr:uid="{00000000-0005-0000-0000-0000217D0000}"/>
    <cellStyle name="Comma 6 2 2 2 3 2 2 3 2 2" xfId="57142" xr:uid="{00000000-0005-0000-0000-0000227D0000}"/>
    <cellStyle name="Comma 6 2 2 2 3 2 2 3 3" xfId="41732" xr:uid="{00000000-0005-0000-0000-0000237D0000}"/>
    <cellStyle name="Comma 6 2 2 2 3 2 2 4" xfId="18509" xr:uid="{00000000-0005-0000-0000-0000247D0000}"/>
    <cellStyle name="Comma 6 2 2 2 3 2 2 4 2" xfId="49333" xr:uid="{00000000-0005-0000-0000-0000257D0000}"/>
    <cellStyle name="Comma 6 2 2 2 3 2 2 5" xfId="33923" xr:uid="{00000000-0005-0000-0000-0000267D0000}"/>
    <cellStyle name="Comma 6 2 2 2 3 2 3" xfId="5001" xr:uid="{00000000-0005-0000-0000-0000277D0000}"/>
    <cellStyle name="Comma 6 2 2 2 3 2 3 2" xfId="12811" xr:uid="{00000000-0005-0000-0000-0000287D0000}"/>
    <cellStyle name="Comma 6 2 2 2 3 2 3 2 2" xfId="28222" xr:uid="{00000000-0005-0000-0000-0000297D0000}"/>
    <cellStyle name="Comma 6 2 2 2 3 2 3 2 2 2" xfId="59046" xr:uid="{00000000-0005-0000-0000-00002A7D0000}"/>
    <cellStyle name="Comma 6 2 2 2 3 2 3 2 3" xfId="43636" xr:uid="{00000000-0005-0000-0000-00002B7D0000}"/>
    <cellStyle name="Comma 6 2 2 2 3 2 3 3" xfId="20413" xr:uid="{00000000-0005-0000-0000-00002C7D0000}"/>
    <cellStyle name="Comma 6 2 2 2 3 2 3 3 2" xfId="51237" xr:uid="{00000000-0005-0000-0000-00002D7D0000}"/>
    <cellStyle name="Comma 6 2 2 2 3 2 3 4" xfId="35827" xr:uid="{00000000-0005-0000-0000-00002E7D0000}"/>
    <cellStyle name="Comma 6 2 2 2 3 2 4" xfId="9008" xr:uid="{00000000-0005-0000-0000-00002F7D0000}"/>
    <cellStyle name="Comma 6 2 2 2 3 2 4 2" xfId="24419" xr:uid="{00000000-0005-0000-0000-0000307D0000}"/>
    <cellStyle name="Comma 6 2 2 2 3 2 4 2 2" xfId="55243" xr:uid="{00000000-0005-0000-0000-0000317D0000}"/>
    <cellStyle name="Comma 6 2 2 2 3 2 4 3" xfId="39833" xr:uid="{00000000-0005-0000-0000-0000327D0000}"/>
    <cellStyle name="Comma 6 2 2 2 3 2 5" xfId="16610" xr:uid="{00000000-0005-0000-0000-0000337D0000}"/>
    <cellStyle name="Comma 6 2 2 2 3 2 5 2" xfId="47434" xr:uid="{00000000-0005-0000-0000-0000347D0000}"/>
    <cellStyle name="Comma 6 2 2 2 3 2 6" xfId="32024" xr:uid="{00000000-0005-0000-0000-0000357D0000}"/>
    <cellStyle name="Comma 6 2 2 2 3 3" xfId="1831" xr:uid="{00000000-0005-0000-0000-0000367D0000}"/>
    <cellStyle name="Comma 6 2 2 2 3 3 2" xfId="3730" xr:uid="{00000000-0005-0000-0000-0000377D0000}"/>
    <cellStyle name="Comma 6 2 2 2 3 3 2 2" xfId="7533" xr:uid="{00000000-0005-0000-0000-0000387D0000}"/>
    <cellStyle name="Comma 6 2 2 2 3 3 2 2 2" xfId="15343" xr:uid="{00000000-0005-0000-0000-0000397D0000}"/>
    <cellStyle name="Comma 6 2 2 2 3 3 2 2 2 2" xfId="30754" xr:uid="{00000000-0005-0000-0000-00003A7D0000}"/>
    <cellStyle name="Comma 6 2 2 2 3 3 2 2 2 2 2" xfId="61578" xr:uid="{00000000-0005-0000-0000-00003B7D0000}"/>
    <cellStyle name="Comma 6 2 2 2 3 3 2 2 2 3" xfId="46168" xr:uid="{00000000-0005-0000-0000-00003C7D0000}"/>
    <cellStyle name="Comma 6 2 2 2 3 3 2 2 3" xfId="22945" xr:uid="{00000000-0005-0000-0000-00003D7D0000}"/>
    <cellStyle name="Comma 6 2 2 2 3 3 2 2 3 2" xfId="53769" xr:uid="{00000000-0005-0000-0000-00003E7D0000}"/>
    <cellStyle name="Comma 6 2 2 2 3 3 2 2 4" xfId="38359" xr:uid="{00000000-0005-0000-0000-00003F7D0000}"/>
    <cellStyle name="Comma 6 2 2 2 3 3 2 3" xfId="11540" xr:uid="{00000000-0005-0000-0000-0000407D0000}"/>
    <cellStyle name="Comma 6 2 2 2 3 3 2 3 2" xfId="26951" xr:uid="{00000000-0005-0000-0000-0000417D0000}"/>
    <cellStyle name="Comma 6 2 2 2 3 3 2 3 2 2" xfId="57775" xr:uid="{00000000-0005-0000-0000-0000427D0000}"/>
    <cellStyle name="Comma 6 2 2 2 3 3 2 3 3" xfId="42365" xr:uid="{00000000-0005-0000-0000-0000437D0000}"/>
    <cellStyle name="Comma 6 2 2 2 3 3 2 4" xfId="19142" xr:uid="{00000000-0005-0000-0000-0000447D0000}"/>
    <cellStyle name="Comma 6 2 2 2 3 3 2 4 2" xfId="49966" xr:uid="{00000000-0005-0000-0000-0000457D0000}"/>
    <cellStyle name="Comma 6 2 2 2 3 3 2 5" xfId="34556" xr:uid="{00000000-0005-0000-0000-0000467D0000}"/>
    <cellStyle name="Comma 6 2 2 2 3 3 3" xfId="5634" xr:uid="{00000000-0005-0000-0000-0000477D0000}"/>
    <cellStyle name="Comma 6 2 2 2 3 3 3 2" xfId="13444" xr:uid="{00000000-0005-0000-0000-0000487D0000}"/>
    <cellStyle name="Comma 6 2 2 2 3 3 3 2 2" xfId="28855" xr:uid="{00000000-0005-0000-0000-0000497D0000}"/>
    <cellStyle name="Comma 6 2 2 2 3 3 3 2 2 2" xfId="59679" xr:uid="{00000000-0005-0000-0000-00004A7D0000}"/>
    <cellStyle name="Comma 6 2 2 2 3 3 3 2 3" xfId="44269" xr:uid="{00000000-0005-0000-0000-00004B7D0000}"/>
    <cellStyle name="Comma 6 2 2 2 3 3 3 3" xfId="21046" xr:uid="{00000000-0005-0000-0000-00004C7D0000}"/>
    <cellStyle name="Comma 6 2 2 2 3 3 3 3 2" xfId="51870" xr:uid="{00000000-0005-0000-0000-00004D7D0000}"/>
    <cellStyle name="Comma 6 2 2 2 3 3 3 4" xfId="36460" xr:uid="{00000000-0005-0000-0000-00004E7D0000}"/>
    <cellStyle name="Comma 6 2 2 2 3 3 4" xfId="9641" xr:uid="{00000000-0005-0000-0000-00004F7D0000}"/>
    <cellStyle name="Comma 6 2 2 2 3 3 4 2" xfId="25052" xr:uid="{00000000-0005-0000-0000-0000507D0000}"/>
    <cellStyle name="Comma 6 2 2 2 3 3 4 2 2" xfId="55876" xr:uid="{00000000-0005-0000-0000-0000517D0000}"/>
    <cellStyle name="Comma 6 2 2 2 3 3 4 3" xfId="40466" xr:uid="{00000000-0005-0000-0000-0000527D0000}"/>
    <cellStyle name="Comma 6 2 2 2 3 3 5" xfId="17243" xr:uid="{00000000-0005-0000-0000-0000537D0000}"/>
    <cellStyle name="Comma 6 2 2 2 3 3 5 2" xfId="48067" xr:uid="{00000000-0005-0000-0000-0000547D0000}"/>
    <cellStyle name="Comma 6 2 2 2 3 3 6" xfId="32657" xr:uid="{00000000-0005-0000-0000-0000557D0000}"/>
    <cellStyle name="Comma 6 2 2 2 3 4" xfId="2464" xr:uid="{00000000-0005-0000-0000-0000567D0000}"/>
    <cellStyle name="Comma 6 2 2 2 3 4 2" xfId="6267" xr:uid="{00000000-0005-0000-0000-0000577D0000}"/>
    <cellStyle name="Comma 6 2 2 2 3 4 2 2" xfId="14077" xr:uid="{00000000-0005-0000-0000-0000587D0000}"/>
    <cellStyle name="Comma 6 2 2 2 3 4 2 2 2" xfId="29488" xr:uid="{00000000-0005-0000-0000-0000597D0000}"/>
    <cellStyle name="Comma 6 2 2 2 3 4 2 2 2 2" xfId="60312" xr:uid="{00000000-0005-0000-0000-00005A7D0000}"/>
    <cellStyle name="Comma 6 2 2 2 3 4 2 2 3" xfId="44902" xr:uid="{00000000-0005-0000-0000-00005B7D0000}"/>
    <cellStyle name="Comma 6 2 2 2 3 4 2 3" xfId="21679" xr:uid="{00000000-0005-0000-0000-00005C7D0000}"/>
    <cellStyle name="Comma 6 2 2 2 3 4 2 3 2" xfId="52503" xr:uid="{00000000-0005-0000-0000-00005D7D0000}"/>
    <cellStyle name="Comma 6 2 2 2 3 4 2 4" xfId="37093" xr:uid="{00000000-0005-0000-0000-00005E7D0000}"/>
    <cellStyle name="Comma 6 2 2 2 3 4 3" xfId="10274" xr:uid="{00000000-0005-0000-0000-00005F7D0000}"/>
    <cellStyle name="Comma 6 2 2 2 3 4 3 2" xfId="25685" xr:uid="{00000000-0005-0000-0000-0000607D0000}"/>
    <cellStyle name="Comma 6 2 2 2 3 4 3 2 2" xfId="56509" xr:uid="{00000000-0005-0000-0000-0000617D0000}"/>
    <cellStyle name="Comma 6 2 2 2 3 4 3 3" xfId="41099" xr:uid="{00000000-0005-0000-0000-0000627D0000}"/>
    <cellStyle name="Comma 6 2 2 2 3 4 4" xfId="17876" xr:uid="{00000000-0005-0000-0000-0000637D0000}"/>
    <cellStyle name="Comma 6 2 2 2 3 4 4 2" xfId="48700" xr:uid="{00000000-0005-0000-0000-0000647D0000}"/>
    <cellStyle name="Comma 6 2 2 2 3 4 5" xfId="33290" xr:uid="{00000000-0005-0000-0000-0000657D0000}"/>
    <cellStyle name="Comma 6 2 2 2 3 5" xfId="4368" xr:uid="{00000000-0005-0000-0000-0000667D0000}"/>
    <cellStyle name="Comma 6 2 2 2 3 5 2" xfId="12178" xr:uid="{00000000-0005-0000-0000-0000677D0000}"/>
    <cellStyle name="Comma 6 2 2 2 3 5 2 2" xfId="27589" xr:uid="{00000000-0005-0000-0000-0000687D0000}"/>
    <cellStyle name="Comma 6 2 2 2 3 5 2 2 2" xfId="58413" xr:uid="{00000000-0005-0000-0000-0000697D0000}"/>
    <cellStyle name="Comma 6 2 2 2 3 5 2 3" xfId="43003" xr:uid="{00000000-0005-0000-0000-00006A7D0000}"/>
    <cellStyle name="Comma 6 2 2 2 3 5 3" xfId="19780" xr:uid="{00000000-0005-0000-0000-00006B7D0000}"/>
    <cellStyle name="Comma 6 2 2 2 3 5 3 2" xfId="50604" xr:uid="{00000000-0005-0000-0000-00006C7D0000}"/>
    <cellStyle name="Comma 6 2 2 2 3 5 4" xfId="35194" xr:uid="{00000000-0005-0000-0000-00006D7D0000}"/>
    <cellStyle name="Comma 6 2 2 2 3 6" xfId="8375" xr:uid="{00000000-0005-0000-0000-00006E7D0000}"/>
    <cellStyle name="Comma 6 2 2 2 3 6 2" xfId="23786" xr:uid="{00000000-0005-0000-0000-00006F7D0000}"/>
    <cellStyle name="Comma 6 2 2 2 3 6 2 2" xfId="54610" xr:uid="{00000000-0005-0000-0000-0000707D0000}"/>
    <cellStyle name="Comma 6 2 2 2 3 6 3" xfId="39200" xr:uid="{00000000-0005-0000-0000-0000717D0000}"/>
    <cellStyle name="Comma 6 2 2 2 3 7" xfId="15977" xr:uid="{00000000-0005-0000-0000-0000727D0000}"/>
    <cellStyle name="Comma 6 2 2 2 3 7 2" xfId="46801" xr:uid="{00000000-0005-0000-0000-0000737D0000}"/>
    <cellStyle name="Comma 6 2 2 2 3 8" xfId="31391" xr:uid="{00000000-0005-0000-0000-0000747D0000}"/>
    <cellStyle name="Comma 6 2 2 2 4" xfId="985" xr:uid="{00000000-0005-0000-0000-0000757D0000}"/>
    <cellStyle name="Comma 6 2 2 2 4 2" xfId="2884" xr:uid="{00000000-0005-0000-0000-0000767D0000}"/>
    <cellStyle name="Comma 6 2 2 2 4 2 2" xfId="6687" xr:uid="{00000000-0005-0000-0000-0000777D0000}"/>
    <cellStyle name="Comma 6 2 2 2 4 2 2 2" xfId="14497" xr:uid="{00000000-0005-0000-0000-0000787D0000}"/>
    <cellStyle name="Comma 6 2 2 2 4 2 2 2 2" xfId="29908" xr:uid="{00000000-0005-0000-0000-0000797D0000}"/>
    <cellStyle name="Comma 6 2 2 2 4 2 2 2 2 2" xfId="60732" xr:uid="{00000000-0005-0000-0000-00007A7D0000}"/>
    <cellStyle name="Comma 6 2 2 2 4 2 2 2 3" xfId="45322" xr:uid="{00000000-0005-0000-0000-00007B7D0000}"/>
    <cellStyle name="Comma 6 2 2 2 4 2 2 3" xfId="22099" xr:uid="{00000000-0005-0000-0000-00007C7D0000}"/>
    <cellStyle name="Comma 6 2 2 2 4 2 2 3 2" xfId="52923" xr:uid="{00000000-0005-0000-0000-00007D7D0000}"/>
    <cellStyle name="Comma 6 2 2 2 4 2 2 4" xfId="37513" xr:uid="{00000000-0005-0000-0000-00007E7D0000}"/>
    <cellStyle name="Comma 6 2 2 2 4 2 3" xfId="10694" xr:uid="{00000000-0005-0000-0000-00007F7D0000}"/>
    <cellStyle name="Comma 6 2 2 2 4 2 3 2" xfId="26105" xr:uid="{00000000-0005-0000-0000-0000807D0000}"/>
    <cellStyle name="Comma 6 2 2 2 4 2 3 2 2" xfId="56929" xr:uid="{00000000-0005-0000-0000-0000817D0000}"/>
    <cellStyle name="Comma 6 2 2 2 4 2 3 3" xfId="41519" xr:uid="{00000000-0005-0000-0000-0000827D0000}"/>
    <cellStyle name="Comma 6 2 2 2 4 2 4" xfId="18296" xr:uid="{00000000-0005-0000-0000-0000837D0000}"/>
    <cellStyle name="Comma 6 2 2 2 4 2 4 2" xfId="49120" xr:uid="{00000000-0005-0000-0000-0000847D0000}"/>
    <cellStyle name="Comma 6 2 2 2 4 2 5" xfId="33710" xr:uid="{00000000-0005-0000-0000-0000857D0000}"/>
    <cellStyle name="Comma 6 2 2 2 4 3" xfId="4788" xr:uid="{00000000-0005-0000-0000-0000867D0000}"/>
    <cellStyle name="Comma 6 2 2 2 4 3 2" xfId="12598" xr:uid="{00000000-0005-0000-0000-0000877D0000}"/>
    <cellStyle name="Comma 6 2 2 2 4 3 2 2" xfId="28009" xr:uid="{00000000-0005-0000-0000-0000887D0000}"/>
    <cellStyle name="Comma 6 2 2 2 4 3 2 2 2" xfId="58833" xr:uid="{00000000-0005-0000-0000-0000897D0000}"/>
    <cellStyle name="Comma 6 2 2 2 4 3 2 3" xfId="43423" xr:uid="{00000000-0005-0000-0000-00008A7D0000}"/>
    <cellStyle name="Comma 6 2 2 2 4 3 3" xfId="20200" xr:uid="{00000000-0005-0000-0000-00008B7D0000}"/>
    <cellStyle name="Comma 6 2 2 2 4 3 3 2" xfId="51024" xr:uid="{00000000-0005-0000-0000-00008C7D0000}"/>
    <cellStyle name="Comma 6 2 2 2 4 3 4" xfId="35614" xr:uid="{00000000-0005-0000-0000-00008D7D0000}"/>
    <cellStyle name="Comma 6 2 2 2 4 4" xfId="8795" xr:uid="{00000000-0005-0000-0000-00008E7D0000}"/>
    <cellStyle name="Comma 6 2 2 2 4 4 2" xfId="24206" xr:uid="{00000000-0005-0000-0000-00008F7D0000}"/>
    <cellStyle name="Comma 6 2 2 2 4 4 2 2" xfId="55030" xr:uid="{00000000-0005-0000-0000-0000907D0000}"/>
    <cellStyle name="Comma 6 2 2 2 4 4 3" xfId="39620" xr:uid="{00000000-0005-0000-0000-0000917D0000}"/>
    <cellStyle name="Comma 6 2 2 2 4 5" xfId="16397" xr:uid="{00000000-0005-0000-0000-0000927D0000}"/>
    <cellStyle name="Comma 6 2 2 2 4 5 2" xfId="47221" xr:uid="{00000000-0005-0000-0000-0000937D0000}"/>
    <cellStyle name="Comma 6 2 2 2 4 6" xfId="31811" xr:uid="{00000000-0005-0000-0000-0000947D0000}"/>
    <cellStyle name="Comma 6 2 2 2 5" xfId="1618" xr:uid="{00000000-0005-0000-0000-0000957D0000}"/>
    <cellStyle name="Comma 6 2 2 2 5 2" xfId="3517" xr:uid="{00000000-0005-0000-0000-0000967D0000}"/>
    <cellStyle name="Comma 6 2 2 2 5 2 2" xfId="7320" xr:uid="{00000000-0005-0000-0000-0000977D0000}"/>
    <cellStyle name="Comma 6 2 2 2 5 2 2 2" xfId="15130" xr:uid="{00000000-0005-0000-0000-0000987D0000}"/>
    <cellStyle name="Comma 6 2 2 2 5 2 2 2 2" xfId="30541" xr:uid="{00000000-0005-0000-0000-0000997D0000}"/>
    <cellStyle name="Comma 6 2 2 2 5 2 2 2 2 2" xfId="61365" xr:uid="{00000000-0005-0000-0000-00009A7D0000}"/>
    <cellStyle name="Comma 6 2 2 2 5 2 2 2 3" xfId="45955" xr:uid="{00000000-0005-0000-0000-00009B7D0000}"/>
    <cellStyle name="Comma 6 2 2 2 5 2 2 3" xfId="22732" xr:uid="{00000000-0005-0000-0000-00009C7D0000}"/>
    <cellStyle name="Comma 6 2 2 2 5 2 2 3 2" xfId="53556" xr:uid="{00000000-0005-0000-0000-00009D7D0000}"/>
    <cellStyle name="Comma 6 2 2 2 5 2 2 4" xfId="38146" xr:uid="{00000000-0005-0000-0000-00009E7D0000}"/>
    <cellStyle name="Comma 6 2 2 2 5 2 3" xfId="11327" xr:uid="{00000000-0005-0000-0000-00009F7D0000}"/>
    <cellStyle name="Comma 6 2 2 2 5 2 3 2" xfId="26738" xr:uid="{00000000-0005-0000-0000-0000A07D0000}"/>
    <cellStyle name="Comma 6 2 2 2 5 2 3 2 2" xfId="57562" xr:uid="{00000000-0005-0000-0000-0000A17D0000}"/>
    <cellStyle name="Comma 6 2 2 2 5 2 3 3" xfId="42152" xr:uid="{00000000-0005-0000-0000-0000A27D0000}"/>
    <cellStyle name="Comma 6 2 2 2 5 2 4" xfId="18929" xr:uid="{00000000-0005-0000-0000-0000A37D0000}"/>
    <cellStyle name="Comma 6 2 2 2 5 2 4 2" xfId="49753" xr:uid="{00000000-0005-0000-0000-0000A47D0000}"/>
    <cellStyle name="Comma 6 2 2 2 5 2 5" xfId="34343" xr:uid="{00000000-0005-0000-0000-0000A57D0000}"/>
    <cellStyle name="Comma 6 2 2 2 5 3" xfId="5421" xr:uid="{00000000-0005-0000-0000-0000A67D0000}"/>
    <cellStyle name="Comma 6 2 2 2 5 3 2" xfId="13231" xr:uid="{00000000-0005-0000-0000-0000A77D0000}"/>
    <cellStyle name="Comma 6 2 2 2 5 3 2 2" xfId="28642" xr:uid="{00000000-0005-0000-0000-0000A87D0000}"/>
    <cellStyle name="Comma 6 2 2 2 5 3 2 2 2" xfId="59466" xr:uid="{00000000-0005-0000-0000-0000A97D0000}"/>
    <cellStyle name="Comma 6 2 2 2 5 3 2 3" xfId="44056" xr:uid="{00000000-0005-0000-0000-0000AA7D0000}"/>
    <cellStyle name="Comma 6 2 2 2 5 3 3" xfId="20833" xr:uid="{00000000-0005-0000-0000-0000AB7D0000}"/>
    <cellStyle name="Comma 6 2 2 2 5 3 3 2" xfId="51657" xr:uid="{00000000-0005-0000-0000-0000AC7D0000}"/>
    <cellStyle name="Comma 6 2 2 2 5 3 4" xfId="36247" xr:uid="{00000000-0005-0000-0000-0000AD7D0000}"/>
    <cellStyle name="Comma 6 2 2 2 5 4" xfId="9428" xr:uid="{00000000-0005-0000-0000-0000AE7D0000}"/>
    <cellStyle name="Comma 6 2 2 2 5 4 2" xfId="24839" xr:uid="{00000000-0005-0000-0000-0000AF7D0000}"/>
    <cellStyle name="Comma 6 2 2 2 5 4 2 2" xfId="55663" xr:uid="{00000000-0005-0000-0000-0000B07D0000}"/>
    <cellStyle name="Comma 6 2 2 2 5 4 3" xfId="40253" xr:uid="{00000000-0005-0000-0000-0000B17D0000}"/>
    <cellStyle name="Comma 6 2 2 2 5 5" xfId="17030" xr:uid="{00000000-0005-0000-0000-0000B27D0000}"/>
    <cellStyle name="Comma 6 2 2 2 5 5 2" xfId="47854" xr:uid="{00000000-0005-0000-0000-0000B37D0000}"/>
    <cellStyle name="Comma 6 2 2 2 5 6" xfId="32444" xr:uid="{00000000-0005-0000-0000-0000B47D0000}"/>
    <cellStyle name="Comma 6 2 2 2 6" xfId="2251" xr:uid="{00000000-0005-0000-0000-0000B57D0000}"/>
    <cellStyle name="Comma 6 2 2 2 6 2" xfId="6054" xr:uid="{00000000-0005-0000-0000-0000B67D0000}"/>
    <cellStyle name="Comma 6 2 2 2 6 2 2" xfId="13864" xr:uid="{00000000-0005-0000-0000-0000B77D0000}"/>
    <cellStyle name="Comma 6 2 2 2 6 2 2 2" xfId="29275" xr:uid="{00000000-0005-0000-0000-0000B87D0000}"/>
    <cellStyle name="Comma 6 2 2 2 6 2 2 2 2" xfId="60099" xr:uid="{00000000-0005-0000-0000-0000B97D0000}"/>
    <cellStyle name="Comma 6 2 2 2 6 2 2 3" xfId="44689" xr:uid="{00000000-0005-0000-0000-0000BA7D0000}"/>
    <cellStyle name="Comma 6 2 2 2 6 2 3" xfId="21466" xr:uid="{00000000-0005-0000-0000-0000BB7D0000}"/>
    <cellStyle name="Comma 6 2 2 2 6 2 3 2" xfId="52290" xr:uid="{00000000-0005-0000-0000-0000BC7D0000}"/>
    <cellStyle name="Comma 6 2 2 2 6 2 4" xfId="36880" xr:uid="{00000000-0005-0000-0000-0000BD7D0000}"/>
    <cellStyle name="Comma 6 2 2 2 6 3" xfId="10061" xr:uid="{00000000-0005-0000-0000-0000BE7D0000}"/>
    <cellStyle name="Comma 6 2 2 2 6 3 2" xfId="25472" xr:uid="{00000000-0005-0000-0000-0000BF7D0000}"/>
    <cellStyle name="Comma 6 2 2 2 6 3 2 2" xfId="56296" xr:uid="{00000000-0005-0000-0000-0000C07D0000}"/>
    <cellStyle name="Comma 6 2 2 2 6 3 3" xfId="40886" xr:uid="{00000000-0005-0000-0000-0000C17D0000}"/>
    <cellStyle name="Comma 6 2 2 2 6 4" xfId="17663" xr:uid="{00000000-0005-0000-0000-0000C27D0000}"/>
    <cellStyle name="Comma 6 2 2 2 6 4 2" xfId="48487" xr:uid="{00000000-0005-0000-0000-0000C37D0000}"/>
    <cellStyle name="Comma 6 2 2 2 6 5" xfId="33077" xr:uid="{00000000-0005-0000-0000-0000C47D0000}"/>
    <cellStyle name="Comma 6 2 2 2 7" xfId="4155" xr:uid="{00000000-0005-0000-0000-0000C57D0000}"/>
    <cellStyle name="Comma 6 2 2 2 7 2" xfId="11965" xr:uid="{00000000-0005-0000-0000-0000C67D0000}"/>
    <cellStyle name="Comma 6 2 2 2 7 2 2" xfId="27376" xr:uid="{00000000-0005-0000-0000-0000C77D0000}"/>
    <cellStyle name="Comma 6 2 2 2 7 2 2 2" xfId="58200" xr:uid="{00000000-0005-0000-0000-0000C87D0000}"/>
    <cellStyle name="Comma 6 2 2 2 7 2 3" xfId="42790" xr:uid="{00000000-0005-0000-0000-0000C97D0000}"/>
    <cellStyle name="Comma 6 2 2 2 7 3" xfId="19567" xr:uid="{00000000-0005-0000-0000-0000CA7D0000}"/>
    <cellStyle name="Comma 6 2 2 2 7 3 2" xfId="50391" xr:uid="{00000000-0005-0000-0000-0000CB7D0000}"/>
    <cellStyle name="Comma 6 2 2 2 7 4" xfId="34981" xr:uid="{00000000-0005-0000-0000-0000CC7D0000}"/>
    <cellStyle name="Comma 6 2 2 2 8" xfId="8162" xr:uid="{00000000-0005-0000-0000-0000CD7D0000}"/>
    <cellStyle name="Comma 6 2 2 2 8 2" xfId="23573" xr:uid="{00000000-0005-0000-0000-0000CE7D0000}"/>
    <cellStyle name="Comma 6 2 2 2 8 2 2" xfId="54397" xr:uid="{00000000-0005-0000-0000-0000CF7D0000}"/>
    <cellStyle name="Comma 6 2 2 2 8 3" xfId="38987" xr:uid="{00000000-0005-0000-0000-0000D07D0000}"/>
    <cellStyle name="Comma 6 2 2 2 9" xfId="7953" xr:uid="{00000000-0005-0000-0000-0000D17D0000}"/>
    <cellStyle name="Comma 6 2 2 2 9 2" xfId="23364" xr:uid="{00000000-0005-0000-0000-0000D27D0000}"/>
    <cellStyle name="Comma 6 2 2 2 9 2 2" xfId="54188" xr:uid="{00000000-0005-0000-0000-0000D37D0000}"/>
    <cellStyle name="Comma 6 2 2 2 9 3" xfId="38778" xr:uid="{00000000-0005-0000-0000-0000D47D0000}"/>
    <cellStyle name="Comma 6 2 2 3" xfId="692" xr:uid="{00000000-0005-0000-0000-0000D57D0000}"/>
    <cellStyle name="Comma 6 2 2 3 2" xfId="1325" xr:uid="{00000000-0005-0000-0000-0000D67D0000}"/>
    <cellStyle name="Comma 6 2 2 3 2 2" xfId="3224" xr:uid="{00000000-0005-0000-0000-0000D77D0000}"/>
    <cellStyle name="Comma 6 2 2 3 2 2 2" xfId="7027" xr:uid="{00000000-0005-0000-0000-0000D87D0000}"/>
    <cellStyle name="Comma 6 2 2 3 2 2 2 2" xfId="14837" xr:uid="{00000000-0005-0000-0000-0000D97D0000}"/>
    <cellStyle name="Comma 6 2 2 3 2 2 2 2 2" xfId="30248" xr:uid="{00000000-0005-0000-0000-0000DA7D0000}"/>
    <cellStyle name="Comma 6 2 2 3 2 2 2 2 2 2" xfId="61072" xr:uid="{00000000-0005-0000-0000-0000DB7D0000}"/>
    <cellStyle name="Comma 6 2 2 3 2 2 2 2 3" xfId="45662" xr:uid="{00000000-0005-0000-0000-0000DC7D0000}"/>
    <cellStyle name="Comma 6 2 2 3 2 2 2 3" xfId="22439" xr:uid="{00000000-0005-0000-0000-0000DD7D0000}"/>
    <cellStyle name="Comma 6 2 2 3 2 2 2 3 2" xfId="53263" xr:uid="{00000000-0005-0000-0000-0000DE7D0000}"/>
    <cellStyle name="Comma 6 2 2 3 2 2 2 4" xfId="37853" xr:uid="{00000000-0005-0000-0000-0000DF7D0000}"/>
    <cellStyle name="Comma 6 2 2 3 2 2 3" xfId="11034" xr:uid="{00000000-0005-0000-0000-0000E07D0000}"/>
    <cellStyle name="Comma 6 2 2 3 2 2 3 2" xfId="26445" xr:uid="{00000000-0005-0000-0000-0000E17D0000}"/>
    <cellStyle name="Comma 6 2 2 3 2 2 3 2 2" xfId="57269" xr:uid="{00000000-0005-0000-0000-0000E27D0000}"/>
    <cellStyle name="Comma 6 2 2 3 2 2 3 3" xfId="41859" xr:uid="{00000000-0005-0000-0000-0000E37D0000}"/>
    <cellStyle name="Comma 6 2 2 3 2 2 4" xfId="18636" xr:uid="{00000000-0005-0000-0000-0000E47D0000}"/>
    <cellStyle name="Comma 6 2 2 3 2 2 4 2" xfId="49460" xr:uid="{00000000-0005-0000-0000-0000E57D0000}"/>
    <cellStyle name="Comma 6 2 2 3 2 2 5" xfId="34050" xr:uid="{00000000-0005-0000-0000-0000E67D0000}"/>
    <cellStyle name="Comma 6 2 2 3 2 3" xfId="5128" xr:uid="{00000000-0005-0000-0000-0000E77D0000}"/>
    <cellStyle name="Comma 6 2 2 3 2 3 2" xfId="12938" xr:uid="{00000000-0005-0000-0000-0000E87D0000}"/>
    <cellStyle name="Comma 6 2 2 3 2 3 2 2" xfId="28349" xr:uid="{00000000-0005-0000-0000-0000E97D0000}"/>
    <cellStyle name="Comma 6 2 2 3 2 3 2 2 2" xfId="59173" xr:uid="{00000000-0005-0000-0000-0000EA7D0000}"/>
    <cellStyle name="Comma 6 2 2 3 2 3 2 3" xfId="43763" xr:uid="{00000000-0005-0000-0000-0000EB7D0000}"/>
    <cellStyle name="Comma 6 2 2 3 2 3 3" xfId="20540" xr:uid="{00000000-0005-0000-0000-0000EC7D0000}"/>
    <cellStyle name="Comma 6 2 2 3 2 3 3 2" xfId="51364" xr:uid="{00000000-0005-0000-0000-0000ED7D0000}"/>
    <cellStyle name="Comma 6 2 2 3 2 3 4" xfId="35954" xr:uid="{00000000-0005-0000-0000-0000EE7D0000}"/>
    <cellStyle name="Comma 6 2 2 3 2 4" xfId="9135" xr:uid="{00000000-0005-0000-0000-0000EF7D0000}"/>
    <cellStyle name="Comma 6 2 2 3 2 4 2" xfId="24546" xr:uid="{00000000-0005-0000-0000-0000F07D0000}"/>
    <cellStyle name="Comma 6 2 2 3 2 4 2 2" xfId="55370" xr:uid="{00000000-0005-0000-0000-0000F17D0000}"/>
    <cellStyle name="Comma 6 2 2 3 2 4 3" xfId="39960" xr:uid="{00000000-0005-0000-0000-0000F27D0000}"/>
    <cellStyle name="Comma 6 2 2 3 2 5" xfId="16737" xr:uid="{00000000-0005-0000-0000-0000F37D0000}"/>
    <cellStyle name="Comma 6 2 2 3 2 5 2" xfId="47561" xr:uid="{00000000-0005-0000-0000-0000F47D0000}"/>
    <cellStyle name="Comma 6 2 2 3 2 6" xfId="32151" xr:uid="{00000000-0005-0000-0000-0000F57D0000}"/>
    <cellStyle name="Comma 6 2 2 3 3" xfId="1958" xr:uid="{00000000-0005-0000-0000-0000F67D0000}"/>
    <cellStyle name="Comma 6 2 2 3 3 2" xfId="3857" xr:uid="{00000000-0005-0000-0000-0000F77D0000}"/>
    <cellStyle name="Comma 6 2 2 3 3 2 2" xfId="7660" xr:uid="{00000000-0005-0000-0000-0000F87D0000}"/>
    <cellStyle name="Comma 6 2 2 3 3 2 2 2" xfId="15470" xr:uid="{00000000-0005-0000-0000-0000F97D0000}"/>
    <cellStyle name="Comma 6 2 2 3 3 2 2 2 2" xfId="30881" xr:uid="{00000000-0005-0000-0000-0000FA7D0000}"/>
    <cellStyle name="Comma 6 2 2 3 3 2 2 2 2 2" xfId="61705" xr:uid="{00000000-0005-0000-0000-0000FB7D0000}"/>
    <cellStyle name="Comma 6 2 2 3 3 2 2 2 3" xfId="46295" xr:uid="{00000000-0005-0000-0000-0000FC7D0000}"/>
    <cellStyle name="Comma 6 2 2 3 3 2 2 3" xfId="23072" xr:uid="{00000000-0005-0000-0000-0000FD7D0000}"/>
    <cellStyle name="Comma 6 2 2 3 3 2 2 3 2" xfId="53896" xr:uid="{00000000-0005-0000-0000-0000FE7D0000}"/>
    <cellStyle name="Comma 6 2 2 3 3 2 2 4" xfId="38486" xr:uid="{00000000-0005-0000-0000-0000FF7D0000}"/>
    <cellStyle name="Comma 6 2 2 3 3 2 3" xfId="11667" xr:uid="{00000000-0005-0000-0000-0000007E0000}"/>
    <cellStyle name="Comma 6 2 2 3 3 2 3 2" xfId="27078" xr:uid="{00000000-0005-0000-0000-0000017E0000}"/>
    <cellStyle name="Comma 6 2 2 3 3 2 3 2 2" xfId="57902" xr:uid="{00000000-0005-0000-0000-0000027E0000}"/>
    <cellStyle name="Comma 6 2 2 3 3 2 3 3" xfId="42492" xr:uid="{00000000-0005-0000-0000-0000037E0000}"/>
    <cellStyle name="Comma 6 2 2 3 3 2 4" xfId="19269" xr:uid="{00000000-0005-0000-0000-0000047E0000}"/>
    <cellStyle name="Comma 6 2 2 3 3 2 4 2" xfId="50093" xr:uid="{00000000-0005-0000-0000-0000057E0000}"/>
    <cellStyle name="Comma 6 2 2 3 3 2 5" xfId="34683" xr:uid="{00000000-0005-0000-0000-0000067E0000}"/>
    <cellStyle name="Comma 6 2 2 3 3 3" xfId="5761" xr:uid="{00000000-0005-0000-0000-0000077E0000}"/>
    <cellStyle name="Comma 6 2 2 3 3 3 2" xfId="13571" xr:uid="{00000000-0005-0000-0000-0000087E0000}"/>
    <cellStyle name="Comma 6 2 2 3 3 3 2 2" xfId="28982" xr:uid="{00000000-0005-0000-0000-0000097E0000}"/>
    <cellStyle name="Comma 6 2 2 3 3 3 2 2 2" xfId="59806" xr:uid="{00000000-0005-0000-0000-00000A7E0000}"/>
    <cellStyle name="Comma 6 2 2 3 3 3 2 3" xfId="44396" xr:uid="{00000000-0005-0000-0000-00000B7E0000}"/>
    <cellStyle name="Comma 6 2 2 3 3 3 3" xfId="21173" xr:uid="{00000000-0005-0000-0000-00000C7E0000}"/>
    <cellStyle name="Comma 6 2 2 3 3 3 3 2" xfId="51997" xr:uid="{00000000-0005-0000-0000-00000D7E0000}"/>
    <cellStyle name="Comma 6 2 2 3 3 3 4" xfId="36587" xr:uid="{00000000-0005-0000-0000-00000E7E0000}"/>
    <cellStyle name="Comma 6 2 2 3 3 4" xfId="9768" xr:uid="{00000000-0005-0000-0000-00000F7E0000}"/>
    <cellStyle name="Comma 6 2 2 3 3 4 2" xfId="25179" xr:uid="{00000000-0005-0000-0000-0000107E0000}"/>
    <cellStyle name="Comma 6 2 2 3 3 4 2 2" xfId="56003" xr:uid="{00000000-0005-0000-0000-0000117E0000}"/>
    <cellStyle name="Comma 6 2 2 3 3 4 3" xfId="40593" xr:uid="{00000000-0005-0000-0000-0000127E0000}"/>
    <cellStyle name="Comma 6 2 2 3 3 5" xfId="17370" xr:uid="{00000000-0005-0000-0000-0000137E0000}"/>
    <cellStyle name="Comma 6 2 2 3 3 5 2" xfId="48194" xr:uid="{00000000-0005-0000-0000-0000147E0000}"/>
    <cellStyle name="Comma 6 2 2 3 3 6" xfId="32784" xr:uid="{00000000-0005-0000-0000-0000157E0000}"/>
    <cellStyle name="Comma 6 2 2 3 4" xfId="2591" xr:uid="{00000000-0005-0000-0000-0000167E0000}"/>
    <cellStyle name="Comma 6 2 2 3 4 2" xfId="6394" xr:uid="{00000000-0005-0000-0000-0000177E0000}"/>
    <cellStyle name="Comma 6 2 2 3 4 2 2" xfId="14204" xr:uid="{00000000-0005-0000-0000-0000187E0000}"/>
    <cellStyle name="Comma 6 2 2 3 4 2 2 2" xfId="29615" xr:uid="{00000000-0005-0000-0000-0000197E0000}"/>
    <cellStyle name="Comma 6 2 2 3 4 2 2 2 2" xfId="60439" xr:uid="{00000000-0005-0000-0000-00001A7E0000}"/>
    <cellStyle name="Comma 6 2 2 3 4 2 2 3" xfId="45029" xr:uid="{00000000-0005-0000-0000-00001B7E0000}"/>
    <cellStyle name="Comma 6 2 2 3 4 2 3" xfId="21806" xr:uid="{00000000-0005-0000-0000-00001C7E0000}"/>
    <cellStyle name="Comma 6 2 2 3 4 2 3 2" xfId="52630" xr:uid="{00000000-0005-0000-0000-00001D7E0000}"/>
    <cellStyle name="Comma 6 2 2 3 4 2 4" xfId="37220" xr:uid="{00000000-0005-0000-0000-00001E7E0000}"/>
    <cellStyle name="Comma 6 2 2 3 4 3" xfId="10401" xr:uid="{00000000-0005-0000-0000-00001F7E0000}"/>
    <cellStyle name="Comma 6 2 2 3 4 3 2" xfId="25812" xr:uid="{00000000-0005-0000-0000-0000207E0000}"/>
    <cellStyle name="Comma 6 2 2 3 4 3 2 2" xfId="56636" xr:uid="{00000000-0005-0000-0000-0000217E0000}"/>
    <cellStyle name="Comma 6 2 2 3 4 3 3" xfId="41226" xr:uid="{00000000-0005-0000-0000-0000227E0000}"/>
    <cellStyle name="Comma 6 2 2 3 4 4" xfId="18003" xr:uid="{00000000-0005-0000-0000-0000237E0000}"/>
    <cellStyle name="Comma 6 2 2 3 4 4 2" xfId="48827" xr:uid="{00000000-0005-0000-0000-0000247E0000}"/>
    <cellStyle name="Comma 6 2 2 3 4 5" xfId="33417" xr:uid="{00000000-0005-0000-0000-0000257E0000}"/>
    <cellStyle name="Comma 6 2 2 3 5" xfId="4495" xr:uid="{00000000-0005-0000-0000-0000267E0000}"/>
    <cellStyle name="Comma 6 2 2 3 5 2" xfId="12305" xr:uid="{00000000-0005-0000-0000-0000277E0000}"/>
    <cellStyle name="Comma 6 2 2 3 5 2 2" xfId="27716" xr:uid="{00000000-0005-0000-0000-0000287E0000}"/>
    <cellStyle name="Comma 6 2 2 3 5 2 2 2" xfId="58540" xr:uid="{00000000-0005-0000-0000-0000297E0000}"/>
    <cellStyle name="Comma 6 2 2 3 5 2 3" xfId="43130" xr:uid="{00000000-0005-0000-0000-00002A7E0000}"/>
    <cellStyle name="Comma 6 2 2 3 5 3" xfId="19907" xr:uid="{00000000-0005-0000-0000-00002B7E0000}"/>
    <cellStyle name="Comma 6 2 2 3 5 3 2" xfId="50731" xr:uid="{00000000-0005-0000-0000-00002C7E0000}"/>
    <cellStyle name="Comma 6 2 2 3 5 4" xfId="35321" xr:uid="{00000000-0005-0000-0000-00002D7E0000}"/>
    <cellStyle name="Comma 6 2 2 3 6" xfId="8502" xr:uid="{00000000-0005-0000-0000-00002E7E0000}"/>
    <cellStyle name="Comma 6 2 2 3 6 2" xfId="23913" xr:uid="{00000000-0005-0000-0000-00002F7E0000}"/>
    <cellStyle name="Comma 6 2 2 3 6 2 2" xfId="54737" xr:uid="{00000000-0005-0000-0000-0000307E0000}"/>
    <cellStyle name="Comma 6 2 2 3 6 3" xfId="39327" xr:uid="{00000000-0005-0000-0000-0000317E0000}"/>
    <cellStyle name="Comma 6 2 2 3 7" xfId="16104" xr:uid="{00000000-0005-0000-0000-0000327E0000}"/>
    <cellStyle name="Comma 6 2 2 3 7 2" xfId="46928" xr:uid="{00000000-0005-0000-0000-0000337E0000}"/>
    <cellStyle name="Comma 6 2 2 3 8" xfId="31518" xr:uid="{00000000-0005-0000-0000-0000347E0000}"/>
    <cellStyle name="Comma 6 2 2 4" xfId="483" xr:uid="{00000000-0005-0000-0000-0000357E0000}"/>
    <cellStyle name="Comma 6 2 2 4 2" xfId="1116" xr:uid="{00000000-0005-0000-0000-0000367E0000}"/>
    <cellStyle name="Comma 6 2 2 4 2 2" xfId="3015" xr:uid="{00000000-0005-0000-0000-0000377E0000}"/>
    <cellStyle name="Comma 6 2 2 4 2 2 2" xfId="6818" xr:uid="{00000000-0005-0000-0000-0000387E0000}"/>
    <cellStyle name="Comma 6 2 2 4 2 2 2 2" xfId="14628" xr:uid="{00000000-0005-0000-0000-0000397E0000}"/>
    <cellStyle name="Comma 6 2 2 4 2 2 2 2 2" xfId="30039" xr:uid="{00000000-0005-0000-0000-00003A7E0000}"/>
    <cellStyle name="Comma 6 2 2 4 2 2 2 2 2 2" xfId="60863" xr:uid="{00000000-0005-0000-0000-00003B7E0000}"/>
    <cellStyle name="Comma 6 2 2 4 2 2 2 2 3" xfId="45453" xr:uid="{00000000-0005-0000-0000-00003C7E0000}"/>
    <cellStyle name="Comma 6 2 2 4 2 2 2 3" xfId="22230" xr:uid="{00000000-0005-0000-0000-00003D7E0000}"/>
    <cellStyle name="Comma 6 2 2 4 2 2 2 3 2" xfId="53054" xr:uid="{00000000-0005-0000-0000-00003E7E0000}"/>
    <cellStyle name="Comma 6 2 2 4 2 2 2 4" xfId="37644" xr:uid="{00000000-0005-0000-0000-00003F7E0000}"/>
    <cellStyle name="Comma 6 2 2 4 2 2 3" xfId="10825" xr:uid="{00000000-0005-0000-0000-0000407E0000}"/>
    <cellStyle name="Comma 6 2 2 4 2 2 3 2" xfId="26236" xr:uid="{00000000-0005-0000-0000-0000417E0000}"/>
    <cellStyle name="Comma 6 2 2 4 2 2 3 2 2" xfId="57060" xr:uid="{00000000-0005-0000-0000-0000427E0000}"/>
    <cellStyle name="Comma 6 2 2 4 2 2 3 3" xfId="41650" xr:uid="{00000000-0005-0000-0000-0000437E0000}"/>
    <cellStyle name="Comma 6 2 2 4 2 2 4" xfId="18427" xr:uid="{00000000-0005-0000-0000-0000447E0000}"/>
    <cellStyle name="Comma 6 2 2 4 2 2 4 2" xfId="49251" xr:uid="{00000000-0005-0000-0000-0000457E0000}"/>
    <cellStyle name="Comma 6 2 2 4 2 2 5" xfId="33841" xr:uid="{00000000-0005-0000-0000-0000467E0000}"/>
    <cellStyle name="Comma 6 2 2 4 2 3" xfId="4919" xr:uid="{00000000-0005-0000-0000-0000477E0000}"/>
    <cellStyle name="Comma 6 2 2 4 2 3 2" xfId="12729" xr:uid="{00000000-0005-0000-0000-0000487E0000}"/>
    <cellStyle name="Comma 6 2 2 4 2 3 2 2" xfId="28140" xr:uid="{00000000-0005-0000-0000-0000497E0000}"/>
    <cellStyle name="Comma 6 2 2 4 2 3 2 2 2" xfId="58964" xr:uid="{00000000-0005-0000-0000-00004A7E0000}"/>
    <cellStyle name="Comma 6 2 2 4 2 3 2 3" xfId="43554" xr:uid="{00000000-0005-0000-0000-00004B7E0000}"/>
    <cellStyle name="Comma 6 2 2 4 2 3 3" xfId="20331" xr:uid="{00000000-0005-0000-0000-00004C7E0000}"/>
    <cellStyle name="Comma 6 2 2 4 2 3 3 2" xfId="51155" xr:uid="{00000000-0005-0000-0000-00004D7E0000}"/>
    <cellStyle name="Comma 6 2 2 4 2 3 4" xfId="35745" xr:uid="{00000000-0005-0000-0000-00004E7E0000}"/>
    <cellStyle name="Comma 6 2 2 4 2 4" xfId="8926" xr:uid="{00000000-0005-0000-0000-00004F7E0000}"/>
    <cellStyle name="Comma 6 2 2 4 2 4 2" xfId="24337" xr:uid="{00000000-0005-0000-0000-0000507E0000}"/>
    <cellStyle name="Comma 6 2 2 4 2 4 2 2" xfId="55161" xr:uid="{00000000-0005-0000-0000-0000517E0000}"/>
    <cellStyle name="Comma 6 2 2 4 2 4 3" xfId="39751" xr:uid="{00000000-0005-0000-0000-0000527E0000}"/>
    <cellStyle name="Comma 6 2 2 4 2 5" xfId="16528" xr:uid="{00000000-0005-0000-0000-0000537E0000}"/>
    <cellStyle name="Comma 6 2 2 4 2 5 2" xfId="47352" xr:uid="{00000000-0005-0000-0000-0000547E0000}"/>
    <cellStyle name="Comma 6 2 2 4 2 6" xfId="31942" xr:uid="{00000000-0005-0000-0000-0000557E0000}"/>
    <cellStyle name="Comma 6 2 2 4 3" xfId="1749" xr:uid="{00000000-0005-0000-0000-0000567E0000}"/>
    <cellStyle name="Comma 6 2 2 4 3 2" xfId="3648" xr:uid="{00000000-0005-0000-0000-0000577E0000}"/>
    <cellStyle name="Comma 6 2 2 4 3 2 2" xfId="7451" xr:uid="{00000000-0005-0000-0000-0000587E0000}"/>
    <cellStyle name="Comma 6 2 2 4 3 2 2 2" xfId="15261" xr:uid="{00000000-0005-0000-0000-0000597E0000}"/>
    <cellStyle name="Comma 6 2 2 4 3 2 2 2 2" xfId="30672" xr:uid="{00000000-0005-0000-0000-00005A7E0000}"/>
    <cellStyle name="Comma 6 2 2 4 3 2 2 2 2 2" xfId="61496" xr:uid="{00000000-0005-0000-0000-00005B7E0000}"/>
    <cellStyle name="Comma 6 2 2 4 3 2 2 2 3" xfId="46086" xr:uid="{00000000-0005-0000-0000-00005C7E0000}"/>
    <cellStyle name="Comma 6 2 2 4 3 2 2 3" xfId="22863" xr:uid="{00000000-0005-0000-0000-00005D7E0000}"/>
    <cellStyle name="Comma 6 2 2 4 3 2 2 3 2" xfId="53687" xr:uid="{00000000-0005-0000-0000-00005E7E0000}"/>
    <cellStyle name="Comma 6 2 2 4 3 2 2 4" xfId="38277" xr:uid="{00000000-0005-0000-0000-00005F7E0000}"/>
    <cellStyle name="Comma 6 2 2 4 3 2 3" xfId="11458" xr:uid="{00000000-0005-0000-0000-0000607E0000}"/>
    <cellStyle name="Comma 6 2 2 4 3 2 3 2" xfId="26869" xr:uid="{00000000-0005-0000-0000-0000617E0000}"/>
    <cellStyle name="Comma 6 2 2 4 3 2 3 2 2" xfId="57693" xr:uid="{00000000-0005-0000-0000-0000627E0000}"/>
    <cellStyle name="Comma 6 2 2 4 3 2 3 3" xfId="42283" xr:uid="{00000000-0005-0000-0000-0000637E0000}"/>
    <cellStyle name="Comma 6 2 2 4 3 2 4" xfId="19060" xr:uid="{00000000-0005-0000-0000-0000647E0000}"/>
    <cellStyle name="Comma 6 2 2 4 3 2 4 2" xfId="49884" xr:uid="{00000000-0005-0000-0000-0000657E0000}"/>
    <cellStyle name="Comma 6 2 2 4 3 2 5" xfId="34474" xr:uid="{00000000-0005-0000-0000-0000667E0000}"/>
    <cellStyle name="Comma 6 2 2 4 3 3" xfId="5552" xr:uid="{00000000-0005-0000-0000-0000677E0000}"/>
    <cellStyle name="Comma 6 2 2 4 3 3 2" xfId="13362" xr:uid="{00000000-0005-0000-0000-0000687E0000}"/>
    <cellStyle name="Comma 6 2 2 4 3 3 2 2" xfId="28773" xr:uid="{00000000-0005-0000-0000-0000697E0000}"/>
    <cellStyle name="Comma 6 2 2 4 3 3 2 2 2" xfId="59597" xr:uid="{00000000-0005-0000-0000-00006A7E0000}"/>
    <cellStyle name="Comma 6 2 2 4 3 3 2 3" xfId="44187" xr:uid="{00000000-0005-0000-0000-00006B7E0000}"/>
    <cellStyle name="Comma 6 2 2 4 3 3 3" xfId="20964" xr:uid="{00000000-0005-0000-0000-00006C7E0000}"/>
    <cellStyle name="Comma 6 2 2 4 3 3 3 2" xfId="51788" xr:uid="{00000000-0005-0000-0000-00006D7E0000}"/>
    <cellStyle name="Comma 6 2 2 4 3 3 4" xfId="36378" xr:uid="{00000000-0005-0000-0000-00006E7E0000}"/>
    <cellStyle name="Comma 6 2 2 4 3 4" xfId="9559" xr:uid="{00000000-0005-0000-0000-00006F7E0000}"/>
    <cellStyle name="Comma 6 2 2 4 3 4 2" xfId="24970" xr:uid="{00000000-0005-0000-0000-0000707E0000}"/>
    <cellStyle name="Comma 6 2 2 4 3 4 2 2" xfId="55794" xr:uid="{00000000-0005-0000-0000-0000717E0000}"/>
    <cellStyle name="Comma 6 2 2 4 3 4 3" xfId="40384" xr:uid="{00000000-0005-0000-0000-0000727E0000}"/>
    <cellStyle name="Comma 6 2 2 4 3 5" xfId="17161" xr:uid="{00000000-0005-0000-0000-0000737E0000}"/>
    <cellStyle name="Comma 6 2 2 4 3 5 2" xfId="47985" xr:uid="{00000000-0005-0000-0000-0000747E0000}"/>
    <cellStyle name="Comma 6 2 2 4 3 6" xfId="32575" xr:uid="{00000000-0005-0000-0000-0000757E0000}"/>
    <cellStyle name="Comma 6 2 2 4 4" xfId="2382" xr:uid="{00000000-0005-0000-0000-0000767E0000}"/>
    <cellStyle name="Comma 6 2 2 4 4 2" xfId="6185" xr:uid="{00000000-0005-0000-0000-0000777E0000}"/>
    <cellStyle name="Comma 6 2 2 4 4 2 2" xfId="13995" xr:uid="{00000000-0005-0000-0000-0000787E0000}"/>
    <cellStyle name="Comma 6 2 2 4 4 2 2 2" xfId="29406" xr:uid="{00000000-0005-0000-0000-0000797E0000}"/>
    <cellStyle name="Comma 6 2 2 4 4 2 2 2 2" xfId="60230" xr:uid="{00000000-0005-0000-0000-00007A7E0000}"/>
    <cellStyle name="Comma 6 2 2 4 4 2 2 3" xfId="44820" xr:uid="{00000000-0005-0000-0000-00007B7E0000}"/>
    <cellStyle name="Comma 6 2 2 4 4 2 3" xfId="21597" xr:uid="{00000000-0005-0000-0000-00007C7E0000}"/>
    <cellStyle name="Comma 6 2 2 4 4 2 3 2" xfId="52421" xr:uid="{00000000-0005-0000-0000-00007D7E0000}"/>
    <cellStyle name="Comma 6 2 2 4 4 2 4" xfId="37011" xr:uid="{00000000-0005-0000-0000-00007E7E0000}"/>
    <cellStyle name="Comma 6 2 2 4 4 3" xfId="10192" xr:uid="{00000000-0005-0000-0000-00007F7E0000}"/>
    <cellStyle name="Comma 6 2 2 4 4 3 2" xfId="25603" xr:uid="{00000000-0005-0000-0000-0000807E0000}"/>
    <cellStyle name="Comma 6 2 2 4 4 3 2 2" xfId="56427" xr:uid="{00000000-0005-0000-0000-0000817E0000}"/>
    <cellStyle name="Comma 6 2 2 4 4 3 3" xfId="41017" xr:uid="{00000000-0005-0000-0000-0000827E0000}"/>
    <cellStyle name="Comma 6 2 2 4 4 4" xfId="17794" xr:uid="{00000000-0005-0000-0000-0000837E0000}"/>
    <cellStyle name="Comma 6 2 2 4 4 4 2" xfId="48618" xr:uid="{00000000-0005-0000-0000-0000847E0000}"/>
    <cellStyle name="Comma 6 2 2 4 4 5" xfId="33208" xr:uid="{00000000-0005-0000-0000-0000857E0000}"/>
    <cellStyle name="Comma 6 2 2 4 5" xfId="4286" xr:uid="{00000000-0005-0000-0000-0000867E0000}"/>
    <cellStyle name="Comma 6 2 2 4 5 2" xfId="12096" xr:uid="{00000000-0005-0000-0000-0000877E0000}"/>
    <cellStyle name="Comma 6 2 2 4 5 2 2" xfId="27507" xr:uid="{00000000-0005-0000-0000-0000887E0000}"/>
    <cellStyle name="Comma 6 2 2 4 5 2 2 2" xfId="58331" xr:uid="{00000000-0005-0000-0000-0000897E0000}"/>
    <cellStyle name="Comma 6 2 2 4 5 2 3" xfId="42921" xr:uid="{00000000-0005-0000-0000-00008A7E0000}"/>
    <cellStyle name="Comma 6 2 2 4 5 3" xfId="19698" xr:uid="{00000000-0005-0000-0000-00008B7E0000}"/>
    <cellStyle name="Comma 6 2 2 4 5 3 2" xfId="50522" xr:uid="{00000000-0005-0000-0000-00008C7E0000}"/>
    <cellStyle name="Comma 6 2 2 4 5 4" xfId="35112" xr:uid="{00000000-0005-0000-0000-00008D7E0000}"/>
    <cellStyle name="Comma 6 2 2 4 6" xfId="8293" xr:uid="{00000000-0005-0000-0000-00008E7E0000}"/>
    <cellStyle name="Comma 6 2 2 4 6 2" xfId="23704" xr:uid="{00000000-0005-0000-0000-00008F7E0000}"/>
    <cellStyle name="Comma 6 2 2 4 6 2 2" xfId="54528" xr:uid="{00000000-0005-0000-0000-0000907E0000}"/>
    <cellStyle name="Comma 6 2 2 4 6 3" xfId="39118" xr:uid="{00000000-0005-0000-0000-0000917E0000}"/>
    <cellStyle name="Comma 6 2 2 4 7" xfId="15895" xr:uid="{00000000-0005-0000-0000-0000927E0000}"/>
    <cellStyle name="Comma 6 2 2 4 7 2" xfId="46719" xr:uid="{00000000-0005-0000-0000-0000937E0000}"/>
    <cellStyle name="Comma 6 2 2 4 8" xfId="31309" xr:uid="{00000000-0005-0000-0000-0000947E0000}"/>
    <cellStyle name="Comma 6 2 2 5" xfId="903" xr:uid="{00000000-0005-0000-0000-0000957E0000}"/>
    <cellStyle name="Comma 6 2 2 5 2" xfId="2802" xr:uid="{00000000-0005-0000-0000-0000967E0000}"/>
    <cellStyle name="Comma 6 2 2 5 2 2" xfId="6605" xr:uid="{00000000-0005-0000-0000-0000977E0000}"/>
    <cellStyle name="Comma 6 2 2 5 2 2 2" xfId="14415" xr:uid="{00000000-0005-0000-0000-0000987E0000}"/>
    <cellStyle name="Comma 6 2 2 5 2 2 2 2" xfId="29826" xr:uid="{00000000-0005-0000-0000-0000997E0000}"/>
    <cellStyle name="Comma 6 2 2 5 2 2 2 2 2" xfId="60650" xr:uid="{00000000-0005-0000-0000-00009A7E0000}"/>
    <cellStyle name="Comma 6 2 2 5 2 2 2 3" xfId="45240" xr:uid="{00000000-0005-0000-0000-00009B7E0000}"/>
    <cellStyle name="Comma 6 2 2 5 2 2 3" xfId="22017" xr:uid="{00000000-0005-0000-0000-00009C7E0000}"/>
    <cellStyle name="Comma 6 2 2 5 2 2 3 2" xfId="52841" xr:uid="{00000000-0005-0000-0000-00009D7E0000}"/>
    <cellStyle name="Comma 6 2 2 5 2 2 4" xfId="37431" xr:uid="{00000000-0005-0000-0000-00009E7E0000}"/>
    <cellStyle name="Comma 6 2 2 5 2 3" xfId="10612" xr:uid="{00000000-0005-0000-0000-00009F7E0000}"/>
    <cellStyle name="Comma 6 2 2 5 2 3 2" xfId="26023" xr:uid="{00000000-0005-0000-0000-0000A07E0000}"/>
    <cellStyle name="Comma 6 2 2 5 2 3 2 2" xfId="56847" xr:uid="{00000000-0005-0000-0000-0000A17E0000}"/>
    <cellStyle name="Comma 6 2 2 5 2 3 3" xfId="41437" xr:uid="{00000000-0005-0000-0000-0000A27E0000}"/>
    <cellStyle name="Comma 6 2 2 5 2 4" xfId="18214" xr:uid="{00000000-0005-0000-0000-0000A37E0000}"/>
    <cellStyle name="Comma 6 2 2 5 2 4 2" xfId="49038" xr:uid="{00000000-0005-0000-0000-0000A47E0000}"/>
    <cellStyle name="Comma 6 2 2 5 2 5" xfId="33628" xr:uid="{00000000-0005-0000-0000-0000A57E0000}"/>
    <cellStyle name="Comma 6 2 2 5 3" xfId="4706" xr:uid="{00000000-0005-0000-0000-0000A67E0000}"/>
    <cellStyle name="Comma 6 2 2 5 3 2" xfId="12516" xr:uid="{00000000-0005-0000-0000-0000A77E0000}"/>
    <cellStyle name="Comma 6 2 2 5 3 2 2" xfId="27927" xr:uid="{00000000-0005-0000-0000-0000A87E0000}"/>
    <cellStyle name="Comma 6 2 2 5 3 2 2 2" xfId="58751" xr:uid="{00000000-0005-0000-0000-0000A97E0000}"/>
    <cellStyle name="Comma 6 2 2 5 3 2 3" xfId="43341" xr:uid="{00000000-0005-0000-0000-0000AA7E0000}"/>
    <cellStyle name="Comma 6 2 2 5 3 3" xfId="20118" xr:uid="{00000000-0005-0000-0000-0000AB7E0000}"/>
    <cellStyle name="Comma 6 2 2 5 3 3 2" xfId="50942" xr:uid="{00000000-0005-0000-0000-0000AC7E0000}"/>
    <cellStyle name="Comma 6 2 2 5 3 4" xfId="35532" xr:uid="{00000000-0005-0000-0000-0000AD7E0000}"/>
    <cellStyle name="Comma 6 2 2 5 4" xfId="8713" xr:uid="{00000000-0005-0000-0000-0000AE7E0000}"/>
    <cellStyle name="Comma 6 2 2 5 4 2" xfId="24124" xr:uid="{00000000-0005-0000-0000-0000AF7E0000}"/>
    <cellStyle name="Comma 6 2 2 5 4 2 2" xfId="54948" xr:uid="{00000000-0005-0000-0000-0000B07E0000}"/>
    <cellStyle name="Comma 6 2 2 5 4 3" xfId="39538" xr:uid="{00000000-0005-0000-0000-0000B17E0000}"/>
    <cellStyle name="Comma 6 2 2 5 5" xfId="16315" xr:uid="{00000000-0005-0000-0000-0000B27E0000}"/>
    <cellStyle name="Comma 6 2 2 5 5 2" xfId="47139" xr:uid="{00000000-0005-0000-0000-0000B37E0000}"/>
    <cellStyle name="Comma 6 2 2 5 6" xfId="31729" xr:uid="{00000000-0005-0000-0000-0000B47E0000}"/>
    <cellStyle name="Comma 6 2 2 6" xfId="1536" xr:uid="{00000000-0005-0000-0000-0000B57E0000}"/>
    <cellStyle name="Comma 6 2 2 6 2" xfId="3435" xr:uid="{00000000-0005-0000-0000-0000B67E0000}"/>
    <cellStyle name="Comma 6 2 2 6 2 2" xfId="7238" xr:uid="{00000000-0005-0000-0000-0000B77E0000}"/>
    <cellStyle name="Comma 6 2 2 6 2 2 2" xfId="15048" xr:uid="{00000000-0005-0000-0000-0000B87E0000}"/>
    <cellStyle name="Comma 6 2 2 6 2 2 2 2" xfId="30459" xr:uid="{00000000-0005-0000-0000-0000B97E0000}"/>
    <cellStyle name="Comma 6 2 2 6 2 2 2 2 2" xfId="61283" xr:uid="{00000000-0005-0000-0000-0000BA7E0000}"/>
    <cellStyle name="Comma 6 2 2 6 2 2 2 3" xfId="45873" xr:uid="{00000000-0005-0000-0000-0000BB7E0000}"/>
    <cellStyle name="Comma 6 2 2 6 2 2 3" xfId="22650" xr:uid="{00000000-0005-0000-0000-0000BC7E0000}"/>
    <cellStyle name="Comma 6 2 2 6 2 2 3 2" xfId="53474" xr:uid="{00000000-0005-0000-0000-0000BD7E0000}"/>
    <cellStyle name="Comma 6 2 2 6 2 2 4" xfId="38064" xr:uid="{00000000-0005-0000-0000-0000BE7E0000}"/>
    <cellStyle name="Comma 6 2 2 6 2 3" xfId="11245" xr:uid="{00000000-0005-0000-0000-0000BF7E0000}"/>
    <cellStyle name="Comma 6 2 2 6 2 3 2" xfId="26656" xr:uid="{00000000-0005-0000-0000-0000C07E0000}"/>
    <cellStyle name="Comma 6 2 2 6 2 3 2 2" xfId="57480" xr:uid="{00000000-0005-0000-0000-0000C17E0000}"/>
    <cellStyle name="Comma 6 2 2 6 2 3 3" xfId="42070" xr:uid="{00000000-0005-0000-0000-0000C27E0000}"/>
    <cellStyle name="Comma 6 2 2 6 2 4" xfId="18847" xr:uid="{00000000-0005-0000-0000-0000C37E0000}"/>
    <cellStyle name="Comma 6 2 2 6 2 4 2" xfId="49671" xr:uid="{00000000-0005-0000-0000-0000C47E0000}"/>
    <cellStyle name="Comma 6 2 2 6 2 5" xfId="34261" xr:uid="{00000000-0005-0000-0000-0000C57E0000}"/>
    <cellStyle name="Comma 6 2 2 6 3" xfId="5339" xr:uid="{00000000-0005-0000-0000-0000C67E0000}"/>
    <cellStyle name="Comma 6 2 2 6 3 2" xfId="13149" xr:uid="{00000000-0005-0000-0000-0000C77E0000}"/>
    <cellStyle name="Comma 6 2 2 6 3 2 2" xfId="28560" xr:uid="{00000000-0005-0000-0000-0000C87E0000}"/>
    <cellStyle name="Comma 6 2 2 6 3 2 2 2" xfId="59384" xr:uid="{00000000-0005-0000-0000-0000C97E0000}"/>
    <cellStyle name="Comma 6 2 2 6 3 2 3" xfId="43974" xr:uid="{00000000-0005-0000-0000-0000CA7E0000}"/>
    <cellStyle name="Comma 6 2 2 6 3 3" xfId="20751" xr:uid="{00000000-0005-0000-0000-0000CB7E0000}"/>
    <cellStyle name="Comma 6 2 2 6 3 3 2" xfId="51575" xr:uid="{00000000-0005-0000-0000-0000CC7E0000}"/>
    <cellStyle name="Comma 6 2 2 6 3 4" xfId="36165" xr:uid="{00000000-0005-0000-0000-0000CD7E0000}"/>
    <cellStyle name="Comma 6 2 2 6 4" xfId="9346" xr:uid="{00000000-0005-0000-0000-0000CE7E0000}"/>
    <cellStyle name="Comma 6 2 2 6 4 2" xfId="24757" xr:uid="{00000000-0005-0000-0000-0000CF7E0000}"/>
    <cellStyle name="Comma 6 2 2 6 4 2 2" xfId="55581" xr:uid="{00000000-0005-0000-0000-0000D07E0000}"/>
    <cellStyle name="Comma 6 2 2 6 4 3" xfId="40171" xr:uid="{00000000-0005-0000-0000-0000D17E0000}"/>
    <cellStyle name="Comma 6 2 2 6 5" xfId="16948" xr:uid="{00000000-0005-0000-0000-0000D27E0000}"/>
    <cellStyle name="Comma 6 2 2 6 5 2" xfId="47772" xr:uid="{00000000-0005-0000-0000-0000D37E0000}"/>
    <cellStyle name="Comma 6 2 2 6 6" xfId="32362" xr:uid="{00000000-0005-0000-0000-0000D47E0000}"/>
    <cellStyle name="Comma 6 2 2 7" xfId="2169" xr:uid="{00000000-0005-0000-0000-0000D57E0000}"/>
    <cellStyle name="Comma 6 2 2 7 2" xfId="5972" xr:uid="{00000000-0005-0000-0000-0000D67E0000}"/>
    <cellStyle name="Comma 6 2 2 7 2 2" xfId="13782" xr:uid="{00000000-0005-0000-0000-0000D77E0000}"/>
    <cellStyle name="Comma 6 2 2 7 2 2 2" xfId="29193" xr:uid="{00000000-0005-0000-0000-0000D87E0000}"/>
    <cellStyle name="Comma 6 2 2 7 2 2 2 2" xfId="60017" xr:uid="{00000000-0005-0000-0000-0000D97E0000}"/>
    <cellStyle name="Comma 6 2 2 7 2 2 3" xfId="44607" xr:uid="{00000000-0005-0000-0000-0000DA7E0000}"/>
    <cellStyle name="Comma 6 2 2 7 2 3" xfId="21384" xr:uid="{00000000-0005-0000-0000-0000DB7E0000}"/>
    <cellStyle name="Comma 6 2 2 7 2 3 2" xfId="52208" xr:uid="{00000000-0005-0000-0000-0000DC7E0000}"/>
    <cellStyle name="Comma 6 2 2 7 2 4" xfId="36798" xr:uid="{00000000-0005-0000-0000-0000DD7E0000}"/>
    <cellStyle name="Comma 6 2 2 7 3" xfId="9979" xr:uid="{00000000-0005-0000-0000-0000DE7E0000}"/>
    <cellStyle name="Comma 6 2 2 7 3 2" xfId="25390" xr:uid="{00000000-0005-0000-0000-0000DF7E0000}"/>
    <cellStyle name="Comma 6 2 2 7 3 2 2" xfId="56214" xr:uid="{00000000-0005-0000-0000-0000E07E0000}"/>
    <cellStyle name="Comma 6 2 2 7 3 3" xfId="40804" xr:uid="{00000000-0005-0000-0000-0000E17E0000}"/>
    <cellStyle name="Comma 6 2 2 7 4" xfId="17581" xr:uid="{00000000-0005-0000-0000-0000E27E0000}"/>
    <cellStyle name="Comma 6 2 2 7 4 2" xfId="48405" xr:uid="{00000000-0005-0000-0000-0000E37E0000}"/>
    <cellStyle name="Comma 6 2 2 7 5" xfId="32995" xr:uid="{00000000-0005-0000-0000-0000E47E0000}"/>
    <cellStyle name="Comma 6 2 2 8" xfId="4073" xr:uid="{00000000-0005-0000-0000-0000E57E0000}"/>
    <cellStyle name="Comma 6 2 2 8 2" xfId="11883" xr:uid="{00000000-0005-0000-0000-0000E67E0000}"/>
    <cellStyle name="Comma 6 2 2 8 2 2" xfId="27294" xr:uid="{00000000-0005-0000-0000-0000E77E0000}"/>
    <cellStyle name="Comma 6 2 2 8 2 2 2" xfId="58118" xr:uid="{00000000-0005-0000-0000-0000E87E0000}"/>
    <cellStyle name="Comma 6 2 2 8 2 3" xfId="42708" xr:uid="{00000000-0005-0000-0000-0000E97E0000}"/>
    <cellStyle name="Comma 6 2 2 8 3" xfId="19485" xr:uid="{00000000-0005-0000-0000-0000EA7E0000}"/>
    <cellStyle name="Comma 6 2 2 8 3 2" xfId="50309" xr:uid="{00000000-0005-0000-0000-0000EB7E0000}"/>
    <cellStyle name="Comma 6 2 2 8 4" xfId="34899" xr:uid="{00000000-0005-0000-0000-0000EC7E0000}"/>
    <cellStyle name="Comma 6 2 2 9" xfId="8080" xr:uid="{00000000-0005-0000-0000-0000ED7E0000}"/>
    <cellStyle name="Comma 6 2 2 9 2" xfId="23491" xr:uid="{00000000-0005-0000-0000-0000EE7E0000}"/>
    <cellStyle name="Comma 6 2 2 9 2 2" xfId="54315" xr:uid="{00000000-0005-0000-0000-0000EF7E0000}"/>
    <cellStyle name="Comma 6 2 2 9 3" xfId="38905" xr:uid="{00000000-0005-0000-0000-0000F07E0000}"/>
    <cellStyle name="Comma 6 2 3" xfId="85" xr:uid="{00000000-0005-0000-0000-0000F17E0000}"/>
    <cellStyle name="Comma 6 2 3 10" xfId="15722" xr:uid="{00000000-0005-0000-0000-0000F27E0000}"/>
    <cellStyle name="Comma 6 2 3 10 2" xfId="46546" xr:uid="{00000000-0005-0000-0000-0000F37E0000}"/>
    <cellStyle name="Comma 6 2 3 11" xfId="31136" xr:uid="{00000000-0005-0000-0000-0000F47E0000}"/>
    <cellStyle name="Comma 6 2 3 12" xfId="309" xr:uid="{00000000-0005-0000-0000-0000F57E0000}"/>
    <cellStyle name="Comma 6 2 3 2" xfId="732" xr:uid="{00000000-0005-0000-0000-0000F67E0000}"/>
    <cellStyle name="Comma 6 2 3 2 2" xfId="1365" xr:uid="{00000000-0005-0000-0000-0000F77E0000}"/>
    <cellStyle name="Comma 6 2 3 2 2 2" xfId="3264" xr:uid="{00000000-0005-0000-0000-0000F87E0000}"/>
    <cellStyle name="Comma 6 2 3 2 2 2 2" xfId="7067" xr:uid="{00000000-0005-0000-0000-0000F97E0000}"/>
    <cellStyle name="Comma 6 2 3 2 2 2 2 2" xfId="14877" xr:uid="{00000000-0005-0000-0000-0000FA7E0000}"/>
    <cellStyle name="Comma 6 2 3 2 2 2 2 2 2" xfId="30288" xr:uid="{00000000-0005-0000-0000-0000FB7E0000}"/>
    <cellStyle name="Comma 6 2 3 2 2 2 2 2 2 2" xfId="61112" xr:uid="{00000000-0005-0000-0000-0000FC7E0000}"/>
    <cellStyle name="Comma 6 2 3 2 2 2 2 2 3" xfId="45702" xr:uid="{00000000-0005-0000-0000-0000FD7E0000}"/>
    <cellStyle name="Comma 6 2 3 2 2 2 2 3" xfId="22479" xr:uid="{00000000-0005-0000-0000-0000FE7E0000}"/>
    <cellStyle name="Comma 6 2 3 2 2 2 2 3 2" xfId="53303" xr:uid="{00000000-0005-0000-0000-0000FF7E0000}"/>
    <cellStyle name="Comma 6 2 3 2 2 2 2 4" xfId="37893" xr:uid="{00000000-0005-0000-0000-0000007F0000}"/>
    <cellStyle name="Comma 6 2 3 2 2 2 3" xfId="11074" xr:uid="{00000000-0005-0000-0000-0000017F0000}"/>
    <cellStyle name="Comma 6 2 3 2 2 2 3 2" xfId="26485" xr:uid="{00000000-0005-0000-0000-0000027F0000}"/>
    <cellStyle name="Comma 6 2 3 2 2 2 3 2 2" xfId="57309" xr:uid="{00000000-0005-0000-0000-0000037F0000}"/>
    <cellStyle name="Comma 6 2 3 2 2 2 3 3" xfId="41899" xr:uid="{00000000-0005-0000-0000-0000047F0000}"/>
    <cellStyle name="Comma 6 2 3 2 2 2 4" xfId="18676" xr:uid="{00000000-0005-0000-0000-0000057F0000}"/>
    <cellStyle name="Comma 6 2 3 2 2 2 4 2" xfId="49500" xr:uid="{00000000-0005-0000-0000-0000067F0000}"/>
    <cellStyle name="Comma 6 2 3 2 2 2 5" xfId="34090" xr:uid="{00000000-0005-0000-0000-0000077F0000}"/>
    <cellStyle name="Comma 6 2 3 2 2 3" xfId="5168" xr:uid="{00000000-0005-0000-0000-0000087F0000}"/>
    <cellStyle name="Comma 6 2 3 2 2 3 2" xfId="12978" xr:uid="{00000000-0005-0000-0000-0000097F0000}"/>
    <cellStyle name="Comma 6 2 3 2 2 3 2 2" xfId="28389" xr:uid="{00000000-0005-0000-0000-00000A7F0000}"/>
    <cellStyle name="Comma 6 2 3 2 2 3 2 2 2" xfId="59213" xr:uid="{00000000-0005-0000-0000-00000B7F0000}"/>
    <cellStyle name="Comma 6 2 3 2 2 3 2 3" xfId="43803" xr:uid="{00000000-0005-0000-0000-00000C7F0000}"/>
    <cellStyle name="Comma 6 2 3 2 2 3 3" xfId="20580" xr:uid="{00000000-0005-0000-0000-00000D7F0000}"/>
    <cellStyle name="Comma 6 2 3 2 2 3 3 2" xfId="51404" xr:uid="{00000000-0005-0000-0000-00000E7F0000}"/>
    <cellStyle name="Comma 6 2 3 2 2 3 4" xfId="35994" xr:uid="{00000000-0005-0000-0000-00000F7F0000}"/>
    <cellStyle name="Comma 6 2 3 2 2 4" xfId="9175" xr:uid="{00000000-0005-0000-0000-0000107F0000}"/>
    <cellStyle name="Comma 6 2 3 2 2 4 2" xfId="24586" xr:uid="{00000000-0005-0000-0000-0000117F0000}"/>
    <cellStyle name="Comma 6 2 3 2 2 4 2 2" xfId="55410" xr:uid="{00000000-0005-0000-0000-0000127F0000}"/>
    <cellStyle name="Comma 6 2 3 2 2 4 3" xfId="40000" xr:uid="{00000000-0005-0000-0000-0000137F0000}"/>
    <cellStyle name="Comma 6 2 3 2 2 5" xfId="16777" xr:uid="{00000000-0005-0000-0000-0000147F0000}"/>
    <cellStyle name="Comma 6 2 3 2 2 5 2" xfId="47601" xr:uid="{00000000-0005-0000-0000-0000157F0000}"/>
    <cellStyle name="Comma 6 2 3 2 2 6" xfId="32191" xr:uid="{00000000-0005-0000-0000-0000167F0000}"/>
    <cellStyle name="Comma 6 2 3 2 3" xfId="1998" xr:uid="{00000000-0005-0000-0000-0000177F0000}"/>
    <cellStyle name="Comma 6 2 3 2 3 2" xfId="3897" xr:uid="{00000000-0005-0000-0000-0000187F0000}"/>
    <cellStyle name="Comma 6 2 3 2 3 2 2" xfId="7700" xr:uid="{00000000-0005-0000-0000-0000197F0000}"/>
    <cellStyle name="Comma 6 2 3 2 3 2 2 2" xfId="15510" xr:uid="{00000000-0005-0000-0000-00001A7F0000}"/>
    <cellStyle name="Comma 6 2 3 2 3 2 2 2 2" xfId="30921" xr:uid="{00000000-0005-0000-0000-00001B7F0000}"/>
    <cellStyle name="Comma 6 2 3 2 3 2 2 2 2 2" xfId="61745" xr:uid="{00000000-0005-0000-0000-00001C7F0000}"/>
    <cellStyle name="Comma 6 2 3 2 3 2 2 2 3" xfId="46335" xr:uid="{00000000-0005-0000-0000-00001D7F0000}"/>
    <cellStyle name="Comma 6 2 3 2 3 2 2 3" xfId="23112" xr:uid="{00000000-0005-0000-0000-00001E7F0000}"/>
    <cellStyle name="Comma 6 2 3 2 3 2 2 3 2" xfId="53936" xr:uid="{00000000-0005-0000-0000-00001F7F0000}"/>
    <cellStyle name="Comma 6 2 3 2 3 2 2 4" xfId="38526" xr:uid="{00000000-0005-0000-0000-0000207F0000}"/>
    <cellStyle name="Comma 6 2 3 2 3 2 3" xfId="11707" xr:uid="{00000000-0005-0000-0000-0000217F0000}"/>
    <cellStyle name="Comma 6 2 3 2 3 2 3 2" xfId="27118" xr:uid="{00000000-0005-0000-0000-0000227F0000}"/>
    <cellStyle name="Comma 6 2 3 2 3 2 3 2 2" xfId="57942" xr:uid="{00000000-0005-0000-0000-0000237F0000}"/>
    <cellStyle name="Comma 6 2 3 2 3 2 3 3" xfId="42532" xr:uid="{00000000-0005-0000-0000-0000247F0000}"/>
    <cellStyle name="Comma 6 2 3 2 3 2 4" xfId="19309" xr:uid="{00000000-0005-0000-0000-0000257F0000}"/>
    <cellStyle name="Comma 6 2 3 2 3 2 4 2" xfId="50133" xr:uid="{00000000-0005-0000-0000-0000267F0000}"/>
    <cellStyle name="Comma 6 2 3 2 3 2 5" xfId="34723" xr:uid="{00000000-0005-0000-0000-0000277F0000}"/>
    <cellStyle name="Comma 6 2 3 2 3 3" xfId="5801" xr:uid="{00000000-0005-0000-0000-0000287F0000}"/>
    <cellStyle name="Comma 6 2 3 2 3 3 2" xfId="13611" xr:uid="{00000000-0005-0000-0000-0000297F0000}"/>
    <cellStyle name="Comma 6 2 3 2 3 3 2 2" xfId="29022" xr:uid="{00000000-0005-0000-0000-00002A7F0000}"/>
    <cellStyle name="Comma 6 2 3 2 3 3 2 2 2" xfId="59846" xr:uid="{00000000-0005-0000-0000-00002B7F0000}"/>
    <cellStyle name="Comma 6 2 3 2 3 3 2 3" xfId="44436" xr:uid="{00000000-0005-0000-0000-00002C7F0000}"/>
    <cellStyle name="Comma 6 2 3 2 3 3 3" xfId="21213" xr:uid="{00000000-0005-0000-0000-00002D7F0000}"/>
    <cellStyle name="Comma 6 2 3 2 3 3 3 2" xfId="52037" xr:uid="{00000000-0005-0000-0000-00002E7F0000}"/>
    <cellStyle name="Comma 6 2 3 2 3 3 4" xfId="36627" xr:uid="{00000000-0005-0000-0000-00002F7F0000}"/>
    <cellStyle name="Comma 6 2 3 2 3 4" xfId="9808" xr:uid="{00000000-0005-0000-0000-0000307F0000}"/>
    <cellStyle name="Comma 6 2 3 2 3 4 2" xfId="25219" xr:uid="{00000000-0005-0000-0000-0000317F0000}"/>
    <cellStyle name="Comma 6 2 3 2 3 4 2 2" xfId="56043" xr:uid="{00000000-0005-0000-0000-0000327F0000}"/>
    <cellStyle name="Comma 6 2 3 2 3 4 3" xfId="40633" xr:uid="{00000000-0005-0000-0000-0000337F0000}"/>
    <cellStyle name="Comma 6 2 3 2 3 5" xfId="17410" xr:uid="{00000000-0005-0000-0000-0000347F0000}"/>
    <cellStyle name="Comma 6 2 3 2 3 5 2" xfId="48234" xr:uid="{00000000-0005-0000-0000-0000357F0000}"/>
    <cellStyle name="Comma 6 2 3 2 3 6" xfId="32824" xr:uid="{00000000-0005-0000-0000-0000367F0000}"/>
    <cellStyle name="Comma 6 2 3 2 4" xfId="2631" xr:uid="{00000000-0005-0000-0000-0000377F0000}"/>
    <cellStyle name="Comma 6 2 3 2 4 2" xfId="6434" xr:uid="{00000000-0005-0000-0000-0000387F0000}"/>
    <cellStyle name="Comma 6 2 3 2 4 2 2" xfId="14244" xr:uid="{00000000-0005-0000-0000-0000397F0000}"/>
    <cellStyle name="Comma 6 2 3 2 4 2 2 2" xfId="29655" xr:uid="{00000000-0005-0000-0000-00003A7F0000}"/>
    <cellStyle name="Comma 6 2 3 2 4 2 2 2 2" xfId="60479" xr:uid="{00000000-0005-0000-0000-00003B7F0000}"/>
    <cellStyle name="Comma 6 2 3 2 4 2 2 3" xfId="45069" xr:uid="{00000000-0005-0000-0000-00003C7F0000}"/>
    <cellStyle name="Comma 6 2 3 2 4 2 3" xfId="21846" xr:uid="{00000000-0005-0000-0000-00003D7F0000}"/>
    <cellStyle name="Comma 6 2 3 2 4 2 3 2" xfId="52670" xr:uid="{00000000-0005-0000-0000-00003E7F0000}"/>
    <cellStyle name="Comma 6 2 3 2 4 2 4" xfId="37260" xr:uid="{00000000-0005-0000-0000-00003F7F0000}"/>
    <cellStyle name="Comma 6 2 3 2 4 3" xfId="10441" xr:uid="{00000000-0005-0000-0000-0000407F0000}"/>
    <cellStyle name="Comma 6 2 3 2 4 3 2" xfId="25852" xr:uid="{00000000-0005-0000-0000-0000417F0000}"/>
    <cellStyle name="Comma 6 2 3 2 4 3 2 2" xfId="56676" xr:uid="{00000000-0005-0000-0000-0000427F0000}"/>
    <cellStyle name="Comma 6 2 3 2 4 3 3" xfId="41266" xr:uid="{00000000-0005-0000-0000-0000437F0000}"/>
    <cellStyle name="Comma 6 2 3 2 4 4" xfId="18043" xr:uid="{00000000-0005-0000-0000-0000447F0000}"/>
    <cellStyle name="Comma 6 2 3 2 4 4 2" xfId="48867" xr:uid="{00000000-0005-0000-0000-0000457F0000}"/>
    <cellStyle name="Comma 6 2 3 2 4 5" xfId="33457" xr:uid="{00000000-0005-0000-0000-0000467F0000}"/>
    <cellStyle name="Comma 6 2 3 2 5" xfId="4535" xr:uid="{00000000-0005-0000-0000-0000477F0000}"/>
    <cellStyle name="Comma 6 2 3 2 5 2" xfId="12345" xr:uid="{00000000-0005-0000-0000-0000487F0000}"/>
    <cellStyle name="Comma 6 2 3 2 5 2 2" xfId="27756" xr:uid="{00000000-0005-0000-0000-0000497F0000}"/>
    <cellStyle name="Comma 6 2 3 2 5 2 2 2" xfId="58580" xr:uid="{00000000-0005-0000-0000-00004A7F0000}"/>
    <cellStyle name="Comma 6 2 3 2 5 2 3" xfId="43170" xr:uid="{00000000-0005-0000-0000-00004B7F0000}"/>
    <cellStyle name="Comma 6 2 3 2 5 3" xfId="19947" xr:uid="{00000000-0005-0000-0000-00004C7F0000}"/>
    <cellStyle name="Comma 6 2 3 2 5 3 2" xfId="50771" xr:uid="{00000000-0005-0000-0000-00004D7F0000}"/>
    <cellStyle name="Comma 6 2 3 2 5 4" xfId="35361" xr:uid="{00000000-0005-0000-0000-00004E7F0000}"/>
    <cellStyle name="Comma 6 2 3 2 6" xfId="8542" xr:uid="{00000000-0005-0000-0000-00004F7F0000}"/>
    <cellStyle name="Comma 6 2 3 2 6 2" xfId="23953" xr:uid="{00000000-0005-0000-0000-0000507F0000}"/>
    <cellStyle name="Comma 6 2 3 2 6 2 2" xfId="54777" xr:uid="{00000000-0005-0000-0000-0000517F0000}"/>
    <cellStyle name="Comma 6 2 3 2 6 3" xfId="39367" xr:uid="{00000000-0005-0000-0000-0000527F0000}"/>
    <cellStyle name="Comma 6 2 3 2 7" xfId="16144" xr:uid="{00000000-0005-0000-0000-0000537F0000}"/>
    <cellStyle name="Comma 6 2 3 2 7 2" xfId="46968" xr:uid="{00000000-0005-0000-0000-0000547F0000}"/>
    <cellStyle name="Comma 6 2 3 2 8" xfId="31558" xr:uid="{00000000-0005-0000-0000-0000557F0000}"/>
    <cellStyle name="Comma 6 2 3 3" xfId="523" xr:uid="{00000000-0005-0000-0000-0000567F0000}"/>
    <cellStyle name="Comma 6 2 3 3 2" xfId="1156" xr:uid="{00000000-0005-0000-0000-0000577F0000}"/>
    <cellStyle name="Comma 6 2 3 3 2 2" xfId="3055" xr:uid="{00000000-0005-0000-0000-0000587F0000}"/>
    <cellStyle name="Comma 6 2 3 3 2 2 2" xfId="6858" xr:uid="{00000000-0005-0000-0000-0000597F0000}"/>
    <cellStyle name="Comma 6 2 3 3 2 2 2 2" xfId="14668" xr:uid="{00000000-0005-0000-0000-00005A7F0000}"/>
    <cellStyle name="Comma 6 2 3 3 2 2 2 2 2" xfId="30079" xr:uid="{00000000-0005-0000-0000-00005B7F0000}"/>
    <cellStyle name="Comma 6 2 3 3 2 2 2 2 2 2" xfId="60903" xr:uid="{00000000-0005-0000-0000-00005C7F0000}"/>
    <cellStyle name="Comma 6 2 3 3 2 2 2 2 3" xfId="45493" xr:uid="{00000000-0005-0000-0000-00005D7F0000}"/>
    <cellStyle name="Comma 6 2 3 3 2 2 2 3" xfId="22270" xr:uid="{00000000-0005-0000-0000-00005E7F0000}"/>
    <cellStyle name="Comma 6 2 3 3 2 2 2 3 2" xfId="53094" xr:uid="{00000000-0005-0000-0000-00005F7F0000}"/>
    <cellStyle name="Comma 6 2 3 3 2 2 2 4" xfId="37684" xr:uid="{00000000-0005-0000-0000-0000607F0000}"/>
    <cellStyle name="Comma 6 2 3 3 2 2 3" xfId="10865" xr:uid="{00000000-0005-0000-0000-0000617F0000}"/>
    <cellStyle name="Comma 6 2 3 3 2 2 3 2" xfId="26276" xr:uid="{00000000-0005-0000-0000-0000627F0000}"/>
    <cellStyle name="Comma 6 2 3 3 2 2 3 2 2" xfId="57100" xr:uid="{00000000-0005-0000-0000-0000637F0000}"/>
    <cellStyle name="Comma 6 2 3 3 2 2 3 3" xfId="41690" xr:uid="{00000000-0005-0000-0000-0000647F0000}"/>
    <cellStyle name="Comma 6 2 3 3 2 2 4" xfId="18467" xr:uid="{00000000-0005-0000-0000-0000657F0000}"/>
    <cellStyle name="Comma 6 2 3 3 2 2 4 2" xfId="49291" xr:uid="{00000000-0005-0000-0000-0000667F0000}"/>
    <cellStyle name="Comma 6 2 3 3 2 2 5" xfId="33881" xr:uid="{00000000-0005-0000-0000-0000677F0000}"/>
    <cellStyle name="Comma 6 2 3 3 2 3" xfId="4959" xr:uid="{00000000-0005-0000-0000-0000687F0000}"/>
    <cellStyle name="Comma 6 2 3 3 2 3 2" xfId="12769" xr:uid="{00000000-0005-0000-0000-0000697F0000}"/>
    <cellStyle name="Comma 6 2 3 3 2 3 2 2" xfId="28180" xr:uid="{00000000-0005-0000-0000-00006A7F0000}"/>
    <cellStyle name="Comma 6 2 3 3 2 3 2 2 2" xfId="59004" xr:uid="{00000000-0005-0000-0000-00006B7F0000}"/>
    <cellStyle name="Comma 6 2 3 3 2 3 2 3" xfId="43594" xr:uid="{00000000-0005-0000-0000-00006C7F0000}"/>
    <cellStyle name="Comma 6 2 3 3 2 3 3" xfId="20371" xr:uid="{00000000-0005-0000-0000-00006D7F0000}"/>
    <cellStyle name="Comma 6 2 3 3 2 3 3 2" xfId="51195" xr:uid="{00000000-0005-0000-0000-00006E7F0000}"/>
    <cellStyle name="Comma 6 2 3 3 2 3 4" xfId="35785" xr:uid="{00000000-0005-0000-0000-00006F7F0000}"/>
    <cellStyle name="Comma 6 2 3 3 2 4" xfId="8966" xr:uid="{00000000-0005-0000-0000-0000707F0000}"/>
    <cellStyle name="Comma 6 2 3 3 2 4 2" xfId="24377" xr:uid="{00000000-0005-0000-0000-0000717F0000}"/>
    <cellStyle name="Comma 6 2 3 3 2 4 2 2" xfId="55201" xr:uid="{00000000-0005-0000-0000-0000727F0000}"/>
    <cellStyle name="Comma 6 2 3 3 2 4 3" xfId="39791" xr:uid="{00000000-0005-0000-0000-0000737F0000}"/>
    <cellStyle name="Comma 6 2 3 3 2 5" xfId="16568" xr:uid="{00000000-0005-0000-0000-0000747F0000}"/>
    <cellStyle name="Comma 6 2 3 3 2 5 2" xfId="47392" xr:uid="{00000000-0005-0000-0000-0000757F0000}"/>
    <cellStyle name="Comma 6 2 3 3 2 6" xfId="31982" xr:uid="{00000000-0005-0000-0000-0000767F0000}"/>
    <cellStyle name="Comma 6 2 3 3 3" xfId="1789" xr:uid="{00000000-0005-0000-0000-0000777F0000}"/>
    <cellStyle name="Comma 6 2 3 3 3 2" xfId="3688" xr:uid="{00000000-0005-0000-0000-0000787F0000}"/>
    <cellStyle name="Comma 6 2 3 3 3 2 2" xfId="7491" xr:uid="{00000000-0005-0000-0000-0000797F0000}"/>
    <cellStyle name="Comma 6 2 3 3 3 2 2 2" xfId="15301" xr:uid="{00000000-0005-0000-0000-00007A7F0000}"/>
    <cellStyle name="Comma 6 2 3 3 3 2 2 2 2" xfId="30712" xr:uid="{00000000-0005-0000-0000-00007B7F0000}"/>
    <cellStyle name="Comma 6 2 3 3 3 2 2 2 2 2" xfId="61536" xr:uid="{00000000-0005-0000-0000-00007C7F0000}"/>
    <cellStyle name="Comma 6 2 3 3 3 2 2 2 3" xfId="46126" xr:uid="{00000000-0005-0000-0000-00007D7F0000}"/>
    <cellStyle name="Comma 6 2 3 3 3 2 2 3" xfId="22903" xr:uid="{00000000-0005-0000-0000-00007E7F0000}"/>
    <cellStyle name="Comma 6 2 3 3 3 2 2 3 2" xfId="53727" xr:uid="{00000000-0005-0000-0000-00007F7F0000}"/>
    <cellStyle name="Comma 6 2 3 3 3 2 2 4" xfId="38317" xr:uid="{00000000-0005-0000-0000-0000807F0000}"/>
    <cellStyle name="Comma 6 2 3 3 3 2 3" xfId="11498" xr:uid="{00000000-0005-0000-0000-0000817F0000}"/>
    <cellStyle name="Comma 6 2 3 3 3 2 3 2" xfId="26909" xr:uid="{00000000-0005-0000-0000-0000827F0000}"/>
    <cellStyle name="Comma 6 2 3 3 3 2 3 2 2" xfId="57733" xr:uid="{00000000-0005-0000-0000-0000837F0000}"/>
    <cellStyle name="Comma 6 2 3 3 3 2 3 3" xfId="42323" xr:uid="{00000000-0005-0000-0000-0000847F0000}"/>
    <cellStyle name="Comma 6 2 3 3 3 2 4" xfId="19100" xr:uid="{00000000-0005-0000-0000-0000857F0000}"/>
    <cellStyle name="Comma 6 2 3 3 3 2 4 2" xfId="49924" xr:uid="{00000000-0005-0000-0000-0000867F0000}"/>
    <cellStyle name="Comma 6 2 3 3 3 2 5" xfId="34514" xr:uid="{00000000-0005-0000-0000-0000877F0000}"/>
    <cellStyle name="Comma 6 2 3 3 3 3" xfId="5592" xr:uid="{00000000-0005-0000-0000-0000887F0000}"/>
    <cellStyle name="Comma 6 2 3 3 3 3 2" xfId="13402" xr:uid="{00000000-0005-0000-0000-0000897F0000}"/>
    <cellStyle name="Comma 6 2 3 3 3 3 2 2" xfId="28813" xr:uid="{00000000-0005-0000-0000-00008A7F0000}"/>
    <cellStyle name="Comma 6 2 3 3 3 3 2 2 2" xfId="59637" xr:uid="{00000000-0005-0000-0000-00008B7F0000}"/>
    <cellStyle name="Comma 6 2 3 3 3 3 2 3" xfId="44227" xr:uid="{00000000-0005-0000-0000-00008C7F0000}"/>
    <cellStyle name="Comma 6 2 3 3 3 3 3" xfId="21004" xr:uid="{00000000-0005-0000-0000-00008D7F0000}"/>
    <cellStyle name="Comma 6 2 3 3 3 3 3 2" xfId="51828" xr:uid="{00000000-0005-0000-0000-00008E7F0000}"/>
    <cellStyle name="Comma 6 2 3 3 3 3 4" xfId="36418" xr:uid="{00000000-0005-0000-0000-00008F7F0000}"/>
    <cellStyle name="Comma 6 2 3 3 3 4" xfId="9599" xr:uid="{00000000-0005-0000-0000-0000907F0000}"/>
    <cellStyle name="Comma 6 2 3 3 3 4 2" xfId="25010" xr:uid="{00000000-0005-0000-0000-0000917F0000}"/>
    <cellStyle name="Comma 6 2 3 3 3 4 2 2" xfId="55834" xr:uid="{00000000-0005-0000-0000-0000927F0000}"/>
    <cellStyle name="Comma 6 2 3 3 3 4 3" xfId="40424" xr:uid="{00000000-0005-0000-0000-0000937F0000}"/>
    <cellStyle name="Comma 6 2 3 3 3 5" xfId="17201" xr:uid="{00000000-0005-0000-0000-0000947F0000}"/>
    <cellStyle name="Comma 6 2 3 3 3 5 2" xfId="48025" xr:uid="{00000000-0005-0000-0000-0000957F0000}"/>
    <cellStyle name="Comma 6 2 3 3 3 6" xfId="32615" xr:uid="{00000000-0005-0000-0000-0000967F0000}"/>
    <cellStyle name="Comma 6 2 3 3 4" xfId="2422" xr:uid="{00000000-0005-0000-0000-0000977F0000}"/>
    <cellStyle name="Comma 6 2 3 3 4 2" xfId="6225" xr:uid="{00000000-0005-0000-0000-0000987F0000}"/>
    <cellStyle name="Comma 6 2 3 3 4 2 2" xfId="14035" xr:uid="{00000000-0005-0000-0000-0000997F0000}"/>
    <cellStyle name="Comma 6 2 3 3 4 2 2 2" xfId="29446" xr:uid="{00000000-0005-0000-0000-00009A7F0000}"/>
    <cellStyle name="Comma 6 2 3 3 4 2 2 2 2" xfId="60270" xr:uid="{00000000-0005-0000-0000-00009B7F0000}"/>
    <cellStyle name="Comma 6 2 3 3 4 2 2 3" xfId="44860" xr:uid="{00000000-0005-0000-0000-00009C7F0000}"/>
    <cellStyle name="Comma 6 2 3 3 4 2 3" xfId="21637" xr:uid="{00000000-0005-0000-0000-00009D7F0000}"/>
    <cellStyle name="Comma 6 2 3 3 4 2 3 2" xfId="52461" xr:uid="{00000000-0005-0000-0000-00009E7F0000}"/>
    <cellStyle name="Comma 6 2 3 3 4 2 4" xfId="37051" xr:uid="{00000000-0005-0000-0000-00009F7F0000}"/>
    <cellStyle name="Comma 6 2 3 3 4 3" xfId="10232" xr:uid="{00000000-0005-0000-0000-0000A07F0000}"/>
    <cellStyle name="Comma 6 2 3 3 4 3 2" xfId="25643" xr:uid="{00000000-0005-0000-0000-0000A17F0000}"/>
    <cellStyle name="Comma 6 2 3 3 4 3 2 2" xfId="56467" xr:uid="{00000000-0005-0000-0000-0000A27F0000}"/>
    <cellStyle name="Comma 6 2 3 3 4 3 3" xfId="41057" xr:uid="{00000000-0005-0000-0000-0000A37F0000}"/>
    <cellStyle name="Comma 6 2 3 3 4 4" xfId="17834" xr:uid="{00000000-0005-0000-0000-0000A47F0000}"/>
    <cellStyle name="Comma 6 2 3 3 4 4 2" xfId="48658" xr:uid="{00000000-0005-0000-0000-0000A57F0000}"/>
    <cellStyle name="Comma 6 2 3 3 4 5" xfId="33248" xr:uid="{00000000-0005-0000-0000-0000A67F0000}"/>
    <cellStyle name="Comma 6 2 3 3 5" xfId="4326" xr:uid="{00000000-0005-0000-0000-0000A77F0000}"/>
    <cellStyle name="Comma 6 2 3 3 5 2" xfId="12136" xr:uid="{00000000-0005-0000-0000-0000A87F0000}"/>
    <cellStyle name="Comma 6 2 3 3 5 2 2" xfId="27547" xr:uid="{00000000-0005-0000-0000-0000A97F0000}"/>
    <cellStyle name="Comma 6 2 3 3 5 2 2 2" xfId="58371" xr:uid="{00000000-0005-0000-0000-0000AA7F0000}"/>
    <cellStyle name="Comma 6 2 3 3 5 2 3" xfId="42961" xr:uid="{00000000-0005-0000-0000-0000AB7F0000}"/>
    <cellStyle name="Comma 6 2 3 3 5 3" xfId="19738" xr:uid="{00000000-0005-0000-0000-0000AC7F0000}"/>
    <cellStyle name="Comma 6 2 3 3 5 3 2" xfId="50562" xr:uid="{00000000-0005-0000-0000-0000AD7F0000}"/>
    <cellStyle name="Comma 6 2 3 3 5 4" xfId="35152" xr:uid="{00000000-0005-0000-0000-0000AE7F0000}"/>
    <cellStyle name="Comma 6 2 3 3 6" xfId="8333" xr:uid="{00000000-0005-0000-0000-0000AF7F0000}"/>
    <cellStyle name="Comma 6 2 3 3 6 2" xfId="23744" xr:uid="{00000000-0005-0000-0000-0000B07F0000}"/>
    <cellStyle name="Comma 6 2 3 3 6 2 2" xfId="54568" xr:uid="{00000000-0005-0000-0000-0000B17F0000}"/>
    <cellStyle name="Comma 6 2 3 3 6 3" xfId="39158" xr:uid="{00000000-0005-0000-0000-0000B27F0000}"/>
    <cellStyle name="Comma 6 2 3 3 7" xfId="15935" xr:uid="{00000000-0005-0000-0000-0000B37F0000}"/>
    <cellStyle name="Comma 6 2 3 3 7 2" xfId="46759" xr:uid="{00000000-0005-0000-0000-0000B47F0000}"/>
    <cellStyle name="Comma 6 2 3 3 8" xfId="31349" xr:uid="{00000000-0005-0000-0000-0000B57F0000}"/>
    <cellStyle name="Comma 6 2 3 4" xfId="943" xr:uid="{00000000-0005-0000-0000-0000B67F0000}"/>
    <cellStyle name="Comma 6 2 3 4 2" xfId="2842" xr:uid="{00000000-0005-0000-0000-0000B77F0000}"/>
    <cellStyle name="Comma 6 2 3 4 2 2" xfId="6645" xr:uid="{00000000-0005-0000-0000-0000B87F0000}"/>
    <cellStyle name="Comma 6 2 3 4 2 2 2" xfId="14455" xr:uid="{00000000-0005-0000-0000-0000B97F0000}"/>
    <cellStyle name="Comma 6 2 3 4 2 2 2 2" xfId="29866" xr:uid="{00000000-0005-0000-0000-0000BA7F0000}"/>
    <cellStyle name="Comma 6 2 3 4 2 2 2 2 2" xfId="60690" xr:uid="{00000000-0005-0000-0000-0000BB7F0000}"/>
    <cellStyle name="Comma 6 2 3 4 2 2 2 3" xfId="45280" xr:uid="{00000000-0005-0000-0000-0000BC7F0000}"/>
    <cellStyle name="Comma 6 2 3 4 2 2 3" xfId="22057" xr:uid="{00000000-0005-0000-0000-0000BD7F0000}"/>
    <cellStyle name="Comma 6 2 3 4 2 2 3 2" xfId="52881" xr:uid="{00000000-0005-0000-0000-0000BE7F0000}"/>
    <cellStyle name="Comma 6 2 3 4 2 2 4" xfId="37471" xr:uid="{00000000-0005-0000-0000-0000BF7F0000}"/>
    <cellStyle name="Comma 6 2 3 4 2 3" xfId="10652" xr:uid="{00000000-0005-0000-0000-0000C07F0000}"/>
    <cellStyle name="Comma 6 2 3 4 2 3 2" xfId="26063" xr:uid="{00000000-0005-0000-0000-0000C17F0000}"/>
    <cellStyle name="Comma 6 2 3 4 2 3 2 2" xfId="56887" xr:uid="{00000000-0005-0000-0000-0000C27F0000}"/>
    <cellStyle name="Comma 6 2 3 4 2 3 3" xfId="41477" xr:uid="{00000000-0005-0000-0000-0000C37F0000}"/>
    <cellStyle name="Comma 6 2 3 4 2 4" xfId="18254" xr:uid="{00000000-0005-0000-0000-0000C47F0000}"/>
    <cellStyle name="Comma 6 2 3 4 2 4 2" xfId="49078" xr:uid="{00000000-0005-0000-0000-0000C57F0000}"/>
    <cellStyle name="Comma 6 2 3 4 2 5" xfId="33668" xr:uid="{00000000-0005-0000-0000-0000C67F0000}"/>
    <cellStyle name="Comma 6 2 3 4 3" xfId="4746" xr:uid="{00000000-0005-0000-0000-0000C77F0000}"/>
    <cellStyle name="Comma 6 2 3 4 3 2" xfId="12556" xr:uid="{00000000-0005-0000-0000-0000C87F0000}"/>
    <cellStyle name="Comma 6 2 3 4 3 2 2" xfId="27967" xr:uid="{00000000-0005-0000-0000-0000C97F0000}"/>
    <cellStyle name="Comma 6 2 3 4 3 2 2 2" xfId="58791" xr:uid="{00000000-0005-0000-0000-0000CA7F0000}"/>
    <cellStyle name="Comma 6 2 3 4 3 2 3" xfId="43381" xr:uid="{00000000-0005-0000-0000-0000CB7F0000}"/>
    <cellStyle name="Comma 6 2 3 4 3 3" xfId="20158" xr:uid="{00000000-0005-0000-0000-0000CC7F0000}"/>
    <cellStyle name="Comma 6 2 3 4 3 3 2" xfId="50982" xr:uid="{00000000-0005-0000-0000-0000CD7F0000}"/>
    <cellStyle name="Comma 6 2 3 4 3 4" xfId="35572" xr:uid="{00000000-0005-0000-0000-0000CE7F0000}"/>
    <cellStyle name="Comma 6 2 3 4 4" xfId="8753" xr:uid="{00000000-0005-0000-0000-0000CF7F0000}"/>
    <cellStyle name="Comma 6 2 3 4 4 2" xfId="24164" xr:uid="{00000000-0005-0000-0000-0000D07F0000}"/>
    <cellStyle name="Comma 6 2 3 4 4 2 2" xfId="54988" xr:uid="{00000000-0005-0000-0000-0000D17F0000}"/>
    <cellStyle name="Comma 6 2 3 4 4 3" xfId="39578" xr:uid="{00000000-0005-0000-0000-0000D27F0000}"/>
    <cellStyle name="Comma 6 2 3 4 5" xfId="16355" xr:uid="{00000000-0005-0000-0000-0000D37F0000}"/>
    <cellStyle name="Comma 6 2 3 4 5 2" xfId="47179" xr:uid="{00000000-0005-0000-0000-0000D47F0000}"/>
    <cellStyle name="Comma 6 2 3 4 6" xfId="31769" xr:uid="{00000000-0005-0000-0000-0000D57F0000}"/>
    <cellStyle name="Comma 6 2 3 5" xfId="1576" xr:uid="{00000000-0005-0000-0000-0000D67F0000}"/>
    <cellStyle name="Comma 6 2 3 5 2" xfId="3475" xr:uid="{00000000-0005-0000-0000-0000D77F0000}"/>
    <cellStyle name="Comma 6 2 3 5 2 2" xfId="7278" xr:uid="{00000000-0005-0000-0000-0000D87F0000}"/>
    <cellStyle name="Comma 6 2 3 5 2 2 2" xfId="15088" xr:uid="{00000000-0005-0000-0000-0000D97F0000}"/>
    <cellStyle name="Comma 6 2 3 5 2 2 2 2" xfId="30499" xr:uid="{00000000-0005-0000-0000-0000DA7F0000}"/>
    <cellStyle name="Comma 6 2 3 5 2 2 2 2 2" xfId="61323" xr:uid="{00000000-0005-0000-0000-0000DB7F0000}"/>
    <cellStyle name="Comma 6 2 3 5 2 2 2 3" xfId="45913" xr:uid="{00000000-0005-0000-0000-0000DC7F0000}"/>
    <cellStyle name="Comma 6 2 3 5 2 2 3" xfId="22690" xr:uid="{00000000-0005-0000-0000-0000DD7F0000}"/>
    <cellStyle name="Comma 6 2 3 5 2 2 3 2" xfId="53514" xr:uid="{00000000-0005-0000-0000-0000DE7F0000}"/>
    <cellStyle name="Comma 6 2 3 5 2 2 4" xfId="38104" xr:uid="{00000000-0005-0000-0000-0000DF7F0000}"/>
    <cellStyle name="Comma 6 2 3 5 2 3" xfId="11285" xr:uid="{00000000-0005-0000-0000-0000E07F0000}"/>
    <cellStyle name="Comma 6 2 3 5 2 3 2" xfId="26696" xr:uid="{00000000-0005-0000-0000-0000E17F0000}"/>
    <cellStyle name="Comma 6 2 3 5 2 3 2 2" xfId="57520" xr:uid="{00000000-0005-0000-0000-0000E27F0000}"/>
    <cellStyle name="Comma 6 2 3 5 2 3 3" xfId="42110" xr:uid="{00000000-0005-0000-0000-0000E37F0000}"/>
    <cellStyle name="Comma 6 2 3 5 2 4" xfId="18887" xr:uid="{00000000-0005-0000-0000-0000E47F0000}"/>
    <cellStyle name="Comma 6 2 3 5 2 4 2" xfId="49711" xr:uid="{00000000-0005-0000-0000-0000E57F0000}"/>
    <cellStyle name="Comma 6 2 3 5 2 5" xfId="34301" xr:uid="{00000000-0005-0000-0000-0000E67F0000}"/>
    <cellStyle name="Comma 6 2 3 5 3" xfId="5379" xr:uid="{00000000-0005-0000-0000-0000E77F0000}"/>
    <cellStyle name="Comma 6 2 3 5 3 2" xfId="13189" xr:uid="{00000000-0005-0000-0000-0000E87F0000}"/>
    <cellStyle name="Comma 6 2 3 5 3 2 2" xfId="28600" xr:uid="{00000000-0005-0000-0000-0000E97F0000}"/>
    <cellStyle name="Comma 6 2 3 5 3 2 2 2" xfId="59424" xr:uid="{00000000-0005-0000-0000-0000EA7F0000}"/>
    <cellStyle name="Comma 6 2 3 5 3 2 3" xfId="44014" xr:uid="{00000000-0005-0000-0000-0000EB7F0000}"/>
    <cellStyle name="Comma 6 2 3 5 3 3" xfId="20791" xr:uid="{00000000-0005-0000-0000-0000EC7F0000}"/>
    <cellStyle name="Comma 6 2 3 5 3 3 2" xfId="51615" xr:uid="{00000000-0005-0000-0000-0000ED7F0000}"/>
    <cellStyle name="Comma 6 2 3 5 3 4" xfId="36205" xr:uid="{00000000-0005-0000-0000-0000EE7F0000}"/>
    <cellStyle name="Comma 6 2 3 5 4" xfId="9386" xr:uid="{00000000-0005-0000-0000-0000EF7F0000}"/>
    <cellStyle name="Comma 6 2 3 5 4 2" xfId="24797" xr:uid="{00000000-0005-0000-0000-0000F07F0000}"/>
    <cellStyle name="Comma 6 2 3 5 4 2 2" xfId="55621" xr:uid="{00000000-0005-0000-0000-0000F17F0000}"/>
    <cellStyle name="Comma 6 2 3 5 4 3" xfId="40211" xr:uid="{00000000-0005-0000-0000-0000F27F0000}"/>
    <cellStyle name="Comma 6 2 3 5 5" xfId="16988" xr:uid="{00000000-0005-0000-0000-0000F37F0000}"/>
    <cellStyle name="Comma 6 2 3 5 5 2" xfId="47812" xr:uid="{00000000-0005-0000-0000-0000F47F0000}"/>
    <cellStyle name="Comma 6 2 3 5 6" xfId="32402" xr:uid="{00000000-0005-0000-0000-0000F57F0000}"/>
    <cellStyle name="Comma 6 2 3 6" xfId="2209" xr:uid="{00000000-0005-0000-0000-0000F67F0000}"/>
    <cellStyle name="Comma 6 2 3 6 2" xfId="6012" xr:uid="{00000000-0005-0000-0000-0000F77F0000}"/>
    <cellStyle name="Comma 6 2 3 6 2 2" xfId="13822" xr:uid="{00000000-0005-0000-0000-0000F87F0000}"/>
    <cellStyle name="Comma 6 2 3 6 2 2 2" xfId="29233" xr:uid="{00000000-0005-0000-0000-0000F97F0000}"/>
    <cellStyle name="Comma 6 2 3 6 2 2 2 2" xfId="60057" xr:uid="{00000000-0005-0000-0000-0000FA7F0000}"/>
    <cellStyle name="Comma 6 2 3 6 2 2 3" xfId="44647" xr:uid="{00000000-0005-0000-0000-0000FB7F0000}"/>
    <cellStyle name="Comma 6 2 3 6 2 3" xfId="21424" xr:uid="{00000000-0005-0000-0000-0000FC7F0000}"/>
    <cellStyle name="Comma 6 2 3 6 2 3 2" xfId="52248" xr:uid="{00000000-0005-0000-0000-0000FD7F0000}"/>
    <cellStyle name="Comma 6 2 3 6 2 4" xfId="36838" xr:uid="{00000000-0005-0000-0000-0000FE7F0000}"/>
    <cellStyle name="Comma 6 2 3 6 3" xfId="10019" xr:uid="{00000000-0005-0000-0000-0000FF7F0000}"/>
    <cellStyle name="Comma 6 2 3 6 3 2" xfId="25430" xr:uid="{00000000-0005-0000-0000-000000800000}"/>
    <cellStyle name="Comma 6 2 3 6 3 2 2" xfId="56254" xr:uid="{00000000-0005-0000-0000-000001800000}"/>
    <cellStyle name="Comma 6 2 3 6 3 3" xfId="40844" xr:uid="{00000000-0005-0000-0000-000002800000}"/>
    <cellStyle name="Comma 6 2 3 6 4" xfId="17621" xr:uid="{00000000-0005-0000-0000-000003800000}"/>
    <cellStyle name="Comma 6 2 3 6 4 2" xfId="48445" xr:uid="{00000000-0005-0000-0000-000004800000}"/>
    <cellStyle name="Comma 6 2 3 6 5" xfId="33035" xr:uid="{00000000-0005-0000-0000-000005800000}"/>
    <cellStyle name="Comma 6 2 3 7" xfId="4113" xr:uid="{00000000-0005-0000-0000-000006800000}"/>
    <cellStyle name="Comma 6 2 3 7 2" xfId="11923" xr:uid="{00000000-0005-0000-0000-000007800000}"/>
    <cellStyle name="Comma 6 2 3 7 2 2" xfId="27334" xr:uid="{00000000-0005-0000-0000-000008800000}"/>
    <cellStyle name="Comma 6 2 3 7 2 2 2" xfId="58158" xr:uid="{00000000-0005-0000-0000-000009800000}"/>
    <cellStyle name="Comma 6 2 3 7 2 3" xfId="42748" xr:uid="{00000000-0005-0000-0000-00000A800000}"/>
    <cellStyle name="Comma 6 2 3 7 3" xfId="19525" xr:uid="{00000000-0005-0000-0000-00000B800000}"/>
    <cellStyle name="Comma 6 2 3 7 3 2" xfId="50349" xr:uid="{00000000-0005-0000-0000-00000C800000}"/>
    <cellStyle name="Comma 6 2 3 7 4" xfId="34939" xr:uid="{00000000-0005-0000-0000-00000D800000}"/>
    <cellStyle name="Comma 6 2 3 8" xfId="8120" xr:uid="{00000000-0005-0000-0000-00000E800000}"/>
    <cellStyle name="Comma 6 2 3 8 2" xfId="23531" xr:uid="{00000000-0005-0000-0000-00000F800000}"/>
    <cellStyle name="Comma 6 2 3 8 2 2" xfId="54355" xr:uid="{00000000-0005-0000-0000-000010800000}"/>
    <cellStyle name="Comma 6 2 3 8 3" xfId="38945" xr:uid="{00000000-0005-0000-0000-000011800000}"/>
    <cellStyle name="Comma 6 2 3 9" xfId="7911" xr:uid="{00000000-0005-0000-0000-000012800000}"/>
    <cellStyle name="Comma 6 2 3 9 2" xfId="23322" xr:uid="{00000000-0005-0000-0000-000013800000}"/>
    <cellStyle name="Comma 6 2 3 9 2 2" xfId="54146" xr:uid="{00000000-0005-0000-0000-000014800000}"/>
    <cellStyle name="Comma 6 2 3 9 3" xfId="38736" xr:uid="{00000000-0005-0000-0000-000015800000}"/>
    <cellStyle name="Comma 6 2 4" xfId="229" xr:uid="{00000000-0005-0000-0000-000016800000}"/>
    <cellStyle name="Comma 6 2 4 10" xfId="15642" xr:uid="{00000000-0005-0000-0000-000017800000}"/>
    <cellStyle name="Comma 6 2 4 10 2" xfId="46466" xr:uid="{00000000-0005-0000-0000-000018800000}"/>
    <cellStyle name="Comma 6 2 4 11" xfId="31056" xr:uid="{00000000-0005-0000-0000-000019800000}"/>
    <cellStyle name="Comma 6 2 4 2" xfId="652" xr:uid="{00000000-0005-0000-0000-00001A800000}"/>
    <cellStyle name="Comma 6 2 4 2 2" xfId="1285" xr:uid="{00000000-0005-0000-0000-00001B800000}"/>
    <cellStyle name="Comma 6 2 4 2 2 2" xfId="3184" xr:uid="{00000000-0005-0000-0000-00001C800000}"/>
    <cellStyle name="Comma 6 2 4 2 2 2 2" xfId="6987" xr:uid="{00000000-0005-0000-0000-00001D800000}"/>
    <cellStyle name="Comma 6 2 4 2 2 2 2 2" xfId="14797" xr:uid="{00000000-0005-0000-0000-00001E800000}"/>
    <cellStyle name="Comma 6 2 4 2 2 2 2 2 2" xfId="30208" xr:uid="{00000000-0005-0000-0000-00001F800000}"/>
    <cellStyle name="Comma 6 2 4 2 2 2 2 2 2 2" xfId="61032" xr:uid="{00000000-0005-0000-0000-000020800000}"/>
    <cellStyle name="Comma 6 2 4 2 2 2 2 2 3" xfId="45622" xr:uid="{00000000-0005-0000-0000-000021800000}"/>
    <cellStyle name="Comma 6 2 4 2 2 2 2 3" xfId="22399" xr:uid="{00000000-0005-0000-0000-000022800000}"/>
    <cellStyle name="Comma 6 2 4 2 2 2 2 3 2" xfId="53223" xr:uid="{00000000-0005-0000-0000-000023800000}"/>
    <cellStyle name="Comma 6 2 4 2 2 2 2 4" xfId="37813" xr:uid="{00000000-0005-0000-0000-000024800000}"/>
    <cellStyle name="Comma 6 2 4 2 2 2 3" xfId="10994" xr:uid="{00000000-0005-0000-0000-000025800000}"/>
    <cellStyle name="Comma 6 2 4 2 2 2 3 2" xfId="26405" xr:uid="{00000000-0005-0000-0000-000026800000}"/>
    <cellStyle name="Comma 6 2 4 2 2 2 3 2 2" xfId="57229" xr:uid="{00000000-0005-0000-0000-000027800000}"/>
    <cellStyle name="Comma 6 2 4 2 2 2 3 3" xfId="41819" xr:uid="{00000000-0005-0000-0000-000028800000}"/>
    <cellStyle name="Comma 6 2 4 2 2 2 4" xfId="18596" xr:uid="{00000000-0005-0000-0000-000029800000}"/>
    <cellStyle name="Comma 6 2 4 2 2 2 4 2" xfId="49420" xr:uid="{00000000-0005-0000-0000-00002A800000}"/>
    <cellStyle name="Comma 6 2 4 2 2 2 5" xfId="34010" xr:uid="{00000000-0005-0000-0000-00002B800000}"/>
    <cellStyle name="Comma 6 2 4 2 2 3" xfId="5088" xr:uid="{00000000-0005-0000-0000-00002C800000}"/>
    <cellStyle name="Comma 6 2 4 2 2 3 2" xfId="12898" xr:uid="{00000000-0005-0000-0000-00002D800000}"/>
    <cellStyle name="Comma 6 2 4 2 2 3 2 2" xfId="28309" xr:uid="{00000000-0005-0000-0000-00002E800000}"/>
    <cellStyle name="Comma 6 2 4 2 2 3 2 2 2" xfId="59133" xr:uid="{00000000-0005-0000-0000-00002F800000}"/>
    <cellStyle name="Comma 6 2 4 2 2 3 2 3" xfId="43723" xr:uid="{00000000-0005-0000-0000-000030800000}"/>
    <cellStyle name="Comma 6 2 4 2 2 3 3" xfId="20500" xr:uid="{00000000-0005-0000-0000-000031800000}"/>
    <cellStyle name="Comma 6 2 4 2 2 3 3 2" xfId="51324" xr:uid="{00000000-0005-0000-0000-000032800000}"/>
    <cellStyle name="Comma 6 2 4 2 2 3 4" xfId="35914" xr:uid="{00000000-0005-0000-0000-000033800000}"/>
    <cellStyle name="Comma 6 2 4 2 2 4" xfId="9095" xr:uid="{00000000-0005-0000-0000-000034800000}"/>
    <cellStyle name="Comma 6 2 4 2 2 4 2" xfId="24506" xr:uid="{00000000-0005-0000-0000-000035800000}"/>
    <cellStyle name="Comma 6 2 4 2 2 4 2 2" xfId="55330" xr:uid="{00000000-0005-0000-0000-000036800000}"/>
    <cellStyle name="Comma 6 2 4 2 2 4 3" xfId="39920" xr:uid="{00000000-0005-0000-0000-000037800000}"/>
    <cellStyle name="Comma 6 2 4 2 2 5" xfId="16697" xr:uid="{00000000-0005-0000-0000-000038800000}"/>
    <cellStyle name="Comma 6 2 4 2 2 5 2" xfId="47521" xr:uid="{00000000-0005-0000-0000-000039800000}"/>
    <cellStyle name="Comma 6 2 4 2 2 6" xfId="32111" xr:uid="{00000000-0005-0000-0000-00003A800000}"/>
    <cellStyle name="Comma 6 2 4 2 3" xfId="1918" xr:uid="{00000000-0005-0000-0000-00003B800000}"/>
    <cellStyle name="Comma 6 2 4 2 3 2" xfId="3817" xr:uid="{00000000-0005-0000-0000-00003C800000}"/>
    <cellStyle name="Comma 6 2 4 2 3 2 2" xfId="7620" xr:uid="{00000000-0005-0000-0000-00003D800000}"/>
    <cellStyle name="Comma 6 2 4 2 3 2 2 2" xfId="15430" xr:uid="{00000000-0005-0000-0000-00003E800000}"/>
    <cellStyle name="Comma 6 2 4 2 3 2 2 2 2" xfId="30841" xr:uid="{00000000-0005-0000-0000-00003F800000}"/>
    <cellStyle name="Comma 6 2 4 2 3 2 2 2 2 2" xfId="61665" xr:uid="{00000000-0005-0000-0000-000040800000}"/>
    <cellStyle name="Comma 6 2 4 2 3 2 2 2 3" xfId="46255" xr:uid="{00000000-0005-0000-0000-000041800000}"/>
    <cellStyle name="Comma 6 2 4 2 3 2 2 3" xfId="23032" xr:uid="{00000000-0005-0000-0000-000042800000}"/>
    <cellStyle name="Comma 6 2 4 2 3 2 2 3 2" xfId="53856" xr:uid="{00000000-0005-0000-0000-000043800000}"/>
    <cellStyle name="Comma 6 2 4 2 3 2 2 4" xfId="38446" xr:uid="{00000000-0005-0000-0000-000044800000}"/>
    <cellStyle name="Comma 6 2 4 2 3 2 3" xfId="11627" xr:uid="{00000000-0005-0000-0000-000045800000}"/>
    <cellStyle name="Comma 6 2 4 2 3 2 3 2" xfId="27038" xr:uid="{00000000-0005-0000-0000-000046800000}"/>
    <cellStyle name="Comma 6 2 4 2 3 2 3 2 2" xfId="57862" xr:uid="{00000000-0005-0000-0000-000047800000}"/>
    <cellStyle name="Comma 6 2 4 2 3 2 3 3" xfId="42452" xr:uid="{00000000-0005-0000-0000-000048800000}"/>
    <cellStyle name="Comma 6 2 4 2 3 2 4" xfId="19229" xr:uid="{00000000-0005-0000-0000-000049800000}"/>
    <cellStyle name="Comma 6 2 4 2 3 2 4 2" xfId="50053" xr:uid="{00000000-0005-0000-0000-00004A800000}"/>
    <cellStyle name="Comma 6 2 4 2 3 2 5" xfId="34643" xr:uid="{00000000-0005-0000-0000-00004B800000}"/>
    <cellStyle name="Comma 6 2 4 2 3 3" xfId="5721" xr:uid="{00000000-0005-0000-0000-00004C800000}"/>
    <cellStyle name="Comma 6 2 4 2 3 3 2" xfId="13531" xr:uid="{00000000-0005-0000-0000-00004D800000}"/>
    <cellStyle name="Comma 6 2 4 2 3 3 2 2" xfId="28942" xr:uid="{00000000-0005-0000-0000-00004E800000}"/>
    <cellStyle name="Comma 6 2 4 2 3 3 2 2 2" xfId="59766" xr:uid="{00000000-0005-0000-0000-00004F800000}"/>
    <cellStyle name="Comma 6 2 4 2 3 3 2 3" xfId="44356" xr:uid="{00000000-0005-0000-0000-000050800000}"/>
    <cellStyle name="Comma 6 2 4 2 3 3 3" xfId="21133" xr:uid="{00000000-0005-0000-0000-000051800000}"/>
    <cellStyle name="Comma 6 2 4 2 3 3 3 2" xfId="51957" xr:uid="{00000000-0005-0000-0000-000052800000}"/>
    <cellStyle name="Comma 6 2 4 2 3 3 4" xfId="36547" xr:uid="{00000000-0005-0000-0000-000053800000}"/>
    <cellStyle name="Comma 6 2 4 2 3 4" xfId="9728" xr:uid="{00000000-0005-0000-0000-000054800000}"/>
    <cellStyle name="Comma 6 2 4 2 3 4 2" xfId="25139" xr:uid="{00000000-0005-0000-0000-000055800000}"/>
    <cellStyle name="Comma 6 2 4 2 3 4 2 2" xfId="55963" xr:uid="{00000000-0005-0000-0000-000056800000}"/>
    <cellStyle name="Comma 6 2 4 2 3 4 3" xfId="40553" xr:uid="{00000000-0005-0000-0000-000057800000}"/>
    <cellStyle name="Comma 6 2 4 2 3 5" xfId="17330" xr:uid="{00000000-0005-0000-0000-000058800000}"/>
    <cellStyle name="Comma 6 2 4 2 3 5 2" xfId="48154" xr:uid="{00000000-0005-0000-0000-000059800000}"/>
    <cellStyle name="Comma 6 2 4 2 3 6" xfId="32744" xr:uid="{00000000-0005-0000-0000-00005A800000}"/>
    <cellStyle name="Comma 6 2 4 2 4" xfId="2551" xr:uid="{00000000-0005-0000-0000-00005B800000}"/>
    <cellStyle name="Comma 6 2 4 2 4 2" xfId="6354" xr:uid="{00000000-0005-0000-0000-00005C800000}"/>
    <cellStyle name="Comma 6 2 4 2 4 2 2" xfId="14164" xr:uid="{00000000-0005-0000-0000-00005D800000}"/>
    <cellStyle name="Comma 6 2 4 2 4 2 2 2" xfId="29575" xr:uid="{00000000-0005-0000-0000-00005E800000}"/>
    <cellStyle name="Comma 6 2 4 2 4 2 2 2 2" xfId="60399" xr:uid="{00000000-0005-0000-0000-00005F800000}"/>
    <cellStyle name="Comma 6 2 4 2 4 2 2 3" xfId="44989" xr:uid="{00000000-0005-0000-0000-000060800000}"/>
    <cellStyle name="Comma 6 2 4 2 4 2 3" xfId="21766" xr:uid="{00000000-0005-0000-0000-000061800000}"/>
    <cellStyle name="Comma 6 2 4 2 4 2 3 2" xfId="52590" xr:uid="{00000000-0005-0000-0000-000062800000}"/>
    <cellStyle name="Comma 6 2 4 2 4 2 4" xfId="37180" xr:uid="{00000000-0005-0000-0000-000063800000}"/>
    <cellStyle name="Comma 6 2 4 2 4 3" xfId="10361" xr:uid="{00000000-0005-0000-0000-000064800000}"/>
    <cellStyle name="Comma 6 2 4 2 4 3 2" xfId="25772" xr:uid="{00000000-0005-0000-0000-000065800000}"/>
    <cellStyle name="Comma 6 2 4 2 4 3 2 2" xfId="56596" xr:uid="{00000000-0005-0000-0000-000066800000}"/>
    <cellStyle name="Comma 6 2 4 2 4 3 3" xfId="41186" xr:uid="{00000000-0005-0000-0000-000067800000}"/>
    <cellStyle name="Comma 6 2 4 2 4 4" xfId="17963" xr:uid="{00000000-0005-0000-0000-000068800000}"/>
    <cellStyle name="Comma 6 2 4 2 4 4 2" xfId="48787" xr:uid="{00000000-0005-0000-0000-000069800000}"/>
    <cellStyle name="Comma 6 2 4 2 4 5" xfId="33377" xr:uid="{00000000-0005-0000-0000-00006A800000}"/>
    <cellStyle name="Comma 6 2 4 2 5" xfId="4455" xr:uid="{00000000-0005-0000-0000-00006B800000}"/>
    <cellStyle name="Comma 6 2 4 2 5 2" xfId="12265" xr:uid="{00000000-0005-0000-0000-00006C800000}"/>
    <cellStyle name="Comma 6 2 4 2 5 2 2" xfId="27676" xr:uid="{00000000-0005-0000-0000-00006D800000}"/>
    <cellStyle name="Comma 6 2 4 2 5 2 2 2" xfId="58500" xr:uid="{00000000-0005-0000-0000-00006E800000}"/>
    <cellStyle name="Comma 6 2 4 2 5 2 3" xfId="43090" xr:uid="{00000000-0005-0000-0000-00006F800000}"/>
    <cellStyle name="Comma 6 2 4 2 5 3" xfId="19867" xr:uid="{00000000-0005-0000-0000-000070800000}"/>
    <cellStyle name="Comma 6 2 4 2 5 3 2" xfId="50691" xr:uid="{00000000-0005-0000-0000-000071800000}"/>
    <cellStyle name="Comma 6 2 4 2 5 4" xfId="35281" xr:uid="{00000000-0005-0000-0000-000072800000}"/>
    <cellStyle name="Comma 6 2 4 2 6" xfId="8462" xr:uid="{00000000-0005-0000-0000-000073800000}"/>
    <cellStyle name="Comma 6 2 4 2 6 2" xfId="23873" xr:uid="{00000000-0005-0000-0000-000074800000}"/>
    <cellStyle name="Comma 6 2 4 2 6 2 2" xfId="54697" xr:uid="{00000000-0005-0000-0000-000075800000}"/>
    <cellStyle name="Comma 6 2 4 2 6 3" xfId="39287" xr:uid="{00000000-0005-0000-0000-000076800000}"/>
    <cellStyle name="Comma 6 2 4 2 7" xfId="16064" xr:uid="{00000000-0005-0000-0000-000077800000}"/>
    <cellStyle name="Comma 6 2 4 2 7 2" xfId="46888" xr:uid="{00000000-0005-0000-0000-000078800000}"/>
    <cellStyle name="Comma 6 2 4 2 8" xfId="31478" xr:uid="{00000000-0005-0000-0000-000079800000}"/>
    <cellStyle name="Comma 6 2 4 3" xfId="443" xr:uid="{00000000-0005-0000-0000-00007A800000}"/>
    <cellStyle name="Comma 6 2 4 3 2" xfId="1076" xr:uid="{00000000-0005-0000-0000-00007B800000}"/>
    <cellStyle name="Comma 6 2 4 3 2 2" xfId="2975" xr:uid="{00000000-0005-0000-0000-00007C800000}"/>
    <cellStyle name="Comma 6 2 4 3 2 2 2" xfId="6778" xr:uid="{00000000-0005-0000-0000-00007D800000}"/>
    <cellStyle name="Comma 6 2 4 3 2 2 2 2" xfId="14588" xr:uid="{00000000-0005-0000-0000-00007E800000}"/>
    <cellStyle name="Comma 6 2 4 3 2 2 2 2 2" xfId="29999" xr:uid="{00000000-0005-0000-0000-00007F800000}"/>
    <cellStyle name="Comma 6 2 4 3 2 2 2 2 2 2" xfId="60823" xr:uid="{00000000-0005-0000-0000-000080800000}"/>
    <cellStyle name="Comma 6 2 4 3 2 2 2 2 3" xfId="45413" xr:uid="{00000000-0005-0000-0000-000081800000}"/>
    <cellStyle name="Comma 6 2 4 3 2 2 2 3" xfId="22190" xr:uid="{00000000-0005-0000-0000-000082800000}"/>
    <cellStyle name="Comma 6 2 4 3 2 2 2 3 2" xfId="53014" xr:uid="{00000000-0005-0000-0000-000083800000}"/>
    <cellStyle name="Comma 6 2 4 3 2 2 2 4" xfId="37604" xr:uid="{00000000-0005-0000-0000-000084800000}"/>
    <cellStyle name="Comma 6 2 4 3 2 2 3" xfId="10785" xr:uid="{00000000-0005-0000-0000-000085800000}"/>
    <cellStyle name="Comma 6 2 4 3 2 2 3 2" xfId="26196" xr:uid="{00000000-0005-0000-0000-000086800000}"/>
    <cellStyle name="Comma 6 2 4 3 2 2 3 2 2" xfId="57020" xr:uid="{00000000-0005-0000-0000-000087800000}"/>
    <cellStyle name="Comma 6 2 4 3 2 2 3 3" xfId="41610" xr:uid="{00000000-0005-0000-0000-000088800000}"/>
    <cellStyle name="Comma 6 2 4 3 2 2 4" xfId="18387" xr:uid="{00000000-0005-0000-0000-000089800000}"/>
    <cellStyle name="Comma 6 2 4 3 2 2 4 2" xfId="49211" xr:uid="{00000000-0005-0000-0000-00008A800000}"/>
    <cellStyle name="Comma 6 2 4 3 2 2 5" xfId="33801" xr:uid="{00000000-0005-0000-0000-00008B800000}"/>
    <cellStyle name="Comma 6 2 4 3 2 3" xfId="4879" xr:uid="{00000000-0005-0000-0000-00008C800000}"/>
    <cellStyle name="Comma 6 2 4 3 2 3 2" xfId="12689" xr:uid="{00000000-0005-0000-0000-00008D800000}"/>
    <cellStyle name="Comma 6 2 4 3 2 3 2 2" xfId="28100" xr:uid="{00000000-0005-0000-0000-00008E800000}"/>
    <cellStyle name="Comma 6 2 4 3 2 3 2 2 2" xfId="58924" xr:uid="{00000000-0005-0000-0000-00008F800000}"/>
    <cellStyle name="Comma 6 2 4 3 2 3 2 3" xfId="43514" xr:uid="{00000000-0005-0000-0000-000090800000}"/>
    <cellStyle name="Comma 6 2 4 3 2 3 3" xfId="20291" xr:uid="{00000000-0005-0000-0000-000091800000}"/>
    <cellStyle name="Comma 6 2 4 3 2 3 3 2" xfId="51115" xr:uid="{00000000-0005-0000-0000-000092800000}"/>
    <cellStyle name="Comma 6 2 4 3 2 3 4" xfId="35705" xr:uid="{00000000-0005-0000-0000-000093800000}"/>
    <cellStyle name="Comma 6 2 4 3 2 4" xfId="8886" xr:uid="{00000000-0005-0000-0000-000094800000}"/>
    <cellStyle name="Comma 6 2 4 3 2 4 2" xfId="24297" xr:uid="{00000000-0005-0000-0000-000095800000}"/>
    <cellStyle name="Comma 6 2 4 3 2 4 2 2" xfId="55121" xr:uid="{00000000-0005-0000-0000-000096800000}"/>
    <cellStyle name="Comma 6 2 4 3 2 4 3" xfId="39711" xr:uid="{00000000-0005-0000-0000-000097800000}"/>
    <cellStyle name="Comma 6 2 4 3 2 5" xfId="16488" xr:uid="{00000000-0005-0000-0000-000098800000}"/>
    <cellStyle name="Comma 6 2 4 3 2 5 2" xfId="47312" xr:uid="{00000000-0005-0000-0000-000099800000}"/>
    <cellStyle name="Comma 6 2 4 3 2 6" xfId="31902" xr:uid="{00000000-0005-0000-0000-00009A800000}"/>
    <cellStyle name="Comma 6 2 4 3 3" xfId="1709" xr:uid="{00000000-0005-0000-0000-00009B800000}"/>
    <cellStyle name="Comma 6 2 4 3 3 2" xfId="3608" xr:uid="{00000000-0005-0000-0000-00009C800000}"/>
    <cellStyle name="Comma 6 2 4 3 3 2 2" xfId="7411" xr:uid="{00000000-0005-0000-0000-00009D800000}"/>
    <cellStyle name="Comma 6 2 4 3 3 2 2 2" xfId="15221" xr:uid="{00000000-0005-0000-0000-00009E800000}"/>
    <cellStyle name="Comma 6 2 4 3 3 2 2 2 2" xfId="30632" xr:uid="{00000000-0005-0000-0000-00009F800000}"/>
    <cellStyle name="Comma 6 2 4 3 3 2 2 2 2 2" xfId="61456" xr:uid="{00000000-0005-0000-0000-0000A0800000}"/>
    <cellStyle name="Comma 6 2 4 3 3 2 2 2 3" xfId="46046" xr:uid="{00000000-0005-0000-0000-0000A1800000}"/>
    <cellStyle name="Comma 6 2 4 3 3 2 2 3" xfId="22823" xr:uid="{00000000-0005-0000-0000-0000A2800000}"/>
    <cellStyle name="Comma 6 2 4 3 3 2 2 3 2" xfId="53647" xr:uid="{00000000-0005-0000-0000-0000A3800000}"/>
    <cellStyle name="Comma 6 2 4 3 3 2 2 4" xfId="38237" xr:uid="{00000000-0005-0000-0000-0000A4800000}"/>
    <cellStyle name="Comma 6 2 4 3 3 2 3" xfId="11418" xr:uid="{00000000-0005-0000-0000-0000A5800000}"/>
    <cellStyle name="Comma 6 2 4 3 3 2 3 2" xfId="26829" xr:uid="{00000000-0005-0000-0000-0000A6800000}"/>
    <cellStyle name="Comma 6 2 4 3 3 2 3 2 2" xfId="57653" xr:uid="{00000000-0005-0000-0000-0000A7800000}"/>
    <cellStyle name="Comma 6 2 4 3 3 2 3 3" xfId="42243" xr:uid="{00000000-0005-0000-0000-0000A8800000}"/>
    <cellStyle name="Comma 6 2 4 3 3 2 4" xfId="19020" xr:uid="{00000000-0005-0000-0000-0000A9800000}"/>
    <cellStyle name="Comma 6 2 4 3 3 2 4 2" xfId="49844" xr:uid="{00000000-0005-0000-0000-0000AA800000}"/>
    <cellStyle name="Comma 6 2 4 3 3 2 5" xfId="34434" xr:uid="{00000000-0005-0000-0000-0000AB800000}"/>
    <cellStyle name="Comma 6 2 4 3 3 3" xfId="5512" xr:uid="{00000000-0005-0000-0000-0000AC800000}"/>
    <cellStyle name="Comma 6 2 4 3 3 3 2" xfId="13322" xr:uid="{00000000-0005-0000-0000-0000AD800000}"/>
    <cellStyle name="Comma 6 2 4 3 3 3 2 2" xfId="28733" xr:uid="{00000000-0005-0000-0000-0000AE800000}"/>
    <cellStyle name="Comma 6 2 4 3 3 3 2 2 2" xfId="59557" xr:uid="{00000000-0005-0000-0000-0000AF800000}"/>
    <cellStyle name="Comma 6 2 4 3 3 3 2 3" xfId="44147" xr:uid="{00000000-0005-0000-0000-0000B0800000}"/>
    <cellStyle name="Comma 6 2 4 3 3 3 3" xfId="20924" xr:uid="{00000000-0005-0000-0000-0000B1800000}"/>
    <cellStyle name="Comma 6 2 4 3 3 3 3 2" xfId="51748" xr:uid="{00000000-0005-0000-0000-0000B2800000}"/>
    <cellStyle name="Comma 6 2 4 3 3 3 4" xfId="36338" xr:uid="{00000000-0005-0000-0000-0000B3800000}"/>
    <cellStyle name="Comma 6 2 4 3 3 4" xfId="9519" xr:uid="{00000000-0005-0000-0000-0000B4800000}"/>
    <cellStyle name="Comma 6 2 4 3 3 4 2" xfId="24930" xr:uid="{00000000-0005-0000-0000-0000B5800000}"/>
    <cellStyle name="Comma 6 2 4 3 3 4 2 2" xfId="55754" xr:uid="{00000000-0005-0000-0000-0000B6800000}"/>
    <cellStyle name="Comma 6 2 4 3 3 4 3" xfId="40344" xr:uid="{00000000-0005-0000-0000-0000B7800000}"/>
    <cellStyle name="Comma 6 2 4 3 3 5" xfId="17121" xr:uid="{00000000-0005-0000-0000-0000B8800000}"/>
    <cellStyle name="Comma 6 2 4 3 3 5 2" xfId="47945" xr:uid="{00000000-0005-0000-0000-0000B9800000}"/>
    <cellStyle name="Comma 6 2 4 3 3 6" xfId="32535" xr:uid="{00000000-0005-0000-0000-0000BA800000}"/>
    <cellStyle name="Comma 6 2 4 3 4" xfId="2342" xr:uid="{00000000-0005-0000-0000-0000BB800000}"/>
    <cellStyle name="Comma 6 2 4 3 4 2" xfId="6145" xr:uid="{00000000-0005-0000-0000-0000BC800000}"/>
    <cellStyle name="Comma 6 2 4 3 4 2 2" xfId="13955" xr:uid="{00000000-0005-0000-0000-0000BD800000}"/>
    <cellStyle name="Comma 6 2 4 3 4 2 2 2" xfId="29366" xr:uid="{00000000-0005-0000-0000-0000BE800000}"/>
    <cellStyle name="Comma 6 2 4 3 4 2 2 2 2" xfId="60190" xr:uid="{00000000-0005-0000-0000-0000BF800000}"/>
    <cellStyle name="Comma 6 2 4 3 4 2 2 3" xfId="44780" xr:uid="{00000000-0005-0000-0000-0000C0800000}"/>
    <cellStyle name="Comma 6 2 4 3 4 2 3" xfId="21557" xr:uid="{00000000-0005-0000-0000-0000C1800000}"/>
    <cellStyle name="Comma 6 2 4 3 4 2 3 2" xfId="52381" xr:uid="{00000000-0005-0000-0000-0000C2800000}"/>
    <cellStyle name="Comma 6 2 4 3 4 2 4" xfId="36971" xr:uid="{00000000-0005-0000-0000-0000C3800000}"/>
    <cellStyle name="Comma 6 2 4 3 4 3" xfId="10152" xr:uid="{00000000-0005-0000-0000-0000C4800000}"/>
    <cellStyle name="Comma 6 2 4 3 4 3 2" xfId="25563" xr:uid="{00000000-0005-0000-0000-0000C5800000}"/>
    <cellStyle name="Comma 6 2 4 3 4 3 2 2" xfId="56387" xr:uid="{00000000-0005-0000-0000-0000C6800000}"/>
    <cellStyle name="Comma 6 2 4 3 4 3 3" xfId="40977" xr:uid="{00000000-0005-0000-0000-0000C7800000}"/>
    <cellStyle name="Comma 6 2 4 3 4 4" xfId="17754" xr:uid="{00000000-0005-0000-0000-0000C8800000}"/>
    <cellStyle name="Comma 6 2 4 3 4 4 2" xfId="48578" xr:uid="{00000000-0005-0000-0000-0000C9800000}"/>
    <cellStyle name="Comma 6 2 4 3 4 5" xfId="33168" xr:uid="{00000000-0005-0000-0000-0000CA800000}"/>
    <cellStyle name="Comma 6 2 4 3 5" xfId="4246" xr:uid="{00000000-0005-0000-0000-0000CB800000}"/>
    <cellStyle name="Comma 6 2 4 3 5 2" xfId="12056" xr:uid="{00000000-0005-0000-0000-0000CC800000}"/>
    <cellStyle name="Comma 6 2 4 3 5 2 2" xfId="27467" xr:uid="{00000000-0005-0000-0000-0000CD800000}"/>
    <cellStyle name="Comma 6 2 4 3 5 2 2 2" xfId="58291" xr:uid="{00000000-0005-0000-0000-0000CE800000}"/>
    <cellStyle name="Comma 6 2 4 3 5 2 3" xfId="42881" xr:uid="{00000000-0005-0000-0000-0000CF800000}"/>
    <cellStyle name="Comma 6 2 4 3 5 3" xfId="19658" xr:uid="{00000000-0005-0000-0000-0000D0800000}"/>
    <cellStyle name="Comma 6 2 4 3 5 3 2" xfId="50482" xr:uid="{00000000-0005-0000-0000-0000D1800000}"/>
    <cellStyle name="Comma 6 2 4 3 5 4" xfId="35072" xr:uid="{00000000-0005-0000-0000-0000D2800000}"/>
    <cellStyle name="Comma 6 2 4 3 6" xfId="8253" xr:uid="{00000000-0005-0000-0000-0000D3800000}"/>
    <cellStyle name="Comma 6 2 4 3 6 2" xfId="23664" xr:uid="{00000000-0005-0000-0000-0000D4800000}"/>
    <cellStyle name="Comma 6 2 4 3 6 2 2" xfId="54488" xr:uid="{00000000-0005-0000-0000-0000D5800000}"/>
    <cellStyle name="Comma 6 2 4 3 6 3" xfId="39078" xr:uid="{00000000-0005-0000-0000-0000D6800000}"/>
    <cellStyle name="Comma 6 2 4 3 7" xfId="15855" xr:uid="{00000000-0005-0000-0000-0000D7800000}"/>
    <cellStyle name="Comma 6 2 4 3 7 2" xfId="46679" xr:uid="{00000000-0005-0000-0000-0000D8800000}"/>
    <cellStyle name="Comma 6 2 4 3 8" xfId="31269" xr:uid="{00000000-0005-0000-0000-0000D9800000}"/>
    <cellStyle name="Comma 6 2 4 4" xfId="863" xr:uid="{00000000-0005-0000-0000-0000DA800000}"/>
    <cellStyle name="Comma 6 2 4 4 2" xfId="2762" xr:uid="{00000000-0005-0000-0000-0000DB800000}"/>
    <cellStyle name="Comma 6 2 4 4 2 2" xfId="6565" xr:uid="{00000000-0005-0000-0000-0000DC800000}"/>
    <cellStyle name="Comma 6 2 4 4 2 2 2" xfId="14375" xr:uid="{00000000-0005-0000-0000-0000DD800000}"/>
    <cellStyle name="Comma 6 2 4 4 2 2 2 2" xfId="29786" xr:uid="{00000000-0005-0000-0000-0000DE800000}"/>
    <cellStyle name="Comma 6 2 4 4 2 2 2 2 2" xfId="60610" xr:uid="{00000000-0005-0000-0000-0000DF800000}"/>
    <cellStyle name="Comma 6 2 4 4 2 2 2 3" xfId="45200" xr:uid="{00000000-0005-0000-0000-0000E0800000}"/>
    <cellStyle name="Comma 6 2 4 4 2 2 3" xfId="21977" xr:uid="{00000000-0005-0000-0000-0000E1800000}"/>
    <cellStyle name="Comma 6 2 4 4 2 2 3 2" xfId="52801" xr:uid="{00000000-0005-0000-0000-0000E2800000}"/>
    <cellStyle name="Comma 6 2 4 4 2 2 4" xfId="37391" xr:uid="{00000000-0005-0000-0000-0000E3800000}"/>
    <cellStyle name="Comma 6 2 4 4 2 3" xfId="10572" xr:uid="{00000000-0005-0000-0000-0000E4800000}"/>
    <cellStyle name="Comma 6 2 4 4 2 3 2" xfId="25983" xr:uid="{00000000-0005-0000-0000-0000E5800000}"/>
    <cellStyle name="Comma 6 2 4 4 2 3 2 2" xfId="56807" xr:uid="{00000000-0005-0000-0000-0000E6800000}"/>
    <cellStyle name="Comma 6 2 4 4 2 3 3" xfId="41397" xr:uid="{00000000-0005-0000-0000-0000E7800000}"/>
    <cellStyle name="Comma 6 2 4 4 2 4" xfId="18174" xr:uid="{00000000-0005-0000-0000-0000E8800000}"/>
    <cellStyle name="Comma 6 2 4 4 2 4 2" xfId="48998" xr:uid="{00000000-0005-0000-0000-0000E9800000}"/>
    <cellStyle name="Comma 6 2 4 4 2 5" xfId="33588" xr:uid="{00000000-0005-0000-0000-0000EA800000}"/>
    <cellStyle name="Comma 6 2 4 4 3" xfId="4666" xr:uid="{00000000-0005-0000-0000-0000EB800000}"/>
    <cellStyle name="Comma 6 2 4 4 3 2" xfId="12476" xr:uid="{00000000-0005-0000-0000-0000EC800000}"/>
    <cellStyle name="Comma 6 2 4 4 3 2 2" xfId="27887" xr:uid="{00000000-0005-0000-0000-0000ED800000}"/>
    <cellStyle name="Comma 6 2 4 4 3 2 2 2" xfId="58711" xr:uid="{00000000-0005-0000-0000-0000EE800000}"/>
    <cellStyle name="Comma 6 2 4 4 3 2 3" xfId="43301" xr:uid="{00000000-0005-0000-0000-0000EF800000}"/>
    <cellStyle name="Comma 6 2 4 4 3 3" xfId="20078" xr:uid="{00000000-0005-0000-0000-0000F0800000}"/>
    <cellStyle name="Comma 6 2 4 4 3 3 2" xfId="50902" xr:uid="{00000000-0005-0000-0000-0000F1800000}"/>
    <cellStyle name="Comma 6 2 4 4 3 4" xfId="35492" xr:uid="{00000000-0005-0000-0000-0000F2800000}"/>
    <cellStyle name="Comma 6 2 4 4 4" xfId="8673" xr:uid="{00000000-0005-0000-0000-0000F3800000}"/>
    <cellStyle name="Comma 6 2 4 4 4 2" xfId="24084" xr:uid="{00000000-0005-0000-0000-0000F4800000}"/>
    <cellStyle name="Comma 6 2 4 4 4 2 2" xfId="54908" xr:uid="{00000000-0005-0000-0000-0000F5800000}"/>
    <cellStyle name="Comma 6 2 4 4 4 3" xfId="39498" xr:uid="{00000000-0005-0000-0000-0000F6800000}"/>
    <cellStyle name="Comma 6 2 4 4 5" xfId="16275" xr:uid="{00000000-0005-0000-0000-0000F7800000}"/>
    <cellStyle name="Comma 6 2 4 4 5 2" xfId="47099" xr:uid="{00000000-0005-0000-0000-0000F8800000}"/>
    <cellStyle name="Comma 6 2 4 4 6" xfId="31689" xr:uid="{00000000-0005-0000-0000-0000F9800000}"/>
    <cellStyle name="Comma 6 2 4 5" xfId="1496" xr:uid="{00000000-0005-0000-0000-0000FA800000}"/>
    <cellStyle name="Comma 6 2 4 5 2" xfId="3395" xr:uid="{00000000-0005-0000-0000-0000FB800000}"/>
    <cellStyle name="Comma 6 2 4 5 2 2" xfId="7198" xr:uid="{00000000-0005-0000-0000-0000FC800000}"/>
    <cellStyle name="Comma 6 2 4 5 2 2 2" xfId="15008" xr:uid="{00000000-0005-0000-0000-0000FD800000}"/>
    <cellStyle name="Comma 6 2 4 5 2 2 2 2" xfId="30419" xr:uid="{00000000-0005-0000-0000-0000FE800000}"/>
    <cellStyle name="Comma 6 2 4 5 2 2 2 2 2" xfId="61243" xr:uid="{00000000-0005-0000-0000-0000FF800000}"/>
    <cellStyle name="Comma 6 2 4 5 2 2 2 3" xfId="45833" xr:uid="{00000000-0005-0000-0000-000000810000}"/>
    <cellStyle name="Comma 6 2 4 5 2 2 3" xfId="22610" xr:uid="{00000000-0005-0000-0000-000001810000}"/>
    <cellStyle name="Comma 6 2 4 5 2 2 3 2" xfId="53434" xr:uid="{00000000-0005-0000-0000-000002810000}"/>
    <cellStyle name="Comma 6 2 4 5 2 2 4" xfId="38024" xr:uid="{00000000-0005-0000-0000-000003810000}"/>
    <cellStyle name="Comma 6 2 4 5 2 3" xfId="11205" xr:uid="{00000000-0005-0000-0000-000004810000}"/>
    <cellStyle name="Comma 6 2 4 5 2 3 2" xfId="26616" xr:uid="{00000000-0005-0000-0000-000005810000}"/>
    <cellStyle name="Comma 6 2 4 5 2 3 2 2" xfId="57440" xr:uid="{00000000-0005-0000-0000-000006810000}"/>
    <cellStyle name="Comma 6 2 4 5 2 3 3" xfId="42030" xr:uid="{00000000-0005-0000-0000-000007810000}"/>
    <cellStyle name="Comma 6 2 4 5 2 4" xfId="18807" xr:uid="{00000000-0005-0000-0000-000008810000}"/>
    <cellStyle name="Comma 6 2 4 5 2 4 2" xfId="49631" xr:uid="{00000000-0005-0000-0000-000009810000}"/>
    <cellStyle name="Comma 6 2 4 5 2 5" xfId="34221" xr:uid="{00000000-0005-0000-0000-00000A810000}"/>
    <cellStyle name="Comma 6 2 4 5 3" xfId="5299" xr:uid="{00000000-0005-0000-0000-00000B810000}"/>
    <cellStyle name="Comma 6 2 4 5 3 2" xfId="13109" xr:uid="{00000000-0005-0000-0000-00000C810000}"/>
    <cellStyle name="Comma 6 2 4 5 3 2 2" xfId="28520" xr:uid="{00000000-0005-0000-0000-00000D810000}"/>
    <cellStyle name="Comma 6 2 4 5 3 2 2 2" xfId="59344" xr:uid="{00000000-0005-0000-0000-00000E810000}"/>
    <cellStyle name="Comma 6 2 4 5 3 2 3" xfId="43934" xr:uid="{00000000-0005-0000-0000-00000F810000}"/>
    <cellStyle name="Comma 6 2 4 5 3 3" xfId="20711" xr:uid="{00000000-0005-0000-0000-000010810000}"/>
    <cellStyle name="Comma 6 2 4 5 3 3 2" xfId="51535" xr:uid="{00000000-0005-0000-0000-000011810000}"/>
    <cellStyle name="Comma 6 2 4 5 3 4" xfId="36125" xr:uid="{00000000-0005-0000-0000-000012810000}"/>
    <cellStyle name="Comma 6 2 4 5 4" xfId="9306" xr:uid="{00000000-0005-0000-0000-000013810000}"/>
    <cellStyle name="Comma 6 2 4 5 4 2" xfId="24717" xr:uid="{00000000-0005-0000-0000-000014810000}"/>
    <cellStyle name="Comma 6 2 4 5 4 2 2" xfId="55541" xr:uid="{00000000-0005-0000-0000-000015810000}"/>
    <cellStyle name="Comma 6 2 4 5 4 3" xfId="40131" xr:uid="{00000000-0005-0000-0000-000016810000}"/>
    <cellStyle name="Comma 6 2 4 5 5" xfId="16908" xr:uid="{00000000-0005-0000-0000-000017810000}"/>
    <cellStyle name="Comma 6 2 4 5 5 2" xfId="47732" xr:uid="{00000000-0005-0000-0000-000018810000}"/>
    <cellStyle name="Comma 6 2 4 5 6" xfId="32322" xr:uid="{00000000-0005-0000-0000-000019810000}"/>
    <cellStyle name="Comma 6 2 4 6" xfId="2129" xr:uid="{00000000-0005-0000-0000-00001A810000}"/>
    <cellStyle name="Comma 6 2 4 6 2" xfId="5932" xr:uid="{00000000-0005-0000-0000-00001B810000}"/>
    <cellStyle name="Comma 6 2 4 6 2 2" xfId="13742" xr:uid="{00000000-0005-0000-0000-00001C810000}"/>
    <cellStyle name="Comma 6 2 4 6 2 2 2" xfId="29153" xr:uid="{00000000-0005-0000-0000-00001D810000}"/>
    <cellStyle name="Comma 6 2 4 6 2 2 2 2" xfId="59977" xr:uid="{00000000-0005-0000-0000-00001E810000}"/>
    <cellStyle name="Comma 6 2 4 6 2 2 3" xfId="44567" xr:uid="{00000000-0005-0000-0000-00001F810000}"/>
    <cellStyle name="Comma 6 2 4 6 2 3" xfId="21344" xr:uid="{00000000-0005-0000-0000-000020810000}"/>
    <cellStyle name="Comma 6 2 4 6 2 3 2" xfId="52168" xr:uid="{00000000-0005-0000-0000-000021810000}"/>
    <cellStyle name="Comma 6 2 4 6 2 4" xfId="36758" xr:uid="{00000000-0005-0000-0000-000022810000}"/>
    <cellStyle name="Comma 6 2 4 6 3" xfId="9939" xr:uid="{00000000-0005-0000-0000-000023810000}"/>
    <cellStyle name="Comma 6 2 4 6 3 2" xfId="25350" xr:uid="{00000000-0005-0000-0000-000024810000}"/>
    <cellStyle name="Comma 6 2 4 6 3 2 2" xfId="56174" xr:uid="{00000000-0005-0000-0000-000025810000}"/>
    <cellStyle name="Comma 6 2 4 6 3 3" xfId="40764" xr:uid="{00000000-0005-0000-0000-000026810000}"/>
    <cellStyle name="Comma 6 2 4 6 4" xfId="17541" xr:uid="{00000000-0005-0000-0000-000027810000}"/>
    <cellStyle name="Comma 6 2 4 6 4 2" xfId="48365" xr:uid="{00000000-0005-0000-0000-000028810000}"/>
    <cellStyle name="Comma 6 2 4 6 5" xfId="32955" xr:uid="{00000000-0005-0000-0000-000029810000}"/>
    <cellStyle name="Comma 6 2 4 7" xfId="4033" xr:uid="{00000000-0005-0000-0000-00002A810000}"/>
    <cellStyle name="Comma 6 2 4 7 2" xfId="11843" xr:uid="{00000000-0005-0000-0000-00002B810000}"/>
    <cellStyle name="Comma 6 2 4 7 2 2" xfId="27254" xr:uid="{00000000-0005-0000-0000-00002C810000}"/>
    <cellStyle name="Comma 6 2 4 7 2 2 2" xfId="58078" xr:uid="{00000000-0005-0000-0000-00002D810000}"/>
    <cellStyle name="Comma 6 2 4 7 2 3" xfId="42668" xr:uid="{00000000-0005-0000-0000-00002E810000}"/>
    <cellStyle name="Comma 6 2 4 7 3" xfId="19445" xr:uid="{00000000-0005-0000-0000-00002F810000}"/>
    <cellStyle name="Comma 6 2 4 7 3 2" xfId="50269" xr:uid="{00000000-0005-0000-0000-000030810000}"/>
    <cellStyle name="Comma 6 2 4 7 4" xfId="34859" xr:uid="{00000000-0005-0000-0000-000031810000}"/>
    <cellStyle name="Comma 6 2 4 8" xfId="8040" xr:uid="{00000000-0005-0000-0000-000032810000}"/>
    <cellStyle name="Comma 6 2 4 8 2" xfId="23451" xr:uid="{00000000-0005-0000-0000-000033810000}"/>
    <cellStyle name="Comma 6 2 4 8 2 2" xfId="54275" xr:uid="{00000000-0005-0000-0000-000034810000}"/>
    <cellStyle name="Comma 6 2 4 8 3" xfId="38865" xr:uid="{00000000-0005-0000-0000-000035810000}"/>
    <cellStyle name="Comma 6 2 4 9" xfId="7831" xr:uid="{00000000-0005-0000-0000-000036810000}"/>
    <cellStyle name="Comma 6 2 4 9 2" xfId="23242" xr:uid="{00000000-0005-0000-0000-000037810000}"/>
    <cellStyle name="Comma 6 2 4 9 2 2" xfId="54066" xr:uid="{00000000-0005-0000-0000-000038810000}"/>
    <cellStyle name="Comma 6 2 4 9 3" xfId="38656" xr:uid="{00000000-0005-0000-0000-000039810000}"/>
    <cellStyle name="Comma 6 2 5" xfId="607" xr:uid="{00000000-0005-0000-0000-00003A810000}"/>
    <cellStyle name="Comma 6 2 5 2" xfId="1240" xr:uid="{00000000-0005-0000-0000-00003B810000}"/>
    <cellStyle name="Comma 6 2 5 2 2" xfId="3139" xr:uid="{00000000-0005-0000-0000-00003C810000}"/>
    <cellStyle name="Comma 6 2 5 2 2 2" xfId="6942" xr:uid="{00000000-0005-0000-0000-00003D810000}"/>
    <cellStyle name="Comma 6 2 5 2 2 2 2" xfId="14752" xr:uid="{00000000-0005-0000-0000-00003E810000}"/>
    <cellStyle name="Comma 6 2 5 2 2 2 2 2" xfId="30163" xr:uid="{00000000-0005-0000-0000-00003F810000}"/>
    <cellStyle name="Comma 6 2 5 2 2 2 2 2 2" xfId="60987" xr:uid="{00000000-0005-0000-0000-000040810000}"/>
    <cellStyle name="Comma 6 2 5 2 2 2 2 3" xfId="45577" xr:uid="{00000000-0005-0000-0000-000041810000}"/>
    <cellStyle name="Comma 6 2 5 2 2 2 3" xfId="22354" xr:uid="{00000000-0005-0000-0000-000042810000}"/>
    <cellStyle name="Comma 6 2 5 2 2 2 3 2" xfId="53178" xr:uid="{00000000-0005-0000-0000-000043810000}"/>
    <cellStyle name="Comma 6 2 5 2 2 2 4" xfId="37768" xr:uid="{00000000-0005-0000-0000-000044810000}"/>
    <cellStyle name="Comma 6 2 5 2 2 3" xfId="10949" xr:uid="{00000000-0005-0000-0000-000045810000}"/>
    <cellStyle name="Comma 6 2 5 2 2 3 2" xfId="26360" xr:uid="{00000000-0005-0000-0000-000046810000}"/>
    <cellStyle name="Comma 6 2 5 2 2 3 2 2" xfId="57184" xr:uid="{00000000-0005-0000-0000-000047810000}"/>
    <cellStyle name="Comma 6 2 5 2 2 3 3" xfId="41774" xr:uid="{00000000-0005-0000-0000-000048810000}"/>
    <cellStyle name="Comma 6 2 5 2 2 4" xfId="18551" xr:uid="{00000000-0005-0000-0000-000049810000}"/>
    <cellStyle name="Comma 6 2 5 2 2 4 2" xfId="49375" xr:uid="{00000000-0005-0000-0000-00004A810000}"/>
    <cellStyle name="Comma 6 2 5 2 2 5" xfId="33965" xr:uid="{00000000-0005-0000-0000-00004B810000}"/>
    <cellStyle name="Comma 6 2 5 2 3" xfId="5043" xr:uid="{00000000-0005-0000-0000-00004C810000}"/>
    <cellStyle name="Comma 6 2 5 2 3 2" xfId="12853" xr:uid="{00000000-0005-0000-0000-00004D810000}"/>
    <cellStyle name="Comma 6 2 5 2 3 2 2" xfId="28264" xr:uid="{00000000-0005-0000-0000-00004E810000}"/>
    <cellStyle name="Comma 6 2 5 2 3 2 2 2" xfId="59088" xr:uid="{00000000-0005-0000-0000-00004F810000}"/>
    <cellStyle name="Comma 6 2 5 2 3 2 3" xfId="43678" xr:uid="{00000000-0005-0000-0000-000050810000}"/>
    <cellStyle name="Comma 6 2 5 2 3 3" xfId="20455" xr:uid="{00000000-0005-0000-0000-000051810000}"/>
    <cellStyle name="Comma 6 2 5 2 3 3 2" xfId="51279" xr:uid="{00000000-0005-0000-0000-000052810000}"/>
    <cellStyle name="Comma 6 2 5 2 3 4" xfId="35869" xr:uid="{00000000-0005-0000-0000-000053810000}"/>
    <cellStyle name="Comma 6 2 5 2 4" xfId="9050" xr:uid="{00000000-0005-0000-0000-000054810000}"/>
    <cellStyle name="Comma 6 2 5 2 4 2" xfId="24461" xr:uid="{00000000-0005-0000-0000-000055810000}"/>
    <cellStyle name="Comma 6 2 5 2 4 2 2" xfId="55285" xr:uid="{00000000-0005-0000-0000-000056810000}"/>
    <cellStyle name="Comma 6 2 5 2 4 3" xfId="39875" xr:uid="{00000000-0005-0000-0000-000057810000}"/>
    <cellStyle name="Comma 6 2 5 2 5" xfId="16652" xr:uid="{00000000-0005-0000-0000-000058810000}"/>
    <cellStyle name="Comma 6 2 5 2 5 2" xfId="47476" xr:uid="{00000000-0005-0000-0000-000059810000}"/>
    <cellStyle name="Comma 6 2 5 2 6" xfId="32066" xr:uid="{00000000-0005-0000-0000-00005A810000}"/>
    <cellStyle name="Comma 6 2 5 3" xfId="1873" xr:uid="{00000000-0005-0000-0000-00005B810000}"/>
    <cellStyle name="Comma 6 2 5 3 2" xfId="3772" xr:uid="{00000000-0005-0000-0000-00005C810000}"/>
    <cellStyle name="Comma 6 2 5 3 2 2" xfId="7575" xr:uid="{00000000-0005-0000-0000-00005D810000}"/>
    <cellStyle name="Comma 6 2 5 3 2 2 2" xfId="15385" xr:uid="{00000000-0005-0000-0000-00005E810000}"/>
    <cellStyle name="Comma 6 2 5 3 2 2 2 2" xfId="30796" xr:uid="{00000000-0005-0000-0000-00005F810000}"/>
    <cellStyle name="Comma 6 2 5 3 2 2 2 2 2" xfId="61620" xr:uid="{00000000-0005-0000-0000-000060810000}"/>
    <cellStyle name="Comma 6 2 5 3 2 2 2 3" xfId="46210" xr:uid="{00000000-0005-0000-0000-000061810000}"/>
    <cellStyle name="Comma 6 2 5 3 2 2 3" xfId="22987" xr:uid="{00000000-0005-0000-0000-000062810000}"/>
    <cellStyle name="Comma 6 2 5 3 2 2 3 2" xfId="53811" xr:uid="{00000000-0005-0000-0000-000063810000}"/>
    <cellStyle name="Comma 6 2 5 3 2 2 4" xfId="38401" xr:uid="{00000000-0005-0000-0000-000064810000}"/>
    <cellStyle name="Comma 6 2 5 3 2 3" xfId="11582" xr:uid="{00000000-0005-0000-0000-000065810000}"/>
    <cellStyle name="Comma 6 2 5 3 2 3 2" xfId="26993" xr:uid="{00000000-0005-0000-0000-000066810000}"/>
    <cellStyle name="Comma 6 2 5 3 2 3 2 2" xfId="57817" xr:uid="{00000000-0005-0000-0000-000067810000}"/>
    <cellStyle name="Comma 6 2 5 3 2 3 3" xfId="42407" xr:uid="{00000000-0005-0000-0000-000068810000}"/>
    <cellStyle name="Comma 6 2 5 3 2 4" xfId="19184" xr:uid="{00000000-0005-0000-0000-000069810000}"/>
    <cellStyle name="Comma 6 2 5 3 2 4 2" xfId="50008" xr:uid="{00000000-0005-0000-0000-00006A810000}"/>
    <cellStyle name="Comma 6 2 5 3 2 5" xfId="34598" xr:uid="{00000000-0005-0000-0000-00006B810000}"/>
    <cellStyle name="Comma 6 2 5 3 3" xfId="5676" xr:uid="{00000000-0005-0000-0000-00006C810000}"/>
    <cellStyle name="Comma 6 2 5 3 3 2" xfId="13486" xr:uid="{00000000-0005-0000-0000-00006D810000}"/>
    <cellStyle name="Comma 6 2 5 3 3 2 2" xfId="28897" xr:uid="{00000000-0005-0000-0000-00006E810000}"/>
    <cellStyle name="Comma 6 2 5 3 3 2 2 2" xfId="59721" xr:uid="{00000000-0005-0000-0000-00006F810000}"/>
    <cellStyle name="Comma 6 2 5 3 3 2 3" xfId="44311" xr:uid="{00000000-0005-0000-0000-000070810000}"/>
    <cellStyle name="Comma 6 2 5 3 3 3" xfId="21088" xr:uid="{00000000-0005-0000-0000-000071810000}"/>
    <cellStyle name="Comma 6 2 5 3 3 3 2" xfId="51912" xr:uid="{00000000-0005-0000-0000-000072810000}"/>
    <cellStyle name="Comma 6 2 5 3 3 4" xfId="36502" xr:uid="{00000000-0005-0000-0000-000073810000}"/>
    <cellStyle name="Comma 6 2 5 3 4" xfId="9683" xr:uid="{00000000-0005-0000-0000-000074810000}"/>
    <cellStyle name="Comma 6 2 5 3 4 2" xfId="25094" xr:uid="{00000000-0005-0000-0000-000075810000}"/>
    <cellStyle name="Comma 6 2 5 3 4 2 2" xfId="55918" xr:uid="{00000000-0005-0000-0000-000076810000}"/>
    <cellStyle name="Comma 6 2 5 3 4 3" xfId="40508" xr:uid="{00000000-0005-0000-0000-000077810000}"/>
    <cellStyle name="Comma 6 2 5 3 5" xfId="17285" xr:uid="{00000000-0005-0000-0000-000078810000}"/>
    <cellStyle name="Comma 6 2 5 3 5 2" xfId="48109" xr:uid="{00000000-0005-0000-0000-000079810000}"/>
    <cellStyle name="Comma 6 2 5 3 6" xfId="32699" xr:uid="{00000000-0005-0000-0000-00007A810000}"/>
    <cellStyle name="Comma 6 2 5 4" xfId="2506" xr:uid="{00000000-0005-0000-0000-00007B810000}"/>
    <cellStyle name="Comma 6 2 5 4 2" xfId="6309" xr:uid="{00000000-0005-0000-0000-00007C810000}"/>
    <cellStyle name="Comma 6 2 5 4 2 2" xfId="14119" xr:uid="{00000000-0005-0000-0000-00007D810000}"/>
    <cellStyle name="Comma 6 2 5 4 2 2 2" xfId="29530" xr:uid="{00000000-0005-0000-0000-00007E810000}"/>
    <cellStyle name="Comma 6 2 5 4 2 2 2 2" xfId="60354" xr:uid="{00000000-0005-0000-0000-00007F810000}"/>
    <cellStyle name="Comma 6 2 5 4 2 2 3" xfId="44944" xr:uid="{00000000-0005-0000-0000-000080810000}"/>
    <cellStyle name="Comma 6 2 5 4 2 3" xfId="21721" xr:uid="{00000000-0005-0000-0000-000081810000}"/>
    <cellStyle name="Comma 6 2 5 4 2 3 2" xfId="52545" xr:uid="{00000000-0005-0000-0000-000082810000}"/>
    <cellStyle name="Comma 6 2 5 4 2 4" xfId="37135" xr:uid="{00000000-0005-0000-0000-000083810000}"/>
    <cellStyle name="Comma 6 2 5 4 3" xfId="10316" xr:uid="{00000000-0005-0000-0000-000084810000}"/>
    <cellStyle name="Comma 6 2 5 4 3 2" xfId="25727" xr:uid="{00000000-0005-0000-0000-000085810000}"/>
    <cellStyle name="Comma 6 2 5 4 3 2 2" xfId="56551" xr:uid="{00000000-0005-0000-0000-000086810000}"/>
    <cellStyle name="Comma 6 2 5 4 3 3" xfId="41141" xr:uid="{00000000-0005-0000-0000-000087810000}"/>
    <cellStyle name="Comma 6 2 5 4 4" xfId="17918" xr:uid="{00000000-0005-0000-0000-000088810000}"/>
    <cellStyle name="Comma 6 2 5 4 4 2" xfId="48742" xr:uid="{00000000-0005-0000-0000-000089810000}"/>
    <cellStyle name="Comma 6 2 5 4 5" xfId="33332" xr:uid="{00000000-0005-0000-0000-00008A810000}"/>
    <cellStyle name="Comma 6 2 5 5" xfId="4410" xr:uid="{00000000-0005-0000-0000-00008B810000}"/>
    <cellStyle name="Comma 6 2 5 5 2" xfId="12220" xr:uid="{00000000-0005-0000-0000-00008C810000}"/>
    <cellStyle name="Comma 6 2 5 5 2 2" xfId="27631" xr:uid="{00000000-0005-0000-0000-00008D810000}"/>
    <cellStyle name="Comma 6 2 5 5 2 2 2" xfId="58455" xr:uid="{00000000-0005-0000-0000-00008E810000}"/>
    <cellStyle name="Comma 6 2 5 5 2 3" xfId="43045" xr:uid="{00000000-0005-0000-0000-00008F810000}"/>
    <cellStyle name="Comma 6 2 5 5 3" xfId="19822" xr:uid="{00000000-0005-0000-0000-000090810000}"/>
    <cellStyle name="Comma 6 2 5 5 3 2" xfId="50646" xr:uid="{00000000-0005-0000-0000-000091810000}"/>
    <cellStyle name="Comma 6 2 5 5 4" xfId="35236" xr:uid="{00000000-0005-0000-0000-000092810000}"/>
    <cellStyle name="Comma 6 2 5 6" xfId="8417" xr:uid="{00000000-0005-0000-0000-000093810000}"/>
    <cellStyle name="Comma 6 2 5 6 2" xfId="23828" xr:uid="{00000000-0005-0000-0000-000094810000}"/>
    <cellStyle name="Comma 6 2 5 6 2 2" xfId="54652" xr:uid="{00000000-0005-0000-0000-000095810000}"/>
    <cellStyle name="Comma 6 2 5 6 3" xfId="39242" xr:uid="{00000000-0005-0000-0000-000096810000}"/>
    <cellStyle name="Comma 6 2 5 7" xfId="16019" xr:uid="{00000000-0005-0000-0000-000097810000}"/>
    <cellStyle name="Comma 6 2 5 7 2" xfId="46843" xr:uid="{00000000-0005-0000-0000-000098810000}"/>
    <cellStyle name="Comma 6 2 5 8" xfId="31433" xr:uid="{00000000-0005-0000-0000-000099810000}"/>
    <cellStyle name="Comma 6 2 6" xfId="398" xr:uid="{00000000-0005-0000-0000-00009A810000}"/>
    <cellStyle name="Comma 6 2 6 2" xfId="1031" xr:uid="{00000000-0005-0000-0000-00009B810000}"/>
    <cellStyle name="Comma 6 2 6 2 2" xfId="2930" xr:uid="{00000000-0005-0000-0000-00009C810000}"/>
    <cellStyle name="Comma 6 2 6 2 2 2" xfId="6733" xr:uid="{00000000-0005-0000-0000-00009D810000}"/>
    <cellStyle name="Comma 6 2 6 2 2 2 2" xfId="14543" xr:uid="{00000000-0005-0000-0000-00009E810000}"/>
    <cellStyle name="Comma 6 2 6 2 2 2 2 2" xfId="29954" xr:uid="{00000000-0005-0000-0000-00009F810000}"/>
    <cellStyle name="Comma 6 2 6 2 2 2 2 2 2" xfId="60778" xr:uid="{00000000-0005-0000-0000-0000A0810000}"/>
    <cellStyle name="Comma 6 2 6 2 2 2 2 3" xfId="45368" xr:uid="{00000000-0005-0000-0000-0000A1810000}"/>
    <cellStyle name="Comma 6 2 6 2 2 2 3" xfId="22145" xr:uid="{00000000-0005-0000-0000-0000A2810000}"/>
    <cellStyle name="Comma 6 2 6 2 2 2 3 2" xfId="52969" xr:uid="{00000000-0005-0000-0000-0000A3810000}"/>
    <cellStyle name="Comma 6 2 6 2 2 2 4" xfId="37559" xr:uid="{00000000-0005-0000-0000-0000A4810000}"/>
    <cellStyle name="Comma 6 2 6 2 2 3" xfId="10740" xr:uid="{00000000-0005-0000-0000-0000A5810000}"/>
    <cellStyle name="Comma 6 2 6 2 2 3 2" xfId="26151" xr:uid="{00000000-0005-0000-0000-0000A6810000}"/>
    <cellStyle name="Comma 6 2 6 2 2 3 2 2" xfId="56975" xr:uid="{00000000-0005-0000-0000-0000A7810000}"/>
    <cellStyle name="Comma 6 2 6 2 2 3 3" xfId="41565" xr:uid="{00000000-0005-0000-0000-0000A8810000}"/>
    <cellStyle name="Comma 6 2 6 2 2 4" xfId="18342" xr:uid="{00000000-0005-0000-0000-0000A9810000}"/>
    <cellStyle name="Comma 6 2 6 2 2 4 2" xfId="49166" xr:uid="{00000000-0005-0000-0000-0000AA810000}"/>
    <cellStyle name="Comma 6 2 6 2 2 5" xfId="33756" xr:uid="{00000000-0005-0000-0000-0000AB810000}"/>
    <cellStyle name="Comma 6 2 6 2 3" xfId="4834" xr:uid="{00000000-0005-0000-0000-0000AC810000}"/>
    <cellStyle name="Comma 6 2 6 2 3 2" xfId="12644" xr:uid="{00000000-0005-0000-0000-0000AD810000}"/>
    <cellStyle name="Comma 6 2 6 2 3 2 2" xfId="28055" xr:uid="{00000000-0005-0000-0000-0000AE810000}"/>
    <cellStyle name="Comma 6 2 6 2 3 2 2 2" xfId="58879" xr:uid="{00000000-0005-0000-0000-0000AF810000}"/>
    <cellStyle name="Comma 6 2 6 2 3 2 3" xfId="43469" xr:uid="{00000000-0005-0000-0000-0000B0810000}"/>
    <cellStyle name="Comma 6 2 6 2 3 3" xfId="20246" xr:uid="{00000000-0005-0000-0000-0000B1810000}"/>
    <cellStyle name="Comma 6 2 6 2 3 3 2" xfId="51070" xr:uid="{00000000-0005-0000-0000-0000B2810000}"/>
    <cellStyle name="Comma 6 2 6 2 3 4" xfId="35660" xr:uid="{00000000-0005-0000-0000-0000B3810000}"/>
    <cellStyle name="Comma 6 2 6 2 4" xfId="8841" xr:uid="{00000000-0005-0000-0000-0000B4810000}"/>
    <cellStyle name="Comma 6 2 6 2 4 2" xfId="24252" xr:uid="{00000000-0005-0000-0000-0000B5810000}"/>
    <cellStyle name="Comma 6 2 6 2 4 2 2" xfId="55076" xr:uid="{00000000-0005-0000-0000-0000B6810000}"/>
    <cellStyle name="Comma 6 2 6 2 4 3" xfId="39666" xr:uid="{00000000-0005-0000-0000-0000B7810000}"/>
    <cellStyle name="Comma 6 2 6 2 5" xfId="16443" xr:uid="{00000000-0005-0000-0000-0000B8810000}"/>
    <cellStyle name="Comma 6 2 6 2 5 2" xfId="47267" xr:uid="{00000000-0005-0000-0000-0000B9810000}"/>
    <cellStyle name="Comma 6 2 6 2 6" xfId="31857" xr:uid="{00000000-0005-0000-0000-0000BA810000}"/>
    <cellStyle name="Comma 6 2 6 3" xfId="1664" xr:uid="{00000000-0005-0000-0000-0000BB810000}"/>
    <cellStyle name="Comma 6 2 6 3 2" xfId="3563" xr:uid="{00000000-0005-0000-0000-0000BC810000}"/>
    <cellStyle name="Comma 6 2 6 3 2 2" xfId="7366" xr:uid="{00000000-0005-0000-0000-0000BD810000}"/>
    <cellStyle name="Comma 6 2 6 3 2 2 2" xfId="15176" xr:uid="{00000000-0005-0000-0000-0000BE810000}"/>
    <cellStyle name="Comma 6 2 6 3 2 2 2 2" xfId="30587" xr:uid="{00000000-0005-0000-0000-0000BF810000}"/>
    <cellStyle name="Comma 6 2 6 3 2 2 2 2 2" xfId="61411" xr:uid="{00000000-0005-0000-0000-0000C0810000}"/>
    <cellStyle name="Comma 6 2 6 3 2 2 2 3" xfId="46001" xr:uid="{00000000-0005-0000-0000-0000C1810000}"/>
    <cellStyle name="Comma 6 2 6 3 2 2 3" xfId="22778" xr:uid="{00000000-0005-0000-0000-0000C2810000}"/>
    <cellStyle name="Comma 6 2 6 3 2 2 3 2" xfId="53602" xr:uid="{00000000-0005-0000-0000-0000C3810000}"/>
    <cellStyle name="Comma 6 2 6 3 2 2 4" xfId="38192" xr:uid="{00000000-0005-0000-0000-0000C4810000}"/>
    <cellStyle name="Comma 6 2 6 3 2 3" xfId="11373" xr:uid="{00000000-0005-0000-0000-0000C5810000}"/>
    <cellStyle name="Comma 6 2 6 3 2 3 2" xfId="26784" xr:uid="{00000000-0005-0000-0000-0000C6810000}"/>
    <cellStyle name="Comma 6 2 6 3 2 3 2 2" xfId="57608" xr:uid="{00000000-0005-0000-0000-0000C7810000}"/>
    <cellStyle name="Comma 6 2 6 3 2 3 3" xfId="42198" xr:uid="{00000000-0005-0000-0000-0000C8810000}"/>
    <cellStyle name="Comma 6 2 6 3 2 4" xfId="18975" xr:uid="{00000000-0005-0000-0000-0000C9810000}"/>
    <cellStyle name="Comma 6 2 6 3 2 4 2" xfId="49799" xr:uid="{00000000-0005-0000-0000-0000CA810000}"/>
    <cellStyle name="Comma 6 2 6 3 2 5" xfId="34389" xr:uid="{00000000-0005-0000-0000-0000CB810000}"/>
    <cellStyle name="Comma 6 2 6 3 3" xfId="5467" xr:uid="{00000000-0005-0000-0000-0000CC810000}"/>
    <cellStyle name="Comma 6 2 6 3 3 2" xfId="13277" xr:uid="{00000000-0005-0000-0000-0000CD810000}"/>
    <cellStyle name="Comma 6 2 6 3 3 2 2" xfId="28688" xr:uid="{00000000-0005-0000-0000-0000CE810000}"/>
    <cellStyle name="Comma 6 2 6 3 3 2 2 2" xfId="59512" xr:uid="{00000000-0005-0000-0000-0000CF810000}"/>
    <cellStyle name="Comma 6 2 6 3 3 2 3" xfId="44102" xr:uid="{00000000-0005-0000-0000-0000D0810000}"/>
    <cellStyle name="Comma 6 2 6 3 3 3" xfId="20879" xr:uid="{00000000-0005-0000-0000-0000D1810000}"/>
    <cellStyle name="Comma 6 2 6 3 3 3 2" xfId="51703" xr:uid="{00000000-0005-0000-0000-0000D2810000}"/>
    <cellStyle name="Comma 6 2 6 3 3 4" xfId="36293" xr:uid="{00000000-0005-0000-0000-0000D3810000}"/>
    <cellStyle name="Comma 6 2 6 3 4" xfId="9474" xr:uid="{00000000-0005-0000-0000-0000D4810000}"/>
    <cellStyle name="Comma 6 2 6 3 4 2" xfId="24885" xr:uid="{00000000-0005-0000-0000-0000D5810000}"/>
    <cellStyle name="Comma 6 2 6 3 4 2 2" xfId="55709" xr:uid="{00000000-0005-0000-0000-0000D6810000}"/>
    <cellStyle name="Comma 6 2 6 3 4 3" xfId="40299" xr:uid="{00000000-0005-0000-0000-0000D7810000}"/>
    <cellStyle name="Comma 6 2 6 3 5" xfId="17076" xr:uid="{00000000-0005-0000-0000-0000D8810000}"/>
    <cellStyle name="Comma 6 2 6 3 5 2" xfId="47900" xr:uid="{00000000-0005-0000-0000-0000D9810000}"/>
    <cellStyle name="Comma 6 2 6 3 6" xfId="32490" xr:uid="{00000000-0005-0000-0000-0000DA810000}"/>
    <cellStyle name="Comma 6 2 6 4" xfId="2297" xr:uid="{00000000-0005-0000-0000-0000DB810000}"/>
    <cellStyle name="Comma 6 2 6 4 2" xfId="6100" xr:uid="{00000000-0005-0000-0000-0000DC810000}"/>
    <cellStyle name="Comma 6 2 6 4 2 2" xfId="13910" xr:uid="{00000000-0005-0000-0000-0000DD810000}"/>
    <cellStyle name="Comma 6 2 6 4 2 2 2" xfId="29321" xr:uid="{00000000-0005-0000-0000-0000DE810000}"/>
    <cellStyle name="Comma 6 2 6 4 2 2 2 2" xfId="60145" xr:uid="{00000000-0005-0000-0000-0000DF810000}"/>
    <cellStyle name="Comma 6 2 6 4 2 2 3" xfId="44735" xr:uid="{00000000-0005-0000-0000-0000E0810000}"/>
    <cellStyle name="Comma 6 2 6 4 2 3" xfId="21512" xr:uid="{00000000-0005-0000-0000-0000E1810000}"/>
    <cellStyle name="Comma 6 2 6 4 2 3 2" xfId="52336" xr:uid="{00000000-0005-0000-0000-0000E2810000}"/>
    <cellStyle name="Comma 6 2 6 4 2 4" xfId="36926" xr:uid="{00000000-0005-0000-0000-0000E3810000}"/>
    <cellStyle name="Comma 6 2 6 4 3" xfId="10107" xr:uid="{00000000-0005-0000-0000-0000E4810000}"/>
    <cellStyle name="Comma 6 2 6 4 3 2" xfId="25518" xr:uid="{00000000-0005-0000-0000-0000E5810000}"/>
    <cellStyle name="Comma 6 2 6 4 3 2 2" xfId="56342" xr:uid="{00000000-0005-0000-0000-0000E6810000}"/>
    <cellStyle name="Comma 6 2 6 4 3 3" xfId="40932" xr:uid="{00000000-0005-0000-0000-0000E7810000}"/>
    <cellStyle name="Comma 6 2 6 4 4" xfId="17709" xr:uid="{00000000-0005-0000-0000-0000E8810000}"/>
    <cellStyle name="Comma 6 2 6 4 4 2" xfId="48533" xr:uid="{00000000-0005-0000-0000-0000E9810000}"/>
    <cellStyle name="Comma 6 2 6 4 5" xfId="33123" xr:uid="{00000000-0005-0000-0000-0000EA810000}"/>
    <cellStyle name="Comma 6 2 6 5" xfId="4201" xr:uid="{00000000-0005-0000-0000-0000EB810000}"/>
    <cellStyle name="Comma 6 2 6 5 2" xfId="12011" xr:uid="{00000000-0005-0000-0000-0000EC810000}"/>
    <cellStyle name="Comma 6 2 6 5 2 2" xfId="27422" xr:uid="{00000000-0005-0000-0000-0000ED810000}"/>
    <cellStyle name="Comma 6 2 6 5 2 2 2" xfId="58246" xr:uid="{00000000-0005-0000-0000-0000EE810000}"/>
    <cellStyle name="Comma 6 2 6 5 2 3" xfId="42836" xr:uid="{00000000-0005-0000-0000-0000EF810000}"/>
    <cellStyle name="Comma 6 2 6 5 3" xfId="19613" xr:uid="{00000000-0005-0000-0000-0000F0810000}"/>
    <cellStyle name="Comma 6 2 6 5 3 2" xfId="50437" xr:uid="{00000000-0005-0000-0000-0000F1810000}"/>
    <cellStyle name="Comma 6 2 6 5 4" xfId="35027" xr:uid="{00000000-0005-0000-0000-0000F2810000}"/>
    <cellStyle name="Comma 6 2 6 6" xfId="8208" xr:uid="{00000000-0005-0000-0000-0000F3810000}"/>
    <cellStyle name="Comma 6 2 6 6 2" xfId="23619" xr:uid="{00000000-0005-0000-0000-0000F4810000}"/>
    <cellStyle name="Comma 6 2 6 6 2 2" xfId="54443" xr:uid="{00000000-0005-0000-0000-0000F5810000}"/>
    <cellStyle name="Comma 6 2 6 6 3" xfId="39033" xr:uid="{00000000-0005-0000-0000-0000F6810000}"/>
    <cellStyle name="Comma 6 2 6 7" xfId="15810" xr:uid="{00000000-0005-0000-0000-0000F7810000}"/>
    <cellStyle name="Comma 6 2 6 7 2" xfId="46634" xr:uid="{00000000-0005-0000-0000-0000F8810000}"/>
    <cellStyle name="Comma 6 2 6 8" xfId="31224" xr:uid="{00000000-0005-0000-0000-0000F9810000}"/>
    <cellStyle name="Comma 6 2 7" xfId="818" xr:uid="{00000000-0005-0000-0000-0000FA810000}"/>
    <cellStyle name="Comma 6 2 7 2" xfId="2717" xr:uid="{00000000-0005-0000-0000-0000FB810000}"/>
    <cellStyle name="Comma 6 2 7 2 2" xfId="6520" xr:uid="{00000000-0005-0000-0000-0000FC810000}"/>
    <cellStyle name="Comma 6 2 7 2 2 2" xfId="14330" xr:uid="{00000000-0005-0000-0000-0000FD810000}"/>
    <cellStyle name="Comma 6 2 7 2 2 2 2" xfId="29741" xr:uid="{00000000-0005-0000-0000-0000FE810000}"/>
    <cellStyle name="Comma 6 2 7 2 2 2 2 2" xfId="60565" xr:uid="{00000000-0005-0000-0000-0000FF810000}"/>
    <cellStyle name="Comma 6 2 7 2 2 2 3" xfId="45155" xr:uid="{00000000-0005-0000-0000-000000820000}"/>
    <cellStyle name="Comma 6 2 7 2 2 3" xfId="21932" xr:uid="{00000000-0005-0000-0000-000001820000}"/>
    <cellStyle name="Comma 6 2 7 2 2 3 2" xfId="52756" xr:uid="{00000000-0005-0000-0000-000002820000}"/>
    <cellStyle name="Comma 6 2 7 2 2 4" xfId="37346" xr:uid="{00000000-0005-0000-0000-000003820000}"/>
    <cellStyle name="Comma 6 2 7 2 3" xfId="10527" xr:uid="{00000000-0005-0000-0000-000004820000}"/>
    <cellStyle name="Comma 6 2 7 2 3 2" xfId="25938" xr:uid="{00000000-0005-0000-0000-000005820000}"/>
    <cellStyle name="Comma 6 2 7 2 3 2 2" xfId="56762" xr:uid="{00000000-0005-0000-0000-000006820000}"/>
    <cellStyle name="Comma 6 2 7 2 3 3" xfId="41352" xr:uid="{00000000-0005-0000-0000-000007820000}"/>
    <cellStyle name="Comma 6 2 7 2 4" xfId="18129" xr:uid="{00000000-0005-0000-0000-000008820000}"/>
    <cellStyle name="Comma 6 2 7 2 4 2" xfId="48953" xr:uid="{00000000-0005-0000-0000-000009820000}"/>
    <cellStyle name="Comma 6 2 7 2 5" xfId="33543" xr:uid="{00000000-0005-0000-0000-00000A820000}"/>
    <cellStyle name="Comma 6 2 7 3" xfId="4621" xr:uid="{00000000-0005-0000-0000-00000B820000}"/>
    <cellStyle name="Comma 6 2 7 3 2" xfId="12431" xr:uid="{00000000-0005-0000-0000-00000C820000}"/>
    <cellStyle name="Comma 6 2 7 3 2 2" xfId="27842" xr:uid="{00000000-0005-0000-0000-00000D820000}"/>
    <cellStyle name="Comma 6 2 7 3 2 2 2" xfId="58666" xr:uid="{00000000-0005-0000-0000-00000E820000}"/>
    <cellStyle name="Comma 6 2 7 3 2 3" xfId="43256" xr:uid="{00000000-0005-0000-0000-00000F820000}"/>
    <cellStyle name="Comma 6 2 7 3 3" xfId="20033" xr:uid="{00000000-0005-0000-0000-000010820000}"/>
    <cellStyle name="Comma 6 2 7 3 3 2" xfId="50857" xr:uid="{00000000-0005-0000-0000-000011820000}"/>
    <cellStyle name="Comma 6 2 7 3 4" xfId="35447" xr:uid="{00000000-0005-0000-0000-000012820000}"/>
    <cellStyle name="Comma 6 2 7 4" xfId="8628" xr:uid="{00000000-0005-0000-0000-000013820000}"/>
    <cellStyle name="Comma 6 2 7 4 2" xfId="24039" xr:uid="{00000000-0005-0000-0000-000014820000}"/>
    <cellStyle name="Comma 6 2 7 4 2 2" xfId="54863" xr:uid="{00000000-0005-0000-0000-000015820000}"/>
    <cellStyle name="Comma 6 2 7 4 3" xfId="39453" xr:uid="{00000000-0005-0000-0000-000016820000}"/>
    <cellStyle name="Comma 6 2 7 5" xfId="16230" xr:uid="{00000000-0005-0000-0000-000017820000}"/>
    <cellStyle name="Comma 6 2 7 5 2" xfId="47054" xr:uid="{00000000-0005-0000-0000-000018820000}"/>
    <cellStyle name="Comma 6 2 7 6" xfId="31644" xr:uid="{00000000-0005-0000-0000-000019820000}"/>
    <cellStyle name="Comma 6 2 8" xfId="1451" xr:uid="{00000000-0005-0000-0000-00001A820000}"/>
    <cellStyle name="Comma 6 2 8 2" xfId="3350" xr:uid="{00000000-0005-0000-0000-00001B820000}"/>
    <cellStyle name="Comma 6 2 8 2 2" xfId="7153" xr:uid="{00000000-0005-0000-0000-00001C820000}"/>
    <cellStyle name="Comma 6 2 8 2 2 2" xfId="14963" xr:uid="{00000000-0005-0000-0000-00001D820000}"/>
    <cellStyle name="Comma 6 2 8 2 2 2 2" xfId="30374" xr:uid="{00000000-0005-0000-0000-00001E820000}"/>
    <cellStyle name="Comma 6 2 8 2 2 2 2 2" xfId="61198" xr:uid="{00000000-0005-0000-0000-00001F820000}"/>
    <cellStyle name="Comma 6 2 8 2 2 2 3" xfId="45788" xr:uid="{00000000-0005-0000-0000-000020820000}"/>
    <cellStyle name="Comma 6 2 8 2 2 3" xfId="22565" xr:uid="{00000000-0005-0000-0000-000021820000}"/>
    <cellStyle name="Comma 6 2 8 2 2 3 2" xfId="53389" xr:uid="{00000000-0005-0000-0000-000022820000}"/>
    <cellStyle name="Comma 6 2 8 2 2 4" xfId="37979" xr:uid="{00000000-0005-0000-0000-000023820000}"/>
    <cellStyle name="Comma 6 2 8 2 3" xfId="11160" xr:uid="{00000000-0005-0000-0000-000024820000}"/>
    <cellStyle name="Comma 6 2 8 2 3 2" xfId="26571" xr:uid="{00000000-0005-0000-0000-000025820000}"/>
    <cellStyle name="Comma 6 2 8 2 3 2 2" xfId="57395" xr:uid="{00000000-0005-0000-0000-000026820000}"/>
    <cellStyle name="Comma 6 2 8 2 3 3" xfId="41985" xr:uid="{00000000-0005-0000-0000-000027820000}"/>
    <cellStyle name="Comma 6 2 8 2 4" xfId="18762" xr:uid="{00000000-0005-0000-0000-000028820000}"/>
    <cellStyle name="Comma 6 2 8 2 4 2" xfId="49586" xr:uid="{00000000-0005-0000-0000-000029820000}"/>
    <cellStyle name="Comma 6 2 8 2 5" xfId="34176" xr:uid="{00000000-0005-0000-0000-00002A820000}"/>
    <cellStyle name="Comma 6 2 8 3" xfId="5254" xr:uid="{00000000-0005-0000-0000-00002B820000}"/>
    <cellStyle name="Comma 6 2 8 3 2" xfId="13064" xr:uid="{00000000-0005-0000-0000-00002C820000}"/>
    <cellStyle name="Comma 6 2 8 3 2 2" xfId="28475" xr:uid="{00000000-0005-0000-0000-00002D820000}"/>
    <cellStyle name="Comma 6 2 8 3 2 2 2" xfId="59299" xr:uid="{00000000-0005-0000-0000-00002E820000}"/>
    <cellStyle name="Comma 6 2 8 3 2 3" xfId="43889" xr:uid="{00000000-0005-0000-0000-00002F820000}"/>
    <cellStyle name="Comma 6 2 8 3 3" xfId="20666" xr:uid="{00000000-0005-0000-0000-000030820000}"/>
    <cellStyle name="Comma 6 2 8 3 3 2" xfId="51490" xr:uid="{00000000-0005-0000-0000-000031820000}"/>
    <cellStyle name="Comma 6 2 8 3 4" xfId="36080" xr:uid="{00000000-0005-0000-0000-000032820000}"/>
    <cellStyle name="Comma 6 2 8 4" xfId="9261" xr:uid="{00000000-0005-0000-0000-000033820000}"/>
    <cellStyle name="Comma 6 2 8 4 2" xfId="24672" xr:uid="{00000000-0005-0000-0000-000034820000}"/>
    <cellStyle name="Comma 6 2 8 4 2 2" xfId="55496" xr:uid="{00000000-0005-0000-0000-000035820000}"/>
    <cellStyle name="Comma 6 2 8 4 3" xfId="40086" xr:uid="{00000000-0005-0000-0000-000036820000}"/>
    <cellStyle name="Comma 6 2 8 5" xfId="16863" xr:uid="{00000000-0005-0000-0000-000037820000}"/>
    <cellStyle name="Comma 6 2 8 5 2" xfId="47687" xr:uid="{00000000-0005-0000-0000-000038820000}"/>
    <cellStyle name="Comma 6 2 8 6" xfId="32277" xr:uid="{00000000-0005-0000-0000-000039820000}"/>
    <cellStyle name="Comma 6 2 9" xfId="2084" xr:uid="{00000000-0005-0000-0000-00003A820000}"/>
    <cellStyle name="Comma 6 2 9 2" xfId="5887" xr:uid="{00000000-0005-0000-0000-00003B820000}"/>
    <cellStyle name="Comma 6 2 9 2 2" xfId="13697" xr:uid="{00000000-0005-0000-0000-00003C820000}"/>
    <cellStyle name="Comma 6 2 9 2 2 2" xfId="29108" xr:uid="{00000000-0005-0000-0000-00003D820000}"/>
    <cellStyle name="Comma 6 2 9 2 2 2 2" xfId="59932" xr:uid="{00000000-0005-0000-0000-00003E820000}"/>
    <cellStyle name="Comma 6 2 9 2 2 3" xfId="44522" xr:uid="{00000000-0005-0000-0000-00003F820000}"/>
    <cellStyle name="Comma 6 2 9 2 3" xfId="21299" xr:uid="{00000000-0005-0000-0000-000040820000}"/>
    <cellStyle name="Comma 6 2 9 2 3 2" xfId="52123" xr:uid="{00000000-0005-0000-0000-000041820000}"/>
    <cellStyle name="Comma 6 2 9 2 4" xfId="36713" xr:uid="{00000000-0005-0000-0000-000042820000}"/>
    <cellStyle name="Comma 6 2 9 3" xfId="9894" xr:uid="{00000000-0005-0000-0000-000043820000}"/>
    <cellStyle name="Comma 6 2 9 3 2" xfId="25305" xr:uid="{00000000-0005-0000-0000-000044820000}"/>
    <cellStyle name="Comma 6 2 9 3 2 2" xfId="56129" xr:uid="{00000000-0005-0000-0000-000045820000}"/>
    <cellStyle name="Comma 6 2 9 3 3" xfId="40719" xr:uid="{00000000-0005-0000-0000-000046820000}"/>
    <cellStyle name="Comma 6 2 9 4" xfId="17496" xr:uid="{00000000-0005-0000-0000-000047820000}"/>
    <cellStyle name="Comma 6 2 9 4 2" xfId="48320" xr:uid="{00000000-0005-0000-0000-000048820000}"/>
    <cellStyle name="Comma 6 2 9 5" xfId="32910" xr:uid="{00000000-0005-0000-0000-000049820000}"/>
    <cellStyle name="Comma 6 3" xfId="67" xr:uid="{00000000-0005-0000-0000-00004A820000}"/>
    <cellStyle name="Comma 6 3 10" xfId="7851" xr:uid="{00000000-0005-0000-0000-00004B820000}"/>
    <cellStyle name="Comma 6 3 10 2" xfId="23262" xr:uid="{00000000-0005-0000-0000-00004C820000}"/>
    <cellStyle name="Comma 6 3 10 2 2" xfId="54086" xr:uid="{00000000-0005-0000-0000-00004D820000}"/>
    <cellStyle name="Comma 6 3 10 3" xfId="38676" xr:uid="{00000000-0005-0000-0000-00004E820000}"/>
    <cellStyle name="Comma 6 3 11" xfId="15662" xr:uid="{00000000-0005-0000-0000-00004F820000}"/>
    <cellStyle name="Comma 6 3 11 2" xfId="46486" xr:uid="{00000000-0005-0000-0000-000050820000}"/>
    <cellStyle name="Comma 6 3 12" xfId="31076" xr:uid="{00000000-0005-0000-0000-000051820000}"/>
    <cellStyle name="Comma 6 3 13" xfId="249" xr:uid="{00000000-0005-0000-0000-000052820000}"/>
    <cellStyle name="Comma 6 3 2" xfId="91" xr:uid="{00000000-0005-0000-0000-000053820000}"/>
    <cellStyle name="Comma 6 3 2 10" xfId="15744" xr:uid="{00000000-0005-0000-0000-000054820000}"/>
    <cellStyle name="Comma 6 3 2 10 2" xfId="46568" xr:uid="{00000000-0005-0000-0000-000055820000}"/>
    <cellStyle name="Comma 6 3 2 11" xfId="31158" xr:uid="{00000000-0005-0000-0000-000056820000}"/>
    <cellStyle name="Comma 6 3 2 12" xfId="331" xr:uid="{00000000-0005-0000-0000-000057820000}"/>
    <cellStyle name="Comma 6 3 2 2" xfId="754" xr:uid="{00000000-0005-0000-0000-000058820000}"/>
    <cellStyle name="Comma 6 3 2 2 2" xfId="1387" xr:uid="{00000000-0005-0000-0000-000059820000}"/>
    <cellStyle name="Comma 6 3 2 2 2 2" xfId="3286" xr:uid="{00000000-0005-0000-0000-00005A820000}"/>
    <cellStyle name="Comma 6 3 2 2 2 2 2" xfId="7089" xr:uid="{00000000-0005-0000-0000-00005B820000}"/>
    <cellStyle name="Comma 6 3 2 2 2 2 2 2" xfId="14899" xr:uid="{00000000-0005-0000-0000-00005C820000}"/>
    <cellStyle name="Comma 6 3 2 2 2 2 2 2 2" xfId="30310" xr:uid="{00000000-0005-0000-0000-00005D820000}"/>
    <cellStyle name="Comma 6 3 2 2 2 2 2 2 2 2" xfId="61134" xr:uid="{00000000-0005-0000-0000-00005E820000}"/>
    <cellStyle name="Comma 6 3 2 2 2 2 2 2 3" xfId="45724" xr:uid="{00000000-0005-0000-0000-00005F820000}"/>
    <cellStyle name="Comma 6 3 2 2 2 2 2 3" xfId="22501" xr:uid="{00000000-0005-0000-0000-000060820000}"/>
    <cellStyle name="Comma 6 3 2 2 2 2 2 3 2" xfId="53325" xr:uid="{00000000-0005-0000-0000-000061820000}"/>
    <cellStyle name="Comma 6 3 2 2 2 2 2 4" xfId="37915" xr:uid="{00000000-0005-0000-0000-000062820000}"/>
    <cellStyle name="Comma 6 3 2 2 2 2 3" xfId="11096" xr:uid="{00000000-0005-0000-0000-000063820000}"/>
    <cellStyle name="Comma 6 3 2 2 2 2 3 2" xfId="26507" xr:uid="{00000000-0005-0000-0000-000064820000}"/>
    <cellStyle name="Comma 6 3 2 2 2 2 3 2 2" xfId="57331" xr:uid="{00000000-0005-0000-0000-000065820000}"/>
    <cellStyle name="Comma 6 3 2 2 2 2 3 3" xfId="41921" xr:uid="{00000000-0005-0000-0000-000066820000}"/>
    <cellStyle name="Comma 6 3 2 2 2 2 4" xfId="18698" xr:uid="{00000000-0005-0000-0000-000067820000}"/>
    <cellStyle name="Comma 6 3 2 2 2 2 4 2" xfId="49522" xr:uid="{00000000-0005-0000-0000-000068820000}"/>
    <cellStyle name="Comma 6 3 2 2 2 2 5" xfId="34112" xr:uid="{00000000-0005-0000-0000-000069820000}"/>
    <cellStyle name="Comma 6 3 2 2 2 3" xfId="5190" xr:uid="{00000000-0005-0000-0000-00006A820000}"/>
    <cellStyle name="Comma 6 3 2 2 2 3 2" xfId="13000" xr:uid="{00000000-0005-0000-0000-00006B820000}"/>
    <cellStyle name="Comma 6 3 2 2 2 3 2 2" xfId="28411" xr:uid="{00000000-0005-0000-0000-00006C820000}"/>
    <cellStyle name="Comma 6 3 2 2 2 3 2 2 2" xfId="59235" xr:uid="{00000000-0005-0000-0000-00006D820000}"/>
    <cellStyle name="Comma 6 3 2 2 2 3 2 3" xfId="43825" xr:uid="{00000000-0005-0000-0000-00006E820000}"/>
    <cellStyle name="Comma 6 3 2 2 2 3 3" xfId="20602" xr:uid="{00000000-0005-0000-0000-00006F820000}"/>
    <cellStyle name="Comma 6 3 2 2 2 3 3 2" xfId="51426" xr:uid="{00000000-0005-0000-0000-000070820000}"/>
    <cellStyle name="Comma 6 3 2 2 2 3 4" xfId="36016" xr:uid="{00000000-0005-0000-0000-000071820000}"/>
    <cellStyle name="Comma 6 3 2 2 2 4" xfId="9197" xr:uid="{00000000-0005-0000-0000-000072820000}"/>
    <cellStyle name="Comma 6 3 2 2 2 4 2" xfId="24608" xr:uid="{00000000-0005-0000-0000-000073820000}"/>
    <cellStyle name="Comma 6 3 2 2 2 4 2 2" xfId="55432" xr:uid="{00000000-0005-0000-0000-000074820000}"/>
    <cellStyle name="Comma 6 3 2 2 2 4 3" xfId="40022" xr:uid="{00000000-0005-0000-0000-000075820000}"/>
    <cellStyle name="Comma 6 3 2 2 2 5" xfId="16799" xr:uid="{00000000-0005-0000-0000-000076820000}"/>
    <cellStyle name="Comma 6 3 2 2 2 5 2" xfId="47623" xr:uid="{00000000-0005-0000-0000-000077820000}"/>
    <cellStyle name="Comma 6 3 2 2 2 6" xfId="32213" xr:uid="{00000000-0005-0000-0000-000078820000}"/>
    <cellStyle name="Comma 6 3 2 2 3" xfId="2020" xr:uid="{00000000-0005-0000-0000-000079820000}"/>
    <cellStyle name="Comma 6 3 2 2 3 2" xfId="3919" xr:uid="{00000000-0005-0000-0000-00007A820000}"/>
    <cellStyle name="Comma 6 3 2 2 3 2 2" xfId="7722" xr:uid="{00000000-0005-0000-0000-00007B820000}"/>
    <cellStyle name="Comma 6 3 2 2 3 2 2 2" xfId="15532" xr:uid="{00000000-0005-0000-0000-00007C820000}"/>
    <cellStyle name="Comma 6 3 2 2 3 2 2 2 2" xfId="30943" xr:uid="{00000000-0005-0000-0000-00007D820000}"/>
    <cellStyle name="Comma 6 3 2 2 3 2 2 2 2 2" xfId="61767" xr:uid="{00000000-0005-0000-0000-00007E820000}"/>
    <cellStyle name="Comma 6 3 2 2 3 2 2 2 3" xfId="46357" xr:uid="{00000000-0005-0000-0000-00007F820000}"/>
    <cellStyle name="Comma 6 3 2 2 3 2 2 3" xfId="23134" xr:uid="{00000000-0005-0000-0000-000080820000}"/>
    <cellStyle name="Comma 6 3 2 2 3 2 2 3 2" xfId="53958" xr:uid="{00000000-0005-0000-0000-000081820000}"/>
    <cellStyle name="Comma 6 3 2 2 3 2 2 4" xfId="38548" xr:uid="{00000000-0005-0000-0000-000082820000}"/>
    <cellStyle name="Comma 6 3 2 2 3 2 3" xfId="11729" xr:uid="{00000000-0005-0000-0000-000083820000}"/>
    <cellStyle name="Comma 6 3 2 2 3 2 3 2" xfId="27140" xr:uid="{00000000-0005-0000-0000-000084820000}"/>
    <cellStyle name="Comma 6 3 2 2 3 2 3 2 2" xfId="57964" xr:uid="{00000000-0005-0000-0000-000085820000}"/>
    <cellStyle name="Comma 6 3 2 2 3 2 3 3" xfId="42554" xr:uid="{00000000-0005-0000-0000-000086820000}"/>
    <cellStyle name="Comma 6 3 2 2 3 2 4" xfId="19331" xr:uid="{00000000-0005-0000-0000-000087820000}"/>
    <cellStyle name="Comma 6 3 2 2 3 2 4 2" xfId="50155" xr:uid="{00000000-0005-0000-0000-000088820000}"/>
    <cellStyle name="Comma 6 3 2 2 3 2 5" xfId="34745" xr:uid="{00000000-0005-0000-0000-000089820000}"/>
    <cellStyle name="Comma 6 3 2 2 3 3" xfId="5823" xr:uid="{00000000-0005-0000-0000-00008A820000}"/>
    <cellStyle name="Comma 6 3 2 2 3 3 2" xfId="13633" xr:uid="{00000000-0005-0000-0000-00008B820000}"/>
    <cellStyle name="Comma 6 3 2 2 3 3 2 2" xfId="29044" xr:uid="{00000000-0005-0000-0000-00008C820000}"/>
    <cellStyle name="Comma 6 3 2 2 3 3 2 2 2" xfId="59868" xr:uid="{00000000-0005-0000-0000-00008D820000}"/>
    <cellStyle name="Comma 6 3 2 2 3 3 2 3" xfId="44458" xr:uid="{00000000-0005-0000-0000-00008E820000}"/>
    <cellStyle name="Comma 6 3 2 2 3 3 3" xfId="21235" xr:uid="{00000000-0005-0000-0000-00008F820000}"/>
    <cellStyle name="Comma 6 3 2 2 3 3 3 2" xfId="52059" xr:uid="{00000000-0005-0000-0000-000090820000}"/>
    <cellStyle name="Comma 6 3 2 2 3 3 4" xfId="36649" xr:uid="{00000000-0005-0000-0000-000091820000}"/>
    <cellStyle name="Comma 6 3 2 2 3 4" xfId="9830" xr:uid="{00000000-0005-0000-0000-000092820000}"/>
    <cellStyle name="Comma 6 3 2 2 3 4 2" xfId="25241" xr:uid="{00000000-0005-0000-0000-000093820000}"/>
    <cellStyle name="Comma 6 3 2 2 3 4 2 2" xfId="56065" xr:uid="{00000000-0005-0000-0000-000094820000}"/>
    <cellStyle name="Comma 6 3 2 2 3 4 3" xfId="40655" xr:uid="{00000000-0005-0000-0000-000095820000}"/>
    <cellStyle name="Comma 6 3 2 2 3 5" xfId="17432" xr:uid="{00000000-0005-0000-0000-000096820000}"/>
    <cellStyle name="Comma 6 3 2 2 3 5 2" xfId="48256" xr:uid="{00000000-0005-0000-0000-000097820000}"/>
    <cellStyle name="Comma 6 3 2 2 3 6" xfId="32846" xr:uid="{00000000-0005-0000-0000-000098820000}"/>
    <cellStyle name="Comma 6 3 2 2 4" xfId="2653" xr:uid="{00000000-0005-0000-0000-000099820000}"/>
    <cellStyle name="Comma 6 3 2 2 4 2" xfId="6456" xr:uid="{00000000-0005-0000-0000-00009A820000}"/>
    <cellStyle name="Comma 6 3 2 2 4 2 2" xfId="14266" xr:uid="{00000000-0005-0000-0000-00009B820000}"/>
    <cellStyle name="Comma 6 3 2 2 4 2 2 2" xfId="29677" xr:uid="{00000000-0005-0000-0000-00009C820000}"/>
    <cellStyle name="Comma 6 3 2 2 4 2 2 2 2" xfId="60501" xr:uid="{00000000-0005-0000-0000-00009D820000}"/>
    <cellStyle name="Comma 6 3 2 2 4 2 2 3" xfId="45091" xr:uid="{00000000-0005-0000-0000-00009E820000}"/>
    <cellStyle name="Comma 6 3 2 2 4 2 3" xfId="21868" xr:uid="{00000000-0005-0000-0000-00009F820000}"/>
    <cellStyle name="Comma 6 3 2 2 4 2 3 2" xfId="52692" xr:uid="{00000000-0005-0000-0000-0000A0820000}"/>
    <cellStyle name="Comma 6 3 2 2 4 2 4" xfId="37282" xr:uid="{00000000-0005-0000-0000-0000A1820000}"/>
    <cellStyle name="Comma 6 3 2 2 4 3" xfId="10463" xr:uid="{00000000-0005-0000-0000-0000A2820000}"/>
    <cellStyle name="Comma 6 3 2 2 4 3 2" xfId="25874" xr:uid="{00000000-0005-0000-0000-0000A3820000}"/>
    <cellStyle name="Comma 6 3 2 2 4 3 2 2" xfId="56698" xr:uid="{00000000-0005-0000-0000-0000A4820000}"/>
    <cellStyle name="Comma 6 3 2 2 4 3 3" xfId="41288" xr:uid="{00000000-0005-0000-0000-0000A5820000}"/>
    <cellStyle name="Comma 6 3 2 2 4 4" xfId="18065" xr:uid="{00000000-0005-0000-0000-0000A6820000}"/>
    <cellStyle name="Comma 6 3 2 2 4 4 2" xfId="48889" xr:uid="{00000000-0005-0000-0000-0000A7820000}"/>
    <cellStyle name="Comma 6 3 2 2 4 5" xfId="33479" xr:uid="{00000000-0005-0000-0000-0000A8820000}"/>
    <cellStyle name="Comma 6 3 2 2 5" xfId="4557" xr:uid="{00000000-0005-0000-0000-0000A9820000}"/>
    <cellStyle name="Comma 6 3 2 2 5 2" xfId="12367" xr:uid="{00000000-0005-0000-0000-0000AA820000}"/>
    <cellStyle name="Comma 6 3 2 2 5 2 2" xfId="27778" xr:uid="{00000000-0005-0000-0000-0000AB820000}"/>
    <cellStyle name="Comma 6 3 2 2 5 2 2 2" xfId="58602" xr:uid="{00000000-0005-0000-0000-0000AC820000}"/>
    <cellStyle name="Comma 6 3 2 2 5 2 3" xfId="43192" xr:uid="{00000000-0005-0000-0000-0000AD820000}"/>
    <cellStyle name="Comma 6 3 2 2 5 3" xfId="19969" xr:uid="{00000000-0005-0000-0000-0000AE820000}"/>
    <cellStyle name="Comma 6 3 2 2 5 3 2" xfId="50793" xr:uid="{00000000-0005-0000-0000-0000AF820000}"/>
    <cellStyle name="Comma 6 3 2 2 5 4" xfId="35383" xr:uid="{00000000-0005-0000-0000-0000B0820000}"/>
    <cellStyle name="Comma 6 3 2 2 6" xfId="8564" xr:uid="{00000000-0005-0000-0000-0000B1820000}"/>
    <cellStyle name="Comma 6 3 2 2 6 2" xfId="23975" xr:uid="{00000000-0005-0000-0000-0000B2820000}"/>
    <cellStyle name="Comma 6 3 2 2 6 2 2" xfId="54799" xr:uid="{00000000-0005-0000-0000-0000B3820000}"/>
    <cellStyle name="Comma 6 3 2 2 6 3" xfId="39389" xr:uid="{00000000-0005-0000-0000-0000B4820000}"/>
    <cellStyle name="Comma 6 3 2 2 7" xfId="16166" xr:uid="{00000000-0005-0000-0000-0000B5820000}"/>
    <cellStyle name="Comma 6 3 2 2 7 2" xfId="46990" xr:uid="{00000000-0005-0000-0000-0000B6820000}"/>
    <cellStyle name="Comma 6 3 2 2 8" xfId="31580" xr:uid="{00000000-0005-0000-0000-0000B7820000}"/>
    <cellStyle name="Comma 6 3 2 3" xfId="545" xr:uid="{00000000-0005-0000-0000-0000B8820000}"/>
    <cellStyle name="Comma 6 3 2 3 2" xfId="1178" xr:uid="{00000000-0005-0000-0000-0000B9820000}"/>
    <cellStyle name="Comma 6 3 2 3 2 2" xfId="3077" xr:uid="{00000000-0005-0000-0000-0000BA820000}"/>
    <cellStyle name="Comma 6 3 2 3 2 2 2" xfId="6880" xr:uid="{00000000-0005-0000-0000-0000BB820000}"/>
    <cellStyle name="Comma 6 3 2 3 2 2 2 2" xfId="14690" xr:uid="{00000000-0005-0000-0000-0000BC820000}"/>
    <cellStyle name="Comma 6 3 2 3 2 2 2 2 2" xfId="30101" xr:uid="{00000000-0005-0000-0000-0000BD820000}"/>
    <cellStyle name="Comma 6 3 2 3 2 2 2 2 2 2" xfId="60925" xr:uid="{00000000-0005-0000-0000-0000BE820000}"/>
    <cellStyle name="Comma 6 3 2 3 2 2 2 2 3" xfId="45515" xr:uid="{00000000-0005-0000-0000-0000BF820000}"/>
    <cellStyle name="Comma 6 3 2 3 2 2 2 3" xfId="22292" xr:uid="{00000000-0005-0000-0000-0000C0820000}"/>
    <cellStyle name="Comma 6 3 2 3 2 2 2 3 2" xfId="53116" xr:uid="{00000000-0005-0000-0000-0000C1820000}"/>
    <cellStyle name="Comma 6 3 2 3 2 2 2 4" xfId="37706" xr:uid="{00000000-0005-0000-0000-0000C2820000}"/>
    <cellStyle name="Comma 6 3 2 3 2 2 3" xfId="10887" xr:uid="{00000000-0005-0000-0000-0000C3820000}"/>
    <cellStyle name="Comma 6 3 2 3 2 2 3 2" xfId="26298" xr:uid="{00000000-0005-0000-0000-0000C4820000}"/>
    <cellStyle name="Comma 6 3 2 3 2 2 3 2 2" xfId="57122" xr:uid="{00000000-0005-0000-0000-0000C5820000}"/>
    <cellStyle name="Comma 6 3 2 3 2 2 3 3" xfId="41712" xr:uid="{00000000-0005-0000-0000-0000C6820000}"/>
    <cellStyle name="Comma 6 3 2 3 2 2 4" xfId="18489" xr:uid="{00000000-0005-0000-0000-0000C7820000}"/>
    <cellStyle name="Comma 6 3 2 3 2 2 4 2" xfId="49313" xr:uid="{00000000-0005-0000-0000-0000C8820000}"/>
    <cellStyle name="Comma 6 3 2 3 2 2 5" xfId="33903" xr:uid="{00000000-0005-0000-0000-0000C9820000}"/>
    <cellStyle name="Comma 6 3 2 3 2 3" xfId="4981" xr:uid="{00000000-0005-0000-0000-0000CA820000}"/>
    <cellStyle name="Comma 6 3 2 3 2 3 2" xfId="12791" xr:uid="{00000000-0005-0000-0000-0000CB820000}"/>
    <cellStyle name="Comma 6 3 2 3 2 3 2 2" xfId="28202" xr:uid="{00000000-0005-0000-0000-0000CC820000}"/>
    <cellStyle name="Comma 6 3 2 3 2 3 2 2 2" xfId="59026" xr:uid="{00000000-0005-0000-0000-0000CD820000}"/>
    <cellStyle name="Comma 6 3 2 3 2 3 2 3" xfId="43616" xr:uid="{00000000-0005-0000-0000-0000CE820000}"/>
    <cellStyle name="Comma 6 3 2 3 2 3 3" xfId="20393" xr:uid="{00000000-0005-0000-0000-0000CF820000}"/>
    <cellStyle name="Comma 6 3 2 3 2 3 3 2" xfId="51217" xr:uid="{00000000-0005-0000-0000-0000D0820000}"/>
    <cellStyle name="Comma 6 3 2 3 2 3 4" xfId="35807" xr:uid="{00000000-0005-0000-0000-0000D1820000}"/>
    <cellStyle name="Comma 6 3 2 3 2 4" xfId="8988" xr:uid="{00000000-0005-0000-0000-0000D2820000}"/>
    <cellStyle name="Comma 6 3 2 3 2 4 2" xfId="24399" xr:uid="{00000000-0005-0000-0000-0000D3820000}"/>
    <cellStyle name="Comma 6 3 2 3 2 4 2 2" xfId="55223" xr:uid="{00000000-0005-0000-0000-0000D4820000}"/>
    <cellStyle name="Comma 6 3 2 3 2 4 3" xfId="39813" xr:uid="{00000000-0005-0000-0000-0000D5820000}"/>
    <cellStyle name="Comma 6 3 2 3 2 5" xfId="16590" xr:uid="{00000000-0005-0000-0000-0000D6820000}"/>
    <cellStyle name="Comma 6 3 2 3 2 5 2" xfId="47414" xr:uid="{00000000-0005-0000-0000-0000D7820000}"/>
    <cellStyle name="Comma 6 3 2 3 2 6" xfId="32004" xr:uid="{00000000-0005-0000-0000-0000D8820000}"/>
    <cellStyle name="Comma 6 3 2 3 3" xfId="1811" xr:uid="{00000000-0005-0000-0000-0000D9820000}"/>
    <cellStyle name="Comma 6 3 2 3 3 2" xfId="3710" xr:uid="{00000000-0005-0000-0000-0000DA820000}"/>
    <cellStyle name="Comma 6 3 2 3 3 2 2" xfId="7513" xr:uid="{00000000-0005-0000-0000-0000DB820000}"/>
    <cellStyle name="Comma 6 3 2 3 3 2 2 2" xfId="15323" xr:uid="{00000000-0005-0000-0000-0000DC820000}"/>
    <cellStyle name="Comma 6 3 2 3 3 2 2 2 2" xfId="30734" xr:uid="{00000000-0005-0000-0000-0000DD820000}"/>
    <cellStyle name="Comma 6 3 2 3 3 2 2 2 2 2" xfId="61558" xr:uid="{00000000-0005-0000-0000-0000DE820000}"/>
    <cellStyle name="Comma 6 3 2 3 3 2 2 2 3" xfId="46148" xr:uid="{00000000-0005-0000-0000-0000DF820000}"/>
    <cellStyle name="Comma 6 3 2 3 3 2 2 3" xfId="22925" xr:uid="{00000000-0005-0000-0000-0000E0820000}"/>
    <cellStyle name="Comma 6 3 2 3 3 2 2 3 2" xfId="53749" xr:uid="{00000000-0005-0000-0000-0000E1820000}"/>
    <cellStyle name="Comma 6 3 2 3 3 2 2 4" xfId="38339" xr:uid="{00000000-0005-0000-0000-0000E2820000}"/>
    <cellStyle name="Comma 6 3 2 3 3 2 3" xfId="11520" xr:uid="{00000000-0005-0000-0000-0000E3820000}"/>
    <cellStyle name="Comma 6 3 2 3 3 2 3 2" xfId="26931" xr:uid="{00000000-0005-0000-0000-0000E4820000}"/>
    <cellStyle name="Comma 6 3 2 3 3 2 3 2 2" xfId="57755" xr:uid="{00000000-0005-0000-0000-0000E5820000}"/>
    <cellStyle name="Comma 6 3 2 3 3 2 3 3" xfId="42345" xr:uid="{00000000-0005-0000-0000-0000E6820000}"/>
    <cellStyle name="Comma 6 3 2 3 3 2 4" xfId="19122" xr:uid="{00000000-0005-0000-0000-0000E7820000}"/>
    <cellStyle name="Comma 6 3 2 3 3 2 4 2" xfId="49946" xr:uid="{00000000-0005-0000-0000-0000E8820000}"/>
    <cellStyle name="Comma 6 3 2 3 3 2 5" xfId="34536" xr:uid="{00000000-0005-0000-0000-0000E9820000}"/>
    <cellStyle name="Comma 6 3 2 3 3 3" xfId="5614" xr:uid="{00000000-0005-0000-0000-0000EA820000}"/>
    <cellStyle name="Comma 6 3 2 3 3 3 2" xfId="13424" xr:uid="{00000000-0005-0000-0000-0000EB820000}"/>
    <cellStyle name="Comma 6 3 2 3 3 3 2 2" xfId="28835" xr:uid="{00000000-0005-0000-0000-0000EC820000}"/>
    <cellStyle name="Comma 6 3 2 3 3 3 2 2 2" xfId="59659" xr:uid="{00000000-0005-0000-0000-0000ED820000}"/>
    <cellStyle name="Comma 6 3 2 3 3 3 2 3" xfId="44249" xr:uid="{00000000-0005-0000-0000-0000EE820000}"/>
    <cellStyle name="Comma 6 3 2 3 3 3 3" xfId="21026" xr:uid="{00000000-0005-0000-0000-0000EF820000}"/>
    <cellStyle name="Comma 6 3 2 3 3 3 3 2" xfId="51850" xr:uid="{00000000-0005-0000-0000-0000F0820000}"/>
    <cellStyle name="Comma 6 3 2 3 3 3 4" xfId="36440" xr:uid="{00000000-0005-0000-0000-0000F1820000}"/>
    <cellStyle name="Comma 6 3 2 3 3 4" xfId="9621" xr:uid="{00000000-0005-0000-0000-0000F2820000}"/>
    <cellStyle name="Comma 6 3 2 3 3 4 2" xfId="25032" xr:uid="{00000000-0005-0000-0000-0000F3820000}"/>
    <cellStyle name="Comma 6 3 2 3 3 4 2 2" xfId="55856" xr:uid="{00000000-0005-0000-0000-0000F4820000}"/>
    <cellStyle name="Comma 6 3 2 3 3 4 3" xfId="40446" xr:uid="{00000000-0005-0000-0000-0000F5820000}"/>
    <cellStyle name="Comma 6 3 2 3 3 5" xfId="17223" xr:uid="{00000000-0005-0000-0000-0000F6820000}"/>
    <cellStyle name="Comma 6 3 2 3 3 5 2" xfId="48047" xr:uid="{00000000-0005-0000-0000-0000F7820000}"/>
    <cellStyle name="Comma 6 3 2 3 3 6" xfId="32637" xr:uid="{00000000-0005-0000-0000-0000F8820000}"/>
    <cellStyle name="Comma 6 3 2 3 4" xfId="2444" xr:uid="{00000000-0005-0000-0000-0000F9820000}"/>
    <cellStyle name="Comma 6 3 2 3 4 2" xfId="6247" xr:uid="{00000000-0005-0000-0000-0000FA820000}"/>
    <cellStyle name="Comma 6 3 2 3 4 2 2" xfId="14057" xr:uid="{00000000-0005-0000-0000-0000FB820000}"/>
    <cellStyle name="Comma 6 3 2 3 4 2 2 2" xfId="29468" xr:uid="{00000000-0005-0000-0000-0000FC820000}"/>
    <cellStyle name="Comma 6 3 2 3 4 2 2 2 2" xfId="60292" xr:uid="{00000000-0005-0000-0000-0000FD820000}"/>
    <cellStyle name="Comma 6 3 2 3 4 2 2 3" xfId="44882" xr:uid="{00000000-0005-0000-0000-0000FE820000}"/>
    <cellStyle name="Comma 6 3 2 3 4 2 3" xfId="21659" xr:uid="{00000000-0005-0000-0000-0000FF820000}"/>
    <cellStyle name="Comma 6 3 2 3 4 2 3 2" xfId="52483" xr:uid="{00000000-0005-0000-0000-000000830000}"/>
    <cellStyle name="Comma 6 3 2 3 4 2 4" xfId="37073" xr:uid="{00000000-0005-0000-0000-000001830000}"/>
    <cellStyle name="Comma 6 3 2 3 4 3" xfId="10254" xr:uid="{00000000-0005-0000-0000-000002830000}"/>
    <cellStyle name="Comma 6 3 2 3 4 3 2" xfId="25665" xr:uid="{00000000-0005-0000-0000-000003830000}"/>
    <cellStyle name="Comma 6 3 2 3 4 3 2 2" xfId="56489" xr:uid="{00000000-0005-0000-0000-000004830000}"/>
    <cellStyle name="Comma 6 3 2 3 4 3 3" xfId="41079" xr:uid="{00000000-0005-0000-0000-000005830000}"/>
    <cellStyle name="Comma 6 3 2 3 4 4" xfId="17856" xr:uid="{00000000-0005-0000-0000-000006830000}"/>
    <cellStyle name="Comma 6 3 2 3 4 4 2" xfId="48680" xr:uid="{00000000-0005-0000-0000-000007830000}"/>
    <cellStyle name="Comma 6 3 2 3 4 5" xfId="33270" xr:uid="{00000000-0005-0000-0000-000008830000}"/>
    <cellStyle name="Comma 6 3 2 3 5" xfId="4348" xr:uid="{00000000-0005-0000-0000-000009830000}"/>
    <cellStyle name="Comma 6 3 2 3 5 2" xfId="12158" xr:uid="{00000000-0005-0000-0000-00000A830000}"/>
    <cellStyle name="Comma 6 3 2 3 5 2 2" xfId="27569" xr:uid="{00000000-0005-0000-0000-00000B830000}"/>
    <cellStyle name="Comma 6 3 2 3 5 2 2 2" xfId="58393" xr:uid="{00000000-0005-0000-0000-00000C830000}"/>
    <cellStyle name="Comma 6 3 2 3 5 2 3" xfId="42983" xr:uid="{00000000-0005-0000-0000-00000D830000}"/>
    <cellStyle name="Comma 6 3 2 3 5 3" xfId="19760" xr:uid="{00000000-0005-0000-0000-00000E830000}"/>
    <cellStyle name="Comma 6 3 2 3 5 3 2" xfId="50584" xr:uid="{00000000-0005-0000-0000-00000F830000}"/>
    <cellStyle name="Comma 6 3 2 3 5 4" xfId="35174" xr:uid="{00000000-0005-0000-0000-000010830000}"/>
    <cellStyle name="Comma 6 3 2 3 6" xfId="8355" xr:uid="{00000000-0005-0000-0000-000011830000}"/>
    <cellStyle name="Comma 6 3 2 3 6 2" xfId="23766" xr:uid="{00000000-0005-0000-0000-000012830000}"/>
    <cellStyle name="Comma 6 3 2 3 6 2 2" xfId="54590" xr:uid="{00000000-0005-0000-0000-000013830000}"/>
    <cellStyle name="Comma 6 3 2 3 6 3" xfId="39180" xr:uid="{00000000-0005-0000-0000-000014830000}"/>
    <cellStyle name="Comma 6 3 2 3 7" xfId="15957" xr:uid="{00000000-0005-0000-0000-000015830000}"/>
    <cellStyle name="Comma 6 3 2 3 7 2" xfId="46781" xr:uid="{00000000-0005-0000-0000-000016830000}"/>
    <cellStyle name="Comma 6 3 2 3 8" xfId="31371" xr:uid="{00000000-0005-0000-0000-000017830000}"/>
    <cellStyle name="Comma 6 3 2 4" xfId="965" xr:uid="{00000000-0005-0000-0000-000018830000}"/>
    <cellStyle name="Comma 6 3 2 4 2" xfId="2864" xr:uid="{00000000-0005-0000-0000-000019830000}"/>
    <cellStyle name="Comma 6 3 2 4 2 2" xfId="6667" xr:uid="{00000000-0005-0000-0000-00001A830000}"/>
    <cellStyle name="Comma 6 3 2 4 2 2 2" xfId="14477" xr:uid="{00000000-0005-0000-0000-00001B830000}"/>
    <cellStyle name="Comma 6 3 2 4 2 2 2 2" xfId="29888" xr:uid="{00000000-0005-0000-0000-00001C830000}"/>
    <cellStyle name="Comma 6 3 2 4 2 2 2 2 2" xfId="60712" xr:uid="{00000000-0005-0000-0000-00001D830000}"/>
    <cellStyle name="Comma 6 3 2 4 2 2 2 3" xfId="45302" xr:uid="{00000000-0005-0000-0000-00001E830000}"/>
    <cellStyle name="Comma 6 3 2 4 2 2 3" xfId="22079" xr:uid="{00000000-0005-0000-0000-00001F830000}"/>
    <cellStyle name="Comma 6 3 2 4 2 2 3 2" xfId="52903" xr:uid="{00000000-0005-0000-0000-000020830000}"/>
    <cellStyle name="Comma 6 3 2 4 2 2 4" xfId="37493" xr:uid="{00000000-0005-0000-0000-000021830000}"/>
    <cellStyle name="Comma 6 3 2 4 2 3" xfId="10674" xr:uid="{00000000-0005-0000-0000-000022830000}"/>
    <cellStyle name="Comma 6 3 2 4 2 3 2" xfId="26085" xr:uid="{00000000-0005-0000-0000-000023830000}"/>
    <cellStyle name="Comma 6 3 2 4 2 3 2 2" xfId="56909" xr:uid="{00000000-0005-0000-0000-000024830000}"/>
    <cellStyle name="Comma 6 3 2 4 2 3 3" xfId="41499" xr:uid="{00000000-0005-0000-0000-000025830000}"/>
    <cellStyle name="Comma 6 3 2 4 2 4" xfId="18276" xr:uid="{00000000-0005-0000-0000-000026830000}"/>
    <cellStyle name="Comma 6 3 2 4 2 4 2" xfId="49100" xr:uid="{00000000-0005-0000-0000-000027830000}"/>
    <cellStyle name="Comma 6 3 2 4 2 5" xfId="33690" xr:uid="{00000000-0005-0000-0000-000028830000}"/>
    <cellStyle name="Comma 6 3 2 4 3" xfId="4768" xr:uid="{00000000-0005-0000-0000-000029830000}"/>
    <cellStyle name="Comma 6 3 2 4 3 2" xfId="12578" xr:uid="{00000000-0005-0000-0000-00002A830000}"/>
    <cellStyle name="Comma 6 3 2 4 3 2 2" xfId="27989" xr:uid="{00000000-0005-0000-0000-00002B830000}"/>
    <cellStyle name="Comma 6 3 2 4 3 2 2 2" xfId="58813" xr:uid="{00000000-0005-0000-0000-00002C830000}"/>
    <cellStyle name="Comma 6 3 2 4 3 2 3" xfId="43403" xr:uid="{00000000-0005-0000-0000-00002D830000}"/>
    <cellStyle name="Comma 6 3 2 4 3 3" xfId="20180" xr:uid="{00000000-0005-0000-0000-00002E830000}"/>
    <cellStyle name="Comma 6 3 2 4 3 3 2" xfId="51004" xr:uid="{00000000-0005-0000-0000-00002F830000}"/>
    <cellStyle name="Comma 6 3 2 4 3 4" xfId="35594" xr:uid="{00000000-0005-0000-0000-000030830000}"/>
    <cellStyle name="Comma 6 3 2 4 4" xfId="8775" xr:uid="{00000000-0005-0000-0000-000031830000}"/>
    <cellStyle name="Comma 6 3 2 4 4 2" xfId="24186" xr:uid="{00000000-0005-0000-0000-000032830000}"/>
    <cellStyle name="Comma 6 3 2 4 4 2 2" xfId="55010" xr:uid="{00000000-0005-0000-0000-000033830000}"/>
    <cellStyle name="Comma 6 3 2 4 4 3" xfId="39600" xr:uid="{00000000-0005-0000-0000-000034830000}"/>
    <cellStyle name="Comma 6 3 2 4 5" xfId="16377" xr:uid="{00000000-0005-0000-0000-000035830000}"/>
    <cellStyle name="Comma 6 3 2 4 5 2" xfId="47201" xr:uid="{00000000-0005-0000-0000-000036830000}"/>
    <cellStyle name="Comma 6 3 2 4 6" xfId="31791" xr:uid="{00000000-0005-0000-0000-000037830000}"/>
    <cellStyle name="Comma 6 3 2 5" xfId="1598" xr:uid="{00000000-0005-0000-0000-000038830000}"/>
    <cellStyle name="Comma 6 3 2 5 2" xfId="3497" xr:uid="{00000000-0005-0000-0000-000039830000}"/>
    <cellStyle name="Comma 6 3 2 5 2 2" xfId="7300" xr:uid="{00000000-0005-0000-0000-00003A830000}"/>
    <cellStyle name="Comma 6 3 2 5 2 2 2" xfId="15110" xr:uid="{00000000-0005-0000-0000-00003B830000}"/>
    <cellStyle name="Comma 6 3 2 5 2 2 2 2" xfId="30521" xr:uid="{00000000-0005-0000-0000-00003C830000}"/>
    <cellStyle name="Comma 6 3 2 5 2 2 2 2 2" xfId="61345" xr:uid="{00000000-0005-0000-0000-00003D830000}"/>
    <cellStyle name="Comma 6 3 2 5 2 2 2 3" xfId="45935" xr:uid="{00000000-0005-0000-0000-00003E830000}"/>
    <cellStyle name="Comma 6 3 2 5 2 2 3" xfId="22712" xr:uid="{00000000-0005-0000-0000-00003F830000}"/>
    <cellStyle name="Comma 6 3 2 5 2 2 3 2" xfId="53536" xr:uid="{00000000-0005-0000-0000-000040830000}"/>
    <cellStyle name="Comma 6 3 2 5 2 2 4" xfId="38126" xr:uid="{00000000-0005-0000-0000-000041830000}"/>
    <cellStyle name="Comma 6 3 2 5 2 3" xfId="11307" xr:uid="{00000000-0005-0000-0000-000042830000}"/>
    <cellStyle name="Comma 6 3 2 5 2 3 2" xfId="26718" xr:uid="{00000000-0005-0000-0000-000043830000}"/>
    <cellStyle name="Comma 6 3 2 5 2 3 2 2" xfId="57542" xr:uid="{00000000-0005-0000-0000-000044830000}"/>
    <cellStyle name="Comma 6 3 2 5 2 3 3" xfId="42132" xr:uid="{00000000-0005-0000-0000-000045830000}"/>
    <cellStyle name="Comma 6 3 2 5 2 4" xfId="18909" xr:uid="{00000000-0005-0000-0000-000046830000}"/>
    <cellStyle name="Comma 6 3 2 5 2 4 2" xfId="49733" xr:uid="{00000000-0005-0000-0000-000047830000}"/>
    <cellStyle name="Comma 6 3 2 5 2 5" xfId="34323" xr:uid="{00000000-0005-0000-0000-000048830000}"/>
    <cellStyle name="Comma 6 3 2 5 3" xfId="5401" xr:uid="{00000000-0005-0000-0000-000049830000}"/>
    <cellStyle name="Comma 6 3 2 5 3 2" xfId="13211" xr:uid="{00000000-0005-0000-0000-00004A830000}"/>
    <cellStyle name="Comma 6 3 2 5 3 2 2" xfId="28622" xr:uid="{00000000-0005-0000-0000-00004B830000}"/>
    <cellStyle name="Comma 6 3 2 5 3 2 2 2" xfId="59446" xr:uid="{00000000-0005-0000-0000-00004C830000}"/>
    <cellStyle name="Comma 6 3 2 5 3 2 3" xfId="44036" xr:uid="{00000000-0005-0000-0000-00004D830000}"/>
    <cellStyle name="Comma 6 3 2 5 3 3" xfId="20813" xr:uid="{00000000-0005-0000-0000-00004E830000}"/>
    <cellStyle name="Comma 6 3 2 5 3 3 2" xfId="51637" xr:uid="{00000000-0005-0000-0000-00004F830000}"/>
    <cellStyle name="Comma 6 3 2 5 3 4" xfId="36227" xr:uid="{00000000-0005-0000-0000-000050830000}"/>
    <cellStyle name="Comma 6 3 2 5 4" xfId="9408" xr:uid="{00000000-0005-0000-0000-000051830000}"/>
    <cellStyle name="Comma 6 3 2 5 4 2" xfId="24819" xr:uid="{00000000-0005-0000-0000-000052830000}"/>
    <cellStyle name="Comma 6 3 2 5 4 2 2" xfId="55643" xr:uid="{00000000-0005-0000-0000-000053830000}"/>
    <cellStyle name="Comma 6 3 2 5 4 3" xfId="40233" xr:uid="{00000000-0005-0000-0000-000054830000}"/>
    <cellStyle name="Comma 6 3 2 5 5" xfId="17010" xr:uid="{00000000-0005-0000-0000-000055830000}"/>
    <cellStyle name="Comma 6 3 2 5 5 2" xfId="47834" xr:uid="{00000000-0005-0000-0000-000056830000}"/>
    <cellStyle name="Comma 6 3 2 5 6" xfId="32424" xr:uid="{00000000-0005-0000-0000-000057830000}"/>
    <cellStyle name="Comma 6 3 2 6" xfId="2231" xr:uid="{00000000-0005-0000-0000-000058830000}"/>
    <cellStyle name="Comma 6 3 2 6 2" xfId="6034" xr:uid="{00000000-0005-0000-0000-000059830000}"/>
    <cellStyle name="Comma 6 3 2 6 2 2" xfId="13844" xr:uid="{00000000-0005-0000-0000-00005A830000}"/>
    <cellStyle name="Comma 6 3 2 6 2 2 2" xfId="29255" xr:uid="{00000000-0005-0000-0000-00005B830000}"/>
    <cellStyle name="Comma 6 3 2 6 2 2 2 2" xfId="60079" xr:uid="{00000000-0005-0000-0000-00005C830000}"/>
    <cellStyle name="Comma 6 3 2 6 2 2 3" xfId="44669" xr:uid="{00000000-0005-0000-0000-00005D830000}"/>
    <cellStyle name="Comma 6 3 2 6 2 3" xfId="21446" xr:uid="{00000000-0005-0000-0000-00005E830000}"/>
    <cellStyle name="Comma 6 3 2 6 2 3 2" xfId="52270" xr:uid="{00000000-0005-0000-0000-00005F830000}"/>
    <cellStyle name="Comma 6 3 2 6 2 4" xfId="36860" xr:uid="{00000000-0005-0000-0000-000060830000}"/>
    <cellStyle name="Comma 6 3 2 6 3" xfId="10041" xr:uid="{00000000-0005-0000-0000-000061830000}"/>
    <cellStyle name="Comma 6 3 2 6 3 2" xfId="25452" xr:uid="{00000000-0005-0000-0000-000062830000}"/>
    <cellStyle name="Comma 6 3 2 6 3 2 2" xfId="56276" xr:uid="{00000000-0005-0000-0000-000063830000}"/>
    <cellStyle name="Comma 6 3 2 6 3 3" xfId="40866" xr:uid="{00000000-0005-0000-0000-000064830000}"/>
    <cellStyle name="Comma 6 3 2 6 4" xfId="17643" xr:uid="{00000000-0005-0000-0000-000065830000}"/>
    <cellStyle name="Comma 6 3 2 6 4 2" xfId="48467" xr:uid="{00000000-0005-0000-0000-000066830000}"/>
    <cellStyle name="Comma 6 3 2 6 5" xfId="33057" xr:uid="{00000000-0005-0000-0000-000067830000}"/>
    <cellStyle name="Comma 6 3 2 7" xfId="4135" xr:uid="{00000000-0005-0000-0000-000068830000}"/>
    <cellStyle name="Comma 6 3 2 7 2" xfId="11945" xr:uid="{00000000-0005-0000-0000-000069830000}"/>
    <cellStyle name="Comma 6 3 2 7 2 2" xfId="27356" xr:uid="{00000000-0005-0000-0000-00006A830000}"/>
    <cellStyle name="Comma 6 3 2 7 2 2 2" xfId="58180" xr:uid="{00000000-0005-0000-0000-00006B830000}"/>
    <cellStyle name="Comma 6 3 2 7 2 3" xfId="42770" xr:uid="{00000000-0005-0000-0000-00006C830000}"/>
    <cellStyle name="Comma 6 3 2 7 3" xfId="19547" xr:uid="{00000000-0005-0000-0000-00006D830000}"/>
    <cellStyle name="Comma 6 3 2 7 3 2" xfId="50371" xr:uid="{00000000-0005-0000-0000-00006E830000}"/>
    <cellStyle name="Comma 6 3 2 7 4" xfId="34961" xr:uid="{00000000-0005-0000-0000-00006F830000}"/>
    <cellStyle name="Comma 6 3 2 8" xfId="8142" xr:uid="{00000000-0005-0000-0000-000070830000}"/>
    <cellStyle name="Comma 6 3 2 8 2" xfId="23553" xr:uid="{00000000-0005-0000-0000-000071830000}"/>
    <cellStyle name="Comma 6 3 2 8 2 2" xfId="54377" xr:uid="{00000000-0005-0000-0000-000072830000}"/>
    <cellStyle name="Comma 6 3 2 8 3" xfId="38967" xr:uid="{00000000-0005-0000-0000-000073830000}"/>
    <cellStyle name="Comma 6 3 2 9" xfId="7933" xr:uid="{00000000-0005-0000-0000-000074830000}"/>
    <cellStyle name="Comma 6 3 2 9 2" xfId="23344" xr:uid="{00000000-0005-0000-0000-000075830000}"/>
    <cellStyle name="Comma 6 3 2 9 2 2" xfId="54168" xr:uid="{00000000-0005-0000-0000-000076830000}"/>
    <cellStyle name="Comma 6 3 2 9 3" xfId="38758" xr:uid="{00000000-0005-0000-0000-000077830000}"/>
    <cellStyle name="Comma 6 3 3" xfId="672" xr:uid="{00000000-0005-0000-0000-000078830000}"/>
    <cellStyle name="Comma 6 3 3 2" xfId="1305" xr:uid="{00000000-0005-0000-0000-000079830000}"/>
    <cellStyle name="Comma 6 3 3 2 2" xfId="3204" xr:uid="{00000000-0005-0000-0000-00007A830000}"/>
    <cellStyle name="Comma 6 3 3 2 2 2" xfId="7007" xr:uid="{00000000-0005-0000-0000-00007B830000}"/>
    <cellStyle name="Comma 6 3 3 2 2 2 2" xfId="14817" xr:uid="{00000000-0005-0000-0000-00007C830000}"/>
    <cellStyle name="Comma 6 3 3 2 2 2 2 2" xfId="30228" xr:uid="{00000000-0005-0000-0000-00007D830000}"/>
    <cellStyle name="Comma 6 3 3 2 2 2 2 2 2" xfId="61052" xr:uid="{00000000-0005-0000-0000-00007E830000}"/>
    <cellStyle name="Comma 6 3 3 2 2 2 2 3" xfId="45642" xr:uid="{00000000-0005-0000-0000-00007F830000}"/>
    <cellStyle name="Comma 6 3 3 2 2 2 3" xfId="22419" xr:uid="{00000000-0005-0000-0000-000080830000}"/>
    <cellStyle name="Comma 6 3 3 2 2 2 3 2" xfId="53243" xr:uid="{00000000-0005-0000-0000-000081830000}"/>
    <cellStyle name="Comma 6 3 3 2 2 2 4" xfId="37833" xr:uid="{00000000-0005-0000-0000-000082830000}"/>
    <cellStyle name="Comma 6 3 3 2 2 3" xfId="11014" xr:uid="{00000000-0005-0000-0000-000083830000}"/>
    <cellStyle name="Comma 6 3 3 2 2 3 2" xfId="26425" xr:uid="{00000000-0005-0000-0000-000084830000}"/>
    <cellStyle name="Comma 6 3 3 2 2 3 2 2" xfId="57249" xr:uid="{00000000-0005-0000-0000-000085830000}"/>
    <cellStyle name="Comma 6 3 3 2 2 3 3" xfId="41839" xr:uid="{00000000-0005-0000-0000-000086830000}"/>
    <cellStyle name="Comma 6 3 3 2 2 4" xfId="18616" xr:uid="{00000000-0005-0000-0000-000087830000}"/>
    <cellStyle name="Comma 6 3 3 2 2 4 2" xfId="49440" xr:uid="{00000000-0005-0000-0000-000088830000}"/>
    <cellStyle name="Comma 6 3 3 2 2 5" xfId="34030" xr:uid="{00000000-0005-0000-0000-000089830000}"/>
    <cellStyle name="Comma 6 3 3 2 3" xfId="5108" xr:uid="{00000000-0005-0000-0000-00008A830000}"/>
    <cellStyle name="Comma 6 3 3 2 3 2" xfId="12918" xr:uid="{00000000-0005-0000-0000-00008B830000}"/>
    <cellStyle name="Comma 6 3 3 2 3 2 2" xfId="28329" xr:uid="{00000000-0005-0000-0000-00008C830000}"/>
    <cellStyle name="Comma 6 3 3 2 3 2 2 2" xfId="59153" xr:uid="{00000000-0005-0000-0000-00008D830000}"/>
    <cellStyle name="Comma 6 3 3 2 3 2 3" xfId="43743" xr:uid="{00000000-0005-0000-0000-00008E830000}"/>
    <cellStyle name="Comma 6 3 3 2 3 3" xfId="20520" xr:uid="{00000000-0005-0000-0000-00008F830000}"/>
    <cellStyle name="Comma 6 3 3 2 3 3 2" xfId="51344" xr:uid="{00000000-0005-0000-0000-000090830000}"/>
    <cellStyle name="Comma 6 3 3 2 3 4" xfId="35934" xr:uid="{00000000-0005-0000-0000-000091830000}"/>
    <cellStyle name="Comma 6 3 3 2 4" xfId="9115" xr:uid="{00000000-0005-0000-0000-000092830000}"/>
    <cellStyle name="Comma 6 3 3 2 4 2" xfId="24526" xr:uid="{00000000-0005-0000-0000-000093830000}"/>
    <cellStyle name="Comma 6 3 3 2 4 2 2" xfId="55350" xr:uid="{00000000-0005-0000-0000-000094830000}"/>
    <cellStyle name="Comma 6 3 3 2 4 3" xfId="39940" xr:uid="{00000000-0005-0000-0000-000095830000}"/>
    <cellStyle name="Comma 6 3 3 2 5" xfId="16717" xr:uid="{00000000-0005-0000-0000-000096830000}"/>
    <cellStyle name="Comma 6 3 3 2 5 2" xfId="47541" xr:uid="{00000000-0005-0000-0000-000097830000}"/>
    <cellStyle name="Comma 6 3 3 2 6" xfId="32131" xr:uid="{00000000-0005-0000-0000-000098830000}"/>
    <cellStyle name="Comma 6 3 3 3" xfId="1938" xr:uid="{00000000-0005-0000-0000-000099830000}"/>
    <cellStyle name="Comma 6 3 3 3 2" xfId="3837" xr:uid="{00000000-0005-0000-0000-00009A830000}"/>
    <cellStyle name="Comma 6 3 3 3 2 2" xfId="7640" xr:uid="{00000000-0005-0000-0000-00009B830000}"/>
    <cellStyle name="Comma 6 3 3 3 2 2 2" xfId="15450" xr:uid="{00000000-0005-0000-0000-00009C830000}"/>
    <cellStyle name="Comma 6 3 3 3 2 2 2 2" xfId="30861" xr:uid="{00000000-0005-0000-0000-00009D830000}"/>
    <cellStyle name="Comma 6 3 3 3 2 2 2 2 2" xfId="61685" xr:uid="{00000000-0005-0000-0000-00009E830000}"/>
    <cellStyle name="Comma 6 3 3 3 2 2 2 3" xfId="46275" xr:uid="{00000000-0005-0000-0000-00009F830000}"/>
    <cellStyle name="Comma 6 3 3 3 2 2 3" xfId="23052" xr:uid="{00000000-0005-0000-0000-0000A0830000}"/>
    <cellStyle name="Comma 6 3 3 3 2 2 3 2" xfId="53876" xr:uid="{00000000-0005-0000-0000-0000A1830000}"/>
    <cellStyle name="Comma 6 3 3 3 2 2 4" xfId="38466" xr:uid="{00000000-0005-0000-0000-0000A2830000}"/>
    <cellStyle name="Comma 6 3 3 3 2 3" xfId="11647" xr:uid="{00000000-0005-0000-0000-0000A3830000}"/>
    <cellStyle name="Comma 6 3 3 3 2 3 2" xfId="27058" xr:uid="{00000000-0005-0000-0000-0000A4830000}"/>
    <cellStyle name="Comma 6 3 3 3 2 3 2 2" xfId="57882" xr:uid="{00000000-0005-0000-0000-0000A5830000}"/>
    <cellStyle name="Comma 6 3 3 3 2 3 3" xfId="42472" xr:uid="{00000000-0005-0000-0000-0000A6830000}"/>
    <cellStyle name="Comma 6 3 3 3 2 4" xfId="19249" xr:uid="{00000000-0005-0000-0000-0000A7830000}"/>
    <cellStyle name="Comma 6 3 3 3 2 4 2" xfId="50073" xr:uid="{00000000-0005-0000-0000-0000A8830000}"/>
    <cellStyle name="Comma 6 3 3 3 2 5" xfId="34663" xr:uid="{00000000-0005-0000-0000-0000A9830000}"/>
    <cellStyle name="Comma 6 3 3 3 3" xfId="5741" xr:uid="{00000000-0005-0000-0000-0000AA830000}"/>
    <cellStyle name="Comma 6 3 3 3 3 2" xfId="13551" xr:uid="{00000000-0005-0000-0000-0000AB830000}"/>
    <cellStyle name="Comma 6 3 3 3 3 2 2" xfId="28962" xr:uid="{00000000-0005-0000-0000-0000AC830000}"/>
    <cellStyle name="Comma 6 3 3 3 3 2 2 2" xfId="59786" xr:uid="{00000000-0005-0000-0000-0000AD830000}"/>
    <cellStyle name="Comma 6 3 3 3 3 2 3" xfId="44376" xr:uid="{00000000-0005-0000-0000-0000AE830000}"/>
    <cellStyle name="Comma 6 3 3 3 3 3" xfId="21153" xr:uid="{00000000-0005-0000-0000-0000AF830000}"/>
    <cellStyle name="Comma 6 3 3 3 3 3 2" xfId="51977" xr:uid="{00000000-0005-0000-0000-0000B0830000}"/>
    <cellStyle name="Comma 6 3 3 3 3 4" xfId="36567" xr:uid="{00000000-0005-0000-0000-0000B1830000}"/>
    <cellStyle name="Comma 6 3 3 3 4" xfId="9748" xr:uid="{00000000-0005-0000-0000-0000B2830000}"/>
    <cellStyle name="Comma 6 3 3 3 4 2" xfId="25159" xr:uid="{00000000-0005-0000-0000-0000B3830000}"/>
    <cellStyle name="Comma 6 3 3 3 4 2 2" xfId="55983" xr:uid="{00000000-0005-0000-0000-0000B4830000}"/>
    <cellStyle name="Comma 6 3 3 3 4 3" xfId="40573" xr:uid="{00000000-0005-0000-0000-0000B5830000}"/>
    <cellStyle name="Comma 6 3 3 3 5" xfId="17350" xr:uid="{00000000-0005-0000-0000-0000B6830000}"/>
    <cellStyle name="Comma 6 3 3 3 5 2" xfId="48174" xr:uid="{00000000-0005-0000-0000-0000B7830000}"/>
    <cellStyle name="Comma 6 3 3 3 6" xfId="32764" xr:uid="{00000000-0005-0000-0000-0000B8830000}"/>
    <cellStyle name="Comma 6 3 3 4" xfId="2571" xr:uid="{00000000-0005-0000-0000-0000B9830000}"/>
    <cellStyle name="Comma 6 3 3 4 2" xfId="6374" xr:uid="{00000000-0005-0000-0000-0000BA830000}"/>
    <cellStyle name="Comma 6 3 3 4 2 2" xfId="14184" xr:uid="{00000000-0005-0000-0000-0000BB830000}"/>
    <cellStyle name="Comma 6 3 3 4 2 2 2" xfId="29595" xr:uid="{00000000-0005-0000-0000-0000BC830000}"/>
    <cellStyle name="Comma 6 3 3 4 2 2 2 2" xfId="60419" xr:uid="{00000000-0005-0000-0000-0000BD830000}"/>
    <cellStyle name="Comma 6 3 3 4 2 2 3" xfId="45009" xr:uid="{00000000-0005-0000-0000-0000BE830000}"/>
    <cellStyle name="Comma 6 3 3 4 2 3" xfId="21786" xr:uid="{00000000-0005-0000-0000-0000BF830000}"/>
    <cellStyle name="Comma 6 3 3 4 2 3 2" xfId="52610" xr:uid="{00000000-0005-0000-0000-0000C0830000}"/>
    <cellStyle name="Comma 6 3 3 4 2 4" xfId="37200" xr:uid="{00000000-0005-0000-0000-0000C1830000}"/>
    <cellStyle name="Comma 6 3 3 4 3" xfId="10381" xr:uid="{00000000-0005-0000-0000-0000C2830000}"/>
    <cellStyle name="Comma 6 3 3 4 3 2" xfId="25792" xr:uid="{00000000-0005-0000-0000-0000C3830000}"/>
    <cellStyle name="Comma 6 3 3 4 3 2 2" xfId="56616" xr:uid="{00000000-0005-0000-0000-0000C4830000}"/>
    <cellStyle name="Comma 6 3 3 4 3 3" xfId="41206" xr:uid="{00000000-0005-0000-0000-0000C5830000}"/>
    <cellStyle name="Comma 6 3 3 4 4" xfId="17983" xr:uid="{00000000-0005-0000-0000-0000C6830000}"/>
    <cellStyle name="Comma 6 3 3 4 4 2" xfId="48807" xr:uid="{00000000-0005-0000-0000-0000C7830000}"/>
    <cellStyle name="Comma 6 3 3 4 5" xfId="33397" xr:uid="{00000000-0005-0000-0000-0000C8830000}"/>
    <cellStyle name="Comma 6 3 3 5" xfId="4475" xr:uid="{00000000-0005-0000-0000-0000C9830000}"/>
    <cellStyle name="Comma 6 3 3 5 2" xfId="12285" xr:uid="{00000000-0005-0000-0000-0000CA830000}"/>
    <cellStyle name="Comma 6 3 3 5 2 2" xfId="27696" xr:uid="{00000000-0005-0000-0000-0000CB830000}"/>
    <cellStyle name="Comma 6 3 3 5 2 2 2" xfId="58520" xr:uid="{00000000-0005-0000-0000-0000CC830000}"/>
    <cellStyle name="Comma 6 3 3 5 2 3" xfId="43110" xr:uid="{00000000-0005-0000-0000-0000CD830000}"/>
    <cellStyle name="Comma 6 3 3 5 3" xfId="19887" xr:uid="{00000000-0005-0000-0000-0000CE830000}"/>
    <cellStyle name="Comma 6 3 3 5 3 2" xfId="50711" xr:uid="{00000000-0005-0000-0000-0000CF830000}"/>
    <cellStyle name="Comma 6 3 3 5 4" xfId="35301" xr:uid="{00000000-0005-0000-0000-0000D0830000}"/>
    <cellStyle name="Comma 6 3 3 6" xfId="8482" xr:uid="{00000000-0005-0000-0000-0000D1830000}"/>
    <cellStyle name="Comma 6 3 3 6 2" xfId="23893" xr:uid="{00000000-0005-0000-0000-0000D2830000}"/>
    <cellStyle name="Comma 6 3 3 6 2 2" xfId="54717" xr:uid="{00000000-0005-0000-0000-0000D3830000}"/>
    <cellStyle name="Comma 6 3 3 6 3" xfId="39307" xr:uid="{00000000-0005-0000-0000-0000D4830000}"/>
    <cellStyle name="Comma 6 3 3 7" xfId="16084" xr:uid="{00000000-0005-0000-0000-0000D5830000}"/>
    <cellStyle name="Comma 6 3 3 7 2" xfId="46908" xr:uid="{00000000-0005-0000-0000-0000D6830000}"/>
    <cellStyle name="Comma 6 3 3 8" xfId="31498" xr:uid="{00000000-0005-0000-0000-0000D7830000}"/>
    <cellStyle name="Comma 6 3 4" xfId="463" xr:uid="{00000000-0005-0000-0000-0000D8830000}"/>
    <cellStyle name="Comma 6 3 4 2" xfId="1096" xr:uid="{00000000-0005-0000-0000-0000D9830000}"/>
    <cellStyle name="Comma 6 3 4 2 2" xfId="2995" xr:uid="{00000000-0005-0000-0000-0000DA830000}"/>
    <cellStyle name="Comma 6 3 4 2 2 2" xfId="6798" xr:uid="{00000000-0005-0000-0000-0000DB830000}"/>
    <cellStyle name="Comma 6 3 4 2 2 2 2" xfId="14608" xr:uid="{00000000-0005-0000-0000-0000DC830000}"/>
    <cellStyle name="Comma 6 3 4 2 2 2 2 2" xfId="30019" xr:uid="{00000000-0005-0000-0000-0000DD830000}"/>
    <cellStyle name="Comma 6 3 4 2 2 2 2 2 2" xfId="60843" xr:uid="{00000000-0005-0000-0000-0000DE830000}"/>
    <cellStyle name="Comma 6 3 4 2 2 2 2 3" xfId="45433" xr:uid="{00000000-0005-0000-0000-0000DF830000}"/>
    <cellStyle name="Comma 6 3 4 2 2 2 3" xfId="22210" xr:uid="{00000000-0005-0000-0000-0000E0830000}"/>
    <cellStyle name="Comma 6 3 4 2 2 2 3 2" xfId="53034" xr:uid="{00000000-0005-0000-0000-0000E1830000}"/>
    <cellStyle name="Comma 6 3 4 2 2 2 4" xfId="37624" xr:uid="{00000000-0005-0000-0000-0000E2830000}"/>
    <cellStyle name="Comma 6 3 4 2 2 3" xfId="10805" xr:uid="{00000000-0005-0000-0000-0000E3830000}"/>
    <cellStyle name="Comma 6 3 4 2 2 3 2" xfId="26216" xr:uid="{00000000-0005-0000-0000-0000E4830000}"/>
    <cellStyle name="Comma 6 3 4 2 2 3 2 2" xfId="57040" xr:uid="{00000000-0005-0000-0000-0000E5830000}"/>
    <cellStyle name="Comma 6 3 4 2 2 3 3" xfId="41630" xr:uid="{00000000-0005-0000-0000-0000E6830000}"/>
    <cellStyle name="Comma 6 3 4 2 2 4" xfId="18407" xr:uid="{00000000-0005-0000-0000-0000E7830000}"/>
    <cellStyle name="Comma 6 3 4 2 2 4 2" xfId="49231" xr:uid="{00000000-0005-0000-0000-0000E8830000}"/>
    <cellStyle name="Comma 6 3 4 2 2 5" xfId="33821" xr:uid="{00000000-0005-0000-0000-0000E9830000}"/>
    <cellStyle name="Comma 6 3 4 2 3" xfId="4899" xr:uid="{00000000-0005-0000-0000-0000EA830000}"/>
    <cellStyle name="Comma 6 3 4 2 3 2" xfId="12709" xr:uid="{00000000-0005-0000-0000-0000EB830000}"/>
    <cellStyle name="Comma 6 3 4 2 3 2 2" xfId="28120" xr:uid="{00000000-0005-0000-0000-0000EC830000}"/>
    <cellStyle name="Comma 6 3 4 2 3 2 2 2" xfId="58944" xr:uid="{00000000-0005-0000-0000-0000ED830000}"/>
    <cellStyle name="Comma 6 3 4 2 3 2 3" xfId="43534" xr:uid="{00000000-0005-0000-0000-0000EE830000}"/>
    <cellStyle name="Comma 6 3 4 2 3 3" xfId="20311" xr:uid="{00000000-0005-0000-0000-0000EF830000}"/>
    <cellStyle name="Comma 6 3 4 2 3 3 2" xfId="51135" xr:uid="{00000000-0005-0000-0000-0000F0830000}"/>
    <cellStyle name="Comma 6 3 4 2 3 4" xfId="35725" xr:uid="{00000000-0005-0000-0000-0000F1830000}"/>
    <cellStyle name="Comma 6 3 4 2 4" xfId="8906" xr:uid="{00000000-0005-0000-0000-0000F2830000}"/>
    <cellStyle name="Comma 6 3 4 2 4 2" xfId="24317" xr:uid="{00000000-0005-0000-0000-0000F3830000}"/>
    <cellStyle name="Comma 6 3 4 2 4 2 2" xfId="55141" xr:uid="{00000000-0005-0000-0000-0000F4830000}"/>
    <cellStyle name="Comma 6 3 4 2 4 3" xfId="39731" xr:uid="{00000000-0005-0000-0000-0000F5830000}"/>
    <cellStyle name="Comma 6 3 4 2 5" xfId="16508" xr:uid="{00000000-0005-0000-0000-0000F6830000}"/>
    <cellStyle name="Comma 6 3 4 2 5 2" xfId="47332" xr:uid="{00000000-0005-0000-0000-0000F7830000}"/>
    <cellStyle name="Comma 6 3 4 2 6" xfId="31922" xr:uid="{00000000-0005-0000-0000-0000F8830000}"/>
    <cellStyle name="Comma 6 3 4 3" xfId="1729" xr:uid="{00000000-0005-0000-0000-0000F9830000}"/>
    <cellStyle name="Comma 6 3 4 3 2" xfId="3628" xr:uid="{00000000-0005-0000-0000-0000FA830000}"/>
    <cellStyle name="Comma 6 3 4 3 2 2" xfId="7431" xr:uid="{00000000-0005-0000-0000-0000FB830000}"/>
    <cellStyle name="Comma 6 3 4 3 2 2 2" xfId="15241" xr:uid="{00000000-0005-0000-0000-0000FC830000}"/>
    <cellStyle name="Comma 6 3 4 3 2 2 2 2" xfId="30652" xr:uid="{00000000-0005-0000-0000-0000FD830000}"/>
    <cellStyle name="Comma 6 3 4 3 2 2 2 2 2" xfId="61476" xr:uid="{00000000-0005-0000-0000-0000FE830000}"/>
    <cellStyle name="Comma 6 3 4 3 2 2 2 3" xfId="46066" xr:uid="{00000000-0005-0000-0000-0000FF830000}"/>
    <cellStyle name="Comma 6 3 4 3 2 2 3" xfId="22843" xr:uid="{00000000-0005-0000-0000-000000840000}"/>
    <cellStyle name="Comma 6 3 4 3 2 2 3 2" xfId="53667" xr:uid="{00000000-0005-0000-0000-000001840000}"/>
    <cellStyle name="Comma 6 3 4 3 2 2 4" xfId="38257" xr:uid="{00000000-0005-0000-0000-000002840000}"/>
    <cellStyle name="Comma 6 3 4 3 2 3" xfId="11438" xr:uid="{00000000-0005-0000-0000-000003840000}"/>
    <cellStyle name="Comma 6 3 4 3 2 3 2" xfId="26849" xr:uid="{00000000-0005-0000-0000-000004840000}"/>
    <cellStyle name="Comma 6 3 4 3 2 3 2 2" xfId="57673" xr:uid="{00000000-0005-0000-0000-000005840000}"/>
    <cellStyle name="Comma 6 3 4 3 2 3 3" xfId="42263" xr:uid="{00000000-0005-0000-0000-000006840000}"/>
    <cellStyle name="Comma 6 3 4 3 2 4" xfId="19040" xr:uid="{00000000-0005-0000-0000-000007840000}"/>
    <cellStyle name="Comma 6 3 4 3 2 4 2" xfId="49864" xr:uid="{00000000-0005-0000-0000-000008840000}"/>
    <cellStyle name="Comma 6 3 4 3 2 5" xfId="34454" xr:uid="{00000000-0005-0000-0000-000009840000}"/>
    <cellStyle name="Comma 6 3 4 3 3" xfId="5532" xr:uid="{00000000-0005-0000-0000-00000A840000}"/>
    <cellStyle name="Comma 6 3 4 3 3 2" xfId="13342" xr:uid="{00000000-0005-0000-0000-00000B840000}"/>
    <cellStyle name="Comma 6 3 4 3 3 2 2" xfId="28753" xr:uid="{00000000-0005-0000-0000-00000C840000}"/>
    <cellStyle name="Comma 6 3 4 3 3 2 2 2" xfId="59577" xr:uid="{00000000-0005-0000-0000-00000D840000}"/>
    <cellStyle name="Comma 6 3 4 3 3 2 3" xfId="44167" xr:uid="{00000000-0005-0000-0000-00000E840000}"/>
    <cellStyle name="Comma 6 3 4 3 3 3" xfId="20944" xr:uid="{00000000-0005-0000-0000-00000F840000}"/>
    <cellStyle name="Comma 6 3 4 3 3 3 2" xfId="51768" xr:uid="{00000000-0005-0000-0000-000010840000}"/>
    <cellStyle name="Comma 6 3 4 3 3 4" xfId="36358" xr:uid="{00000000-0005-0000-0000-000011840000}"/>
    <cellStyle name="Comma 6 3 4 3 4" xfId="9539" xr:uid="{00000000-0005-0000-0000-000012840000}"/>
    <cellStyle name="Comma 6 3 4 3 4 2" xfId="24950" xr:uid="{00000000-0005-0000-0000-000013840000}"/>
    <cellStyle name="Comma 6 3 4 3 4 2 2" xfId="55774" xr:uid="{00000000-0005-0000-0000-000014840000}"/>
    <cellStyle name="Comma 6 3 4 3 4 3" xfId="40364" xr:uid="{00000000-0005-0000-0000-000015840000}"/>
    <cellStyle name="Comma 6 3 4 3 5" xfId="17141" xr:uid="{00000000-0005-0000-0000-000016840000}"/>
    <cellStyle name="Comma 6 3 4 3 5 2" xfId="47965" xr:uid="{00000000-0005-0000-0000-000017840000}"/>
    <cellStyle name="Comma 6 3 4 3 6" xfId="32555" xr:uid="{00000000-0005-0000-0000-000018840000}"/>
    <cellStyle name="Comma 6 3 4 4" xfId="2362" xr:uid="{00000000-0005-0000-0000-000019840000}"/>
    <cellStyle name="Comma 6 3 4 4 2" xfId="6165" xr:uid="{00000000-0005-0000-0000-00001A840000}"/>
    <cellStyle name="Comma 6 3 4 4 2 2" xfId="13975" xr:uid="{00000000-0005-0000-0000-00001B840000}"/>
    <cellStyle name="Comma 6 3 4 4 2 2 2" xfId="29386" xr:uid="{00000000-0005-0000-0000-00001C840000}"/>
    <cellStyle name="Comma 6 3 4 4 2 2 2 2" xfId="60210" xr:uid="{00000000-0005-0000-0000-00001D840000}"/>
    <cellStyle name="Comma 6 3 4 4 2 2 3" xfId="44800" xr:uid="{00000000-0005-0000-0000-00001E840000}"/>
    <cellStyle name="Comma 6 3 4 4 2 3" xfId="21577" xr:uid="{00000000-0005-0000-0000-00001F840000}"/>
    <cellStyle name="Comma 6 3 4 4 2 3 2" xfId="52401" xr:uid="{00000000-0005-0000-0000-000020840000}"/>
    <cellStyle name="Comma 6 3 4 4 2 4" xfId="36991" xr:uid="{00000000-0005-0000-0000-000021840000}"/>
    <cellStyle name="Comma 6 3 4 4 3" xfId="10172" xr:uid="{00000000-0005-0000-0000-000022840000}"/>
    <cellStyle name="Comma 6 3 4 4 3 2" xfId="25583" xr:uid="{00000000-0005-0000-0000-000023840000}"/>
    <cellStyle name="Comma 6 3 4 4 3 2 2" xfId="56407" xr:uid="{00000000-0005-0000-0000-000024840000}"/>
    <cellStyle name="Comma 6 3 4 4 3 3" xfId="40997" xr:uid="{00000000-0005-0000-0000-000025840000}"/>
    <cellStyle name="Comma 6 3 4 4 4" xfId="17774" xr:uid="{00000000-0005-0000-0000-000026840000}"/>
    <cellStyle name="Comma 6 3 4 4 4 2" xfId="48598" xr:uid="{00000000-0005-0000-0000-000027840000}"/>
    <cellStyle name="Comma 6 3 4 4 5" xfId="33188" xr:uid="{00000000-0005-0000-0000-000028840000}"/>
    <cellStyle name="Comma 6 3 4 5" xfId="4266" xr:uid="{00000000-0005-0000-0000-000029840000}"/>
    <cellStyle name="Comma 6 3 4 5 2" xfId="12076" xr:uid="{00000000-0005-0000-0000-00002A840000}"/>
    <cellStyle name="Comma 6 3 4 5 2 2" xfId="27487" xr:uid="{00000000-0005-0000-0000-00002B840000}"/>
    <cellStyle name="Comma 6 3 4 5 2 2 2" xfId="58311" xr:uid="{00000000-0005-0000-0000-00002C840000}"/>
    <cellStyle name="Comma 6 3 4 5 2 3" xfId="42901" xr:uid="{00000000-0005-0000-0000-00002D840000}"/>
    <cellStyle name="Comma 6 3 4 5 3" xfId="19678" xr:uid="{00000000-0005-0000-0000-00002E840000}"/>
    <cellStyle name="Comma 6 3 4 5 3 2" xfId="50502" xr:uid="{00000000-0005-0000-0000-00002F840000}"/>
    <cellStyle name="Comma 6 3 4 5 4" xfId="35092" xr:uid="{00000000-0005-0000-0000-000030840000}"/>
    <cellStyle name="Comma 6 3 4 6" xfId="8273" xr:uid="{00000000-0005-0000-0000-000031840000}"/>
    <cellStyle name="Comma 6 3 4 6 2" xfId="23684" xr:uid="{00000000-0005-0000-0000-000032840000}"/>
    <cellStyle name="Comma 6 3 4 6 2 2" xfId="54508" xr:uid="{00000000-0005-0000-0000-000033840000}"/>
    <cellStyle name="Comma 6 3 4 6 3" xfId="39098" xr:uid="{00000000-0005-0000-0000-000034840000}"/>
    <cellStyle name="Comma 6 3 4 7" xfId="15875" xr:uid="{00000000-0005-0000-0000-000035840000}"/>
    <cellStyle name="Comma 6 3 4 7 2" xfId="46699" xr:uid="{00000000-0005-0000-0000-000036840000}"/>
    <cellStyle name="Comma 6 3 4 8" xfId="31289" xr:uid="{00000000-0005-0000-0000-000037840000}"/>
    <cellStyle name="Comma 6 3 5" xfId="883" xr:uid="{00000000-0005-0000-0000-000038840000}"/>
    <cellStyle name="Comma 6 3 5 2" xfId="2782" xr:uid="{00000000-0005-0000-0000-000039840000}"/>
    <cellStyle name="Comma 6 3 5 2 2" xfId="6585" xr:uid="{00000000-0005-0000-0000-00003A840000}"/>
    <cellStyle name="Comma 6 3 5 2 2 2" xfId="14395" xr:uid="{00000000-0005-0000-0000-00003B840000}"/>
    <cellStyle name="Comma 6 3 5 2 2 2 2" xfId="29806" xr:uid="{00000000-0005-0000-0000-00003C840000}"/>
    <cellStyle name="Comma 6 3 5 2 2 2 2 2" xfId="60630" xr:uid="{00000000-0005-0000-0000-00003D840000}"/>
    <cellStyle name="Comma 6 3 5 2 2 2 3" xfId="45220" xr:uid="{00000000-0005-0000-0000-00003E840000}"/>
    <cellStyle name="Comma 6 3 5 2 2 3" xfId="21997" xr:uid="{00000000-0005-0000-0000-00003F840000}"/>
    <cellStyle name="Comma 6 3 5 2 2 3 2" xfId="52821" xr:uid="{00000000-0005-0000-0000-000040840000}"/>
    <cellStyle name="Comma 6 3 5 2 2 4" xfId="37411" xr:uid="{00000000-0005-0000-0000-000041840000}"/>
    <cellStyle name="Comma 6 3 5 2 3" xfId="10592" xr:uid="{00000000-0005-0000-0000-000042840000}"/>
    <cellStyle name="Comma 6 3 5 2 3 2" xfId="26003" xr:uid="{00000000-0005-0000-0000-000043840000}"/>
    <cellStyle name="Comma 6 3 5 2 3 2 2" xfId="56827" xr:uid="{00000000-0005-0000-0000-000044840000}"/>
    <cellStyle name="Comma 6 3 5 2 3 3" xfId="41417" xr:uid="{00000000-0005-0000-0000-000045840000}"/>
    <cellStyle name="Comma 6 3 5 2 4" xfId="18194" xr:uid="{00000000-0005-0000-0000-000046840000}"/>
    <cellStyle name="Comma 6 3 5 2 4 2" xfId="49018" xr:uid="{00000000-0005-0000-0000-000047840000}"/>
    <cellStyle name="Comma 6 3 5 2 5" xfId="33608" xr:uid="{00000000-0005-0000-0000-000048840000}"/>
    <cellStyle name="Comma 6 3 5 3" xfId="4686" xr:uid="{00000000-0005-0000-0000-000049840000}"/>
    <cellStyle name="Comma 6 3 5 3 2" xfId="12496" xr:uid="{00000000-0005-0000-0000-00004A840000}"/>
    <cellStyle name="Comma 6 3 5 3 2 2" xfId="27907" xr:uid="{00000000-0005-0000-0000-00004B840000}"/>
    <cellStyle name="Comma 6 3 5 3 2 2 2" xfId="58731" xr:uid="{00000000-0005-0000-0000-00004C840000}"/>
    <cellStyle name="Comma 6 3 5 3 2 3" xfId="43321" xr:uid="{00000000-0005-0000-0000-00004D840000}"/>
    <cellStyle name="Comma 6 3 5 3 3" xfId="20098" xr:uid="{00000000-0005-0000-0000-00004E840000}"/>
    <cellStyle name="Comma 6 3 5 3 3 2" xfId="50922" xr:uid="{00000000-0005-0000-0000-00004F840000}"/>
    <cellStyle name="Comma 6 3 5 3 4" xfId="35512" xr:uid="{00000000-0005-0000-0000-000050840000}"/>
    <cellStyle name="Comma 6 3 5 4" xfId="8693" xr:uid="{00000000-0005-0000-0000-000051840000}"/>
    <cellStyle name="Comma 6 3 5 4 2" xfId="24104" xr:uid="{00000000-0005-0000-0000-000052840000}"/>
    <cellStyle name="Comma 6 3 5 4 2 2" xfId="54928" xr:uid="{00000000-0005-0000-0000-000053840000}"/>
    <cellStyle name="Comma 6 3 5 4 3" xfId="39518" xr:uid="{00000000-0005-0000-0000-000054840000}"/>
    <cellStyle name="Comma 6 3 5 5" xfId="16295" xr:uid="{00000000-0005-0000-0000-000055840000}"/>
    <cellStyle name="Comma 6 3 5 5 2" xfId="47119" xr:uid="{00000000-0005-0000-0000-000056840000}"/>
    <cellStyle name="Comma 6 3 5 6" xfId="31709" xr:uid="{00000000-0005-0000-0000-000057840000}"/>
    <cellStyle name="Comma 6 3 6" xfId="1516" xr:uid="{00000000-0005-0000-0000-000058840000}"/>
    <cellStyle name="Comma 6 3 6 2" xfId="3415" xr:uid="{00000000-0005-0000-0000-000059840000}"/>
    <cellStyle name="Comma 6 3 6 2 2" xfId="7218" xr:uid="{00000000-0005-0000-0000-00005A840000}"/>
    <cellStyle name="Comma 6 3 6 2 2 2" xfId="15028" xr:uid="{00000000-0005-0000-0000-00005B840000}"/>
    <cellStyle name="Comma 6 3 6 2 2 2 2" xfId="30439" xr:uid="{00000000-0005-0000-0000-00005C840000}"/>
    <cellStyle name="Comma 6 3 6 2 2 2 2 2" xfId="61263" xr:uid="{00000000-0005-0000-0000-00005D840000}"/>
    <cellStyle name="Comma 6 3 6 2 2 2 3" xfId="45853" xr:uid="{00000000-0005-0000-0000-00005E840000}"/>
    <cellStyle name="Comma 6 3 6 2 2 3" xfId="22630" xr:uid="{00000000-0005-0000-0000-00005F840000}"/>
    <cellStyle name="Comma 6 3 6 2 2 3 2" xfId="53454" xr:uid="{00000000-0005-0000-0000-000060840000}"/>
    <cellStyle name="Comma 6 3 6 2 2 4" xfId="38044" xr:uid="{00000000-0005-0000-0000-000061840000}"/>
    <cellStyle name="Comma 6 3 6 2 3" xfId="11225" xr:uid="{00000000-0005-0000-0000-000062840000}"/>
    <cellStyle name="Comma 6 3 6 2 3 2" xfId="26636" xr:uid="{00000000-0005-0000-0000-000063840000}"/>
    <cellStyle name="Comma 6 3 6 2 3 2 2" xfId="57460" xr:uid="{00000000-0005-0000-0000-000064840000}"/>
    <cellStyle name="Comma 6 3 6 2 3 3" xfId="42050" xr:uid="{00000000-0005-0000-0000-000065840000}"/>
    <cellStyle name="Comma 6 3 6 2 4" xfId="18827" xr:uid="{00000000-0005-0000-0000-000066840000}"/>
    <cellStyle name="Comma 6 3 6 2 4 2" xfId="49651" xr:uid="{00000000-0005-0000-0000-000067840000}"/>
    <cellStyle name="Comma 6 3 6 2 5" xfId="34241" xr:uid="{00000000-0005-0000-0000-000068840000}"/>
    <cellStyle name="Comma 6 3 6 3" xfId="5319" xr:uid="{00000000-0005-0000-0000-000069840000}"/>
    <cellStyle name="Comma 6 3 6 3 2" xfId="13129" xr:uid="{00000000-0005-0000-0000-00006A840000}"/>
    <cellStyle name="Comma 6 3 6 3 2 2" xfId="28540" xr:uid="{00000000-0005-0000-0000-00006B840000}"/>
    <cellStyle name="Comma 6 3 6 3 2 2 2" xfId="59364" xr:uid="{00000000-0005-0000-0000-00006C840000}"/>
    <cellStyle name="Comma 6 3 6 3 2 3" xfId="43954" xr:uid="{00000000-0005-0000-0000-00006D840000}"/>
    <cellStyle name="Comma 6 3 6 3 3" xfId="20731" xr:uid="{00000000-0005-0000-0000-00006E840000}"/>
    <cellStyle name="Comma 6 3 6 3 3 2" xfId="51555" xr:uid="{00000000-0005-0000-0000-00006F840000}"/>
    <cellStyle name="Comma 6 3 6 3 4" xfId="36145" xr:uid="{00000000-0005-0000-0000-000070840000}"/>
    <cellStyle name="Comma 6 3 6 4" xfId="9326" xr:uid="{00000000-0005-0000-0000-000071840000}"/>
    <cellStyle name="Comma 6 3 6 4 2" xfId="24737" xr:uid="{00000000-0005-0000-0000-000072840000}"/>
    <cellStyle name="Comma 6 3 6 4 2 2" xfId="55561" xr:uid="{00000000-0005-0000-0000-000073840000}"/>
    <cellStyle name="Comma 6 3 6 4 3" xfId="40151" xr:uid="{00000000-0005-0000-0000-000074840000}"/>
    <cellStyle name="Comma 6 3 6 5" xfId="16928" xr:uid="{00000000-0005-0000-0000-000075840000}"/>
    <cellStyle name="Comma 6 3 6 5 2" xfId="47752" xr:uid="{00000000-0005-0000-0000-000076840000}"/>
    <cellStyle name="Comma 6 3 6 6" xfId="32342" xr:uid="{00000000-0005-0000-0000-000077840000}"/>
    <cellStyle name="Comma 6 3 7" xfId="2149" xr:uid="{00000000-0005-0000-0000-000078840000}"/>
    <cellStyle name="Comma 6 3 7 2" xfId="5952" xr:uid="{00000000-0005-0000-0000-000079840000}"/>
    <cellStyle name="Comma 6 3 7 2 2" xfId="13762" xr:uid="{00000000-0005-0000-0000-00007A840000}"/>
    <cellStyle name="Comma 6 3 7 2 2 2" xfId="29173" xr:uid="{00000000-0005-0000-0000-00007B840000}"/>
    <cellStyle name="Comma 6 3 7 2 2 2 2" xfId="59997" xr:uid="{00000000-0005-0000-0000-00007C840000}"/>
    <cellStyle name="Comma 6 3 7 2 2 3" xfId="44587" xr:uid="{00000000-0005-0000-0000-00007D840000}"/>
    <cellStyle name="Comma 6 3 7 2 3" xfId="21364" xr:uid="{00000000-0005-0000-0000-00007E840000}"/>
    <cellStyle name="Comma 6 3 7 2 3 2" xfId="52188" xr:uid="{00000000-0005-0000-0000-00007F840000}"/>
    <cellStyle name="Comma 6 3 7 2 4" xfId="36778" xr:uid="{00000000-0005-0000-0000-000080840000}"/>
    <cellStyle name="Comma 6 3 7 3" xfId="9959" xr:uid="{00000000-0005-0000-0000-000081840000}"/>
    <cellStyle name="Comma 6 3 7 3 2" xfId="25370" xr:uid="{00000000-0005-0000-0000-000082840000}"/>
    <cellStyle name="Comma 6 3 7 3 2 2" xfId="56194" xr:uid="{00000000-0005-0000-0000-000083840000}"/>
    <cellStyle name="Comma 6 3 7 3 3" xfId="40784" xr:uid="{00000000-0005-0000-0000-000084840000}"/>
    <cellStyle name="Comma 6 3 7 4" xfId="17561" xr:uid="{00000000-0005-0000-0000-000085840000}"/>
    <cellStyle name="Comma 6 3 7 4 2" xfId="48385" xr:uid="{00000000-0005-0000-0000-000086840000}"/>
    <cellStyle name="Comma 6 3 7 5" xfId="32975" xr:uid="{00000000-0005-0000-0000-000087840000}"/>
    <cellStyle name="Comma 6 3 8" xfId="4053" xr:uid="{00000000-0005-0000-0000-000088840000}"/>
    <cellStyle name="Comma 6 3 8 2" xfId="11863" xr:uid="{00000000-0005-0000-0000-000089840000}"/>
    <cellStyle name="Comma 6 3 8 2 2" xfId="27274" xr:uid="{00000000-0005-0000-0000-00008A840000}"/>
    <cellStyle name="Comma 6 3 8 2 2 2" xfId="58098" xr:uid="{00000000-0005-0000-0000-00008B840000}"/>
    <cellStyle name="Comma 6 3 8 2 3" xfId="42688" xr:uid="{00000000-0005-0000-0000-00008C840000}"/>
    <cellStyle name="Comma 6 3 8 3" xfId="19465" xr:uid="{00000000-0005-0000-0000-00008D840000}"/>
    <cellStyle name="Comma 6 3 8 3 2" xfId="50289" xr:uid="{00000000-0005-0000-0000-00008E840000}"/>
    <cellStyle name="Comma 6 3 8 4" xfId="34879" xr:uid="{00000000-0005-0000-0000-00008F840000}"/>
    <cellStyle name="Comma 6 3 9" xfId="8060" xr:uid="{00000000-0005-0000-0000-000090840000}"/>
    <cellStyle name="Comma 6 3 9 2" xfId="23471" xr:uid="{00000000-0005-0000-0000-000091840000}"/>
    <cellStyle name="Comma 6 3 9 2 2" xfId="54295" xr:uid="{00000000-0005-0000-0000-000092840000}"/>
    <cellStyle name="Comma 6 3 9 3" xfId="38885" xr:uid="{00000000-0005-0000-0000-000093840000}"/>
    <cellStyle name="Comma 6 4" xfId="79" xr:uid="{00000000-0005-0000-0000-000094840000}"/>
    <cellStyle name="Comma 6 4 10" xfId="15702" xr:uid="{00000000-0005-0000-0000-000095840000}"/>
    <cellStyle name="Comma 6 4 10 2" xfId="46526" xr:uid="{00000000-0005-0000-0000-000096840000}"/>
    <cellStyle name="Comma 6 4 11" xfId="31116" xr:uid="{00000000-0005-0000-0000-000097840000}"/>
    <cellStyle name="Comma 6 4 12" xfId="289" xr:uid="{00000000-0005-0000-0000-000098840000}"/>
    <cellStyle name="Comma 6 4 2" xfId="712" xr:uid="{00000000-0005-0000-0000-000099840000}"/>
    <cellStyle name="Comma 6 4 2 2" xfId="1345" xr:uid="{00000000-0005-0000-0000-00009A840000}"/>
    <cellStyle name="Comma 6 4 2 2 2" xfId="3244" xr:uid="{00000000-0005-0000-0000-00009B840000}"/>
    <cellStyle name="Comma 6 4 2 2 2 2" xfId="7047" xr:uid="{00000000-0005-0000-0000-00009C840000}"/>
    <cellStyle name="Comma 6 4 2 2 2 2 2" xfId="14857" xr:uid="{00000000-0005-0000-0000-00009D840000}"/>
    <cellStyle name="Comma 6 4 2 2 2 2 2 2" xfId="30268" xr:uid="{00000000-0005-0000-0000-00009E840000}"/>
    <cellStyle name="Comma 6 4 2 2 2 2 2 2 2" xfId="61092" xr:uid="{00000000-0005-0000-0000-00009F840000}"/>
    <cellStyle name="Comma 6 4 2 2 2 2 2 3" xfId="45682" xr:uid="{00000000-0005-0000-0000-0000A0840000}"/>
    <cellStyle name="Comma 6 4 2 2 2 2 3" xfId="22459" xr:uid="{00000000-0005-0000-0000-0000A1840000}"/>
    <cellStyle name="Comma 6 4 2 2 2 2 3 2" xfId="53283" xr:uid="{00000000-0005-0000-0000-0000A2840000}"/>
    <cellStyle name="Comma 6 4 2 2 2 2 4" xfId="37873" xr:uid="{00000000-0005-0000-0000-0000A3840000}"/>
    <cellStyle name="Comma 6 4 2 2 2 3" xfId="11054" xr:uid="{00000000-0005-0000-0000-0000A4840000}"/>
    <cellStyle name="Comma 6 4 2 2 2 3 2" xfId="26465" xr:uid="{00000000-0005-0000-0000-0000A5840000}"/>
    <cellStyle name="Comma 6 4 2 2 2 3 2 2" xfId="57289" xr:uid="{00000000-0005-0000-0000-0000A6840000}"/>
    <cellStyle name="Comma 6 4 2 2 2 3 3" xfId="41879" xr:uid="{00000000-0005-0000-0000-0000A7840000}"/>
    <cellStyle name="Comma 6 4 2 2 2 4" xfId="18656" xr:uid="{00000000-0005-0000-0000-0000A8840000}"/>
    <cellStyle name="Comma 6 4 2 2 2 4 2" xfId="49480" xr:uid="{00000000-0005-0000-0000-0000A9840000}"/>
    <cellStyle name="Comma 6 4 2 2 2 5" xfId="34070" xr:uid="{00000000-0005-0000-0000-0000AA840000}"/>
    <cellStyle name="Comma 6 4 2 2 3" xfId="5148" xr:uid="{00000000-0005-0000-0000-0000AB840000}"/>
    <cellStyle name="Comma 6 4 2 2 3 2" xfId="12958" xr:uid="{00000000-0005-0000-0000-0000AC840000}"/>
    <cellStyle name="Comma 6 4 2 2 3 2 2" xfId="28369" xr:uid="{00000000-0005-0000-0000-0000AD840000}"/>
    <cellStyle name="Comma 6 4 2 2 3 2 2 2" xfId="59193" xr:uid="{00000000-0005-0000-0000-0000AE840000}"/>
    <cellStyle name="Comma 6 4 2 2 3 2 3" xfId="43783" xr:uid="{00000000-0005-0000-0000-0000AF840000}"/>
    <cellStyle name="Comma 6 4 2 2 3 3" xfId="20560" xr:uid="{00000000-0005-0000-0000-0000B0840000}"/>
    <cellStyle name="Comma 6 4 2 2 3 3 2" xfId="51384" xr:uid="{00000000-0005-0000-0000-0000B1840000}"/>
    <cellStyle name="Comma 6 4 2 2 3 4" xfId="35974" xr:uid="{00000000-0005-0000-0000-0000B2840000}"/>
    <cellStyle name="Comma 6 4 2 2 4" xfId="9155" xr:uid="{00000000-0005-0000-0000-0000B3840000}"/>
    <cellStyle name="Comma 6 4 2 2 4 2" xfId="24566" xr:uid="{00000000-0005-0000-0000-0000B4840000}"/>
    <cellStyle name="Comma 6 4 2 2 4 2 2" xfId="55390" xr:uid="{00000000-0005-0000-0000-0000B5840000}"/>
    <cellStyle name="Comma 6 4 2 2 4 3" xfId="39980" xr:uid="{00000000-0005-0000-0000-0000B6840000}"/>
    <cellStyle name="Comma 6 4 2 2 5" xfId="16757" xr:uid="{00000000-0005-0000-0000-0000B7840000}"/>
    <cellStyle name="Comma 6 4 2 2 5 2" xfId="47581" xr:uid="{00000000-0005-0000-0000-0000B8840000}"/>
    <cellStyle name="Comma 6 4 2 2 6" xfId="32171" xr:uid="{00000000-0005-0000-0000-0000B9840000}"/>
    <cellStyle name="Comma 6 4 2 3" xfId="1978" xr:uid="{00000000-0005-0000-0000-0000BA840000}"/>
    <cellStyle name="Comma 6 4 2 3 2" xfId="3877" xr:uid="{00000000-0005-0000-0000-0000BB840000}"/>
    <cellStyle name="Comma 6 4 2 3 2 2" xfId="7680" xr:uid="{00000000-0005-0000-0000-0000BC840000}"/>
    <cellStyle name="Comma 6 4 2 3 2 2 2" xfId="15490" xr:uid="{00000000-0005-0000-0000-0000BD840000}"/>
    <cellStyle name="Comma 6 4 2 3 2 2 2 2" xfId="30901" xr:uid="{00000000-0005-0000-0000-0000BE840000}"/>
    <cellStyle name="Comma 6 4 2 3 2 2 2 2 2" xfId="61725" xr:uid="{00000000-0005-0000-0000-0000BF840000}"/>
    <cellStyle name="Comma 6 4 2 3 2 2 2 3" xfId="46315" xr:uid="{00000000-0005-0000-0000-0000C0840000}"/>
    <cellStyle name="Comma 6 4 2 3 2 2 3" xfId="23092" xr:uid="{00000000-0005-0000-0000-0000C1840000}"/>
    <cellStyle name="Comma 6 4 2 3 2 2 3 2" xfId="53916" xr:uid="{00000000-0005-0000-0000-0000C2840000}"/>
    <cellStyle name="Comma 6 4 2 3 2 2 4" xfId="38506" xr:uid="{00000000-0005-0000-0000-0000C3840000}"/>
    <cellStyle name="Comma 6 4 2 3 2 3" xfId="11687" xr:uid="{00000000-0005-0000-0000-0000C4840000}"/>
    <cellStyle name="Comma 6 4 2 3 2 3 2" xfId="27098" xr:uid="{00000000-0005-0000-0000-0000C5840000}"/>
    <cellStyle name="Comma 6 4 2 3 2 3 2 2" xfId="57922" xr:uid="{00000000-0005-0000-0000-0000C6840000}"/>
    <cellStyle name="Comma 6 4 2 3 2 3 3" xfId="42512" xr:uid="{00000000-0005-0000-0000-0000C7840000}"/>
    <cellStyle name="Comma 6 4 2 3 2 4" xfId="19289" xr:uid="{00000000-0005-0000-0000-0000C8840000}"/>
    <cellStyle name="Comma 6 4 2 3 2 4 2" xfId="50113" xr:uid="{00000000-0005-0000-0000-0000C9840000}"/>
    <cellStyle name="Comma 6 4 2 3 2 5" xfId="34703" xr:uid="{00000000-0005-0000-0000-0000CA840000}"/>
    <cellStyle name="Comma 6 4 2 3 3" xfId="5781" xr:uid="{00000000-0005-0000-0000-0000CB840000}"/>
    <cellStyle name="Comma 6 4 2 3 3 2" xfId="13591" xr:uid="{00000000-0005-0000-0000-0000CC840000}"/>
    <cellStyle name="Comma 6 4 2 3 3 2 2" xfId="29002" xr:uid="{00000000-0005-0000-0000-0000CD840000}"/>
    <cellStyle name="Comma 6 4 2 3 3 2 2 2" xfId="59826" xr:uid="{00000000-0005-0000-0000-0000CE840000}"/>
    <cellStyle name="Comma 6 4 2 3 3 2 3" xfId="44416" xr:uid="{00000000-0005-0000-0000-0000CF840000}"/>
    <cellStyle name="Comma 6 4 2 3 3 3" xfId="21193" xr:uid="{00000000-0005-0000-0000-0000D0840000}"/>
    <cellStyle name="Comma 6 4 2 3 3 3 2" xfId="52017" xr:uid="{00000000-0005-0000-0000-0000D1840000}"/>
    <cellStyle name="Comma 6 4 2 3 3 4" xfId="36607" xr:uid="{00000000-0005-0000-0000-0000D2840000}"/>
    <cellStyle name="Comma 6 4 2 3 4" xfId="9788" xr:uid="{00000000-0005-0000-0000-0000D3840000}"/>
    <cellStyle name="Comma 6 4 2 3 4 2" xfId="25199" xr:uid="{00000000-0005-0000-0000-0000D4840000}"/>
    <cellStyle name="Comma 6 4 2 3 4 2 2" xfId="56023" xr:uid="{00000000-0005-0000-0000-0000D5840000}"/>
    <cellStyle name="Comma 6 4 2 3 4 3" xfId="40613" xr:uid="{00000000-0005-0000-0000-0000D6840000}"/>
    <cellStyle name="Comma 6 4 2 3 5" xfId="17390" xr:uid="{00000000-0005-0000-0000-0000D7840000}"/>
    <cellStyle name="Comma 6 4 2 3 5 2" xfId="48214" xr:uid="{00000000-0005-0000-0000-0000D8840000}"/>
    <cellStyle name="Comma 6 4 2 3 6" xfId="32804" xr:uid="{00000000-0005-0000-0000-0000D9840000}"/>
    <cellStyle name="Comma 6 4 2 4" xfId="2611" xr:uid="{00000000-0005-0000-0000-0000DA840000}"/>
    <cellStyle name="Comma 6 4 2 4 2" xfId="6414" xr:uid="{00000000-0005-0000-0000-0000DB840000}"/>
    <cellStyle name="Comma 6 4 2 4 2 2" xfId="14224" xr:uid="{00000000-0005-0000-0000-0000DC840000}"/>
    <cellStyle name="Comma 6 4 2 4 2 2 2" xfId="29635" xr:uid="{00000000-0005-0000-0000-0000DD840000}"/>
    <cellStyle name="Comma 6 4 2 4 2 2 2 2" xfId="60459" xr:uid="{00000000-0005-0000-0000-0000DE840000}"/>
    <cellStyle name="Comma 6 4 2 4 2 2 3" xfId="45049" xr:uid="{00000000-0005-0000-0000-0000DF840000}"/>
    <cellStyle name="Comma 6 4 2 4 2 3" xfId="21826" xr:uid="{00000000-0005-0000-0000-0000E0840000}"/>
    <cellStyle name="Comma 6 4 2 4 2 3 2" xfId="52650" xr:uid="{00000000-0005-0000-0000-0000E1840000}"/>
    <cellStyle name="Comma 6 4 2 4 2 4" xfId="37240" xr:uid="{00000000-0005-0000-0000-0000E2840000}"/>
    <cellStyle name="Comma 6 4 2 4 3" xfId="10421" xr:uid="{00000000-0005-0000-0000-0000E3840000}"/>
    <cellStyle name="Comma 6 4 2 4 3 2" xfId="25832" xr:uid="{00000000-0005-0000-0000-0000E4840000}"/>
    <cellStyle name="Comma 6 4 2 4 3 2 2" xfId="56656" xr:uid="{00000000-0005-0000-0000-0000E5840000}"/>
    <cellStyle name="Comma 6 4 2 4 3 3" xfId="41246" xr:uid="{00000000-0005-0000-0000-0000E6840000}"/>
    <cellStyle name="Comma 6 4 2 4 4" xfId="18023" xr:uid="{00000000-0005-0000-0000-0000E7840000}"/>
    <cellStyle name="Comma 6 4 2 4 4 2" xfId="48847" xr:uid="{00000000-0005-0000-0000-0000E8840000}"/>
    <cellStyle name="Comma 6 4 2 4 5" xfId="33437" xr:uid="{00000000-0005-0000-0000-0000E9840000}"/>
    <cellStyle name="Comma 6 4 2 5" xfId="4515" xr:uid="{00000000-0005-0000-0000-0000EA840000}"/>
    <cellStyle name="Comma 6 4 2 5 2" xfId="12325" xr:uid="{00000000-0005-0000-0000-0000EB840000}"/>
    <cellStyle name="Comma 6 4 2 5 2 2" xfId="27736" xr:uid="{00000000-0005-0000-0000-0000EC840000}"/>
    <cellStyle name="Comma 6 4 2 5 2 2 2" xfId="58560" xr:uid="{00000000-0005-0000-0000-0000ED840000}"/>
    <cellStyle name="Comma 6 4 2 5 2 3" xfId="43150" xr:uid="{00000000-0005-0000-0000-0000EE840000}"/>
    <cellStyle name="Comma 6 4 2 5 3" xfId="19927" xr:uid="{00000000-0005-0000-0000-0000EF840000}"/>
    <cellStyle name="Comma 6 4 2 5 3 2" xfId="50751" xr:uid="{00000000-0005-0000-0000-0000F0840000}"/>
    <cellStyle name="Comma 6 4 2 5 4" xfId="35341" xr:uid="{00000000-0005-0000-0000-0000F1840000}"/>
    <cellStyle name="Comma 6 4 2 6" xfId="8522" xr:uid="{00000000-0005-0000-0000-0000F2840000}"/>
    <cellStyle name="Comma 6 4 2 6 2" xfId="23933" xr:uid="{00000000-0005-0000-0000-0000F3840000}"/>
    <cellStyle name="Comma 6 4 2 6 2 2" xfId="54757" xr:uid="{00000000-0005-0000-0000-0000F4840000}"/>
    <cellStyle name="Comma 6 4 2 6 3" xfId="39347" xr:uid="{00000000-0005-0000-0000-0000F5840000}"/>
    <cellStyle name="Comma 6 4 2 7" xfId="16124" xr:uid="{00000000-0005-0000-0000-0000F6840000}"/>
    <cellStyle name="Comma 6 4 2 7 2" xfId="46948" xr:uid="{00000000-0005-0000-0000-0000F7840000}"/>
    <cellStyle name="Comma 6 4 2 8" xfId="31538" xr:uid="{00000000-0005-0000-0000-0000F8840000}"/>
    <cellStyle name="Comma 6 4 3" xfId="503" xr:uid="{00000000-0005-0000-0000-0000F9840000}"/>
    <cellStyle name="Comma 6 4 3 2" xfId="1136" xr:uid="{00000000-0005-0000-0000-0000FA840000}"/>
    <cellStyle name="Comma 6 4 3 2 2" xfId="3035" xr:uid="{00000000-0005-0000-0000-0000FB840000}"/>
    <cellStyle name="Comma 6 4 3 2 2 2" xfId="6838" xr:uid="{00000000-0005-0000-0000-0000FC840000}"/>
    <cellStyle name="Comma 6 4 3 2 2 2 2" xfId="14648" xr:uid="{00000000-0005-0000-0000-0000FD840000}"/>
    <cellStyle name="Comma 6 4 3 2 2 2 2 2" xfId="30059" xr:uid="{00000000-0005-0000-0000-0000FE840000}"/>
    <cellStyle name="Comma 6 4 3 2 2 2 2 2 2" xfId="60883" xr:uid="{00000000-0005-0000-0000-0000FF840000}"/>
    <cellStyle name="Comma 6 4 3 2 2 2 2 3" xfId="45473" xr:uid="{00000000-0005-0000-0000-000000850000}"/>
    <cellStyle name="Comma 6 4 3 2 2 2 3" xfId="22250" xr:uid="{00000000-0005-0000-0000-000001850000}"/>
    <cellStyle name="Comma 6 4 3 2 2 2 3 2" xfId="53074" xr:uid="{00000000-0005-0000-0000-000002850000}"/>
    <cellStyle name="Comma 6 4 3 2 2 2 4" xfId="37664" xr:uid="{00000000-0005-0000-0000-000003850000}"/>
    <cellStyle name="Comma 6 4 3 2 2 3" xfId="10845" xr:uid="{00000000-0005-0000-0000-000004850000}"/>
    <cellStyle name="Comma 6 4 3 2 2 3 2" xfId="26256" xr:uid="{00000000-0005-0000-0000-000005850000}"/>
    <cellStyle name="Comma 6 4 3 2 2 3 2 2" xfId="57080" xr:uid="{00000000-0005-0000-0000-000006850000}"/>
    <cellStyle name="Comma 6 4 3 2 2 3 3" xfId="41670" xr:uid="{00000000-0005-0000-0000-000007850000}"/>
    <cellStyle name="Comma 6 4 3 2 2 4" xfId="18447" xr:uid="{00000000-0005-0000-0000-000008850000}"/>
    <cellStyle name="Comma 6 4 3 2 2 4 2" xfId="49271" xr:uid="{00000000-0005-0000-0000-000009850000}"/>
    <cellStyle name="Comma 6 4 3 2 2 5" xfId="33861" xr:uid="{00000000-0005-0000-0000-00000A850000}"/>
    <cellStyle name="Comma 6 4 3 2 3" xfId="4939" xr:uid="{00000000-0005-0000-0000-00000B850000}"/>
    <cellStyle name="Comma 6 4 3 2 3 2" xfId="12749" xr:uid="{00000000-0005-0000-0000-00000C850000}"/>
    <cellStyle name="Comma 6 4 3 2 3 2 2" xfId="28160" xr:uid="{00000000-0005-0000-0000-00000D850000}"/>
    <cellStyle name="Comma 6 4 3 2 3 2 2 2" xfId="58984" xr:uid="{00000000-0005-0000-0000-00000E850000}"/>
    <cellStyle name="Comma 6 4 3 2 3 2 3" xfId="43574" xr:uid="{00000000-0005-0000-0000-00000F850000}"/>
    <cellStyle name="Comma 6 4 3 2 3 3" xfId="20351" xr:uid="{00000000-0005-0000-0000-000010850000}"/>
    <cellStyle name="Comma 6 4 3 2 3 3 2" xfId="51175" xr:uid="{00000000-0005-0000-0000-000011850000}"/>
    <cellStyle name="Comma 6 4 3 2 3 4" xfId="35765" xr:uid="{00000000-0005-0000-0000-000012850000}"/>
    <cellStyle name="Comma 6 4 3 2 4" xfId="8946" xr:uid="{00000000-0005-0000-0000-000013850000}"/>
    <cellStyle name="Comma 6 4 3 2 4 2" xfId="24357" xr:uid="{00000000-0005-0000-0000-000014850000}"/>
    <cellStyle name="Comma 6 4 3 2 4 2 2" xfId="55181" xr:uid="{00000000-0005-0000-0000-000015850000}"/>
    <cellStyle name="Comma 6 4 3 2 4 3" xfId="39771" xr:uid="{00000000-0005-0000-0000-000016850000}"/>
    <cellStyle name="Comma 6 4 3 2 5" xfId="16548" xr:uid="{00000000-0005-0000-0000-000017850000}"/>
    <cellStyle name="Comma 6 4 3 2 5 2" xfId="47372" xr:uid="{00000000-0005-0000-0000-000018850000}"/>
    <cellStyle name="Comma 6 4 3 2 6" xfId="31962" xr:uid="{00000000-0005-0000-0000-000019850000}"/>
    <cellStyle name="Comma 6 4 3 3" xfId="1769" xr:uid="{00000000-0005-0000-0000-00001A850000}"/>
    <cellStyle name="Comma 6 4 3 3 2" xfId="3668" xr:uid="{00000000-0005-0000-0000-00001B850000}"/>
    <cellStyle name="Comma 6 4 3 3 2 2" xfId="7471" xr:uid="{00000000-0005-0000-0000-00001C850000}"/>
    <cellStyle name="Comma 6 4 3 3 2 2 2" xfId="15281" xr:uid="{00000000-0005-0000-0000-00001D850000}"/>
    <cellStyle name="Comma 6 4 3 3 2 2 2 2" xfId="30692" xr:uid="{00000000-0005-0000-0000-00001E850000}"/>
    <cellStyle name="Comma 6 4 3 3 2 2 2 2 2" xfId="61516" xr:uid="{00000000-0005-0000-0000-00001F850000}"/>
    <cellStyle name="Comma 6 4 3 3 2 2 2 3" xfId="46106" xr:uid="{00000000-0005-0000-0000-000020850000}"/>
    <cellStyle name="Comma 6 4 3 3 2 2 3" xfId="22883" xr:uid="{00000000-0005-0000-0000-000021850000}"/>
    <cellStyle name="Comma 6 4 3 3 2 2 3 2" xfId="53707" xr:uid="{00000000-0005-0000-0000-000022850000}"/>
    <cellStyle name="Comma 6 4 3 3 2 2 4" xfId="38297" xr:uid="{00000000-0005-0000-0000-000023850000}"/>
    <cellStyle name="Comma 6 4 3 3 2 3" xfId="11478" xr:uid="{00000000-0005-0000-0000-000024850000}"/>
    <cellStyle name="Comma 6 4 3 3 2 3 2" xfId="26889" xr:uid="{00000000-0005-0000-0000-000025850000}"/>
    <cellStyle name="Comma 6 4 3 3 2 3 2 2" xfId="57713" xr:uid="{00000000-0005-0000-0000-000026850000}"/>
    <cellStyle name="Comma 6 4 3 3 2 3 3" xfId="42303" xr:uid="{00000000-0005-0000-0000-000027850000}"/>
    <cellStyle name="Comma 6 4 3 3 2 4" xfId="19080" xr:uid="{00000000-0005-0000-0000-000028850000}"/>
    <cellStyle name="Comma 6 4 3 3 2 4 2" xfId="49904" xr:uid="{00000000-0005-0000-0000-000029850000}"/>
    <cellStyle name="Comma 6 4 3 3 2 5" xfId="34494" xr:uid="{00000000-0005-0000-0000-00002A850000}"/>
    <cellStyle name="Comma 6 4 3 3 3" xfId="5572" xr:uid="{00000000-0005-0000-0000-00002B850000}"/>
    <cellStyle name="Comma 6 4 3 3 3 2" xfId="13382" xr:uid="{00000000-0005-0000-0000-00002C850000}"/>
    <cellStyle name="Comma 6 4 3 3 3 2 2" xfId="28793" xr:uid="{00000000-0005-0000-0000-00002D850000}"/>
    <cellStyle name="Comma 6 4 3 3 3 2 2 2" xfId="59617" xr:uid="{00000000-0005-0000-0000-00002E850000}"/>
    <cellStyle name="Comma 6 4 3 3 3 2 3" xfId="44207" xr:uid="{00000000-0005-0000-0000-00002F850000}"/>
    <cellStyle name="Comma 6 4 3 3 3 3" xfId="20984" xr:uid="{00000000-0005-0000-0000-000030850000}"/>
    <cellStyle name="Comma 6 4 3 3 3 3 2" xfId="51808" xr:uid="{00000000-0005-0000-0000-000031850000}"/>
    <cellStyle name="Comma 6 4 3 3 3 4" xfId="36398" xr:uid="{00000000-0005-0000-0000-000032850000}"/>
    <cellStyle name="Comma 6 4 3 3 4" xfId="9579" xr:uid="{00000000-0005-0000-0000-000033850000}"/>
    <cellStyle name="Comma 6 4 3 3 4 2" xfId="24990" xr:uid="{00000000-0005-0000-0000-000034850000}"/>
    <cellStyle name="Comma 6 4 3 3 4 2 2" xfId="55814" xr:uid="{00000000-0005-0000-0000-000035850000}"/>
    <cellStyle name="Comma 6 4 3 3 4 3" xfId="40404" xr:uid="{00000000-0005-0000-0000-000036850000}"/>
    <cellStyle name="Comma 6 4 3 3 5" xfId="17181" xr:uid="{00000000-0005-0000-0000-000037850000}"/>
    <cellStyle name="Comma 6 4 3 3 5 2" xfId="48005" xr:uid="{00000000-0005-0000-0000-000038850000}"/>
    <cellStyle name="Comma 6 4 3 3 6" xfId="32595" xr:uid="{00000000-0005-0000-0000-000039850000}"/>
    <cellStyle name="Comma 6 4 3 4" xfId="2402" xr:uid="{00000000-0005-0000-0000-00003A850000}"/>
    <cellStyle name="Comma 6 4 3 4 2" xfId="6205" xr:uid="{00000000-0005-0000-0000-00003B850000}"/>
    <cellStyle name="Comma 6 4 3 4 2 2" xfId="14015" xr:uid="{00000000-0005-0000-0000-00003C850000}"/>
    <cellStyle name="Comma 6 4 3 4 2 2 2" xfId="29426" xr:uid="{00000000-0005-0000-0000-00003D850000}"/>
    <cellStyle name="Comma 6 4 3 4 2 2 2 2" xfId="60250" xr:uid="{00000000-0005-0000-0000-00003E850000}"/>
    <cellStyle name="Comma 6 4 3 4 2 2 3" xfId="44840" xr:uid="{00000000-0005-0000-0000-00003F850000}"/>
    <cellStyle name="Comma 6 4 3 4 2 3" xfId="21617" xr:uid="{00000000-0005-0000-0000-000040850000}"/>
    <cellStyle name="Comma 6 4 3 4 2 3 2" xfId="52441" xr:uid="{00000000-0005-0000-0000-000041850000}"/>
    <cellStyle name="Comma 6 4 3 4 2 4" xfId="37031" xr:uid="{00000000-0005-0000-0000-000042850000}"/>
    <cellStyle name="Comma 6 4 3 4 3" xfId="10212" xr:uid="{00000000-0005-0000-0000-000043850000}"/>
    <cellStyle name="Comma 6 4 3 4 3 2" xfId="25623" xr:uid="{00000000-0005-0000-0000-000044850000}"/>
    <cellStyle name="Comma 6 4 3 4 3 2 2" xfId="56447" xr:uid="{00000000-0005-0000-0000-000045850000}"/>
    <cellStyle name="Comma 6 4 3 4 3 3" xfId="41037" xr:uid="{00000000-0005-0000-0000-000046850000}"/>
    <cellStyle name="Comma 6 4 3 4 4" xfId="17814" xr:uid="{00000000-0005-0000-0000-000047850000}"/>
    <cellStyle name="Comma 6 4 3 4 4 2" xfId="48638" xr:uid="{00000000-0005-0000-0000-000048850000}"/>
    <cellStyle name="Comma 6 4 3 4 5" xfId="33228" xr:uid="{00000000-0005-0000-0000-000049850000}"/>
    <cellStyle name="Comma 6 4 3 5" xfId="4306" xr:uid="{00000000-0005-0000-0000-00004A850000}"/>
    <cellStyle name="Comma 6 4 3 5 2" xfId="12116" xr:uid="{00000000-0005-0000-0000-00004B850000}"/>
    <cellStyle name="Comma 6 4 3 5 2 2" xfId="27527" xr:uid="{00000000-0005-0000-0000-00004C850000}"/>
    <cellStyle name="Comma 6 4 3 5 2 2 2" xfId="58351" xr:uid="{00000000-0005-0000-0000-00004D850000}"/>
    <cellStyle name="Comma 6 4 3 5 2 3" xfId="42941" xr:uid="{00000000-0005-0000-0000-00004E850000}"/>
    <cellStyle name="Comma 6 4 3 5 3" xfId="19718" xr:uid="{00000000-0005-0000-0000-00004F850000}"/>
    <cellStyle name="Comma 6 4 3 5 3 2" xfId="50542" xr:uid="{00000000-0005-0000-0000-000050850000}"/>
    <cellStyle name="Comma 6 4 3 5 4" xfId="35132" xr:uid="{00000000-0005-0000-0000-000051850000}"/>
    <cellStyle name="Comma 6 4 3 6" xfId="8313" xr:uid="{00000000-0005-0000-0000-000052850000}"/>
    <cellStyle name="Comma 6 4 3 6 2" xfId="23724" xr:uid="{00000000-0005-0000-0000-000053850000}"/>
    <cellStyle name="Comma 6 4 3 6 2 2" xfId="54548" xr:uid="{00000000-0005-0000-0000-000054850000}"/>
    <cellStyle name="Comma 6 4 3 6 3" xfId="39138" xr:uid="{00000000-0005-0000-0000-000055850000}"/>
    <cellStyle name="Comma 6 4 3 7" xfId="15915" xr:uid="{00000000-0005-0000-0000-000056850000}"/>
    <cellStyle name="Comma 6 4 3 7 2" xfId="46739" xr:uid="{00000000-0005-0000-0000-000057850000}"/>
    <cellStyle name="Comma 6 4 3 8" xfId="31329" xr:uid="{00000000-0005-0000-0000-000058850000}"/>
    <cellStyle name="Comma 6 4 4" xfId="923" xr:uid="{00000000-0005-0000-0000-000059850000}"/>
    <cellStyle name="Comma 6 4 4 2" xfId="2822" xr:uid="{00000000-0005-0000-0000-00005A850000}"/>
    <cellStyle name="Comma 6 4 4 2 2" xfId="6625" xr:uid="{00000000-0005-0000-0000-00005B850000}"/>
    <cellStyle name="Comma 6 4 4 2 2 2" xfId="14435" xr:uid="{00000000-0005-0000-0000-00005C850000}"/>
    <cellStyle name="Comma 6 4 4 2 2 2 2" xfId="29846" xr:uid="{00000000-0005-0000-0000-00005D850000}"/>
    <cellStyle name="Comma 6 4 4 2 2 2 2 2" xfId="60670" xr:uid="{00000000-0005-0000-0000-00005E850000}"/>
    <cellStyle name="Comma 6 4 4 2 2 2 3" xfId="45260" xr:uid="{00000000-0005-0000-0000-00005F850000}"/>
    <cellStyle name="Comma 6 4 4 2 2 3" xfId="22037" xr:uid="{00000000-0005-0000-0000-000060850000}"/>
    <cellStyle name="Comma 6 4 4 2 2 3 2" xfId="52861" xr:uid="{00000000-0005-0000-0000-000061850000}"/>
    <cellStyle name="Comma 6 4 4 2 2 4" xfId="37451" xr:uid="{00000000-0005-0000-0000-000062850000}"/>
    <cellStyle name="Comma 6 4 4 2 3" xfId="10632" xr:uid="{00000000-0005-0000-0000-000063850000}"/>
    <cellStyle name="Comma 6 4 4 2 3 2" xfId="26043" xr:uid="{00000000-0005-0000-0000-000064850000}"/>
    <cellStyle name="Comma 6 4 4 2 3 2 2" xfId="56867" xr:uid="{00000000-0005-0000-0000-000065850000}"/>
    <cellStyle name="Comma 6 4 4 2 3 3" xfId="41457" xr:uid="{00000000-0005-0000-0000-000066850000}"/>
    <cellStyle name="Comma 6 4 4 2 4" xfId="18234" xr:uid="{00000000-0005-0000-0000-000067850000}"/>
    <cellStyle name="Comma 6 4 4 2 4 2" xfId="49058" xr:uid="{00000000-0005-0000-0000-000068850000}"/>
    <cellStyle name="Comma 6 4 4 2 5" xfId="33648" xr:uid="{00000000-0005-0000-0000-000069850000}"/>
    <cellStyle name="Comma 6 4 4 3" xfId="4726" xr:uid="{00000000-0005-0000-0000-00006A850000}"/>
    <cellStyle name="Comma 6 4 4 3 2" xfId="12536" xr:uid="{00000000-0005-0000-0000-00006B850000}"/>
    <cellStyle name="Comma 6 4 4 3 2 2" xfId="27947" xr:uid="{00000000-0005-0000-0000-00006C850000}"/>
    <cellStyle name="Comma 6 4 4 3 2 2 2" xfId="58771" xr:uid="{00000000-0005-0000-0000-00006D850000}"/>
    <cellStyle name="Comma 6 4 4 3 2 3" xfId="43361" xr:uid="{00000000-0005-0000-0000-00006E850000}"/>
    <cellStyle name="Comma 6 4 4 3 3" xfId="20138" xr:uid="{00000000-0005-0000-0000-00006F850000}"/>
    <cellStyle name="Comma 6 4 4 3 3 2" xfId="50962" xr:uid="{00000000-0005-0000-0000-000070850000}"/>
    <cellStyle name="Comma 6 4 4 3 4" xfId="35552" xr:uid="{00000000-0005-0000-0000-000071850000}"/>
    <cellStyle name="Comma 6 4 4 4" xfId="8733" xr:uid="{00000000-0005-0000-0000-000072850000}"/>
    <cellStyle name="Comma 6 4 4 4 2" xfId="24144" xr:uid="{00000000-0005-0000-0000-000073850000}"/>
    <cellStyle name="Comma 6 4 4 4 2 2" xfId="54968" xr:uid="{00000000-0005-0000-0000-000074850000}"/>
    <cellStyle name="Comma 6 4 4 4 3" xfId="39558" xr:uid="{00000000-0005-0000-0000-000075850000}"/>
    <cellStyle name="Comma 6 4 4 5" xfId="16335" xr:uid="{00000000-0005-0000-0000-000076850000}"/>
    <cellStyle name="Comma 6 4 4 5 2" xfId="47159" xr:uid="{00000000-0005-0000-0000-000077850000}"/>
    <cellStyle name="Comma 6 4 4 6" xfId="31749" xr:uid="{00000000-0005-0000-0000-000078850000}"/>
    <cellStyle name="Comma 6 4 5" xfId="1556" xr:uid="{00000000-0005-0000-0000-000079850000}"/>
    <cellStyle name="Comma 6 4 5 2" xfId="3455" xr:uid="{00000000-0005-0000-0000-00007A850000}"/>
    <cellStyle name="Comma 6 4 5 2 2" xfId="7258" xr:uid="{00000000-0005-0000-0000-00007B850000}"/>
    <cellStyle name="Comma 6 4 5 2 2 2" xfId="15068" xr:uid="{00000000-0005-0000-0000-00007C850000}"/>
    <cellStyle name="Comma 6 4 5 2 2 2 2" xfId="30479" xr:uid="{00000000-0005-0000-0000-00007D850000}"/>
    <cellStyle name="Comma 6 4 5 2 2 2 2 2" xfId="61303" xr:uid="{00000000-0005-0000-0000-00007E850000}"/>
    <cellStyle name="Comma 6 4 5 2 2 2 3" xfId="45893" xr:uid="{00000000-0005-0000-0000-00007F850000}"/>
    <cellStyle name="Comma 6 4 5 2 2 3" xfId="22670" xr:uid="{00000000-0005-0000-0000-000080850000}"/>
    <cellStyle name="Comma 6 4 5 2 2 3 2" xfId="53494" xr:uid="{00000000-0005-0000-0000-000081850000}"/>
    <cellStyle name="Comma 6 4 5 2 2 4" xfId="38084" xr:uid="{00000000-0005-0000-0000-000082850000}"/>
    <cellStyle name="Comma 6 4 5 2 3" xfId="11265" xr:uid="{00000000-0005-0000-0000-000083850000}"/>
    <cellStyle name="Comma 6 4 5 2 3 2" xfId="26676" xr:uid="{00000000-0005-0000-0000-000084850000}"/>
    <cellStyle name="Comma 6 4 5 2 3 2 2" xfId="57500" xr:uid="{00000000-0005-0000-0000-000085850000}"/>
    <cellStyle name="Comma 6 4 5 2 3 3" xfId="42090" xr:uid="{00000000-0005-0000-0000-000086850000}"/>
    <cellStyle name="Comma 6 4 5 2 4" xfId="18867" xr:uid="{00000000-0005-0000-0000-000087850000}"/>
    <cellStyle name="Comma 6 4 5 2 4 2" xfId="49691" xr:uid="{00000000-0005-0000-0000-000088850000}"/>
    <cellStyle name="Comma 6 4 5 2 5" xfId="34281" xr:uid="{00000000-0005-0000-0000-000089850000}"/>
    <cellStyle name="Comma 6 4 5 3" xfId="5359" xr:uid="{00000000-0005-0000-0000-00008A850000}"/>
    <cellStyle name="Comma 6 4 5 3 2" xfId="13169" xr:uid="{00000000-0005-0000-0000-00008B850000}"/>
    <cellStyle name="Comma 6 4 5 3 2 2" xfId="28580" xr:uid="{00000000-0005-0000-0000-00008C850000}"/>
    <cellStyle name="Comma 6 4 5 3 2 2 2" xfId="59404" xr:uid="{00000000-0005-0000-0000-00008D850000}"/>
    <cellStyle name="Comma 6 4 5 3 2 3" xfId="43994" xr:uid="{00000000-0005-0000-0000-00008E850000}"/>
    <cellStyle name="Comma 6 4 5 3 3" xfId="20771" xr:uid="{00000000-0005-0000-0000-00008F850000}"/>
    <cellStyle name="Comma 6 4 5 3 3 2" xfId="51595" xr:uid="{00000000-0005-0000-0000-000090850000}"/>
    <cellStyle name="Comma 6 4 5 3 4" xfId="36185" xr:uid="{00000000-0005-0000-0000-000091850000}"/>
    <cellStyle name="Comma 6 4 5 4" xfId="9366" xr:uid="{00000000-0005-0000-0000-000092850000}"/>
    <cellStyle name="Comma 6 4 5 4 2" xfId="24777" xr:uid="{00000000-0005-0000-0000-000093850000}"/>
    <cellStyle name="Comma 6 4 5 4 2 2" xfId="55601" xr:uid="{00000000-0005-0000-0000-000094850000}"/>
    <cellStyle name="Comma 6 4 5 4 3" xfId="40191" xr:uid="{00000000-0005-0000-0000-000095850000}"/>
    <cellStyle name="Comma 6 4 5 5" xfId="16968" xr:uid="{00000000-0005-0000-0000-000096850000}"/>
    <cellStyle name="Comma 6 4 5 5 2" xfId="47792" xr:uid="{00000000-0005-0000-0000-000097850000}"/>
    <cellStyle name="Comma 6 4 5 6" xfId="32382" xr:uid="{00000000-0005-0000-0000-000098850000}"/>
    <cellStyle name="Comma 6 4 6" xfId="2189" xr:uid="{00000000-0005-0000-0000-000099850000}"/>
    <cellStyle name="Comma 6 4 6 2" xfId="5992" xr:uid="{00000000-0005-0000-0000-00009A850000}"/>
    <cellStyle name="Comma 6 4 6 2 2" xfId="13802" xr:uid="{00000000-0005-0000-0000-00009B850000}"/>
    <cellStyle name="Comma 6 4 6 2 2 2" xfId="29213" xr:uid="{00000000-0005-0000-0000-00009C850000}"/>
    <cellStyle name="Comma 6 4 6 2 2 2 2" xfId="60037" xr:uid="{00000000-0005-0000-0000-00009D850000}"/>
    <cellStyle name="Comma 6 4 6 2 2 3" xfId="44627" xr:uid="{00000000-0005-0000-0000-00009E850000}"/>
    <cellStyle name="Comma 6 4 6 2 3" xfId="21404" xr:uid="{00000000-0005-0000-0000-00009F850000}"/>
    <cellStyle name="Comma 6 4 6 2 3 2" xfId="52228" xr:uid="{00000000-0005-0000-0000-0000A0850000}"/>
    <cellStyle name="Comma 6 4 6 2 4" xfId="36818" xr:uid="{00000000-0005-0000-0000-0000A1850000}"/>
    <cellStyle name="Comma 6 4 6 3" xfId="9999" xr:uid="{00000000-0005-0000-0000-0000A2850000}"/>
    <cellStyle name="Comma 6 4 6 3 2" xfId="25410" xr:uid="{00000000-0005-0000-0000-0000A3850000}"/>
    <cellStyle name="Comma 6 4 6 3 2 2" xfId="56234" xr:uid="{00000000-0005-0000-0000-0000A4850000}"/>
    <cellStyle name="Comma 6 4 6 3 3" xfId="40824" xr:uid="{00000000-0005-0000-0000-0000A5850000}"/>
    <cellStyle name="Comma 6 4 6 4" xfId="17601" xr:uid="{00000000-0005-0000-0000-0000A6850000}"/>
    <cellStyle name="Comma 6 4 6 4 2" xfId="48425" xr:uid="{00000000-0005-0000-0000-0000A7850000}"/>
    <cellStyle name="Comma 6 4 6 5" xfId="33015" xr:uid="{00000000-0005-0000-0000-0000A8850000}"/>
    <cellStyle name="Comma 6 4 7" xfId="4093" xr:uid="{00000000-0005-0000-0000-0000A9850000}"/>
    <cellStyle name="Comma 6 4 7 2" xfId="11903" xr:uid="{00000000-0005-0000-0000-0000AA850000}"/>
    <cellStyle name="Comma 6 4 7 2 2" xfId="27314" xr:uid="{00000000-0005-0000-0000-0000AB850000}"/>
    <cellStyle name="Comma 6 4 7 2 2 2" xfId="58138" xr:uid="{00000000-0005-0000-0000-0000AC850000}"/>
    <cellStyle name="Comma 6 4 7 2 3" xfId="42728" xr:uid="{00000000-0005-0000-0000-0000AD850000}"/>
    <cellStyle name="Comma 6 4 7 3" xfId="19505" xr:uid="{00000000-0005-0000-0000-0000AE850000}"/>
    <cellStyle name="Comma 6 4 7 3 2" xfId="50329" xr:uid="{00000000-0005-0000-0000-0000AF850000}"/>
    <cellStyle name="Comma 6 4 7 4" xfId="34919" xr:uid="{00000000-0005-0000-0000-0000B0850000}"/>
    <cellStyle name="Comma 6 4 8" xfId="8100" xr:uid="{00000000-0005-0000-0000-0000B1850000}"/>
    <cellStyle name="Comma 6 4 8 2" xfId="23511" xr:uid="{00000000-0005-0000-0000-0000B2850000}"/>
    <cellStyle name="Comma 6 4 8 2 2" xfId="54335" xr:uid="{00000000-0005-0000-0000-0000B3850000}"/>
    <cellStyle name="Comma 6 4 8 3" xfId="38925" xr:uid="{00000000-0005-0000-0000-0000B4850000}"/>
    <cellStyle name="Comma 6 4 9" xfId="7891" xr:uid="{00000000-0005-0000-0000-0000B5850000}"/>
    <cellStyle name="Comma 6 4 9 2" xfId="23302" xr:uid="{00000000-0005-0000-0000-0000B6850000}"/>
    <cellStyle name="Comma 6 4 9 2 2" xfId="54126" xr:uid="{00000000-0005-0000-0000-0000B7850000}"/>
    <cellStyle name="Comma 6 4 9 3" xfId="38716" xr:uid="{00000000-0005-0000-0000-0000B8850000}"/>
    <cellStyle name="Comma 6 5" xfId="113" xr:uid="{00000000-0005-0000-0000-0000B9850000}"/>
    <cellStyle name="Comma 6 5 10" xfId="15622" xr:uid="{00000000-0005-0000-0000-0000BA850000}"/>
    <cellStyle name="Comma 6 5 10 2" xfId="46446" xr:uid="{00000000-0005-0000-0000-0000BB850000}"/>
    <cellStyle name="Comma 6 5 11" xfId="31036" xr:uid="{00000000-0005-0000-0000-0000BC850000}"/>
    <cellStyle name="Comma 6 5 12" xfId="209" xr:uid="{00000000-0005-0000-0000-0000BD850000}"/>
    <cellStyle name="Comma 6 5 2" xfId="632" xr:uid="{00000000-0005-0000-0000-0000BE850000}"/>
    <cellStyle name="Comma 6 5 2 2" xfId="1265" xr:uid="{00000000-0005-0000-0000-0000BF850000}"/>
    <cellStyle name="Comma 6 5 2 2 2" xfId="3164" xr:uid="{00000000-0005-0000-0000-0000C0850000}"/>
    <cellStyle name="Comma 6 5 2 2 2 2" xfId="6967" xr:uid="{00000000-0005-0000-0000-0000C1850000}"/>
    <cellStyle name="Comma 6 5 2 2 2 2 2" xfId="14777" xr:uid="{00000000-0005-0000-0000-0000C2850000}"/>
    <cellStyle name="Comma 6 5 2 2 2 2 2 2" xfId="30188" xr:uid="{00000000-0005-0000-0000-0000C3850000}"/>
    <cellStyle name="Comma 6 5 2 2 2 2 2 2 2" xfId="61012" xr:uid="{00000000-0005-0000-0000-0000C4850000}"/>
    <cellStyle name="Comma 6 5 2 2 2 2 2 3" xfId="45602" xr:uid="{00000000-0005-0000-0000-0000C5850000}"/>
    <cellStyle name="Comma 6 5 2 2 2 2 3" xfId="22379" xr:uid="{00000000-0005-0000-0000-0000C6850000}"/>
    <cellStyle name="Comma 6 5 2 2 2 2 3 2" xfId="53203" xr:uid="{00000000-0005-0000-0000-0000C7850000}"/>
    <cellStyle name="Comma 6 5 2 2 2 2 4" xfId="37793" xr:uid="{00000000-0005-0000-0000-0000C8850000}"/>
    <cellStyle name="Comma 6 5 2 2 2 3" xfId="10974" xr:uid="{00000000-0005-0000-0000-0000C9850000}"/>
    <cellStyle name="Comma 6 5 2 2 2 3 2" xfId="26385" xr:uid="{00000000-0005-0000-0000-0000CA850000}"/>
    <cellStyle name="Comma 6 5 2 2 2 3 2 2" xfId="57209" xr:uid="{00000000-0005-0000-0000-0000CB850000}"/>
    <cellStyle name="Comma 6 5 2 2 2 3 3" xfId="41799" xr:uid="{00000000-0005-0000-0000-0000CC850000}"/>
    <cellStyle name="Comma 6 5 2 2 2 4" xfId="18576" xr:uid="{00000000-0005-0000-0000-0000CD850000}"/>
    <cellStyle name="Comma 6 5 2 2 2 4 2" xfId="49400" xr:uid="{00000000-0005-0000-0000-0000CE850000}"/>
    <cellStyle name="Comma 6 5 2 2 2 5" xfId="33990" xr:uid="{00000000-0005-0000-0000-0000CF850000}"/>
    <cellStyle name="Comma 6 5 2 2 3" xfId="5068" xr:uid="{00000000-0005-0000-0000-0000D0850000}"/>
    <cellStyle name="Comma 6 5 2 2 3 2" xfId="12878" xr:uid="{00000000-0005-0000-0000-0000D1850000}"/>
    <cellStyle name="Comma 6 5 2 2 3 2 2" xfId="28289" xr:uid="{00000000-0005-0000-0000-0000D2850000}"/>
    <cellStyle name="Comma 6 5 2 2 3 2 2 2" xfId="59113" xr:uid="{00000000-0005-0000-0000-0000D3850000}"/>
    <cellStyle name="Comma 6 5 2 2 3 2 3" xfId="43703" xr:uid="{00000000-0005-0000-0000-0000D4850000}"/>
    <cellStyle name="Comma 6 5 2 2 3 3" xfId="20480" xr:uid="{00000000-0005-0000-0000-0000D5850000}"/>
    <cellStyle name="Comma 6 5 2 2 3 3 2" xfId="51304" xr:uid="{00000000-0005-0000-0000-0000D6850000}"/>
    <cellStyle name="Comma 6 5 2 2 3 4" xfId="35894" xr:uid="{00000000-0005-0000-0000-0000D7850000}"/>
    <cellStyle name="Comma 6 5 2 2 4" xfId="9075" xr:uid="{00000000-0005-0000-0000-0000D8850000}"/>
    <cellStyle name="Comma 6 5 2 2 4 2" xfId="24486" xr:uid="{00000000-0005-0000-0000-0000D9850000}"/>
    <cellStyle name="Comma 6 5 2 2 4 2 2" xfId="55310" xr:uid="{00000000-0005-0000-0000-0000DA850000}"/>
    <cellStyle name="Comma 6 5 2 2 4 3" xfId="39900" xr:uid="{00000000-0005-0000-0000-0000DB850000}"/>
    <cellStyle name="Comma 6 5 2 2 5" xfId="16677" xr:uid="{00000000-0005-0000-0000-0000DC850000}"/>
    <cellStyle name="Comma 6 5 2 2 5 2" xfId="47501" xr:uid="{00000000-0005-0000-0000-0000DD850000}"/>
    <cellStyle name="Comma 6 5 2 2 6" xfId="32091" xr:uid="{00000000-0005-0000-0000-0000DE850000}"/>
    <cellStyle name="Comma 6 5 2 3" xfId="1898" xr:uid="{00000000-0005-0000-0000-0000DF850000}"/>
    <cellStyle name="Comma 6 5 2 3 2" xfId="3797" xr:uid="{00000000-0005-0000-0000-0000E0850000}"/>
    <cellStyle name="Comma 6 5 2 3 2 2" xfId="7600" xr:uid="{00000000-0005-0000-0000-0000E1850000}"/>
    <cellStyle name="Comma 6 5 2 3 2 2 2" xfId="15410" xr:uid="{00000000-0005-0000-0000-0000E2850000}"/>
    <cellStyle name="Comma 6 5 2 3 2 2 2 2" xfId="30821" xr:uid="{00000000-0005-0000-0000-0000E3850000}"/>
    <cellStyle name="Comma 6 5 2 3 2 2 2 2 2" xfId="61645" xr:uid="{00000000-0005-0000-0000-0000E4850000}"/>
    <cellStyle name="Comma 6 5 2 3 2 2 2 3" xfId="46235" xr:uid="{00000000-0005-0000-0000-0000E5850000}"/>
    <cellStyle name="Comma 6 5 2 3 2 2 3" xfId="23012" xr:uid="{00000000-0005-0000-0000-0000E6850000}"/>
    <cellStyle name="Comma 6 5 2 3 2 2 3 2" xfId="53836" xr:uid="{00000000-0005-0000-0000-0000E7850000}"/>
    <cellStyle name="Comma 6 5 2 3 2 2 4" xfId="38426" xr:uid="{00000000-0005-0000-0000-0000E8850000}"/>
    <cellStyle name="Comma 6 5 2 3 2 3" xfId="11607" xr:uid="{00000000-0005-0000-0000-0000E9850000}"/>
    <cellStyle name="Comma 6 5 2 3 2 3 2" xfId="27018" xr:uid="{00000000-0005-0000-0000-0000EA850000}"/>
    <cellStyle name="Comma 6 5 2 3 2 3 2 2" xfId="57842" xr:uid="{00000000-0005-0000-0000-0000EB850000}"/>
    <cellStyle name="Comma 6 5 2 3 2 3 3" xfId="42432" xr:uid="{00000000-0005-0000-0000-0000EC850000}"/>
    <cellStyle name="Comma 6 5 2 3 2 4" xfId="19209" xr:uid="{00000000-0005-0000-0000-0000ED850000}"/>
    <cellStyle name="Comma 6 5 2 3 2 4 2" xfId="50033" xr:uid="{00000000-0005-0000-0000-0000EE850000}"/>
    <cellStyle name="Comma 6 5 2 3 2 5" xfId="34623" xr:uid="{00000000-0005-0000-0000-0000EF850000}"/>
    <cellStyle name="Comma 6 5 2 3 3" xfId="5701" xr:uid="{00000000-0005-0000-0000-0000F0850000}"/>
    <cellStyle name="Comma 6 5 2 3 3 2" xfId="13511" xr:uid="{00000000-0005-0000-0000-0000F1850000}"/>
    <cellStyle name="Comma 6 5 2 3 3 2 2" xfId="28922" xr:uid="{00000000-0005-0000-0000-0000F2850000}"/>
    <cellStyle name="Comma 6 5 2 3 3 2 2 2" xfId="59746" xr:uid="{00000000-0005-0000-0000-0000F3850000}"/>
    <cellStyle name="Comma 6 5 2 3 3 2 3" xfId="44336" xr:uid="{00000000-0005-0000-0000-0000F4850000}"/>
    <cellStyle name="Comma 6 5 2 3 3 3" xfId="21113" xr:uid="{00000000-0005-0000-0000-0000F5850000}"/>
    <cellStyle name="Comma 6 5 2 3 3 3 2" xfId="51937" xr:uid="{00000000-0005-0000-0000-0000F6850000}"/>
    <cellStyle name="Comma 6 5 2 3 3 4" xfId="36527" xr:uid="{00000000-0005-0000-0000-0000F7850000}"/>
    <cellStyle name="Comma 6 5 2 3 4" xfId="9708" xr:uid="{00000000-0005-0000-0000-0000F8850000}"/>
    <cellStyle name="Comma 6 5 2 3 4 2" xfId="25119" xr:uid="{00000000-0005-0000-0000-0000F9850000}"/>
    <cellStyle name="Comma 6 5 2 3 4 2 2" xfId="55943" xr:uid="{00000000-0005-0000-0000-0000FA850000}"/>
    <cellStyle name="Comma 6 5 2 3 4 3" xfId="40533" xr:uid="{00000000-0005-0000-0000-0000FB850000}"/>
    <cellStyle name="Comma 6 5 2 3 5" xfId="17310" xr:uid="{00000000-0005-0000-0000-0000FC850000}"/>
    <cellStyle name="Comma 6 5 2 3 5 2" xfId="48134" xr:uid="{00000000-0005-0000-0000-0000FD850000}"/>
    <cellStyle name="Comma 6 5 2 3 6" xfId="32724" xr:uid="{00000000-0005-0000-0000-0000FE850000}"/>
    <cellStyle name="Comma 6 5 2 4" xfId="2531" xr:uid="{00000000-0005-0000-0000-0000FF850000}"/>
    <cellStyle name="Comma 6 5 2 4 2" xfId="6334" xr:uid="{00000000-0005-0000-0000-000000860000}"/>
    <cellStyle name="Comma 6 5 2 4 2 2" xfId="14144" xr:uid="{00000000-0005-0000-0000-000001860000}"/>
    <cellStyle name="Comma 6 5 2 4 2 2 2" xfId="29555" xr:uid="{00000000-0005-0000-0000-000002860000}"/>
    <cellStyle name="Comma 6 5 2 4 2 2 2 2" xfId="60379" xr:uid="{00000000-0005-0000-0000-000003860000}"/>
    <cellStyle name="Comma 6 5 2 4 2 2 3" xfId="44969" xr:uid="{00000000-0005-0000-0000-000004860000}"/>
    <cellStyle name="Comma 6 5 2 4 2 3" xfId="21746" xr:uid="{00000000-0005-0000-0000-000005860000}"/>
    <cellStyle name="Comma 6 5 2 4 2 3 2" xfId="52570" xr:uid="{00000000-0005-0000-0000-000006860000}"/>
    <cellStyle name="Comma 6 5 2 4 2 4" xfId="37160" xr:uid="{00000000-0005-0000-0000-000007860000}"/>
    <cellStyle name="Comma 6 5 2 4 3" xfId="10341" xr:uid="{00000000-0005-0000-0000-000008860000}"/>
    <cellStyle name="Comma 6 5 2 4 3 2" xfId="25752" xr:uid="{00000000-0005-0000-0000-000009860000}"/>
    <cellStyle name="Comma 6 5 2 4 3 2 2" xfId="56576" xr:uid="{00000000-0005-0000-0000-00000A860000}"/>
    <cellStyle name="Comma 6 5 2 4 3 3" xfId="41166" xr:uid="{00000000-0005-0000-0000-00000B860000}"/>
    <cellStyle name="Comma 6 5 2 4 4" xfId="17943" xr:uid="{00000000-0005-0000-0000-00000C860000}"/>
    <cellStyle name="Comma 6 5 2 4 4 2" xfId="48767" xr:uid="{00000000-0005-0000-0000-00000D860000}"/>
    <cellStyle name="Comma 6 5 2 4 5" xfId="33357" xr:uid="{00000000-0005-0000-0000-00000E860000}"/>
    <cellStyle name="Comma 6 5 2 5" xfId="4435" xr:uid="{00000000-0005-0000-0000-00000F860000}"/>
    <cellStyle name="Comma 6 5 2 5 2" xfId="12245" xr:uid="{00000000-0005-0000-0000-000010860000}"/>
    <cellStyle name="Comma 6 5 2 5 2 2" xfId="27656" xr:uid="{00000000-0005-0000-0000-000011860000}"/>
    <cellStyle name="Comma 6 5 2 5 2 2 2" xfId="58480" xr:uid="{00000000-0005-0000-0000-000012860000}"/>
    <cellStyle name="Comma 6 5 2 5 2 3" xfId="43070" xr:uid="{00000000-0005-0000-0000-000013860000}"/>
    <cellStyle name="Comma 6 5 2 5 3" xfId="19847" xr:uid="{00000000-0005-0000-0000-000014860000}"/>
    <cellStyle name="Comma 6 5 2 5 3 2" xfId="50671" xr:uid="{00000000-0005-0000-0000-000015860000}"/>
    <cellStyle name="Comma 6 5 2 5 4" xfId="35261" xr:uid="{00000000-0005-0000-0000-000016860000}"/>
    <cellStyle name="Comma 6 5 2 6" xfId="8442" xr:uid="{00000000-0005-0000-0000-000017860000}"/>
    <cellStyle name="Comma 6 5 2 6 2" xfId="23853" xr:uid="{00000000-0005-0000-0000-000018860000}"/>
    <cellStyle name="Comma 6 5 2 6 2 2" xfId="54677" xr:uid="{00000000-0005-0000-0000-000019860000}"/>
    <cellStyle name="Comma 6 5 2 6 3" xfId="39267" xr:uid="{00000000-0005-0000-0000-00001A860000}"/>
    <cellStyle name="Comma 6 5 2 7" xfId="16044" xr:uid="{00000000-0005-0000-0000-00001B860000}"/>
    <cellStyle name="Comma 6 5 2 7 2" xfId="46868" xr:uid="{00000000-0005-0000-0000-00001C860000}"/>
    <cellStyle name="Comma 6 5 2 8" xfId="31458" xr:uid="{00000000-0005-0000-0000-00001D860000}"/>
    <cellStyle name="Comma 6 5 3" xfId="423" xr:uid="{00000000-0005-0000-0000-00001E860000}"/>
    <cellStyle name="Comma 6 5 3 2" xfId="1056" xr:uid="{00000000-0005-0000-0000-00001F860000}"/>
    <cellStyle name="Comma 6 5 3 2 2" xfId="2955" xr:uid="{00000000-0005-0000-0000-000020860000}"/>
    <cellStyle name="Comma 6 5 3 2 2 2" xfId="6758" xr:uid="{00000000-0005-0000-0000-000021860000}"/>
    <cellStyle name="Comma 6 5 3 2 2 2 2" xfId="14568" xr:uid="{00000000-0005-0000-0000-000022860000}"/>
    <cellStyle name="Comma 6 5 3 2 2 2 2 2" xfId="29979" xr:uid="{00000000-0005-0000-0000-000023860000}"/>
    <cellStyle name="Comma 6 5 3 2 2 2 2 2 2" xfId="60803" xr:uid="{00000000-0005-0000-0000-000024860000}"/>
    <cellStyle name="Comma 6 5 3 2 2 2 2 3" xfId="45393" xr:uid="{00000000-0005-0000-0000-000025860000}"/>
    <cellStyle name="Comma 6 5 3 2 2 2 3" xfId="22170" xr:uid="{00000000-0005-0000-0000-000026860000}"/>
    <cellStyle name="Comma 6 5 3 2 2 2 3 2" xfId="52994" xr:uid="{00000000-0005-0000-0000-000027860000}"/>
    <cellStyle name="Comma 6 5 3 2 2 2 4" xfId="37584" xr:uid="{00000000-0005-0000-0000-000028860000}"/>
    <cellStyle name="Comma 6 5 3 2 2 3" xfId="10765" xr:uid="{00000000-0005-0000-0000-000029860000}"/>
    <cellStyle name="Comma 6 5 3 2 2 3 2" xfId="26176" xr:uid="{00000000-0005-0000-0000-00002A860000}"/>
    <cellStyle name="Comma 6 5 3 2 2 3 2 2" xfId="57000" xr:uid="{00000000-0005-0000-0000-00002B860000}"/>
    <cellStyle name="Comma 6 5 3 2 2 3 3" xfId="41590" xr:uid="{00000000-0005-0000-0000-00002C860000}"/>
    <cellStyle name="Comma 6 5 3 2 2 4" xfId="18367" xr:uid="{00000000-0005-0000-0000-00002D860000}"/>
    <cellStyle name="Comma 6 5 3 2 2 4 2" xfId="49191" xr:uid="{00000000-0005-0000-0000-00002E860000}"/>
    <cellStyle name="Comma 6 5 3 2 2 5" xfId="33781" xr:uid="{00000000-0005-0000-0000-00002F860000}"/>
    <cellStyle name="Comma 6 5 3 2 3" xfId="4859" xr:uid="{00000000-0005-0000-0000-000030860000}"/>
    <cellStyle name="Comma 6 5 3 2 3 2" xfId="12669" xr:uid="{00000000-0005-0000-0000-000031860000}"/>
    <cellStyle name="Comma 6 5 3 2 3 2 2" xfId="28080" xr:uid="{00000000-0005-0000-0000-000032860000}"/>
    <cellStyle name="Comma 6 5 3 2 3 2 2 2" xfId="58904" xr:uid="{00000000-0005-0000-0000-000033860000}"/>
    <cellStyle name="Comma 6 5 3 2 3 2 3" xfId="43494" xr:uid="{00000000-0005-0000-0000-000034860000}"/>
    <cellStyle name="Comma 6 5 3 2 3 3" xfId="20271" xr:uid="{00000000-0005-0000-0000-000035860000}"/>
    <cellStyle name="Comma 6 5 3 2 3 3 2" xfId="51095" xr:uid="{00000000-0005-0000-0000-000036860000}"/>
    <cellStyle name="Comma 6 5 3 2 3 4" xfId="35685" xr:uid="{00000000-0005-0000-0000-000037860000}"/>
    <cellStyle name="Comma 6 5 3 2 4" xfId="8866" xr:uid="{00000000-0005-0000-0000-000038860000}"/>
    <cellStyle name="Comma 6 5 3 2 4 2" xfId="24277" xr:uid="{00000000-0005-0000-0000-000039860000}"/>
    <cellStyle name="Comma 6 5 3 2 4 2 2" xfId="55101" xr:uid="{00000000-0005-0000-0000-00003A860000}"/>
    <cellStyle name="Comma 6 5 3 2 4 3" xfId="39691" xr:uid="{00000000-0005-0000-0000-00003B860000}"/>
    <cellStyle name="Comma 6 5 3 2 5" xfId="16468" xr:uid="{00000000-0005-0000-0000-00003C860000}"/>
    <cellStyle name="Comma 6 5 3 2 5 2" xfId="47292" xr:uid="{00000000-0005-0000-0000-00003D860000}"/>
    <cellStyle name="Comma 6 5 3 2 6" xfId="31882" xr:uid="{00000000-0005-0000-0000-00003E860000}"/>
    <cellStyle name="Comma 6 5 3 3" xfId="1689" xr:uid="{00000000-0005-0000-0000-00003F860000}"/>
    <cellStyle name="Comma 6 5 3 3 2" xfId="3588" xr:uid="{00000000-0005-0000-0000-000040860000}"/>
    <cellStyle name="Comma 6 5 3 3 2 2" xfId="7391" xr:uid="{00000000-0005-0000-0000-000041860000}"/>
    <cellStyle name="Comma 6 5 3 3 2 2 2" xfId="15201" xr:uid="{00000000-0005-0000-0000-000042860000}"/>
    <cellStyle name="Comma 6 5 3 3 2 2 2 2" xfId="30612" xr:uid="{00000000-0005-0000-0000-000043860000}"/>
    <cellStyle name="Comma 6 5 3 3 2 2 2 2 2" xfId="61436" xr:uid="{00000000-0005-0000-0000-000044860000}"/>
    <cellStyle name="Comma 6 5 3 3 2 2 2 3" xfId="46026" xr:uid="{00000000-0005-0000-0000-000045860000}"/>
    <cellStyle name="Comma 6 5 3 3 2 2 3" xfId="22803" xr:uid="{00000000-0005-0000-0000-000046860000}"/>
    <cellStyle name="Comma 6 5 3 3 2 2 3 2" xfId="53627" xr:uid="{00000000-0005-0000-0000-000047860000}"/>
    <cellStyle name="Comma 6 5 3 3 2 2 4" xfId="38217" xr:uid="{00000000-0005-0000-0000-000048860000}"/>
    <cellStyle name="Comma 6 5 3 3 2 3" xfId="11398" xr:uid="{00000000-0005-0000-0000-000049860000}"/>
    <cellStyle name="Comma 6 5 3 3 2 3 2" xfId="26809" xr:uid="{00000000-0005-0000-0000-00004A860000}"/>
    <cellStyle name="Comma 6 5 3 3 2 3 2 2" xfId="57633" xr:uid="{00000000-0005-0000-0000-00004B860000}"/>
    <cellStyle name="Comma 6 5 3 3 2 3 3" xfId="42223" xr:uid="{00000000-0005-0000-0000-00004C860000}"/>
    <cellStyle name="Comma 6 5 3 3 2 4" xfId="19000" xr:uid="{00000000-0005-0000-0000-00004D860000}"/>
    <cellStyle name="Comma 6 5 3 3 2 4 2" xfId="49824" xr:uid="{00000000-0005-0000-0000-00004E860000}"/>
    <cellStyle name="Comma 6 5 3 3 2 5" xfId="34414" xr:uid="{00000000-0005-0000-0000-00004F860000}"/>
    <cellStyle name="Comma 6 5 3 3 3" xfId="5492" xr:uid="{00000000-0005-0000-0000-000050860000}"/>
    <cellStyle name="Comma 6 5 3 3 3 2" xfId="13302" xr:uid="{00000000-0005-0000-0000-000051860000}"/>
    <cellStyle name="Comma 6 5 3 3 3 2 2" xfId="28713" xr:uid="{00000000-0005-0000-0000-000052860000}"/>
    <cellStyle name="Comma 6 5 3 3 3 2 2 2" xfId="59537" xr:uid="{00000000-0005-0000-0000-000053860000}"/>
    <cellStyle name="Comma 6 5 3 3 3 2 3" xfId="44127" xr:uid="{00000000-0005-0000-0000-000054860000}"/>
    <cellStyle name="Comma 6 5 3 3 3 3" xfId="20904" xr:uid="{00000000-0005-0000-0000-000055860000}"/>
    <cellStyle name="Comma 6 5 3 3 3 3 2" xfId="51728" xr:uid="{00000000-0005-0000-0000-000056860000}"/>
    <cellStyle name="Comma 6 5 3 3 3 4" xfId="36318" xr:uid="{00000000-0005-0000-0000-000057860000}"/>
    <cellStyle name="Comma 6 5 3 3 4" xfId="9499" xr:uid="{00000000-0005-0000-0000-000058860000}"/>
    <cellStyle name="Comma 6 5 3 3 4 2" xfId="24910" xr:uid="{00000000-0005-0000-0000-000059860000}"/>
    <cellStyle name="Comma 6 5 3 3 4 2 2" xfId="55734" xr:uid="{00000000-0005-0000-0000-00005A860000}"/>
    <cellStyle name="Comma 6 5 3 3 4 3" xfId="40324" xr:uid="{00000000-0005-0000-0000-00005B860000}"/>
    <cellStyle name="Comma 6 5 3 3 5" xfId="17101" xr:uid="{00000000-0005-0000-0000-00005C860000}"/>
    <cellStyle name="Comma 6 5 3 3 5 2" xfId="47925" xr:uid="{00000000-0005-0000-0000-00005D860000}"/>
    <cellStyle name="Comma 6 5 3 3 6" xfId="32515" xr:uid="{00000000-0005-0000-0000-00005E860000}"/>
    <cellStyle name="Comma 6 5 3 4" xfId="2322" xr:uid="{00000000-0005-0000-0000-00005F860000}"/>
    <cellStyle name="Comma 6 5 3 4 2" xfId="6125" xr:uid="{00000000-0005-0000-0000-000060860000}"/>
    <cellStyle name="Comma 6 5 3 4 2 2" xfId="13935" xr:uid="{00000000-0005-0000-0000-000061860000}"/>
    <cellStyle name="Comma 6 5 3 4 2 2 2" xfId="29346" xr:uid="{00000000-0005-0000-0000-000062860000}"/>
    <cellStyle name="Comma 6 5 3 4 2 2 2 2" xfId="60170" xr:uid="{00000000-0005-0000-0000-000063860000}"/>
    <cellStyle name="Comma 6 5 3 4 2 2 3" xfId="44760" xr:uid="{00000000-0005-0000-0000-000064860000}"/>
    <cellStyle name="Comma 6 5 3 4 2 3" xfId="21537" xr:uid="{00000000-0005-0000-0000-000065860000}"/>
    <cellStyle name="Comma 6 5 3 4 2 3 2" xfId="52361" xr:uid="{00000000-0005-0000-0000-000066860000}"/>
    <cellStyle name="Comma 6 5 3 4 2 4" xfId="36951" xr:uid="{00000000-0005-0000-0000-000067860000}"/>
    <cellStyle name="Comma 6 5 3 4 3" xfId="10132" xr:uid="{00000000-0005-0000-0000-000068860000}"/>
    <cellStyle name="Comma 6 5 3 4 3 2" xfId="25543" xr:uid="{00000000-0005-0000-0000-000069860000}"/>
    <cellStyle name="Comma 6 5 3 4 3 2 2" xfId="56367" xr:uid="{00000000-0005-0000-0000-00006A860000}"/>
    <cellStyle name="Comma 6 5 3 4 3 3" xfId="40957" xr:uid="{00000000-0005-0000-0000-00006B860000}"/>
    <cellStyle name="Comma 6 5 3 4 4" xfId="17734" xr:uid="{00000000-0005-0000-0000-00006C860000}"/>
    <cellStyle name="Comma 6 5 3 4 4 2" xfId="48558" xr:uid="{00000000-0005-0000-0000-00006D860000}"/>
    <cellStyle name="Comma 6 5 3 4 5" xfId="33148" xr:uid="{00000000-0005-0000-0000-00006E860000}"/>
    <cellStyle name="Comma 6 5 3 5" xfId="4226" xr:uid="{00000000-0005-0000-0000-00006F860000}"/>
    <cellStyle name="Comma 6 5 3 5 2" xfId="12036" xr:uid="{00000000-0005-0000-0000-000070860000}"/>
    <cellStyle name="Comma 6 5 3 5 2 2" xfId="27447" xr:uid="{00000000-0005-0000-0000-000071860000}"/>
    <cellStyle name="Comma 6 5 3 5 2 2 2" xfId="58271" xr:uid="{00000000-0005-0000-0000-000072860000}"/>
    <cellStyle name="Comma 6 5 3 5 2 3" xfId="42861" xr:uid="{00000000-0005-0000-0000-000073860000}"/>
    <cellStyle name="Comma 6 5 3 5 3" xfId="19638" xr:uid="{00000000-0005-0000-0000-000074860000}"/>
    <cellStyle name="Comma 6 5 3 5 3 2" xfId="50462" xr:uid="{00000000-0005-0000-0000-000075860000}"/>
    <cellStyle name="Comma 6 5 3 5 4" xfId="35052" xr:uid="{00000000-0005-0000-0000-000076860000}"/>
    <cellStyle name="Comma 6 5 3 6" xfId="8233" xr:uid="{00000000-0005-0000-0000-000077860000}"/>
    <cellStyle name="Comma 6 5 3 6 2" xfId="23644" xr:uid="{00000000-0005-0000-0000-000078860000}"/>
    <cellStyle name="Comma 6 5 3 6 2 2" xfId="54468" xr:uid="{00000000-0005-0000-0000-000079860000}"/>
    <cellStyle name="Comma 6 5 3 6 3" xfId="39058" xr:uid="{00000000-0005-0000-0000-00007A860000}"/>
    <cellStyle name="Comma 6 5 3 7" xfId="15835" xr:uid="{00000000-0005-0000-0000-00007B860000}"/>
    <cellStyle name="Comma 6 5 3 7 2" xfId="46659" xr:uid="{00000000-0005-0000-0000-00007C860000}"/>
    <cellStyle name="Comma 6 5 3 8" xfId="31249" xr:uid="{00000000-0005-0000-0000-00007D860000}"/>
    <cellStyle name="Comma 6 5 4" xfId="843" xr:uid="{00000000-0005-0000-0000-00007E860000}"/>
    <cellStyle name="Comma 6 5 4 2" xfId="2742" xr:uid="{00000000-0005-0000-0000-00007F860000}"/>
    <cellStyle name="Comma 6 5 4 2 2" xfId="6545" xr:uid="{00000000-0005-0000-0000-000080860000}"/>
    <cellStyle name="Comma 6 5 4 2 2 2" xfId="14355" xr:uid="{00000000-0005-0000-0000-000081860000}"/>
    <cellStyle name="Comma 6 5 4 2 2 2 2" xfId="29766" xr:uid="{00000000-0005-0000-0000-000082860000}"/>
    <cellStyle name="Comma 6 5 4 2 2 2 2 2" xfId="60590" xr:uid="{00000000-0005-0000-0000-000083860000}"/>
    <cellStyle name="Comma 6 5 4 2 2 2 3" xfId="45180" xr:uid="{00000000-0005-0000-0000-000084860000}"/>
    <cellStyle name="Comma 6 5 4 2 2 3" xfId="21957" xr:uid="{00000000-0005-0000-0000-000085860000}"/>
    <cellStyle name="Comma 6 5 4 2 2 3 2" xfId="52781" xr:uid="{00000000-0005-0000-0000-000086860000}"/>
    <cellStyle name="Comma 6 5 4 2 2 4" xfId="37371" xr:uid="{00000000-0005-0000-0000-000087860000}"/>
    <cellStyle name="Comma 6 5 4 2 3" xfId="10552" xr:uid="{00000000-0005-0000-0000-000088860000}"/>
    <cellStyle name="Comma 6 5 4 2 3 2" xfId="25963" xr:uid="{00000000-0005-0000-0000-000089860000}"/>
    <cellStyle name="Comma 6 5 4 2 3 2 2" xfId="56787" xr:uid="{00000000-0005-0000-0000-00008A860000}"/>
    <cellStyle name="Comma 6 5 4 2 3 3" xfId="41377" xr:uid="{00000000-0005-0000-0000-00008B860000}"/>
    <cellStyle name="Comma 6 5 4 2 4" xfId="18154" xr:uid="{00000000-0005-0000-0000-00008C860000}"/>
    <cellStyle name="Comma 6 5 4 2 4 2" xfId="48978" xr:uid="{00000000-0005-0000-0000-00008D860000}"/>
    <cellStyle name="Comma 6 5 4 2 5" xfId="33568" xr:uid="{00000000-0005-0000-0000-00008E860000}"/>
    <cellStyle name="Comma 6 5 4 3" xfId="4646" xr:uid="{00000000-0005-0000-0000-00008F860000}"/>
    <cellStyle name="Comma 6 5 4 3 2" xfId="12456" xr:uid="{00000000-0005-0000-0000-000090860000}"/>
    <cellStyle name="Comma 6 5 4 3 2 2" xfId="27867" xr:uid="{00000000-0005-0000-0000-000091860000}"/>
    <cellStyle name="Comma 6 5 4 3 2 2 2" xfId="58691" xr:uid="{00000000-0005-0000-0000-000092860000}"/>
    <cellStyle name="Comma 6 5 4 3 2 3" xfId="43281" xr:uid="{00000000-0005-0000-0000-000093860000}"/>
    <cellStyle name="Comma 6 5 4 3 3" xfId="20058" xr:uid="{00000000-0005-0000-0000-000094860000}"/>
    <cellStyle name="Comma 6 5 4 3 3 2" xfId="50882" xr:uid="{00000000-0005-0000-0000-000095860000}"/>
    <cellStyle name="Comma 6 5 4 3 4" xfId="35472" xr:uid="{00000000-0005-0000-0000-000096860000}"/>
    <cellStyle name="Comma 6 5 4 4" xfId="8653" xr:uid="{00000000-0005-0000-0000-000097860000}"/>
    <cellStyle name="Comma 6 5 4 4 2" xfId="24064" xr:uid="{00000000-0005-0000-0000-000098860000}"/>
    <cellStyle name="Comma 6 5 4 4 2 2" xfId="54888" xr:uid="{00000000-0005-0000-0000-000099860000}"/>
    <cellStyle name="Comma 6 5 4 4 3" xfId="39478" xr:uid="{00000000-0005-0000-0000-00009A860000}"/>
    <cellStyle name="Comma 6 5 4 5" xfId="16255" xr:uid="{00000000-0005-0000-0000-00009B860000}"/>
    <cellStyle name="Comma 6 5 4 5 2" xfId="47079" xr:uid="{00000000-0005-0000-0000-00009C860000}"/>
    <cellStyle name="Comma 6 5 4 6" xfId="31669" xr:uid="{00000000-0005-0000-0000-00009D860000}"/>
    <cellStyle name="Comma 6 5 5" xfId="1476" xr:uid="{00000000-0005-0000-0000-00009E860000}"/>
    <cellStyle name="Comma 6 5 5 2" xfId="3375" xr:uid="{00000000-0005-0000-0000-00009F860000}"/>
    <cellStyle name="Comma 6 5 5 2 2" xfId="7178" xr:uid="{00000000-0005-0000-0000-0000A0860000}"/>
    <cellStyle name="Comma 6 5 5 2 2 2" xfId="14988" xr:uid="{00000000-0005-0000-0000-0000A1860000}"/>
    <cellStyle name="Comma 6 5 5 2 2 2 2" xfId="30399" xr:uid="{00000000-0005-0000-0000-0000A2860000}"/>
    <cellStyle name="Comma 6 5 5 2 2 2 2 2" xfId="61223" xr:uid="{00000000-0005-0000-0000-0000A3860000}"/>
    <cellStyle name="Comma 6 5 5 2 2 2 3" xfId="45813" xr:uid="{00000000-0005-0000-0000-0000A4860000}"/>
    <cellStyle name="Comma 6 5 5 2 2 3" xfId="22590" xr:uid="{00000000-0005-0000-0000-0000A5860000}"/>
    <cellStyle name="Comma 6 5 5 2 2 3 2" xfId="53414" xr:uid="{00000000-0005-0000-0000-0000A6860000}"/>
    <cellStyle name="Comma 6 5 5 2 2 4" xfId="38004" xr:uid="{00000000-0005-0000-0000-0000A7860000}"/>
    <cellStyle name="Comma 6 5 5 2 3" xfId="11185" xr:uid="{00000000-0005-0000-0000-0000A8860000}"/>
    <cellStyle name="Comma 6 5 5 2 3 2" xfId="26596" xr:uid="{00000000-0005-0000-0000-0000A9860000}"/>
    <cellStyle name="Comma 6 5 5 2 3 2 2" xfId="57420" xr:uid="{00000000-0005-0000-0000-0000AA860000}"/>
    <cellStyle name="Comma 6 5 5 2 3 3" xfId="42010" xr:uid="{00000000-0005-0000-0000-0000AB860000}"/>
    <cellStyle name="Comma 6 5 5 2 4" xfId="18787" xr:uid="{00000000-0005-0000-0000-0000AC860000}"/>
    <cellStyle name="Comma 6 5 5 2 4 2" xfId="49611" xr:uid="{00000000-0005-0000-0000-0000AD860000}"/>
    <cellStyle name="Comma 6 5 5 2 5" xfId="34201" xr:uid="{00000000-0005-0000-0000-0000AE860000}"/>
    <cellStyle name="Comma 6 5 5 3" xfId="5279" xr:uid="{00000000-0005-0000-0000-0000AF860000}"/>
    <cellStyle name="Comma 6 5 5 3 2" xfId="13089" xr:uid="{00000000-0005-0000-0000-0000B0860000}"/>
    <cellStyle name="Comma 6 5 5 3 2 2" xfId="28500" xr:uid="{00000000-0005-0000-0000-0000B1860000}"/>
    <cellStyle name="Comma 6 5 5 3 2 2 2" xfId="59324" xr:uid="{00000000-0005-0000-0000-0000B2860000}"/>
    <cellStyle name="Comma 6 5 5 3 2 3" xfId="43914" xr:uid="{00000000-0005-0000-0000-0000B3860000}"/>
    <cellStyle name="Comma 6 5 5 3 3" xfId="20691" xr:uid="{00000000-0005-0000-0000-0000B4860000}"/>
    <cellStyle name="Comma 6 5 5 3 3 2" xfId="51515" xr:uid="{00000000-0005-0000-0000-0000B5860000}"/>
    <cellStyle name="Comma 6 5 5 3 4" xfId="36105" xr:uid="{00000000-0005-0000-0000-0000B6860000}"/>
    <cellStyle name="Comma 6 5 5 4" xfId="9286" xr:uid="{00000000-0005-0000-0000-0000B7860000}"/>
    <cellStyle name="Comma 6 5 5 4 2" xfId="24697" xr:uid="{00000000-0005-0000-0000-0000B8860000}"/>
    <cellStyle name="Comma 6 5 5 4 2 2" xfId="55521" xr:uid="{00000000-0005-0000-0000-0000B9860000}"/>
    <cellStyle name="Comma 6 5 5 4 3" xfId="40111" xr:uid="{00000000-0005-0000-0000-0000BA860000}"/>
    <cellStyle name="Comma 6 5 5 5" xfId="16888" xr:uid="{00000000-0005-0000-0000-0000BB860000}"/>
    <cellStyle name="Comma 6 5 5 5 2" xfId="47712" xr:uid="{00000000-0005-0000-0000-0000BC860000}"/>
    <cellStyle name="Comma 6 5 5 6" xfId="32302" xr:uid="{00000000-0005-0000-0000-0000BD860000}"/>
    <cellStyle name="Comma 6 5 6" xfId="2109" xr:uid="{00000000-0005-0000-0000-0000BE860000}"/>
    <cellStyle name="Comma 6 5 6 2" xfId="5912" xr:uid="{00000000-0005-0000-0000-0000BF860000}"/>
    <cellStyle name="Comma 6 5 6 2 2" xfId="13722" xr:uid="{00000000-0005-0000-0000-0000C0860000}"/>
    <cellStyle name="Comma 6 5 6 2 2 2" xfId="29133" xr:uid="{00000000-0005-0000-0000-0000C1860000}"/>
    <cellStyle name="Comma 6 5 6 2 2 2 2" xfId="59957" xr:uid="{00000000-0005-0000-0000-0000C2860000}"/>
    <cellStyle name="Comma 6 5 6 2 2 3" xfId="44547" xr:uid="{00000000-0005-0000-0000-0000C3860000}"/>
    <cellStyle name="Comma 6 5 6 2 3" xfId="21324" xr:uid="{00000000-0005-0000-0000-0000C4860000}"/>
    <cellStyle name="Comma 6 5 6 2 3 2" xfId="52148" xr:uid="{00000000-0005-0000-0000-0000C5860000}"/>
    <cellStyle name="Comma 6 5 6 2 4" xfId="36738" xr:uid="{00000000-0005-0000-0000-0000C6860000}"/>
    <cellStyle name="Comma 6 5 6 3" xfId="9919" xr:uid="{00000000-0005-0000-0000-0000C7860000}"/>
    <cellStyle name="Comma 6 5 6 3 2" xfId="25330" xr:uid="{00000000-0005-0000-0000-0000C8860000}"/>
    <cellStyle name="Comma 6 5 6 3 2 2" xfId="56154" xr:uid="{00000000-0005-0000-0000-0000C9860000}"/>
    <cellStyle name="Comma 6 5 6 3 3" xfId="40744" xr:uid="{00000000-0005-0000-0000-0000CA860000}"/>
    <cellStyle name="Comma 6 5 6 4" xfId="17521" xr:uid="{00000000-0005-0000-0000-0000CB860000}"/>
    <cellStyle name="Comma 6 5 6 4 2" xfId="48345" xr:uid="{00000000-0005-0000-0000-0000CC860000}"/>
    <cellStyle name="Comma 6 5 6 5" xfId="32935" xr:uid="{00000000-0005-0000-0000-0000CD860000}"/>
    <cellStyle name="Comma 6 5 7" xfId="4013" xr:uid="{00000000-0005-0000-0000-0000CE860000}"/>
    <cellStyle name="Comma 6 5 7 2" xfId="11823" xr:uid="{00000000-0005-0000-0000-0000CF860000}"/>
    <cellStyle name="Comma 6 5 7 2 2" xfId="27234" xr:uid="{00000000-0005-0000-0000-0000D0860000}"/>
    <cellStyle name="Comma 6 5 7 2 2 2" xfId="58058" xr:uid="{00000000-0005-0000-0000-0000D1860000}"/>
    <cellStyle name="Comma 6 5 7 2 3" xfId="42648" xr:uid="{00000000-0005-0000-0000-0000D2860000}"/>
    <cellStyle name="Comma 6 5 7 3" xfId="19425" xr:uid="{00000000-0005-0000-0000-0000D3860000}"/>
    <cellStyle name="Comma 6 5 7 3 2" xfId="50249" xr:uid="{00000000-0005-0000-0000-0000D4860000}"/>
    <cellStyle name="Comma 6 5 7 4" xfId="34839" xr:uid="{00000000-0005-0000-0000-0000D5860000}"/>
    <cellStyle name="Comma 6 5 8" xfId="8020" xr:uid="{00000000-0005-0000-0000-0000D6860000}"/>
    <cellStyle name="Comma 6 5 8 2" xfId="23431" xr:uid="{00000000-0005-0000-0000-0000D7860000}"/>
    <cellStyle name="Comma 6 5 8 2 2" xfId="54255" xr:uid="{00000000-0005-0000-0000-0000D8860000}"/>
    <cellStyle name="Comma 6 5 8 3" xfId="38845" xr:uid="{00000000-0005-0000-0000-0000D9860000}"/>
    <cellStyle name="Comma 6 5 9" xfId="7811" xr:uid="{00000000-0005-0000-0000-0000DA860000}"/>
    <cellStyle name="Comma 6 5 9 2" xfId="23222" xr:uid="{00000000-0005-0000-0000-0000DB860000}"/>
    <cellStyle name="Comma 6 5 9 2 2" xfId="54046" xr:uid="{00000000-0005-0000-0000-0000DC860000}"/>
    <cellStyle name="Comma 6 5 9 3" xfId="38636" xr:uid="{00000000-0005-0000-0000-0000DD860000}"/>
    <cellStyle name="Comma 6 6" xfId="587" xr:uid="{00000000-0005-0000-0000-0000DE860000}"/>
    <cellStyle name="Comma 6 6 2" xfId="1220" xr:uid="{00000000-0005-0000-0000-0000DF860000}"/>
    <cellStyle name="Comma 6 6 2 2" xfId="3119" xr:uid="{00000000-0005-0000-0000-0000E0860000}"/>
    <cellStyle name="Comma 6 6 2 2 2" xfId="6922" xr:uid="{00000000-0005-0000-0000-0000E1860000}"/>
    <cellStyle name="Comma 6 6 2 2 2 2" xfId="14732" xr:uid="{00000000-0005-0000-0000-0000E2860000}"/>
    <cellStyle name="Comma 6 6 2 2 2 2 2" xfId="30143" xr:uid="{00000000-0005-0000-0000-0000E3860000}"/>
    <cellStyle name="Comma 6 6 2 2 2 2 2 2" xfId="60967" xr:uid="{00000000-0005-0000-0000-0000E4860000}"/>
    <cellStyle name="Comma 6 6 2 2 2 2 3" xfId="45557" xr:uid="{00000000-0005-0000-0000-0000E5860000}"/>
    <cellStyle name="Comma 6 6 2 2 2 3" xfId="22334" xr:uid="{00000000-0005-0000-0000-0000E6860000}"/>
    <cellStyle name="Comma 6 6 2 2 2 3 2" xfId="53158" xr:uid="{00000000-0005-0000-0000-0000E7860000}"/>
    <cellStyle name="Comma 6 6 2 2 2 4" xfId="37748" xr:uid="{00000000-0005-0000-0000-0000E8860000}"/>
    <cellStyle name="Comma 6 6 2 2 3" xfId="10929" xr:uid="{00000000-0005-0000-0000-0000E9860000}"/>
    <cellStyle name="Comma 6 6 2 2 3 2" xfId="26340" xr:uid="{00000000-0005-0000-0000-0000EA860000}"/>
    <cellStyle name="Comma 6 6 2 2 3 2 2" xfId="57164" xr:uid="{00000000-0005-0000-0000-0000EB860000}"/>
    <cellStyle name="Comma 6 6 2 2 3 3" xfId="41754" xr:uid="{00000000-0005-0000-0000-0000EC860000}"/>
    <cellStyle name="Comma 6 6 2 2 4" xfId="18531" xr:uid="{00000000-0005-0000-0000-0000ED860000}"/>
    <cellStyle name="Comma 6 6 2 2 4 2" xfId="49355" xr:uid="{00000000-0005-0000-0000-0000EE860000}"/>
    <cellStyle name="Comma 6 6 2 2 5" xfId="33945" xr:uid="{00000000-0005-0000-0000-0000EF860000}"/>
    <cellStyle name="Comma 6 6 2 3" xfId="5023" xr:uid="{00000000-0005-0000-0000-0000F0860000}"/>
    <cellStyle name="Comma 6 6 2 3 2" xfId="12833" xr:uid="{00000000-0005-0000-0000-0000F1860000}"/>
    <cellStyle name="Comma 6 6 2 3 2 2" xfId="28244" xr:uid="{00000000-0005-0000-0000-0000F2860000}"/>
    <cellStyle name="Comma 6 6 2 3 2 2 2" xfId="59068" xr:uid="{00000000-0005-0000-0000-0000F3860000}"/>
    <cellStyle name="Comma 6 6 2 3 2 3" xfId="43658" xr:uid="{00000000-0005-0000-0000-0000F4860000}"/>
    <cellStyle name="Comma 6 6 2 3 3" xfId="20435" xr:uid="{00000000-0005-0000-0000-0000F5860000}"/>
    <cellStyle name="Comma 6 6 2 3 3 2" xfId="51259" xr:uid="{00000000-0005-0000-0000-0000F6860000}"/>
    <cellStyle name="Comma 6 6 2 3 4" xfId="35849" xr:uid="{00000000-0005-0000-0000-0000F7860000}"/>
    <cellStyle name="Comma 6 6 2 4" xfId="9030" xr:uid="{00000000-0005-0000-0000-0000F8860000}"/>
    <cellStyle name="Comma 6 6 2 4 2" xfId="24441" xr:uid="{00000000-0005-0000-0000-0000F9860000}"/>
    <cellStyle name="Comma 6 6 2 4 2 2" xfId="55265" xr:uid="{00000000-0005-0000-0000-0000FA860000}"/>
    <cellStyle name="Comma 6 6 2 4 3" xfId="39855" xr:uid="{00000000-0005-0000-0000-0000FB860000}"/>
    <cellStyle name="Comma 6 6 2 5" xfId="16632" xr:uid="{00000000-0005-0000-0000-0000FC860000}"/>
    <cellStyle name="Comma 6 6 2 5 2" xfId="47456" xr:uid="{00000000-0005-0000-0000-0000FD860000}"/>
    <cellStyle name="Comma 6 6 2 6" xfId="32046" xr:uid="{00000000-0005-0000-0000-0000FE860000}"/>
    <cellStyle name="Comma 6 6 3" xfId="1853" xr:uid="{00000000-0005-0000-0000-0000FF860000}"/>
    <cellStyle name="Comma 6 6 3 2" xfId="3752" xr:uid="{00000000-0005-0000-0000-000000870000}"/>
    <cellStyle name="Comma 6 6 3 2 2" xfId="7555" xr:uid="{00000000-0005-0000-0000-000001870000}"/>
    <cellStyle name="Comma 6 6 3 2 2 2" xfId="15365" xr:uid="{00000000-0005-0000-0000-000002870000}"/>
    <cellStyle name="Comma 6 6 3 2 2 2 2" xfId="30776" xr:uid="{00000000-0005-0000-0000-000003870000}"/>
    <cellStyle name="Comma 6 6 3 2 2 2 2 2" xfId="61600" xr:uid="{00000000-0005-0000-0000-000004870000}"/>
    <cellStyle name="Comma 6 6 3 2 2 2 3" xfId="46190" xr:uid="{00000000-0005-0000-0000-000005870000}"/>
    <cellStyle name="Comma 6 6 3 2 2 3" xfId="22967" xr:uid="{00000000-0005-0000-0000-000006870000}"/>
    <cellStyle name="Comma 6 6 3 2 2 3 2" xfId="53791" xr:uid="{00000000-0005-0000-0000-000007870000}"/>
    <cellStyle name="Comma 6 6 3 2 2 4" xfId="38381" xr:uid="{00000000-0005-0000-0000-000008870000}"/>
    <cellStyle name="Comma 6 6 3 2 3" xfId="11562" xr:uid="{00000000-0005-0000-0000-000009870000}"/>
    <cellStyle name="Comma 6 6 3 2 3 2" xfId="26973" xr:uid="{00000000-0005-0000-0000-00000A870000}"/>
    <cellStyle name="Comma 6 6 3 2 3 2 2" xfId="57797" xr:uid="{00000000-0005-0000-0000-00000B870000}"/>
    <cellStyle name="Comma 6 6 3 2 3 3" xfId="42387" xr:uid="{00000000-0005-0000-0000-00000C870000}"/>
    <cellStyle name="Comma 6 6 3 2 4" xfId="19164" xr:uid="{00000000-0005-0000-0000-00000D870000}"/>
    <cellStyle name="Comma 6 6 3 2 4 2" xfId="49988" xr:uid="{00000000-0005-0000-0000-00000E870000}"/>
    <cellStyle name="Comma 6 6 3 2 5" xfId="34578" xr:uid="{00000000-0005-0000-0000-00000F870000}"/>
    <cellStyle name="Comma 6 6 3 3" xfId="5656" xr:uid="{00000000-0005-0000-0000-000010870000}"/>
    <cellStyle name="Comma 6 6 3 3 2" xfId="13466" xr:uid="{00000000-0005-0000-0000-000011870000}"/>
    <cellStyle name="Comma 6 6 3 3 2 2" xfId="28877" xr:uid="{00000000-0005-0000-0000-000012870000}"/>
    <cellStyle name="Comma 6 6 3 3 2 2 2" xfId="59701" xr:uid="{00000000-0005-0000-0000-000013870000}"/>
    <cellStyle name="Comma 6 6 3 3 2 3" xfId="44291" xr:uid="{00000000-0005-0000-0000-000014870000}"/>
    <cellStyle name="Comma 6 6 3 3 3" xfId="21068" xr:uid="{00000000-0005-0000-0000-000015870000}"/>
    <cellStyle name="Comma 6 6 3 3 3 2" xfId="51892" xr:uid="{00000000-0005-0000-0000-000016870000}"/>
    <cellStyle name="Comma 6 6 3 3 4" xfId="36482" xr:uid="{00000000-0005-0000-0000-000017870000}"/>
    <cellStyle name="Comma 6 6 3 4" xfId="9663" xr:uid="{00000000-0005-0000-0000-000018870000}"/>
    <cellStyle name="Comma 6 6 3 4 2" xfId="25074" xr:uid="{00000000-0005-0000-0000-000019870000}"/>
    <cellStyle name="Comma 6 6 3 4 2 2" xfId="55898" xr:uid="{00000000-0005-0000-0000-00001A870000}"/>
    <cellStyle name="Comma 6 6 3 4 3" xfId="40488" xr:uid="{00000000-0005-0000-0000-00001B870000}"/>
    <cellStyle name="Comma 6 6 3 5" xfId="17265" xr:uid="{00000000-0005-0000-0000-00001C870000}"/>
    <cellStyle name="Comma 6 6 3 5 2" xfId="48089" xr:uid="{00000000-0005-0000-0000-00001D870000}"/>
    <cellStyle name="Comma 6 6 3 6" xfId="32679" xr:uid="{00000000-0005-0000-0000-00001E870000}"/>
    <cellStyle name="Comma 6 6 4" xfId="2486" xr:uid="{00000000-0005-0000-0000-00001F870000}"/>
    <cellStyle name="Comma 6 6 4 2" xfId="6289" xr:uid="{00000000-0005-0000-0000-000020870000}"/>
    <cellStyle name="Comma 6 6 4 2 2" xfId="14099" xr:uid="{00000000-0005-0000-0000-000021870000}"/>
    <cellStyle name="Comma 6 6 4 2 2 2" xfId="29510" xr:uid="{00000000-0005-0000-0000-000022870000}"/>
    <cellStyle name="Comma 6 6 4 2 2 2 2" xfId="60334" xr:uid="{00000000-0005-0000-0000-000023870000}"/>
    <cellStyle name="Comma 6 6 4 2 2 3" xfId="44924" xr:uid="{00000000-0005-0000-0000-000024870000}"/>
    <cellStyle name="Comma 6 6 4 2 3" xfId="21701" xr:uid="{00000000-0005-0000-0000-000025870000}"/>
    <cellStyle name="Comma 6 6 4 2 3 2" xfId="52525" xr:uid="{00000000-0005-0000-0000-000026870000}"/>
    <cellStyle name="Comma 6 6 4 2 4" xfId="37115" xr:uid="{00000000-0005-0000-0000-000027870000}"/>
    <cellStyle name="Comma 6 6 4 3" xfId="10296" xr:uid="{00000000-0005-0000-0000-000028870000}"/>
    <cellStyle name="Comma 6 6 4 3 2" xfId="25707" xr:uid="{00000000-0005-0000-0000-000029870000}"/>
    <cellStyle name="Comma 6 6 4 3 2 2" xfId="56531" xr:uid="{00000000-0005-0000-0000-00002A870000}"/>
    <cellStyle name="Comma 6 6 4 3 3" xfId="41121" xr:uid="{00000000-0005-0000-0000-00002B870000}"/>
    <cellStyle name="Comma 6 6 4 4" xfId="17898" xr:uid="{00000000-0005-0000-0000-00002C870000}"/>
    <cellStyle name="Comma 6 6 4 4 2" xfId="48722" xr:uid="{00000000-0005-0000-0000-00002D870000}"/>
    <cellStyle name="Comma 6 6 4 5" xfId="33312" xr:uid="{00000000-0005-0000-0000-00002E870000}"/>
    <cellStyle name="Comma 6 6 5" xfId="4390" xr:uid="{00000000-0005-0000-0000-00002F870000}"/>
    <cellStyle name="Comma 6 6 5 2" xfId="12200" xr:uid="{00000000-0005-0000-0000-000030870000}"/>
    <cellStyle name="Comma 6 6 5 2 2" xfId="27611" xr:uid="{00000000-0005-0000-0000-000031870000}"/>
    <cellStyle name="Comma 6 6 5 2 2 2" xfId="58435" xr:uid="{00000000-0005-0000-0000-000032870000}"/>
    <cellStyle name="Comma 6 6 5 2 3" xfId="43025" xr:uid="{00000000-0005-0000-0000-000033870000}"/>
    <cellStyle name="Comma 6 6 5 3" xfId="19802" xr:uid="{00000000-0005-0000-0000-000034870000}"/>
    <cellStyle name="Comma 6 6 5 3 2" xfId="50626" xr:uid="{00000000-0005-0000-0000-000035870000}"/>
    <cellStyle name="Comma 6 6 5 4" xfId="35216" xr:uid="{00000000-0005-0000-0000-000036870000}"/>
    <cellStyle name="Comma 6 6 6" xfId="8397" xr:uid="{00000000-0005-0000-0000-000037870000}"/>
    <cellStyle name="Comma 6 6 6 2" xfId="23808" xr:uid="{00000000-0005-0000-0000-000038870000}"/>
    <cellStyle name="Comma 6 6 6 2 2" xfId="54632" xr:uid="{00000000-0005-0000-0000-000039870000}"/>
    <cellStyle name="Comma 6 6 6 3" xfId="39222" xr:uid="{00000000-0005-0000-0000-00003A870000}"/>
    <cellStyle name="Comma 6 6 7" xfId="15999" xr:uid="{00000000-0005-0000-0000-00003B870000}"/>
    <cellStyle name="Comma 6 6 7 2" xfId="46823" xr:uid="{00000000-0005-0000-0000-00003C870000}"/>
    <cellStyle name="Comma 6 6 8" xfId="31413" xr:uid="{00000000-0005-0000-0000-00003D870000}"/>
    <cellStyle name="Comma 6 7" xfId="378" xr:uid="{00000000-0005-0000-0000-00003E870000}"/>
    <cellStyle name="Comma 6 7 2" xfId="1011" xr:uid="{00000000-0005-0000-0000-00003F870000}"/>
    <cellStyle name="Comma 6 7 2 2" xfId="2910" xr:uid="{00000000-0005-0000-0000-000040870000}"/>
    <cellStyle name="Comma 6 7 2 2 2" xfId="6713" xr:uid="{00000000-0005-0000-0000-000041870000}"/>
    <cellStyle name="Comma 6 7 2 2 2 2" xfId="14523" xr:uid="{00000000-0005-0000-0000-000042870000}"/>
    <cellStyle name="Comma 6 7 2 2 2 2 2" xfId="29934" xr:uid="{00000000-0005-0000-0000-000043870000}"/>
    <cellStyle name="Comma 6 7 2 2 2 2 2 2" xfId="60758" xr:uid="{00000000-0005-0000-0000-000044870000}"/>
    <cellStyle name="Comma 6 7 2 2 2 2 3" xfId="45348" xr:uid="{00000000-0005-0000-0000-000045870000}"/>
    <cellStyle name="Comma 6 7 2 2 2 3" xfId="22125" xr:uid="{00000000-0005-0000-0000-000046870000}"/>
    <cellStyle name="Comma 6 7 2 2 2 3 2" xfId="52949" xr:uid="{00000000-0005-0000-0000-000047870000}"/>
    <cellStyle name="Comma 6 7 2 2 2 4" xfId="37539" xr:uid="{00000000-0005-0000-0000-000048870000}"/>
    <cellStyle name="Comma 6 7 2 2 3" xfId="10720" xr:uid="{00000000-0005-0000-0000-000049870000}"/>
    <cellStyle name="Comma 6 7 2 2 3 2" xfId="26131" xr:uid="{00000000-0005-0000-0000-00004A870000}"/>
    <cellStyle name="Comma 6 7 2 2 3 2 2" xfId="56955" xr:uid="{00000000-0005-0000-0000-00004B870000}"/>
    <cellStyle name="Comma 6 7 2 2 3 3" xfId="41545" xr:uid="{00000000-0005-0000-0000-00004C870000}"/>
    <cellStyle name="Comma 6 7 2 2 4" xfId="18322" xr:uid="{00000000-0005-0000-0000-00004D870000}"/>
    <cellStyle name="Comma 6 7 2 2 4 2" xfId="49146" xr:uid="{00000000-0005-0000-0000-00004E870000}"/>
    <cellStyle name="Comma 6 7 2 2 5" xfId="33736" xr:uid="{00000000-0005-0000-0000-00004F870000}"/>
    <cellStyle name="Comma 6 7 2 3" xfId="4814" xr:uid="{00000000-0005-0000-0000-000050870000}"/>
    <cellStyle name="Comma 6 7 2 3 2" xfId="12624" xr:uid="{00000000-0005-0000-0000-000051870000}"/>
    <cellStyle name="Comma 6 7 2 3 2 2" xfId="28035" xr:uid="{00000000-0005-0000-0000-000052870000}"/>
    <cellStyle name="Comma 6 7 2 3 2 2 2" xfId="58859" xr:uid="{00000000-0005-0000-0000-000053870000}"/>
    <cellStyle name="Comma 6 7 2 3 2 3" xfId="43449" xr:uid="{00000000-0005-0000-0000-000054870000}"/>
    <cellStyle name="Comma 6 7 2 3 3" xfId="20226" xr:uid="{00000000-0005-0000-0000-000055870000}"/>
    <cellStyle name="Comma 6 7 2 3 3 2" xfId="51050" xr:uid="{00000000-0005-0000-0000-000056870000}"/>
    <cellStyle name="Comma 6 7 2 3 4" xfId="35640" xr:uid="{00000000-0005-0000-0000-000057870000}"/>
    <cellStyle name="Comma 6 7 2 4" xfId="8821" xr:uid="{00000000-0005-0000-0000-000058870000}"/>
    <cellStyle name="Comma 6 7 2 4 2" xfId="24232" xr:uid="{00000000-0005-0000-0000-000059870000}"/>
    <cellStyle name="Comma 6 7 2 4 2 2" xfId="55056" xr:uid="{00000000-0005-0000-0000-00005A870000}"/>
    <cellStyle name="Comma 6 7 2 4 3" xfId="39646" xr:uid="{00000000-0005-0000-0000-00005B870000}"/>
    <cellStyle name="Comma 6 7 2 5" xfId="16423" xr:uid="{00000000-0005-0000-0000-00005C870000}"/>
    <cellStyle name="Comma 6 7 2 5 2" xfId="47247" xr:uid="{00000000-0005-0000-0000-00005D870000}"/>
    <cellStyle name="Comma 6 7 2 6" xfId="31837" xr:uid="{00000000-0005-0000-0000-00005E870000}"/>
    <cellStyle name="Comma 6 7 3" xfId="1644" xr:uid="{00000000-0005-0000-0000-00005F870000}"/>
    <cellStyle name="Comma 6 7 3 2" xfId="3543" xr:uid="{00000000-0005-0000-0000-000060870000}"/>
    <cellStyle name="Comma 6 7 3 2 2" xfId="7346" xr:uid="{00000000-0005-0000-0000-000061870000}"/>
    <cellStyle name="Comma 6 7 3 2 2 2" xfId="15156" xr:uid="{00000000-0005-0000-0000-000062870000}"/>
    <cellStyle name="Comma 6 7 3 2 2 2 2" xfId="30567" xr:uid="{00000000-0005-0000-0000-000063870000}"/>
    <cellStyle name="Comma 6 7 3 2 2 2 2 2" xfId="61391" xr:uid="{00000000-0005-0000-0000-000064870000}"/>
    <cellStyle name="Comma 6 7 3 2 2 2 3" xfId="45981" xr:uid="{00000000-0005-0000-0000-000065870000}"/>
    <cellStyle name="Comma 6 7 3 2 2 3" xfId="22758" xr:uid="{00000000-0005-0000-0000-000066870000}"/>
    <cellStyle name="Comma 6 7 3 2 2 3 2" xfId="53582" xr:uid="{00000000-0005-0000-0000-000067870000}"/>
    <cellStyle name="Comma 6 7 3 2 2 4" xfId="38172" xr:uid="{00000000-0005-0000-0000-000068870000}"/>
    <cellStyle name="Comma 6 7 3 2 3" xfId="11353" xr:uid="{00000000-0005-0000-0000-000069870000}"/>
    <cellStyle name="Comma 6 7 3 2 3 2" xfId="26764" xr:uid="{00000000-0005-0000-0000-00006A870000}"/>
    <cellStyle name="Comma 6 7 3 2 3 2 2" xfId="57588" xr:uid="{00000000-0005-0000-0000-00006B870000}"/>
    <cellStyle name="Comma 6 7 3 2 3 3" xfId="42178" xr:uid="{00000000-0005-0000-0000-00006C870000}"/>
    <cellStyle name="Comma 6 7 3 2 4" xfId="18955" xr:uid="{00000000-0005-0000-0000-00006D870000}"/>
    <cellStyle name="Comma 6 7 3 2 4 2" xfId="49779" xr:uid="{00000000-0005-0000-0000-00006E870000}"/>
    <cellStyle name="Comma 6 7 3 2 5" xfId="34369" xr:uid="{00000000-0005-0000-0000-00006F870000}"/>
    <cellStyle name="Comma 6 7 3 3" xfId="5447" xr:uid="{00000000-0005-0000-0000-000070870000}"/>
    <cellStyle name="Comma 6 7 3 3 2" xfId="13257" xr:uid="{00000000-0005-0000-0000-000071870000}"/>
    <cellStyle name="Comma 6 7 3 3 2 2" xfId="28668" xr:uid="{00000000-0005-0000-0000-000072870000}"/>
    <cellStyle name="Comma 6 7 3 3 2 2 2" xfId="59492" xr:uid="{00000000-0005-0000-0000-000073870000}"/>
    <cellStyle name="Comma 6 7 3 3 2 3" xfId="44082" xr:uid="{00000000-0005-0000-0000-000074870000}"/>
    <cellStyle name="Comma 6 7 3 3 3" xfId="20859" xr:uid="{00000000-0005-0000-0000-000075870000}"/>
    <cellStyle name="Comma 6 7 3 3 3 2" xfId="51683" xr:uid="{00000000-0005-0000-0000-000076870000}"/>
    <cellStyle name="Comma 6 7 3 3 4" xfId="36273" xr:uid="{00000000-0005-0000-0000-000077870000}"/>
    <cellStyle name="Comma 6 7 3 4" xfId="9454" xr:uid="{00000000-0005-0000-0000-000078870000}"/>
    <cellStyle name="Comma 6 7 3 4 2" xfId="24865" xr:uid="{00000000-0005-0000-0000-000079870000}"/>
    <cellStyle name="Comma 6 7 3 4 2 2" xfId="55689" xr:uid="{00000000-0005-0000-0000-00007A870000}"/>
    <cellStyle name="Comma 6 7 3 4 3" xfId="40279" xr:uid="{00000000-0005-0000-0000-00007B870000}"/>
    <cellStyle name="Comma 6 7 3 5" xfId="17056" xr:uid="{00000000-0005-0000-0000-00007C870000}"/>
    <cellStyle name="Comma 6 7 3 5 2" xfId="47880" xr:uid="{00000000-0005-0000-0000-00007D870000}"/>
    <cellStyle name="Comma 6 7 3 6" xfId="32470" xr:uid="{00000000-0005-0000-0000-00007E870000}"/>
    <cellStyle name="Comma 6 7 4" xfId="2277" xr:uid="{00000000-0005-0000-0000-00007F870000}"/>
    <cellStyle name="Comma 6 7 4 2" xfId="6080" xr:uid="{00000000-0005-0000-0000-000080870000}"/>
    <cellStyle name="Comma 6 7 4 2 2" xfId="13890" xr:uid="{00000000-0005-0000-0000-000081870000}"/>
    <cellStyle name="Comma 6 7 4 2 2 2" xfId="29301" xr:uid="{00000000-0005-0000-0000-000082870000}"/>
    <cellStyle name="Comma 6 7 4 2 2 2 2" xfId="60125" xr:uid="{00000000-0005-0000-0000-000083870000}"/>
    <cellStyle name="Comma 6 7 4 2 2 3" xfId="44715" xr:uid="{00000000-0005-0000-0000-000084870000}"/>
    <cellStyle name="Comma 6 7 4 2 3" xfId="21492" xr:uid="{00000000-0005-0000-0000-000085870000}"/>
    <cellStyle name="Comma 6 7 4 2 3 2" xfId="52316" xr:uid="{00000000-0005-0000-0000-000086870000}"/>
    <cellStyle name="Comma 6 7 4 2 4" xfId="36906" xr:uid="{00000000-0005-0000-0000-000087870000}"/>
    <cellStyle name="Comma 6 7 4 3" xfId="10087" xr:uid="{00000000-0005-0000-0000-000088870000}"/>
    <cellStyle name="Comma 6 7 4 3 2" xfId="25498" xr:uid="{00000000-0005-0000-0000-000089870000}"/>
    <cellStyle name="Comma 6 7 4 3 2 2" xfId="56322" xr:uid="{00000000-0005-0000-0000-00008A870000}"/>
    <cellStyle name="Comma 6 7 4 3 3" xfId="40912" xr:uid="{00000000-0005-0000-0000-00008B870000}"/>
    <cellStyle name="Comma 6 7 4 4" xfId="17689" xr:uid="{00000000-0005-0000-0000-00008C870000}"/>
    <cellStyle name="Comma 6 7 4 4 2" xfId="48513" xr:uid="{00000000-0005-0000-0000-00008D870000}"/>
    <cellStyle name="Comma 6 7 4 5" xfId="33103" xr:uid="{00000000-0005-0000-0000-00008E870000}"/>
    <cellStyle name="Comma 6 7 5" xfId="4181" xr:uid="{00000000-0005-0000-0000-00008F870000}"/>
    <cellStyle name="Comma 6 7 5 2" xfId="11991" xr:uid="{00000000-0005-0000-0000-000090870000}"/>
    <cellStyle name="Comma 6 7 5 2 2" xfId="27402" xr:uid="{00000000-0005-0000-0000-000091870000}"/>
    <cellStyle name="Comma 6 7 5 2 2 2" xfId="58226" xr:uid="{00000000-0005-0000-0000-000092870000}"/>
    <cellStyle name="Comma 6 7 5 2 3" xfId="42816" xr:uid="{00000000-0005-0000-0000-000093870000}"/>
    <cellStyle name="Comma 6 7 5 3" xfId="19593" xr:uid="{00000000-0005-0000-0000-000094870000}"/>
    <cellStyle name="Comma 6 7 5 3 2" xfId="50417" xr:uid="{00000000-0005-0000-0000-000095870000}"/>
    <cellStyle name="Comma 6 7 5 4" xfId="35007" xr:uid="{00000000-0005-0000-0000-000096870000}"/>
    <cellStyle name="Comma 6 7 6" xfId="8188" xr:uid="{00000000-0005-0000-0000-000097870000}"/>
    <cellStyle name="Comma 6 7 6 2" xfId="23599" xr:uid="{00000000-0005-0000-0000-000098870000}"/>
    <cellStyle name="Comma 6 7 6 2 2" xfId="54423" xr:uid="{00000000-0005-0000-0000-000099870000}"/>
    <cellStyle name="Comma 6 7 6 3" xfId="39013" xr:uid="{00000000-0005-0000-0000-00009A870000}"/>
    <cellStyle name="Comma 6 7 7" xfId="15790" xr:uid="{00000000-0005-0000-0000-00009B870000}"/>
    <cellStyle name="Comma 6 7 7 2" xfId="46614" xr:uid="{00000000-0005-0000-0000-00009C870000}"/>
    <cellStyle name="Comma 6 7 8" xfId="31204" xr:uid="{00000000-0005-0000-0000-00009D870000}"/>
    <cellStyle name="Comma 6 8" xfId="798" xr:uid="{00000000-0005-0000-0000-00009E870000}"/>
    <cellStyle name="Comma 6 8 2" xfId="2697" xr:uid="{00000000-0005-0000-0000-00009F870000}"/>
    <cellStyle name="Comma 6 8 2 2" xfId="6500" xr:uid="{00000000-0005-0000-0000-0000A0870000}"/>
    <cellStyle name="Comma 6 8 2 2 2" xfId="14310" xr:uid="{00000000-0005-0000-0000-0000A1870000}"/>
    <cellStyle name="Comma 6 8 2 2 2 2" xfId="29721" xr:uid="{00000000-0005-0000-0000-0000A2870000}"/>
    <cellStyle name="Comma 6 8 2 2 2 2 2" xfId="60545" xr:uid="{00000000-0005-0000-0000-0000A3870000}"/>
    <cellStyle name="Comma 6 8 2 2 2 3" xfId="45135" xr:uid="{00000000-0005-0000-0000-0000A4870000}"/>
    <cellStyle name="Comma 6 8 2 2 3" xfId="21912" xr:uid="{00000000-0005-0000-0000-0000A5870000}"/>
    <cellStyle name="Comma 6 8 2 2 3 2" xfId="52736" xr:uid="{00000000-0005-0000-0000-0000A6870000}"/>
    <cellStyle name="Comma 6 8 2 2 4" xfId="37326" xr:uid="{00000000-0005-0000-0000-0000A7870000}"/>
    <cellStyle name="Comma 6 8 2 3" xfId="10507" xr:uid="{00000000-0005-0000-0000-0000A8870000}"/>
    <cellStyle name="Comma 6 8 2 3 2" xfId="25918" xr:uid="{00000000-0005-0000-0000-0000A9870000}"/>
    <cellStyle name="Comma 6 8 2 3 2 2" xfId="56742" xr:uid="{00000000-0005-0000-0000-0000AA870000}"/>
    <cellStyle name="Comma 6 8 2 3 3" xfId="41332" xr:uid="{00000000-0005-0000-0000-0000AB870000}"/>
    <cellStyle name="Comma 6 8 2 4" xfId="18109" xr:uid="{00000000-0005-0000-0000-0000AC870000}"/>
    <cellStyle name="Comma 6 8 2 4 2" xfId="48933" xr:uid="{00000000-0005-0000-0000-0000AD870000}"/>
    <cellStyle name="Comma 6 8 2 5" xfId="33523" xr:uid="{00000000-0005-0000-0000-0000AE870000}"/>
    <cellStyle name="Comma 6 8 3" xfId="4601" xr:uid="{00000000-0005-0000-0000-0000AF870000}"/>
    <cellStyle name="Comma 6 8 3 2" xfId="12411" xr:uid="{00000000-0005-0000-0000-0000B0870000}"/>
    <cellStyle name="Comma 6 8 3 2 2" xfId="27822" xr:uid="{00000000-0005-0000-0000-0000B1870000}"/>
    <cellStyle name="Comma 6 8 3 2 2 2" xfId="58646" xr:uid="{00000000-0005-0000-0000-0000B2870000}"/>
    <cellStyle name="Comma 6 8 3 2 3" xfId="43236" xr:uid="{00000000-0005-0000-0000-0000B3870000}"/>
    <cellStyle name="Comma 6 8 3 3" xfId="20013" xr:uid="{00000000-0005-0000-0000-0000B4870000}"/>
    <cellStyle name="Comma 6 8 3 3 2" xfId="50837" xr:uid="{00000000-0005-0000-0000-0000B5870000}"/>
    <cellStyle name="Comma 6 8 3 4" xfId="35427" xr:uid="{00000000-0005-0000-0000-0000B6870000}"/>
    <cellStyle name="Comma 6 8 4" xfId="8608" xr:uid="{00000000-0005-0000-0000-0000B7870000}"/>
    <cellStyle name="Comma 6 8 4 2" xfId="24019" xr:uid="{00000000-0005-0000-0000-0000B8870000}"/>
    <cellStyle name="Comma 6 8 4 2 2" xfId="54843" xr:uid="{00000000-0005-0000-0000-0000B9870000}"/>
    <cellStyle name="Comma 6 8 4 3" xfId="39433" xr:uid="{00000000-0005-0000-0000-0000BA870000}"/>
    <cellStyle name="Comma 6 8 5" xfId="16210" xr:uid="{00000000-0005-0000-0000-0000BB870000}"/>
    <cellStyle name="Comma 6 8 5 2" xfId="47034" xr:uid="{00000000-0005-0000-0000-0000BC870000}"/>
    <cellStyle name="Comma 6 8 6" xfId="31624" xr:uid="{00000000-0005-0000-0000-0000BD870000}"/>
    <cellStyle name="Comma 6 9" xfId="1431" xr:uid="{00000000-0005-0000-0000-0000BE870000}"/>
    <cellStyle name="Comma 6 9 2" xfId="3330" xr:uid="{00000000-0005-0000-0000-0000BF870000}"/>
    <cellStyle name="Comma 6 9 2 2" xfId="7133" xr:uid="{00000000-0005-0000-0000-0000C0870000}"/>
    <cellStyle name="Comma 6 9 2 2 2" xfId="14943" xr:uid="{00000000-0005-0000-0000-0000C1870000}"/>
    <cellStyle name="Comma 6 9 2 2 2 2" xfId="30354" xr:uid="{00000000-0005-0000-0000-0000C2870000}"/>
    <cellStyle name="Comma 6 9 2 2 2 2 2" xfId="61178" xr:uid="{00000000-0005-0000-0000-0000C3870000}"/>
    <cellStyle name="Comma 6 9 2 2 2 3" xfId="45768" xr:uid="{00000000-0005-0000-0000-0000C4870000}"/>
    <cellStyle name="Comma 6 9 2 2 3" xfId="22545" xr:uid="{00000000-0005-0000-0000-0000C5870000}"/>
    <cellStyle name="Comma 6 9 2 2 3 2" xfId="53369" xr:uid="{00000000-0005-0000-0000-0000C6870000}"/>
    <cellStyle name="Comma 6 9 2 2 4" xfId="37959" xr:uid="{00000000-0005-0000-0000-0000C7870000}"/>
    <cellStyle name="Comma 6 9 2 3" xfId="11140" xr:uid="{00000000-0005-0000-0000-0000C8870000}"/>
    <cellStyle name="Comma 6 9 2 3 2" xfId="26551" xr:uid="{00000000-0005-0000-0000-0000C9870000}"/>
    <cellStyle name="Comma 6 9 2 3 2 2" xfId="57375" xr:uid="{00000000-0005-0000-0000-0000CA870000}"/>
    <cellStyle name="Comma 6 9 2 3 3" xfId="41965" xr:uid="{00000000-0005-0000-0000-0000CB870000}"/>
    <cellStyle name="Comma 6 9 2 4" xfId="18742" xr:uid="{00000000-0005-0000-0000-0000CC870000}"/>
    <cellStyle name="Comma 6 9 2 4 2" xfId="49566" xr:uid="{00000000-0005-0000-0000-0000CD870000}"/>
    <cellStyle name="Comma 6 9 2 5" xfId="34156" xr:uid="{00000000-0005-0000-0000-0000CE870000}"/>
    <cellStyle name="Comma 6 9 3" xfId="5234" xr:uid="{00000000-0005-0000-0000-0000CF870000}"/>
    <cellStyle name="Comma 6 9 3 2" xfId="13044" xr:uid="{00000000-0005-0000-0000-0000D0870000}"/>
    <cellStyle name="Comma 6 9 3 2 2" xfId="28455" xr:uid="{00000000-0005-0000-0000-0000D1870000}"/>
    <cellStyle name="Comma 6 9 3 2 2 2" xfId="59279" xr:uid="{00000000-0005-0000-0000-0000D2870000}"/>
    <cellStyle name="Comma 6 9 3 2 3" xfId="43869" xr:uid="{00000000-0005-0000-0000-0000D3870000}"/>
    <cellStyle name="Comma 6 9 3 3" xfId="20646" xr:uid="{00000000-0005-0000-0000-0000D4870000}"/>
    <cellStyle name="Comma 6 9 3 3 2" xfId="51470" xr:uid="{00000000-0005-0000-0000-0000D5870000}"/>
    <cellStyle name="Comma 6 9 3 4" xfId="36060" xr:uid="{00000000-0005-0000-0000-0000D6870000}"/>
    <cellStyle name="Comma 6 9 4" xfId="9241" xr:uid="{00000000-0005-0000-0000-0000D7870000}"/>
    <cellStyle name="Comma 6 9 4 2" xfId="24652" xr:uid="{00000000-0005-0000-0000-0000D8870000}"/>
    <cellStyle name="Comma 6 9 4 2 2" xfId="55476" xr:uid="{00000000-0005-0000-0000-0000D9870000}"/>
    <cellStyle name="Comma 6 9 4 3" xfId="40066" xr:uid="{00000000-0005-0000-0000-0000DA870000}"/>
    <cellStyle name="Comma 6 9 5" xfId="16843" xr:uid="{00000000-0005-0000-0000-0000DB870000}"/>
    <cellStyle name="Comma 6 9 5 2" xfId="47667" xr:uid="{00000000-0005-0000-0000-0000DC870000}"/>
    <cellStyle name="Comma 6 9 6" xfId="32257" xr:uid="{00000000-0005-0000-0000-0000DD870000}"/>
    <cellStyle name="Comma 7" xfId="48" xr:uid="{00000000-0005-0000-0000-0000DE870000}"/>
    <cellStyle name="Comma 7 10" xfId="2066" xr:uid="{00000000-0005-0000-0000-0000DF870000}"/>
    <cellStyle name="Comma 7 10 2" xfId="5869" xr:uid="{00000000-0005-0000-0000-0000E0870000}"/>
    <cellStyle name="Comma 7 10 2 2" xfId="13679" xr:uid="{00000000-0005-0000-0000-0000E1870000}"/>
    <cellStyle name="Comma 7 10 2 2 2" xfId="29090" xr:uid="{00000000-0005-0000-0000-0000E2870000}"/>
    <cellStyle name="Comma 7 10 2 2 2 2" xfId="59914" xr:uid="{00000000-0005-0000-0000-0000E3870000}"/>
    <cellStyle name="Comma 7 10 2 2 3" xfId="44504" xr:uid="{00000000-0005-0000-0000-0000E4870000}"/>
    <cellStyle name="Comma 7 10 2 3" xfId="21281" xr:uid="{00000000-0005-0000-0000-0000E5870000}"/>
    <cellStyle name="Comma 7 10 2 3 2" xfId="52105" xr:uid="{00000000-0005-0000-0000-0000E6870000}"/>
    <cellStyle name="Comma 7 10 2 4" xfId="36695" xr:uid="{00000000-0005-0000-0000-0000E7870000}"/>
    <cellStyle name="Comma 7 10 3" xfId="9876" xr:uid="{00000000-0005-0000-0000-0000E8870000}"/>
    <cellStyle name="Comma 7 10 3 2" xfId="25287" xr:uid="{00000000-0005-0000-0000-0000E9870000}"/>
    <cellStyle name="Comma 7 10 3 2 2" xfId="56111" xr:uid="{00000000-0005-0000-0000-0000EA870000}"/>
    <cellStyle name="Comma 7 10 3 3" xfId="40701" xr:uid="{00000000-0005-0000-0000-0000EB870000}"/>
    <cellStyle name="Comma 7 10 4" xfId="17478" xr:uid="{00000000-0005-0000-0000-0000EC870000}"/>
    <cellStyle name="Comma 7 10 4 2" xfId="48302" xr:uid="{00000000-0005-0000-0000-0000ED870000}"/>
    <cellStyle name="Comma 7 10 5" xfId="32892" xr:uid="{00000000-0005-0000-0000-0000EE870000}"/>
    <cellStyle name="Comma 7 11" xfId="3970" xr:uid="{00000000-0005-0000-0000-0000EF870000}"/>
    <cellStyle name="Comma 7 11 2" xfId="11780" xr:uid="{00000000-0005-0000-0000-0000F0870000}"/>
    <cellStyle name="Comma 7 11 2 2" xfId="27191" xr:uid="{00000000-0005-0000-0000-0000F1870000}"/>
    <cellStyle name="Comma 7 11 2 2 2" xfId="58015" xr:uid="{00000000-0005-0000-0000-0000F2870000}"/>
    <cellStyle name="Comma 7 11 2 3" xfId="42605" xr:uid="{00000000-0005-0000-0000-0000F3870000}"/>
    <cellStyle name="Comma 7 11 3" xfId="19382" xr:uid="{00000000-0005-0000-0000-0000F4870000}"/>
    <cellStyle name="Comma 7 11 3 2" xfId="50206" xr:uid="{00000000-0005-0000-0000-0000F5870000}"/>
    <cellStyle name="Comma 7 11 4" xfId="34796" xr:uid="{00000000-0005-0000-0000-0000F6870000}"/>
    <cellStyle name="Comma 7 12" xfId="7977" xr:uid="{00000000-0005-0000-0000-0000F7870000}"/>
    <cellStyle name="Comma 7 12 2" xfId="23388" xr:uid="{00000000-0005-0000-0000-0000F8870000}"/>
    <cellStyle name="Comma 7 12 2 2" xfId="54212" xr:uid="{00000000-0005-0000-0000-0000F9870000}"/>
    <cellStyle name="Comma 7 12 3" xfId="38802" xr:uid="{00000000-0005-0000-0000-0000FA870000}"/>
    <cellStyle name="Comma 7 13" xfId="7768" xr:uid="{00000000-0005-0000-0000-0000FB870000}"/>
    <cellStyle name="Comma 7 13 2" xfId="23179" xr:uid="{00000000-0005-0000-0000-0000FC870000}"/>
    <cellStyle name="Comma 7 13 2 2" xfId="54003" xr:uid="{00000000-0005-0000-0000-0000FD870000}"/>
    <cellStyle name="Comma 7 13 3" xfId="38593" xr:uid="{00000000-0005-0000-0000-0000FE870000}"/>
    <cellStyle name="Comma 7 14" xfId="15579" xr:uid="{00000000-0005-0000-0000-0000FF870000}"/>
    <cellStyle name="Comma 7 14 2" xfId="46403" xr:uid="{00000000-0005-0000-0000-000000880000}"/>
    <cellStyle name="Comma 7 15" xfId="30993" xr:uid="{00000000-0005-0000-0000-000001880000}"/>
    <cellStyle name="Comma 7 16" xfId="161" xr:uid="{00000000-0005-0000-0000-000002880000}"/>
    <cellStyle name="Comma 7 2" xfId="72" xr:uid="{00000000-0005-0000-0000-000003880000}"/>
    <cellStyle name="Comma 7 2 10" xfId="3990" xr:uid="{00000000-0005-0000-0000-000004880000}"/>
    <cellStyle name="Comma 7 2 10 2" xfId="11800" xr:uid="{00000000-0005-0000-0000-000005880000}"/>
    <cellStyle name="Comma 7 2 10 2 2" xfId="27211" xr:uid="{00000000-0005-0000-0000-000006880000}"/>
    <cellStyle name="Comma 7 2 10 2 2 2" xfId="58035" xr:uid="{00000000-0005-0000-0000-000007880000}"/>
    <cellStyle name="Comma 7 2 10 2 3" xfId="42625" xr:uid="{00000000-0005-0000-0000-000008880000}"/>
    <cellStyle name="Comma 7 2 10 3" xfId="19402" xr:uid="{00000000-0005-0000-0000-000009880000}"/>
    <cellStyle name="Comma 7 2 10 3 2" xfId="50226" xr:uid="{00000000-0005-0000-0000-00000A880000}"/>
    <cellStyle name="Comma 7 2 10 4" xfId="34816" xr:uid="{00000000-0005-0000-0000-00000B880000}"/>
    <cellStyle name="Comma 7 2 11" xfId="7997" xr:uid="{00000000-0005-0000-0000-00000C880000}"/>
    <cellStyle name="Comma 7 2 11 2" xfId="23408" xr:uid="{00000000-0005-0000-0000-00000D880000}"/>
    <cellStyle name="Comma 7 2 11 2 2" xfId="54232" xr:uid="{00000000-0005-0000-0000-00000E880000}"/>
    <cellStyle name="Comma 7 2 11 3" xfId="38822" xr:uid="{00000000-0005-0000-0000-00000F880000}"/>
    <cellStyle name="Comma 7 2 12" xfId="7788" xr:uid="{00000000-0005-0000-0000-000010880000}"/>
    <cellStyle name="Comma 7 2 12 2" xfId="23199" xr:uid="{00000000-0005-0000-0000-000011880000}"/>
    <cellStyle name="Comma 7 2 12 2 2" xfId="54023" xr:uid="{00000000-0005-0000-0000-000012880000}"/>
    <cellStyle name="Comma 7 2 12 3" xfId="38613" xr:uid="{00000000-0005-0000-0000-000013880000}"/>
    <cellStyle name="Comma 7 2 13" xfId="15599" xr:uid="{00000000-0005-0000-0000-000014880000}"/>
    <cellStyle name="Comma 7 2 13 2" xfId="46423" xr:uid="{00000000-0005-0000-0000-000015880000}"/>
    <cellStyle name="Comma 7 2 14" xfId="31013" xr:uid="{00000000-0005-0000-0000-000016880000}"/>
    <cellStyle name="Comma 7 2 15" xfId="186" xr:uid="{00000000-0005-0000-0000-000017880000}"/>
    <cellStyle name="Comma 7 2 2" xfId="96" xr:uid="{00000000-0005-0000-0000-000018880000}"/>
    <cellStyle name="Comma 7 2 2 10" xfId="7873" xr:uid="{00000000-0005-0000-0000-000019880000}"/>
    <cellStyle name="Comma 7 2 2 10 2" xfId="23284" xr:uid="{00000000-0005-0000-0000-00001A880000}"/>
    <cellStyle name="Comma 7 2 2 10 2 2" xfId="54108" xr:uid="{00000000-0005-0000-0000-00001B880000}"/>
    <cellStyle name="Comma 7 2 2 10 3" xfId="38698" xr:uid="{00000000-0005-0000-0000-00001C880000}"/>
    <cellStyle name="Comma 7 2 2 11" xfId="15684" xr:uid="{00000000-0005-0000-0000-00001D880000}"/>
    <cellStyle name="Comma 7 2 2 11 2" xfId="46508" xr:uid="{00000000-0005-0000-0000-00001E880000}"/>
    <cellStyle name="Comma 7 2 2 12" xfId="31098" xr:uid="{00000000-0005-0000-0000-00001F880000}"/>
    <cellStyle name="Comma 7 2 2 13" xfId="271" xr:uid="{00000000-0005-0000-0000-000020880000}"/>
    <cellStyle name="Comma 7 2 2 2" xfId="353" xr:uid="{00000000-0005-0000-0000-000021880000}"/>
    <cellStyle name="Comma 7 2 2 2 10" xfId="15766" xr:uid="{00000000-0005-0000-0000-000022880000}"/>
    <cellStyle name="Comma 7 2 2 2 10 2" xfId="46590" xr:uid="{00000000-0005-0000-0000-000023880000}"/>
    <cellStyle name="Comma 7 2 2 2 11" xfId="31180" xr:uid="{00000000-0005-0000-0000-000024880000}"/>
    <cellStyle name="Comma 7 2 2 2 2" xfId="776" xr:uid="{00000000-0005-0000-0000-000025880000}"/>
    <cellStyle name="Comma 7 2 2 2 2 2" xfId="1409" xr:uid="{00000000-0005-0000-0000-000026880000}"/>
    <cellStyle name="Comma 7 2 2 2 2 2 2" xfId="3308" xr:uid="{00000000-0005-0000-0000-000027880000}"/>
    <cellStyle name="Comma 7 2 2 2 2 2 2 2" xfId="7111" xr:uid="{00000000-0005-0000-0000-000028880000}"/>
    <cellStyle name="Comma 7 2 2 2 2 2 2 2 2" xfId="14921" xr:uid="{00000000-0005-0000-0000-000029880000}"/>
    <cellStyle name="Comma 7 2 2 2 2 2 2 2 2 2" xfId="30332" xr:uid="{00000000-0005-0000-0000-00002A880000}"/>
    <cellStyle name="Comma 7 2 2 2 2 2 2 2 2 2 2" xfId="61156" xr:uid="{00000000-0005-0000-0000-00002B880000}"/>
    <cellStyle name="Comma 7 2 2 2 2 2 2 2 2 3" xfId="45746" xr:uid="{00000000-0005-0000-0000-00002C880000}"/>
    <cellStyle name="Comma 7 2 2 2 2 2 2 2 3" xfId="22523" xr:uid="{00000000-0005-0000-0000-00002D880000}"/>
    <cellStyle name="Comma 7 2 2 2 2 2 2 2 3 2" xfId="53347" xr:uid="{00000000-0005-0000-0000-00002E880000}"/>
    <cellStyle name="Comma 7 2 2 2 2 2 2 2 4" xfId="37937" xr:uid="{00000000-0005-0000-0000-00002F880000}"/>
    <cellStyle name="Comma 7 2 2 2 2 2 2 3" xfId="11118" xr:uid="{00000000-0005-0000-0000-000030880000}"/>
    <cellStyle name="Comma 7 2 2 2 2 2 2 3 2" xfId="26529" xr:uid="{00000000-0005-0000-0000-000031880000}"/>
    <cellStyle name="Comma 7 2 2 2 2 2 2 3 2 2" xfId="57353" xr:uid="{00000000-0005-0000-0000-000032880000}"/>
    <cellStyle name="Comma 7 2 2 2 2 2 2 3 3" xfId="41943" xr:uid="{00000000-0005-0000-0000-000033880000}"/>
    <cellStyle name="Comma 7 2 2 2 2 2 2 4" xfId="18720" xr:uid="{00000000-0005-0000-0000-000034880000}"/>
    <cellStyle name="Comma 7 2 2 2 2 2 2 4 2" xfId="49544" xr:uid="{00000000-0005-0000-0000-000035880000}"/>
    <cellStyle name="Comma 7 2 2 2 2 2 2 5" xfId="34134" xr:uid="{00000000-0005-0000-0000-000036880000}"/>
    <cellStyle name="Comma 7 2 2 2 2 2 3" xfId="5212" xr:uid="{00000000-0005-0000-0000-000037880000}"/>
    <cellStyle name="Comma 7 2 2 2 2 2 3 2" xfId="13022" xr:uid="{00000000-0005-0000-0000-000038880000}"/>
    <cellStyle name="Comma 7 2 2 2 2 2 3 2 2" xfId="28433" xr:uid="{00000000-0005-0000-0000-000039880000}"/>
    <cellStyle name="Comma 7 2 2 2 2 2 3 2 2 2" xfId="59257" xr:uid="{00000000-0005-0000-0000-00003A880000}"/>
    <cellStyle name="Comma 7 2 2 2 2 2 3 2 3" xfId="43847" xr:uid="{00000000-0005-0000-0000-00003B880000}"/>
    <cellStyle name="Comma 7 2 2 2 2 2 3 3" xfId="20624" xr:uid="{00000000-0005-0000-0000-00003C880000}"/>
    <cellStyle name="Comma 7 2 2 2 2 2 3 3 2" xfId="51448" xr:uid="{00000000-0005-0000-0000-00003D880000}"/>
    <cellStyle name="Comma 7 2 2 2 2 2 3 4" xfId="36038" xr:uid="{00000000-0005-0000-0000-00003E880000}"/>
    <cellStyle name="Comma 7 2 2 2 2 2 4" xfId="9219" xr:uid="{00000000-0005-0000-0000-00003F880000}"/>
    <cellStyle name="Comma 7 2 2 2 2 2 4 2" xfId="24630" xr:uid="{00000000-0005-0000-0000-000040880000}"/>
    <cellStyle name="Comma 7 2 2 2 2 2 4 2 2" xfId="55454" xr:uid="{00000000-0005-0000-0000-000041880000}"/>
    <cellStyle name="Comma 7 2 2 2 2 2 4 3" xfId="40044" xr:uid="{00000000-0005-0000-0000-000042880000}"/>
    <cellStyle name="Comma 7 2 2 2 2 2 5" xfId="16821" xr:uid="{00000000-0005-0000-0000-000043880000}"/>
    <cellStyle name="Comma 7 2 2 2 2 2 5 2" xfId="47645" xr:uid="{00000000-0005-0000-0000-000044880000}"/>
    <cellStyle name="Comma 7 2 2 2 2 2 6" xfId="32235" xr:uid="{00000000-0005-0000-0000-000045880000}"/>
    <cellStyle name="Comma 7 2 2 2 2 3" xfId="2042" xr:uid="{00000000-0005-0000-0000-000046880000}"/>
    <cellStyle name="Comma 7 2 2 2 2 3 2" xfId="3941" xr:uid="{00000000-0005-0000-0000-000047880000}"/>
    <cellStyle name="Comma 7 2 2 2 2 3 2 2" xfId="7744" xr:uid="{00000000-0005-0000-0000-000048880000}"/>
    <cellStyle name="Comma 7 2 2 2 2 3 2 2 2" xfId="15554" xr:uid="{00000000-0005-0000-0000-000049880000}"/>
    <cellStyle name="Comma 7 2 2 2 2 3 2 2 2 2" xfId="30965" xr:uid="{00000000-0005-0000-0000-00004A880000}"/>
    <cellStyle name="Comma 7 2 2 2 2 3 2 2 2 2 2" xfId="61789" xr:uid="{00000000-0005-0000-0000-00004B880000}"/>
    <cellStyle name="Comma 7 2 2 2 2 3 2 2 2 3" xfId="46379" xr:uid="{00000000-0005-0000-0000-00004C880000}"/>
    <cellStyle name="Comma 7 2 2 2 2 3 2 2 3" xfId="23156" xr:uid="{00000000-0005-0000-0000-00004D880000}"/>
    <cellStyle name="Comma 7 2 2 2 2 3 2 2 3 2" xfId="53980" xr:uid="{00000000-0005-0000-0000-00004E880000}"/>
    <cellStyle name="Comma 7 2 2 2 2 3 2 2 4" xfId="38570" xr:uid="{00000000-0005-0000-0000-00004F880000}"/>
    <cellStyle name="Comma 7 2 2 2 2 3 2 3" xfId="11751" xr:uid="{00000000-0005-0000-0000-000050880000}"/>
    <cellStyle name="Comma 7 2 2 2 2 3 2 3 2" xfId="27162" xr:uid="{00000000-0005-0000-0000-000051880000}"/>
    <cellStyle name="Comma 7 2 2 2 2 3 2 3 2 2" xfId="57986" xr:uid="{00000000-0005-0000-0000-000052880000}"/>
    <cellStyle name="Comma 7 2 2 2 2 3 2 3 3" xfId="42576" xr:uid="{00000000-0005-0000-0000-000053880000}"/>
    <cellStyle name="Comma 7 2 2 2 2 3 2 4" xfId="19353" xr:uid="{00000000-0005-0000-0000-000054880000}"/>
    <cellStyle name="Comma 7 2 2 2 2 3 2 4 2" xfId="50177" xr:uid="{00000000-0005-0000-0000-000055880000}"/>
    <cellStyle name="Comma 7 2 2 2 2 3 2 5" xfId="34767" xr:uid="{00000000-0005-0000-0000-000056880000}"/>
    <cellStyle name="Comma 7 2 2 2 2 3 3" xfId="5845" xr:uid="{00000000-0005-0000-0000-000057880000}"/>
    <cellStyle name="Comma 7 2 2 2 2 3 3 2" xfId="13655" xr:uid="{00000000-0005-0000-0000-000058880000}"/>
    <cellStyle name="Comma 7 2 2 2 2 3 3 2 2" xfId="29066" xr:uid="{00000000-0005-0000-0000-000059880000}"/>
    <cellStyle name="Comma 7 2 2 2 2 3 3 2 2 2" xfId="59890" xr:uid="{00000000-0005-0000-0000-00005A880000}"/>
    <cellStyle name="Comma 7 2 2 2 2 3 3 2 3" xfId="44480" xr:uid="{00000000-0005-0000-0000-00005B880000}"/>
    <cellStyle name="Comma 7 2 2 2 2 3 3 3" xfId="21257" xr:uid="{00000000-0005-0000-0000-00005C880000}"/>
    <cellStyle name="Comma 7 2 2 2 2 3 3 3 2" xfId="52081" xr:uid="{00000000-0005-0000-0000-00005D880000}"/>
    <cellStyle name="Comma 7 2 2 2 2 3 3 4" xfId="36671" xr:uid="{00000000-0005-0000-0000-00005E880000}"/>
    <cellStyle name="Comma 7 2 2 2 2 3 4" xfId="9852" xr:uid="{00000000-0005-0000-0000-00005F880000}"/>
    <cellStyle name="Comma 7 2 2 2 2 3 4 2" xfId="25263" xr:uid="{00000000-0005-0000-0000-000060880000}"/>
    <cellStyle name="Comma 7 2 2 2 2 3 4 2 2" xfId="56087" xr:uid="{00000000-0005-0000-0000-000061880000}"/>
    <cellStyle name="Comma 7 2 2 2 2 3 4 3" xfId="40677" xr:uid="{00000000-0005-0000-0000-000062880000}"/>
    <cellStyle name="Comma 7 2 2 2 2 3 5" xfId="17454" xr:uid="{00000000-0005-0000-0000-000063880000}"/>
    <cellStyle name="Comma 7 2 2 2 2 3 5 2" xfId="48278" xr:uid="{00000000-0005-0000-0000-000064880000}"/>
    <cellStyle name="Comma 7 2 2 2 2 3 6" xfId="32868" xr:uid="{00000000-0005-0000-0000-000065880000}"/>
    <cellStyle name="Comma 7 2 2 2 2 4" xfId="2675" xr:uid="{00000000-0005-0000-0000-000066880000}"/>
    <cellStyle name="Comma 7 2 2 2 2 4 2" xfId="6478" xr:uid="{00000000-0005-0000-0000-000067880000}"/>
    <cellStyle name="Comma 7 2 2 2 2 4 2 2" xfId="14288" xr:uid="{00000000-0005-0000-0000-000068880000}"/>
    <cellStyle name="Comma 7 2 2 2 2 4 2 2 2" xfId="29699" xr:uid="{00000000-0005-0000-0000-000069880000}"/>
    <cellStyle name="Comma 7 2 2 2 2 4 2 2 2 2" xfId="60523" xr:uid="{00000000-0005-0000-0000-00006A880000}"/>
    <cellStyle name="Comma 7 2 2 2 2 4 2 2 3" xfId="45113" xr:uid="{00000000-0005-0000-0000-00006B880000}"/>
    <cellStyle name="Comma 7 2 2 2 2 4 2 3" xfId="21890" xr:uid="{00000000-0005-0000-0000-00006C880000}"/>
    <cellStyle name="Comma 7 2 2 2 2 4 2 3 2" xfId="52714" xr:uid="{00000000-0005-0000-0000-00006D880000}"/>
    <cellStyle name="Comma 7 2 2 2 2 4 2 4" xfId="37304" xr:uid="{00000000-0005-0000-0000-00006E880000}"/>
    <cellStyle name="Comma 7 2 2 2 2 4 3" xfId="10485" xr:uid="{00000000-0005-0000-0000-00006F880000}"/>
    <cellStyle name="Comma 7 2 2 2 2 4 3 2" xfId="25896" xr:uid="{00000000-0005-0000-0000-000070880000}"/>
    <cellStyle name="Comma 7 2 2 2 2 4 3 2 2" xfId="56720" xr:uid="{00000000-0005-0000-0000-000071880000}"/>
    <cellStyle name="Comma 7 2 2 2 2 4 3 3" xfId="41310" xr:uid="{00000000-0005-0000-0000-000072880000}"/>
    <cellStyle name="Comma 7 2 2 2 2 4 4" xfId="18087" xr:uid="{00000000-0005-0000-0000-000073880000}"/>
    <cellStyle name="Comma 7 2 2 2 2 4 4 2" xfId="48911" xr:uid="{00000000-0005-0000-0000-000074880000}"/>
    <cellStyle name="Comma 7 2 2 2 2 4 5" xfId="33501" xr:uid="{00000000-0005-0000-0000-000075880000}"/>
    <cellStyle name="Comma 7 2 2 2 2 5" xfId="4579" xr:uid="{00000000-0005-0000-0000-000076880000}"/>
    <cellStyle name="Comma 7 2 2 2 2 5 2" xfId="12389" xr:uid="{00000000-0005-0000-0000-000077880000}"/>
    <cellStyle name="Comma 7 2 2 2 2 5 2 2" xfId="27800" xr:uid="{00000000-0005-0000-0000-000078880000}"/>
    <cellStyle name="Comma 7 2 2 2 2 5 2 2 2" xfId="58624" xr:uid="{00000000-0005-0000-0000-000079880000}"/>
    <cellStyle name="Comma 7 2 2 2 2 5 2 3" xfId="43214" xr:uid="{00000000-0005-0000-0000-00007A880000}"/>
    <cellStyle name="Comma 7 2 2 2 2 5 3" xfId="19991" xr:uid="{00000000-0005-0000-0000-00007B880000}"/>
    <cellStyle name="Comma 7 2 2 2 2 5 3 2" xfId="50815" xr:uid="{00000000-0005-0000-0000-00007C880000}"/>
    <cellStyle name="Comma 7 2 2 2 2 5 4" xfId="35405" xr:uid="{00000000-0005-0000-0000-00007D880000}"/>
    <cellStyle name="Comma 7 2 2 2 2 6" xfId="8586" xr:uid="{00000000-0005-0000-0000-00007E880000}"/>
    <cellStyle name="Comma 7 2 2 2 2 6 2" xfId="23997" xr:uid="{00000000-0005-0000-0000-00007F880000}"/>
    <cellStyle name="Comma 7 2 2 2 2 6 2 2" xfId="54821" xr:uid="{00000000-0005-0000-0000-000080880000}"/>
    <cellStyle name="Comma 7 2 2 2 2 6 3" xfId="39411" xr:uid="{00000000-0005-0000-0000-000081880000}"/>
    <cellStyle name="Comma 7 2 2 2 2 7" xfId="16188" xr:uid="{00000000-0005-0000-0000-000082880000}"/>
    <cellStyle name="Comma 7 2 2 2 2 7 2" xfId="47012" xr:uid="{00000000-0005-0000-0000-000083880000}"/>
    <cellStyle name="Comma 7 2 2 2 2 8" xfId="31602" xr:uid="{00000000-0005-0000-0000-000084880000}"/>
    <cellStyle name="Comma 7 2 2 2 3" xfId="567" xr:uid="{00000000-0005-0000-0000-000085880000}"/>
    <cellStyle name="Comma 7 2 2 2 3 2" xfId="1200" xr:uid="{00000000-0005-0000-0000-000086880000}"/>
    <cellStyle name="Comma 7 2 2 2 3 2 2" xfId="3099" xr:uid="{00000000-0005-0000-0000-000087880000}"/>
    <cellStyle name="Comma 7 2 2 2 3 2 2 2" xfId="6902" xr:uid="{00000000-0005-0000-0000-000088880000}"/>
    <cellStyle name="Comma 7 2 2 2 3 2 2 2 2" xfId="14712" xr:uid="{00000000-0005-0000-0000-000089880000}"/>
    <cellStyle name="Comma 7 2 2 2 3 2 2 2 2 2" xfId="30123" xr:uid="{00000000-0005-0000-0000-00008A880000}"/>
    <cellStyle name="Comma 7 2 2 2 3 2 2 2 2 2 2" xfId="60947" xr:uid="{00000000-0005-0000-0000-00008B880000}"/>
    <cellStyle name="Comma 7 2 2 2 3 2 2 2 2 3" xfId="45537" xr:uid="{00000000-0005-0000-0000-00008C880000}"/>
    <cellStyle name="Comma 7 2 2 2 3 2 2 2 3" xfId="22314" xr:uid="{00000000-0005-0000-0000-00008D880000}"/>
    <cellStyle name="Comma 7 2 2 2 3 2 2 2 3 2" xfId="53138" xr:uid="{00000000-0005-0000-0000-00008E880000}"/>
    <cellStyle name="Comma 7 2 2 2 3 2 2 2 4" xfId="37728" xr:uid="{00000000-0005-0000-0000-00008F880000}"/>
    <cellStyle name="Comma 7 2 2 2 3 2 2 3" xfId="10909" xr:uid="{00000000-0005-0000-0000-000090880000}"/>
    <cellStyle name="Comma 7 2 2 2 3 2 2 3 2" xfId="26320" xr:uid="{00000000-0005-0000-0000-000091880000}"/>
    <cellStyle name="Comma 7 2 2 2 3 2 2 3 2 2" xfId="57144" xr:uid="{00000000-0005-0000-0000-000092880000}"/>
    <cellStyle name="Comma 7 2 2 2 3 2 2 3 3" xfId="41734" xr:uid="{00000000-0005-0000-0000-000093880000}"/>
    <cellStyle name="Comma 7 2 2 2 3 2 2 4" xfId="18511" xr:uid="{00000000-0005-0000-0000-000094880000}"/>
    <cellStyle name="Comma 7 2 2 2 3 2 2 4 2" xfId="49335" xr:uid="{00000000-0005-0000-0000-000095880000}"/>
    <cellStyle name="Comma 7 2 2 2 3 2 2 5" xfId="33925" xr:uid="{00000000-0005-0000-0000-000096880000}"/>
    <cellStyle name="Comma 7 2 2 2 3 2 3" xfId="5003" xr:uid="{00000000-0005-0000-0000-000097880000}"/>
    <cellStyle name="Comma 7 2 2 2 3 2 3 2" xfId="12813" xr:uid="{00000000-0005-0000-0000-000098880000}"/>
    <cellStyle name="Comma 7 2 2 2 3 2 3 2 2" xfId="28224" xr:uid="{00000000-0005-0000-0000-000099880000}"/>
    <cellStyle name="Comma 7 2 2 2 3 2 3 2 2 2" xfId="59048" xr:uid="{00000000-0005-0000-0000-00009A880000}"/>
    <cellStyle name="Comma 7 2 2 2 3 2 3 2 3" xfId="43638" xr:uid="{00000000-0005-0000-0000-00009B880000}"/>
    <cellStyle name="Comma 7 2 2 2 3 2 3 3" xfId="20415" xr:uid="{00000000-0005-0000-0000-00009C880000}"/>
    <cellStyle name="Comma 7 2 2 2 3 2 3 3 2" xfId="51239" xr:uid="{00000000-0005-0000-0000-00009D880000}"/>
    <cellStyle name="Comma 7 2 2 2 3 2 3 4" xfId="35829" xr:uid="{00000000-0005-0000-0000-00009E880000}"/>
    <cellStyle name="Comma 7 2 2 2 3 2 4" xfId="9010" xr:uid="{00000000-0005-0000-0000-00009F880000}"/>
    <cellStyle name="Comma 7 2 2 2 3 2 4 2" xfId="24421" xr:uid="{00000000-0005-0000-0000-0000A0880000}"/>
    <cellStyle name="Comma 7 2 2 2 3 2 4 2 2" xfId="55245" xr:uid="{00000000-0005-0000-0000-0000A1880000}"/>
    <cellStyle name="Comma 7 2 2 2 3 2 4 3" xfId="39835" xr:uid="{00000000-0005-0000-0000-0000A2880000}"/>
    <cellStyle name="Comma 7 2 2 2 3 2 5" xfId="16612" xr:uid="{00000000-0005-0000-0000-0000A3880000}"/>
    <cellStyle name="Comma 7 2 2 2 3 2 5 2" xfId="47436" xr:uid="{00000000-0005-0000-0000-0000A4880000}"/>
    <cellStyle name="Comma 7 2 2 2 3 2 6" xfId="32026" xr:uid="{00000000-0005-0000-0000-0000A5880000}"/>
    <cellStyle name="Comma 7 2 2 2 3 3" xfId="1833" xr:uid="{00000000-0005-0000-0000-0000A6880000}"/>
    <cellStyle name="Comma 7 2 2 2 3 3 2" xfId="3732" xr:uid="{00000000-0005-0000-0000-0000A7880000}"/>
    <cellStyle name="Comma 7 2 2 2 3 3 2 2" xfId="7535" xr:uid="{00000000-0005-0000-0000-0000A8880000}"/>
    <cellStyle name="Comma 7 2 2 2 3 3 2 2 2" xfId="15345" xr:uid="{00000000-0005-0000-0000-0000A9880000}"/>
    <cellStyle name="Comma 7 2 2 2 3 3 2 2 2 2" xfId="30756" xr:uid="{00000000-0005-0000-0000-0000AA880000}"/>
    <cellStyle name="Comma 7 2 2 2 3 3 2 2 2 2 2" xfId="61580" xr:uid="{00000000-0005-0000-0000-0000AB880000}"/>
    <cellStyle name="Comma 7 2 2 2 3 3 2 2 2 3" xfId="46170" xr:uid="{00000000-0005-0000-0000-0000AC880000}"/>
    <cellStyle name="Comma 7 2 2 2 3 3 2 2 3" xfId="22947" xr:uid="{00000000-0005-0000-0000-0000AD880000}"/>
    <cellStyle name="Comma 7 2 2 2 3 3 2 2 3 2" xfId="53771" xr:uid="{00000000-0005-0000-0000-0000AE880000}"/>
    <cellStyle name="Comma 7 2 2 2 3 3 2 2 4" xfId="38361" xr:uid="{00000000-0005-0000-0000-0000AF880000}"/>
    <cellStyle name="Comma 7 2 2 2 3 3 2 3" xfId="11542" xr:uid="{00000000-0005-0000-0000-0000B0880000}"/>
    <cellStyle name="Comma 7 2 2 2 3 3 2 3 2" xfId="26953" xr:uid="{00000000-0005-0000-0000-0000B1880000}"/>
    <cellStyle name="Comma 7 2 2 2 3 3 2 3 2 2" xfId="57777" xr:uid="{00000000-0005-0000-0000-0000B2880000}"/>
    <cellStyle name="Comma 7 2 2 2 3 3 2 3 3" xfId="42367" xr:uid="{00000000-0005-0000-0000-0000B3880000}"/>
    <cellStyle name="Comma 7 2 2 2 3 3 2 4" xfId="19144" xr:uid="{00000000-0005-0000-0000-0000B4880000}"/>
    <cellStyle name="Comma 7 2 2 2 3 3 2 4 2" xfId="49968" xr:uid="{00000000-0005-0000-0000-0000B5880000}"/>
    <cellStyle name="Comma 7 2 2 2 3 3 2 5" xfId="34558" xr:uid="{00000000-0005-0000-0000-0000B6880000}"/>
    <cellStyle name="Comma 7 2 2 2 3 3 3" xfId="5636" xr:uid="{00000000-0005-0000-0000-0000B7880000}"/>
    <cellStyle name="Comma 7 2 2 2 3 3 3 2" xfId="13446" xr:uid="{00000000-0005-0000-0000-0000B8880000}"/>
    <cellStyle name="Comma 7 2 2 2 3 3 3 2 2" xfId="28857" xr:uid="{00000000-0005-0000-0000-0000B9880000}"/>
    <cellStyle name="Comma 7 2 2 2 3 3 3 2 2 2" xfId="59681" xr:uid="{00000000-0005-0000-0000-0000BA880000}"/>
    <cellStyle name="Comma 7 2 2 2 3 3 3 2 3" xfId="44271" xr:uid="{00000000-0005-0000-0000-0000BB880000}"/>
    <cellStyle name="Comma 7 2 2 2 3 3 3 3" xfId="21048" xr:uid="{00000000-0005-0000-0000-0000BC880000}"/>
    <cellStyle name="Comma 7 2 2 2 3 3 3 3 2" xfId="51872" xr:uid="{00000000-0005-0000-0000-0000BD880000}"/>
    <cellStyle name="Comma 7 2 2 2 3 3 3 4" xfId="36462" xr:uid="{00000000-0005-0000-0000-0000BE880000}"/>
    <cellStyle name="Comma 7 2 2 2 3 3 4" xfId="9643" xr:uid="{00000000-0005-0000-0000-0000BF880000}"/>
    <cellStyle name="Comma 7 2 2 2 3 3 4 2" xfId="25054" xr:uid="{00000000-0005-0000-0000-0000C0880000}"/>
    <cellStyle name="Comma 7 2 2 2 3 3 4 2 2" xfId="55878" xr:uid="{00000000-0005-0000-0000-0000C1880000}"/>
    <cellStyle name="Comma 7 2 2 2 3 3 4 3" xfId="40468" xr:uid="{00000000-0005-0000-0000-0000C2880000}"/>
    <cellStyle name="Comma 7 2 2 2 3 3 5" xfId="17245" xr:uid="{00000000-0005-0000-0000-0000C3880000}"/>
    <cellStyle name="Comma 7 2 2 2 3 3 5 2" xfId="48069" xr:uid="{00000000-0005-0000-0000-0000C4880000}"/>
    <cellStyle name="Comma 7 2 2 2 3 3 6" xfId="32659" xr:uid="{00000000-0005-0000-0000-0000C5880000}"/>
    <cellStyle name="Comma 7 2 2 2 3 4" xfId="2466" xr:uid="{00000000-0005-0000-0000-0000C6880000}"/>
    <cellStyle name="Comma 7 2 2 2 3 4 2" xfId="6269" xr:uid="{00000000-0005-0000-0000-0000C7880000}"/>
    <cellStyle name="Comma 7 2 2 2 3 4 2 2" xfId="14079" xr:uid="{00000000-0005-0000-0000-0000C8880000}"/>
    <cellStyle name="Comma 7 2 2 2 3 4 2 2 2" xfId="29490" xr:uid="{00000000-0005-0000-0000-0000C9880000}"/>
    <cellStyle name="Comma 7 2 2 2 3 4 2 2 2 2" xfId="60314" xr:uid="{00000000-0005-0000-0000-0000CA880000}"/>
    <cellStyle name="Comma 7 2 2 2 3 4 2 2 3" xfId="44904" xr:uid="{00000000-0005-0000-0000-0000CB880000}"/>
    <cellStyle name="Comma 7 2 2 2 3 4 2 3" xfId="21681" xr:uid="{00000000-0005-0000-0000-0000CC880000}"/>
    <cellStyle name="Comma 7 2 2 2 3 4 2 3 2" xfId="52505" xr:uid="{00000000-0005-0000-0000-0000CD880000}"/>
    <cellStyle name="Comma 7 2 2 2 3 4 2 4" xfId="37095" xr:uid="{00000000-0005-0000-0000-0000CE880000}"/>
    <cellStyle name="Comma 7 2 2 2 3 4 3" xfId="10276" xr:uid="{00000000-0005-0000-0000-0000CF880000}"/>
    <cellStyle name="Comma 7 2 2 2 3 4 3 2" xfId="25687" xr:uid="{00000000-0005-0000-0000-0000D0880000}"/>
    <cellStyle name="Comma 7 2 2 2 3 4 3 2 2" xfId="56511" xr:uid="{00000000-0005-0000-0000-0000D1880000}"/>
    <cellStyle name="Comma 7 2 2 2 3 4 3 3" xfId="41101" xr:uid="{00000000-0005-0000-0000-0000D2880000}"/>
    <cellStyle name="Comma 7 2 2 2 3 4 4" xfId="17878" xr:uid="{00000000-0005-0000-0000-0000D3880000}"/>
    <cellStyle name="Comma 7 2 2 2 3 4 4 2" xfId="48702" xr:uid="{00000000-0005-0000-0000-0000D4880000}"/>
    <cellStyle name="Comma 7 2 2 2 3 4 5" xfId="33292" xr:uid="{00000000-0005-0000-0000-0000D5880000}"/>
    <cellStyle name="Comma 7 2 2 2 3 5" xfId="4370" xr:uid="{00000000-0005-0000-0000-0000D6880000}"/>
    <cellStyle name="Comma 7 2 2 2 3 5 2" xfId="12180" xr:uid="{00000000-0005-0000-0000-0000D7880000}"/>
    <cellStyle name="Comma 7 2 2 2 3 5 2 2" xfId="27591" xr:uid="{00000000-0005-0000-0000-0000D8880000}"/>
    <cellStyle name="Comma 7 2 2 2 3 5 2 2 2" xfId="58415" xr:uid="{00000000-0005-0000-0000-0000D9880000}"/>
    <cellStyle name="Comma 7 2 2 2 3 5 2 3" xfId="43005" xr:uid="{00000000-0005-0000-0000-0000DA880000}"/>
    <cellStyle name="Comma 7 2 2 2 3 5 3" xfId="19782" xr:uid="{00000000-0005-0000-0000-0000DB880000}"/>
    <cellStyle name="Comma 7 2 2 2 3 5 3 2" xfId="50606" xr:uid="{00000000-0005-0000-0000-0000DC880000}"/>
    <cellStyle name="Comma 7 2 2 2 3 5 4" xfId="35196" xr:uid="{00000000-0005-0000-0000-0000DD880000}"/>
    <cellStyle name="Comma 7 2 2 2 3 6" xfId="8377" xr:uid="{00000000-0005-0000-0000-0000DE880000}"/>
    <cellStyle name="Comma 7 2 2 2 3 6 2" xfId="23788" xr:uid="{00000000-0005-0000-0000-0000DF880000}"/>
    <cellStyle name="Comma 7 2 2 2 3 6 2 2" xfId="54612" xr:uid="{00000000-0005-0000-0000-0000E0880000}"/>
    <cellStyle name="Comma 7 2 2 2 3 6 3" xfId="39202" xr:uid="{00000000-0005-0000-0000-0000E1880000}"/>
    <cellStyle name="Comma 7 2 2 2 3 7" xfId="15979" xr:uid="{00000000-0005-0000-0000-0000E2880000}"/>
    <cellStyle name="Comma 7 2 2 2 3 7 2" xfId="46803" xr:uid="{00000000-0005-0000-0000-0000E3880000}"/>
    <cellStyle name="Comma 7 2 2 2 3 8" xfId="31393" xr:uid="{00000000-0005-0000-0000-0000E4880000}"/>
    <cellStyle name="Comma 7 2 2 2 4" xfId="987" xr:uid="{00000000-0005-0000-0000-0000E5880000}"/>
    <cellStyle name="Comma 7 2 2 2 4 2" xfId="2886" xr:uid="{00000000-0005-0000-0000-0000E6880000}"/>
    <cellStyle name="Comma 7 2 2 2 4 2 2" xfId="6689" xr:uid="{00000000-0005-0000-0000-0000E7880000}"/>
    <cellStyle name="Comma 7 2 2 2 4 2 2 2" xfId="14499" xr:uid="{00000000-0005-0000-0000-0000E8880000}"/>
    <cellStyle name="Comma 7 2 2 2 4 2 2 2 2" xfId="29910" xr:uid="{00000000-0005-0000-0000-0000E9880000}"/>
    <cellStyle name="Comma 7 2 2 2 4 2 2 2 2 2" xfId="60734" xr:uid="{00000000-0005-0000-0000-0000EA880000}"/>
    <cellStyle name="Comma 7 2 2 2 4 2 2 2 3" xfId="45324" xr:uid="{00000000-0005-0000-0000-0000EB880000}"/>
    <cellStyle name="Comma 7 2 2 2 4 2 2 3" xfId="22101" xr:uid="{00000000-0005-0000-0000-0000EC880000}"/>
    <cellStyle name="Comma 7 2 2 2 4 2 2 3 2" xfId="52925" xr:uid="{00000000-0005-0000-0000-0000ED880000}"/>
    <cellStyle name="Comma 7 2 2 2 4 2 2 4" xfId="37515" xr:uid="{00000000-0005-0000-0000-0000EE880000}"/>
    <cellStyle name="Comma 7 2 2 2 4 2 3" xfId="10696" xr:uid="{00000000-0005-0000-0000-0000EF880000}"/>
    <cellStyle name="Comma 7 2 2 2 4 2 3 2" xfId="26107" xr:uid="{00000000-0005-0000-0000-0000F0880000}"/>
    <cellStyle name="Comma 7 2 2 2 4 2 3 2 2" xfId="56931" xr:uid="{00000000-0005-0000-0000-0000F1880000}"/>
    <cellStyle name="Comma 7 2 2 2 4 2 3 3" xfId="41521" xr:uid="{00000000-0005-0000-0000-0000F2880000}"/>
    <cellStyle name="Comma 7 2 2 2 4 2 4" xfId="18298" xr:uid="{00000000-0005-0000-0000-0000F3880000}"/>
    <cellStyle name="Comma 7 2 2 2 4 2 4 2" xfId="49122" xr:uid="{00000000-0005-0000-0000-0000F4880000}"/>
    <cellStyle name="Comma 7 2 2 2 4 2 5" xfId="33712" xr:uid="{00000000-0005-0000-0000-0000F5880000}"/>
    <cellStyle name="Comma 7 2 2 2 4 3" xfId="4790" xr:uid="{00000000-0005-0000-0000-0000F6880000}"/>
    <cellStyle name="Comma 7 2 2 2 4 3 2" xfId="12600" xr:uid="{00000000-0005-0000-0000-0000F7880000}"/>
    <cellStyle name="Comma 7 2 2 2 4 3 2 2" xfId="28011" xr:uid="{00000000-0005-0000-0000-0000F8880000}"/>
    <cellStyle name="Comma 7 2 2 2 4 3 2 2 2" xfId="58835" xr:uid="{00000000-0005-0000-0000-0000F9880000}"/>
    <cellStyle name="Comma 7 2 2 2 4 3 2 3" xfId="43425" xr:uid="{00000000-0005-0000-0000-0000FA880000}"/>
    <cellStyle name="Comma 7 2 2 2 4 3 3" xfId="20202" xr:uid="{00000000-0005-0000-0000-0000FB880000}"/>
    <cellStyle name="Comma 7 2 2 2 4 3 3 2" xfId="51026" xr:uid="{00000000-0005-0000-0000-0000FC880000}"/>
    <cellStyle name="Comma 7 2 2 2 4 3 4" xfId="35616" xr:uid="{00000000-0005-0000-0000-0000FD880000}"/>
    <cellStyle name="Comma 7 2 2 2 4 4" xfId="8797" xr:uid="{00000000-0005-0000-0000-0000FE880000}"/>
    <cellStyle name="Comma 7 2 2 2 4 4 2" xfId="24208" xr:uid="{00000000-0005-0000-0000-0000FF880000}"/>
    <cellStyle name="Comma 7 2 2 2 4 4 2 2" xfId="55032" xr:uid="{00000000-0005-0000-0000-000000890000}"/>
    <cellStyle name="Comma 7 2 2 2 4 4 3" xfId="39622" xr:uid="{00000000-0005-0000-0000-000001890000}"/>
    <cellStyle name="Comma 7 2 2 2 4 5" xfId="16399" xr:uid="{00000000-0005-0000-0000-000002890000}"/>
    <cellStyle name="Comma 7 2 2 2 4 5 2" xfId="47223" xr:uid="{00000000-0005-0000-0000-000003890000}"/>
    <cellStyle name="Comma 7 2 2 2 4 6" xfId="31813" xr:uid="{00000000-0005-0000-0000-000004890000}"/>
    <cellStyle name="Comma 7 2 2 2 5" xfId="1620" xr:uid="{00000000-0005-0000-0000-000005890000}"/>
    <cellStyle name="Comma 7 2 2 2 5 2" xfId="3519" xr:uid="{00000000-0005-0000-0000-000006890000}"/>
    <cellStyle name="Comma 7 2 2 2 5 2 2" xfId="7322" xr:uid="{00000000-0005-0000-0000-000007890000}"/>
    <cellStyle name="Comma 7 2 2 2 5 2 2 2" xfId="15132" xr:uid="{00000000-0005-0000-0000-000008890000}"/>
    <cellStyle name="Comma 7 2 2 2 5 2 2 2 2" xfId="30543" xr:uid="{00000000-0005-0000-0000-000009890000}"/>
    <cellStyle name="Comma 7 2 2 2 5 2 2 2 2 2" xfId="61367" xr:uid="{00000000-0005-0000-0000-00000A890000}"/>
    <cellStyle name="Comma 7 2 2 2 5 2 2 2 3" xfId="45957" xr:uid="{00000000-0005-0000-0000-00000B890000}"/>
    <cellStyle name="Comma 7 2 2 2 5 2 2 3" xfId="22734" xr:uid="{00000000-0005-0000-0000-00000C890000}"/>
    <cellStyle name="Comma 7 2 2 2 5 2 2 3 2" xfId="53558" xr:uid="{00000000-0005-0000-0000-00000D890000}"/>
    <cellStyle name="Comma 7 2 2 2 5 2 2 4" xfId="38148" xr:uid="{00000000-0005-0000-0000-00000E890000}"/>
    <cellStyle name="Comma 7 2 2 2 5 2 3" xfId="11329" xr:uid="{00000000-0005-0000-0000-00000F890000}"/>
    <cellStyle name="Comma 7 2 2 2 5 2 3 2" xfId="26740" xr:uid="{00000000-0005-0000-0000-000010890000}"/>
    <cellStyle name="Comma 7 2 2 2 5 2 3 2 2" xfId="57564" xr:uid="{00000000-0005-0000-0000-000011890000}"/>
    <cellStyle name="Comma 7 2 2 2 5 2 3 3" xfId="42154" xr:uid="{00000000-0005-0000-0000-000012890000}"/>
    <cellStyle name="Comma 7 2 2 2 5 2 4" xfId="18931" xr:uid="{00000000-0005-0000-0000-000013890000}"/>
    <cellStyle name="Comma 7 2 2 2 5 2 4 2" xfId="49755" xr:uid="{00000000-0005-0000-0000-000014890000}"/>
    <cellStyle name="Comma 7 2 2 2 5 2 5" xfId="34345" xr:uid="{00000000-0005-0000-0000-000015890000}"/>
    <cellStyle name="Comma 7 2 2 2 5 3" xfId="5423" xr:uid="{00000000-0005-0000-0000-000016890000}"/>
    <cellStyle name="Comma 7 2 2 2 5 3 2" xfId="13233" xr:uid="{00000000-0005-0000-0000-000017890000}"/>
    <cellStyle name="Comma 7 2 2 2 5 3 2 2" xfId="28644" xr:uid="{00000000-0005-0000-0000-000018890000}"/>
    <cellStyle name="Comma 7 2 2 2 5 3 2 2 2" xfId="59468" xr:uid="{00000000-0005-0000-0000-000019890000}"/>
    <cellStyle name="Comma 7 2 2 2 5 3 2 3" xfId="44058" xr:uid="{00000000-0005-0000-0000-00001A890000}"/>
    <cellStyle name="Comma 7 2 2 2 5 3 3" xfId="20835" xr:uid="{00000000-0005-0000-0000-00001B890000}"/>
    <cellStyle name="Comma 7 2 2 2 5 3 3 2" xfId="51659" xr:uid="{00000000-0005-0000-0000-00001C890000}"/>
    <cellStyle name="Comma 7 2 2 2 5 3 4" xfId="36249" xr:uid="{00000000-0005-0000-0000-00001D890000}"/>
    <cellStyle name="Comma 7 2 2 2 5 4" xfId="9430" xr:uid="{00000000-0005-0000-0000-00001E890000}"/>
    <cellStyle name="Comma 7 2 2 2 5 4 2" xfId="24841" xr:uid="{00000000-0005-0000-0000-00001F890000}"/>
    <cellStyle name="Comma 7 2 2 2 5 4 2 2" xfId="55665" xr:uid="{00000000-0005-0000-0000-000020890000}"/>
    <cellStyle name="Comma 7 2 2 2 5 4 3" xfId="40255" xr:uid="{00000000-0005-0000-0000-000021890000}"/>
    <cellStyle name="Comma 7 2 2 2 5 5" xfId="17032" xr:uid="{00000000-0005-0000-0000-000022890000}"/>
    <cellStyle name="Comma 7 2 2 2 5 5 2" xfId="47856" xr:uid="{00000000-0005-0000-0000-000023890000}"/>
    <cellStyle name="Comma 7 2 2 2 5 6" xfId="32446" xr:uid="{00000000-0005-0000-0000-000024890000}"/>
    <cellStyle name="Comma 7 2 2 2 6" xfId="2253" xr:uid="{00000000-0005-0000-0000-000025890000}"/>
    <cellStyle name="Comma 7 2 2 2 6 2" xfId="6056" xr:uid="{00000000-0005-0000-0000-000026890000}"/>
    <cellStyle name="Comma 7 2 2 2 6 2 2" xfId="13866" xr:uid="{00000000-0005-0000-0000-000027890000}"/>
    <cellStyle name="Comma 7 2 2 2 6 2 2 2" xfId="29277" xr:uid="{00000000-0005-0000-0000-000028890000}"/>
    <cellStyle name="Comma 7 2 2 2 6 2 2 2 2" xfId="60101" xr:uid="{00000000-0005-0000-0000-000029890000}"/>
    <cellStyle name="Comma 7 2 2 2 6 2 2 3" xfId="44691" xr:uid="{00000000-0005-0000-0000-00002A890000}"/>
    <cellStyle name="Comma 7 2 2 2 6 2 3" xfId="21468" xr:uid="{00000000-0005-0000-0000-00002B890000}"/>
    <cellStyle name="Comma 7 2 2 2 6 2 3 2" xfId="52292" xr:uid="{00000000-0005-0000-0000-00002C890000}"/>
    <cellStyle name="Comma 7 2 2 2 6 2 4" xfId="36882" xr:uid="{00000000-0005-0000-0000-00002D890000}"/>
    <cellStyle name="Comma 7 2 2 2 6 3" xfId="10063" xr:uid="{00000000-0005-0000-0000-00002E890000}"/>
    <cellStyle name="Comma 7 2 2 2 6 3 2" xfId="25474" xr:uid="{00000000-0005-0000-0000-00002F890000}"/>
    <cellStyle name="Comma 7 2 2 2 6 3 2 2" xfId="56298" xr:uid="{00000000-0005-0000-0000-000030890000}"/>
    <cellStyle name="Comma 7 2 2 2 6 3 3" xfId="40888" xr:uid="{00000000-0005-0000-0000-000031890000}"/>
    <cellStyle name="Comma 7 2 2 2 6 4" xfId="17665" xr:uid="{00000000-0005-0000-0000-000032890000}"/>
    <cellStyle name="Comma 7 2 2 2 6 4 2" xfId="48489" xr:uid="{00000000-0005-0000-0000-000033890000}"/>
    <cellStyle name="Comma 7 2 2 2 6 5" xfId="33079" xr:uid="{00000000-0005-0000-0000-000034890000}"/>
    <cellStyle name="Comma 7 2 2 2 7" xfId="4157" xr:uid="{00000000-0005-0000-0000-000035890000}"/>
    <cellStyle name="Comma 7 2 2 2 7 2" xfId="11967" xr:uid="{00000000-0005-0000-0000-000036890000}"/>
    <cellStyle name="Comma 7 2 2 2 7 2 2" xfId="27378" xr:uid="{00000000-0005-0000-0000-000037890000}"/>
    <cellStyle name="Comma 7 2 2 2 7 2 2 2" xfId="58202" xr:uid="{00000000-0005-0000-0000-000038890000}"/>
    <cellStyle name="Comma 7 2 2 2 7 2 3" xfId="42792" xr:uid="{00000000-0005-0000-0000-000039890000}"/>
    <cellStyle name="Comma 7 2 2 2 7 3" xfId="19569" xr:uid="{00000000-0005-0000-0000-00003A890000}"/>
    <cellStyle name="Comma 7 2 2 2 7 3 2" xfId="50393" xr:uid="{00000000-0005-0000-0000-00003B890000}"/>
    <cellStyle name="Comma 7 2 2 2 7 4" xfId="34983" xr:uid="{00000000-0005-0000-0000-00003C890000}"/>
    <cellStyle name="Comma 7 2 2 2 8" xfId="8164" xr:uid="{00000000-0005-0000-0000-00003D890000}"/>
    <cellStyle name="Comma 7 2 2 2 8 2" xfId="23575" xr:uid="{00000000-0005-0000-0000-00003E890000}"/>
    <cellStyle name="Comma 7 2 2 2 8 2 2" xfId="54399" xr:uid="{00000000-0005-0000-0000-00003F890000}"/>
    <cellStyle name="Comma 7 2 2 2 8 3" xfId="38989" xr:uid="{00000000-0005-0000-0000-000040890000}"/>
    <cellStyle name="Comma 7 2 2 2 9" xfId="7955" xr:uid="{00000000-0005-0000-0000-000041890000}"/>
    <cellStyle name="Comma 7 2 2 2 9 2" xfId="23366" xr:uid="{00000000-0005-0000-0000-000042890000}"/>
    <cellStyle name="Comma 7 2 2 2 9 2 2" xfId="54190" xr:uid="{00000000-0005-0000-0000-000043890000}"/>
    <cellStyle name="Comma 7 2 2 2 9 3" xfId="38780" xr:uid="{00000000-0005-0000-0000-000044890000}"/>
    <cellStyle name="Comma 7 2 2 3" xfId="694" xr:uid="{00000000-0005-0000-0000-000045890000}"/>
    <cellStyle name="Comma 7 2 2 3 2" xfId="1327" xr:uid="{00000000-0005-0000-0000-000046890000}"/>
    <cellStyle name="Comma 7 2 2 3 2 2" xfId="3226" xr:uid="{00000000-0005-0000-0000-000047890000}"/>
    <cellStyle name="Comma 7 2 2 3 2 2 2" xfId="7029" xr:uid="{00000000-0005-0000-0000-000048890000}"/>
    <cellStyle name="Comma 7 2 2 3 2 2 2 2" xfId="14839" xr:uid="{00000000-0005-0000-0000-000049890000}"/>
    <cellStyle name="Comma 7 2 2 3 2 2 2 2 2" xfId="30250" xr:uid="{00000000-0005-0000-0000-00004A890000}"/>
    <cellStyle name="Comma 7 2 2 3 2 2 2 2 2 2" xfId="61074" xr:uid="{00000000-0005-0000-0000-00004B890000}"/>
    <cellStyle name="Comma 7 2 2 3 2 2 2 2 3" xfId="45664" xr:uid="{00000000-0005-0000-0000-00004C890000}"/>
    <cellStyle name="Comma 7 2 2 3 2 2 2 3" xfId="22441" xr:uid="{00000000-0005-0000-0000-00004D890000}"/>
    <cellStyle name="Comma 7 2 2 3 2 2 2 3 2" xfId="53265" xr:uid="{00000000-0005-0000-0000-00004E890000}"/>
    <cellStyle name="Comma 7 2 2 3 2 2 2 4" xfId="37855" xr:uid="{00000000-0005-0000-0000-00004F890000}"/>
    <cellStyle name="Comma 7 2 2 3 2 2 3" xfId="11036" xr:uid="{00000000-0005-0000-0000-000050890000}"/>
    <cellStyle name="Comma 7 2 2 3 2 2 3 2" xfId="26447" xr:uid="{00000000-0005-0000-0000-000051890000}"/>
    <cellStyle name="Comma 7 2 2 3 2 2 3 2 2" xfId="57271" xr:uid="{00000000-0005-0000-0000-000052890000}"/>
    <cellStyle name="Comma 7 2 2 3 2 2 3 3" xfId="41861" xr:uid="{00000000-0005-0000-0000-000053890000}"/>
    <cellStyle name="Comma 7 2 2 3 2 2 4" xfId="18638" xr:uid="{00000000-0005-0000-0000-000054890000}"/>
    <cellStyle name="Comma 7 2 2 3 2 2 4 2" xfId="49462" xr:uid="{00000000-0005-0000-0000-000055890000}"/>
    <cellStyle name="Comma 7 2 2 3 2 2 5" xfId="34052" xr:uid="{00000000-0005-0000-0000-000056890000}"/>
    <cellStyle name="Comma 7 2 2 3 2 3" xfId="5130" xr:uid="{00000000-0005-0000-0000-000057890000}"/>
    <cellStyle name="Comma 7 2 2 3 2 3 2" xfId="12940" xr:uid="{00000000-0005-0000-0000-000058890000}"/>
    <cellStyle name="Comma 7 2 2 3 2 3 2 2" xfId="28351" xr:uid="{00000000-0005-0000-0000-000059890000}"/>
    <cellStyle name="Comma 7 2 2 3 2 3 2 2 2" xfId="59175" xr:uid="{00000000-0005-0000-0000-00005A890000}"/>
    <cellStyle name="Comma 7 2 2 3 2 3 2 3" xfId="43765" xr:uid="{00000000-0005-0000-0000-00005B890000}"/>
    <cellStyle name="Comma 7 2 2 3 2 3 3" xfId="20542" xr:uid="{00000000-0005-0000-0000-00005C890000}"/>
    <cellStyle name="Comma 7 2 2 3 2 3 3 2" xfId="51366" xr:uid="{00000000-0005-0000-0000-00005D890000}"/>
    <cellStyle name="Comma 7 2 2 3 2 3 4" xfId="35956" xr:uid="{00000000-0005-0000-0000-00005E890000}"/>
    <cellStyle name="Comma 7 2 2 3 2 4" xfId="9137" xr:uid="{00000000-0005-0000-0000-00005F890000}"/>
    <cellStyle name="Comma 7 2 2 3 2 4 2" xfId="24548" xr:uid="{00000000-0005-0000-0000-000060890000}"/>
    <cellStyle name="Comma 7 2 2 3 2 4 2 2" xfId="55372" xr:uid="{00000000-0005-0000-0000-000061890000}"/>
    <cellStyle name="Comma 7 2 2 3 2 4 3" xfId="39962" xr:uid="{00000000-0005-0000-0000-000062890000}"/>
    <cellStyle name="Comma 7 2 2 3 2 5" xfId="16739" xr:uid="{00000000-0005-0000-0000-000063890000}"/>
    <cellStyle name="Comma 7 2 2 3 2 5 2" xfId="47563" xr:uid="{00000000-0005-0000-0000-000064890000}"/>
    <cellStyle name="Comma 7 2 2 3 2 6" xfId="32153" xr:uid="{00000000-0005-0000-0000-000065890000}"/>
    <cellStyle name="Comma 7 2 2 3 3" xfId="1960" xr:uid="{00000000-0005-0000-0000-000066890000}"/>
    <cellStyle name="Comma 7 2 2 3 3 2" xfId="3859" xr:uid="{00000000-0005-0000-0000-000067890000}"/>
    <cellStyle name="Comma 7 2 2 3 3 2 2" xfId="7662" xr:uid="{00000000-0005-0000-0000-000068890000}"/>
    <cellStyle name="Comma 7 2 2 3 3 2 2 2" xfId="15472" xr:uid="{00000000-0005-0000-0000-000069890000}"/>
    <cellStyle name="Comma 7 2 2 3 3 2 2 2 2" xfId="30883" xr:uid="{00000000-0005-0000-0000-00006A890000}"/>
    <cellStyle name="Comma 7 2 2 3 3 2 2 2 2 2" xfId="61707" xr:uid="{00000000-0005-0000-0000-00006B890000}"/>
    <cellStyle name="Comma 7 2 2 3 3 2 2 2 3" xfId="46297" xr:uid="{00000000-0005-0000-0000-00006C890000}"/>
    <cellStyle name="Comma 7 2 2 3 3 2 2 3" xfId="23074" xr:uid="{00000000-0005-0000-0000-00006D890000}"/>
    <cellStyle name="Comma 7 2 2 3 3 2 2 3 2" xfId="53898" xr:uid="{00000000-0005-0000-0000-00006E890000}"/>
    <cellStyle name="Comma 7 2 2 3 3 2 2 4" xfId="38488" xr:uid="{00000000-0005-0000-0000-00006F890000}"/>
    <cellStyle name="Comma 7 2 2 3 3 2 3" xfId="11669" xr:uid="{00000000-0005-0000-0000-000070890000}"/>
    <cellStyle name="Comma 7 2 2 3 3 2 3 2" xfId="27080" xr:uid="{00000000-0005-0000-0000-000071890000}"/>
    <cellStyle name="Comma 7 2 2 3 3 2 3 2 2" xfId="57904" xr:uid="{00000000-0005-0000-0000-000072890000}"/>
    <cellStyle name="Comma 7 2 2 3 3 2 3 3" xfId="42494" xr:uid="{00000000-0005-0000-0000-000073890000}"/>
    <cellStyle name="Comma 7 2 2 3 3 2 4" xfId="19271" xr:uid="{00000000-0005-0000-0000-000074890000}"/>
    <cellStyle name="Comma 7 2 2 3 3 2 4 2" xfId="50095" xr:uid="{00000000-0005-0000-0000-000075890000}"/>
    <cellStyle name="Comma 7 2 2 3 3 2 5" xfId="34685" xr:uid="{00000000-0005-0000-0000-000076890000}"/>
    <cellStyle name="Comma 7 2 2 3 3 3" xfId="5763" xr:uid="{00000000-0005-0000-0000-000077890000}"/>
    <cellStyle name="Comma 7 2 2 3 3 3 2" xfId="13573" xr:uid="{00000000-0005-0000-0000-000078890000}"/>
    <cellStyle name="Comma 7 2 2 3 3 3 2 2" xfId="28984" xr:uid="{00000000-0005-0000-0000-000079890000}"/>
    <cellStyle name="Comma 7 2 2 3 3 3 2 2 2" xfId="59808" xr:uid="{00000000-0005-0000-0000-00007A890000}"/>
    <cellStyle name="Comma 7 2 2 3 3 3 2 3" xfId="44398" xr:uid="{00000000-0005-0000-0000-00007B890000}"/>
    <cellStyle name="Comma 7 2 2 3 3 3 3" xfId="21175" xr:uid="{00000000-0005-0000-0000-00007C890000}"/>
    <cellStyle name="Comma 7 2 2 3 3 3 3 2" xfId="51999" xr:uid="{00000000-0005-0000-0000-00007D890000}"/>
    <cellStyle name="Comma 7 2 2 3 3 3 4" xfId="36589" xr:uid="{00000000-0005-0000-0000-00007E890000}"/>
    <cellStyle name="Comma 7 2 2 3 3 4" xfId="9770" xr:uid="{00000000-0005-0000-0000-00007F890000}"/>
    <cellStyle name="Comma 7 2 2 3 3 4 2" xfId="25181" xr:uid="{00000000-0005-0000-0000-000080890000}"/>
    <cellStyle name="Comma 7 2 2 3 3 4 2 2" xfId="56005" xr:uid="{00000000-0005-0000-0000-000081890000}"/>
    <cellStyle name="Comma 7 2 2 3 3 4 3" xfId="40595" xr:uid="{00000000-0005-0000-0000-000082890000}"/>
    <cellStyle name="Comma 7 2 2 3 3 5" xfId="17372" xr:uid="{00000000-0005-0000-0000-000083890000}"/>
    <cellStyle name="Comma 7 2 2 3 3 5 2" xfId="48196" xr:uid="{00000000-0005-0000-0000-000084890000}"/>
    <cellStyle name="Comma 7 2 2 3 3 6" xfId="32786" xr:uid="{00000000-0005-0000-0000-000085890000}"/>
    <cellStyle name="Comma 7 2 2 3 4" xfId="2593" xr:uid="{00000000-0005-0000-0000-000086890000}"/>
    <cellStyle name="Comma 7 2 2 3 4 2" xfId="6396" xr:uid="{00000000-0005-0000-0000-000087890000}"/>
    <cellStyle name="Comma 7 2 2 3 4 2 2" xfId="14206" xr:uid="{00000000-0005-0000-0000-000088890000}"/>
    <cellStyle name="Comma 7 2 2 3 4 2 2 2" xfId="29617" xr:uid="{00000000-0005-0000-0000-000089890000}"/>
    <cellStyle name="Comma 7 2 2 3 4 2 2 2 2" xfId="60441" xr:uid="{00000000-0005-0000-0000-00008A890000}"/>
    <cellStyle name="Comma 7 2 2 3 4 2 2 3" xfId="45031" xr:uid="{00000000-0005-0000-0000-00008B890000}"/>
    <cellStyle name="Comma 7 2 2 3 4 2 3" xfId="21808" xr:uid="{00000000-0005-0000-0000-00008C890000}"/>
    <cellStyle name="Comma 7 2 2 3 4 2 3 2" xfId="52632" xr:uid="{00000000-0005-0000-0000-00008D890000}"/>
    <cellStyle name="Comma 7 2 2 3 4 2 4" xfId="37222" xr:uid="{00000000-0005-0000-0000-00008E890000}"/>
    <cellStyle name="Comma 7 2 2 3 4 3" xfId="10403" xr:uid="{00000000-0005-0000-0000-00008F890000}"/>
    <cellStyle name="Comma 7 2 2 3 4 3 2" xfId="25814" xr:uid="{00000000-0005-0000-0000-000090890000}"/>
    <cellStyle name="Comma 7 2 2 3 4 3 2 2" xfId="56638" xr:uid="{00000000-0005-0000-0000-000091890000}"/>
    <cellStyle name="Comma 7 2 2 3 4 3 3" xfId="41228" xr:uid="{00000000-0005-0000-0000-000092890000}"/>
    <cellStyle name="Comma 7 2 2 3 4 4" xfId="18005" xr:uid="{00000000-0005-0000-0000-000093890000}"/>
    <cellStyle name="Comma 7 2 2 3 4 4 2" xfId="48829" xr:uid="{00000000-0005-0000-0000-000094890000}"/>
    <cellStyle name="Comma 7 2 2 3 4 5" xfId="33419" xr:uid="{00000000-0005-0000-0000-000095890000}"/>
    <cellStyle name="Comma 7 2 2 3 5" xfId="4497" xr:uid="{00000000-0005-0000-0000-000096890000}"/>
    <cellStyle name="Comma 7 2 2 3 5 2" xfId="12307" xr:uid="{00000000-0005-0000-0000-000097890000}"/>
    <cellStyle name="Comma 7 2 2 3 5 2 2" xfId="27718" xr:uid="{00000000-0005-0000-0000-000098890000}"/>
    <cellStyle name="Comma 7 2 2 3 5 2 2 2" xfId="58542" xr:uid="{00000000-0005-0000-0000-000099890000}"/>
    <cellStyle name="Comma 7 2 2 3 5 2 3" xfId="43132" xr:uid="{00000000-0005-0000-0000-00009A890000}"/>
    <cellStyle name="Comma 7 2 2 3 5 3" xfId="19909" xr:uid="{00000000-0005-0000-0000-00009B890000}"/>
    <cellStyle name="Comma 7 2 2 3 5 3 2" xfId="50733" xr:uid="{00000000-0005-0000-0000-00009C890000}"/>
    <cellStyle name="Comma 7 2 2 3 5 4" xfId="35323" xr:uid="{00000000-0005-0000-0000-00009D890000}"/>
    <cellStyle name="Comma 7 2 2 3 6" xfId="8504" xr:uid="{00000000-0005-0000-0000-00009E890000}"/>
    <cellStyle name="Comma 7 2 2 3 6 2" xfId="23915" xr:uid="{00000000-0005-0000-0000-00009F890000}"/>
    <cellStyle name="Comma 7 2 2 3 6 2 2" xfId="54739" xr:uid="{00000000-0005-0000-0000-0000A0890000}"/>
    <cellStyle name="Comma 7 2 2 3 6 3" xfId="39329" xr:uid="{00000000-0005-0000-0000-0000A1890000}"/>
    <cellStyle name="Comma 7 2 2 3 7" xfId="16106" xr:uid="{00000000-0005-0000-0000-0000A2890000}"/>
    <cellStyle name="Comma 7 2 2 3 7 2" xfId="46930" xr:uid="{00000000-0005-0000-0000-0000A3890000}"/>
    <cellStyle name="Comma 7 2 2 3 8" xfId="31520" xr:uid="{00000000-0005-0000-0000-0000A4890000}"/>
    <cellStyle name="Comma 7 2 2 4" xfId="485" xr:uid="{00000000-0005-0000-0000-0000A5890000}"/>
    <cellStyle name="Comma 7 2 2 4 2" xfId="1118" xr:uid="{00000000-0005-0000-0000-0000A6890000}"/>
    <cellStyle name="Comma 7 2 2 4 2 2" xfId="3017" xr:uid="{00000000-0005-0000-0000-0000A7890000}"/>
    <cellStyle name="Comma 7 2 2 4 2 2 2" xfId="6820" xr:uid="{00000000-0005-0000-0000-0000A8890000}"/>
    <cellStyle name="Comma 7 2 2 4 2 2 2 2" xfId="14630" xr:uid="{00000000-0005-0000-0000-0000A9890000}"/>
    <cellStyle name="Comma 7 2 2 4 2 2 2 2 2" xfId="30041" xr:uid="{00000000-0005-0000-0000-0000AA890000}"/>
    <cellStyle name="Comma 7 2 2 4 2 2 2 2 2 2" xfId="60865" xr:uid="{00000000-0005-0000-0000-0000AB890000}"/>
    <cellStyle name="Comma 7 2 2 4 2 2 2 2 3" xfId="45455" xr:uid="{00000000-0005-0000-0000-0000AC890000}"/>
    <cellStyle name="Comma 7 2 2 4 2 2 2 3" xfId="22232" xr:uid="{00000000-0005-0000-0000-0000AD890000}"/>
    <cellStyle name="Comma 7 2 2 4 2 2 2 3 2" xfId="53056" xr:uid="{00000000-0005-0000-0000-0000AE890000}"/>
    <cellStyle name="Comma 7 2 2 4 2 2 2 4" xfId="37646" xr:uid="{00000000-0005-0000-0000-0000AF890000}"/>
    <cellStyle name="Comma 7 2 2 4 2 2 3" xfId="10827" xr:uid="{00000000-0005-0000-0000-0000B0890000}"/>
    <cellStyle name="Comma 7 2 2 4 2 2 3 2" xfId="26238" xr:uid="{00000000-0005-0000-0000-0000B1890000}"/>
    <cellStyle name="Comma 7 2 2 4 2 2 3 2 2" xfId="57062" xr:uid="{00000000-0005-0000-0000-0000B2890000}"/>
    <cellStyle name="Comma 7 2 2 4 2 2 3 3" xfId="41652" xr:uid="{00000000-0005-0000-0000-0000B3890000}"/>
    <cellStyle name="Comma 7 2 2 4 2 2 4" xfId="18429" xr:uid="{00000000-0005-0000-0000-0000B4890000}"/>
    <cellStyle name="Comma 7 2 2 4 2 2 4 2" xfId="49253" xr:uid="{00000000-0005-0000-0000-0000B5890000}"/>
    <cellStyle name="Comma 7 2 2 4 2 2 5" xfId="33843" xr:uid="{00000000-0005-0000-0000-0000B6890000}"/>
    <cellStyle name="Comma 7 2 2 4 2 3" xfId="4921" xr:uid="{00000000-0005-0000-0000-0000B7890000}"/>
    <cellStyle name="Comma 7 2 2 4 2 3 2" xfId="12731" xr:uid="{00000000-0005-0000-0000-0000B8890000}"/>
    <cellStyle name="Comma 7 2 2 4 2 3 2 2" xfId="28142" xr:uid="{00000000-0005-0000-0000-0000B9890000}"/>
    <cellStyle name="Comma 7 2 2 4 2 3 2 2 2" xfId="58966" xr:uid="{00000000-0005-0000-0000-0000BA890000}"/>
    <cellStyle name="Comma 7 2 2 4 2 3 2 3" xfId="43556" xr:uid="{00000000-0005-0000-0000-0000BB890000}"/>
    <cellStyle name="Comma 7 2 2 4 2 3 3" xfId="20333" xr:uid="{00000000-0005-0000-0000-0000BC890000}"/>
    <cellStyle name="Comma 7 2 2 4 2 3 3 2" xfId="51157" xr:uid="{00000000-0005-0000-0000-0000BD890000}"/>
    <cellStyle name="Comma 7 2 2 4 2 3 4" xfId="35747" xr:uid="{00000000-0005-0000-0000-0000BE890000}"/>
    <cellStyle name="Comma 7 2 2 4 2 4" xfId="8928" xr:uid="{00000000-0005-0000-0000-0000BF890000}"/>
    <cellStyle name="Comma 7 2 2 4 2 4 2" xfId="24339" xr:uid="{00000000-0005-0000-0000-0000C0890000}"/>
    <cellStyle name="Comma 7 2 2 4 2 4 2 2" xfId="55163" xr:uid="{00000000-0005-0000-0000-0000C1890000}"/>
    <cellStyle name="Comma 7 2 2 4 2 4 3" xfId="39753" xr:uid="{00000000-0005-0000-0000-0000C2890000}"/>
    <cellStyle name="Comma 7 2 2 4 2 5" xfId="16530" xr:uid="{00000000-0005-0000-0000-0000C3890000}"/>
    <cellStyle name="Comma 7 2 2 4 2 5 2" xfId="47354" xr:uid="{00000000-0005-0000-0000-0000C4890000}"/>
    <cellStyle name="Comma 7 2 2 4 2 6" xfId="31944" xr:uid="{00000000-0005-0000-0000-0000C5890000}"/>
    <cellStyle name="Comma 7 2 2 4 3" xfId="1751" xr:uid="{00000000-0005-0000-0000-0000C6890000}"/>
    <cellStyle name="Comma 7 2 2 4 3 2" xfId="3650" xr:uid="{00000000-0005-0000-0000-0000C7890000}"/>
    <cellStyle name="Comma 7 2 2 4 3 2 2" xfId="7453" xr:uid="{00000000-0005-0000-0000-0000C8890000}"/>
    <cellStyle name="Comma 7 2 2 4 3 2 2 2" xfId="15263" xr:uid="{00000000-0005-0000-0000-0000C9890000}"/>
    <cellStyle name="Comma 7 2 2 4 3 2 2 2 2" xfId="30674" xr:uid="{00000000-0005-0000-0000-0000CA890000}"/>
    <cellStyle name="Comma 7 2 2 4 3 2 2 2 2 2" xfId="61498" xr:uid="{00000000-0005-0000-0000-0000CB890000}"/>
    <cellStyle name="Comma 7 2 2 4 3 2 2 2 3" xfId="46088" xr:uid="{00000000-0005-0000-0000-0000CC890000}"/>
    <cellStyle name="Comma 7 2 2 4 3 2 2 3" xfId="22865" xr:uid="{00000000-0005-0000-0000-0000CD890000}"/>
    <cellStyle name="Comma 7 2 2 4 3 2 2 3 2" xfId="53689" xr:uid="{00000000-0005-0000-0000-0000CE890000}"/>
    <cellStyle name="Comma 7 2 2 4 3 2 2 4" xfId="38279" xr:uid="{00000000-0005-0000-0000-0000CF890000}"/>
    <cellStyle name="Comma 7 2 2 4 3 2 3" xfId="11460" xr:uid="{00000000-0005-0000-0000-0000D0890000}"/>
    <cellStyle name="Comma 7 2 2 4 3 2 3 2" xfId="26871" xr:uid="{00000000-0005-0000-0000-0000D1890000}"/>
    <cellStyle name="Comma 7 2 2 4 3 2 3 2 2" xfId="57695" xr:uid="{00000000-0005-0000-0000-0000D2890000}"/>
    <cellStyle name="Comma 7 2 2 4 3 2 3 3" xfId="42285" xr:uid="{00000000-0005-0000-0000-0000D3890000}"/>
    <cellStyle name="Comma 7 2 2 4 3 2 4" xfId="19062" xr:uid="{00000000-0005-0000-0000-0000D4890000}"/>
    <cellStyle name="Comma 7 2 2 4 3 2 4 2" xfId="49886" xr:uid="{00000000-0005-0000-0000-0000D5890000}"/>
    <cellStyle name="Comma 7 2 2 4 3 2 5" xfId="34476" xr:uid="{00000000-0005-0000-0000-0000D6890000}"/>
    <cellStyle name="Comma 7 2 2 4 3 3" xfId="5554" xr:uid="{00000000-0005-0000-0000-0000D7890000}"/>
    <cellStyle name="Comma 7 2 2 4 3 3 2" xfId="13364" xr:uid="{00000000-0005-0000-0000-0000D8890000}"/>
    <cellStyle name="Comma 7 2 2 4 3 3 2 2" xfId="28775" xr:uid="{00000000-0005-0000-0000-0000D9890000}"/>
    <cellStyle name="Comma 7 2 2 4 3 3 2 2 2" xfId="59599" xr:uid="{00000000-0005-0000-0000-0000DA890000}"/>
    <cellStyle name="Comma 7 2 2 4 3 3 2 3" xfId="44189" xr:uid="{00000000-0005-0000-0000-0000DB890000}"/>
    <cellStyle name="Comma 7 2 2 4 3 3 3" xfId="20966" xr:uid="{00000000-0005-0000-0000-0000DC890000}"/>
    <cellStyle name="Comma 7 2 2 4 3 3 3 2" xfId="51790" xr:uid="{00000000-0005-0000-0000-0000DD890000}"/>
    <cellStyle name="Comma 7 2 2 4 3 3 4" xfId="36380" xr:uid="{00000000-0005-0000-0000-0000DE890000}"/>
    <cellStyle name="Comma 7 2 2 4 3 4" xfId="9561" xr:uid="{00000000-0005-0000-0000-0000DF890000}"/>
    <cellStyle name="Comma 7 2 2 4 3 4 2" xfId="24972" xr:uid="{00000000-0005-0000-0000-0000E0890000}"/>
    <cellStyle name="Comma 7 2 2 4 3 4 2 2" xfId="55796" xr:uid="{00000000-0005-0000-0000-0000E1890000}"/>
    <cellStyle name="Comma 7 2 2 4 3 4 3" xfId="40386" xr:uid="{00000000-0005-0000-0000-0000E2890000}"/>
    <cellStyle name="Comma 7 2 2 4 3 5" xfId="17163" xr:uid="{00000000-0005-0000-0000-0000E3890000}"/>
    <cellStyle name="Comma 7 2 2 4 3 5 2" xfId="47987" xr:uid="{00000000-0005-0000-0000-0000E4890000}"/>
    <cellStyle name="Comma 7 2 2 4 3 6" xfId="32577" xr:uid="{00000000-0005-0000-0000-0000E5890000}"/>
    <cellStyle name="Comma 7 2 2 4 4" xfId="2384" xr:uid="{00000000-0005-0000-0000-0000E6890000}"/>
    <cellStyle name="Comma 7 2 2 4 4 2" xfId="6187" xr:uid="{00000000-0005-0000-0000-0000E7890000}"/>
    <cellStyle name="Comma 7 2 2 4 4 2 2" xfId="13997" xr:uid="{00000000-0005-0000-0000-0000E8890000}"/>
    <cellStyle name="Comma 7 2 2 4 4 2 2 2" xfId="29408" xr:uid="{00000000-0005-0000-0000-0000E9890000}"/>
    <cellStyle name="Comma 7 2 2 4 4 2 2 2 2" xfId="60232" xr:uid="{00000000-0005-0000-0000-0000EA890000}"/>
    <cellStyle name="Comma 7 2 2 4 4 2 2 3" xfId="44822" xr:uid="{00000000-0005-0000-0000-0000EB890000}"/>
    <cellStyle name="Comma 7 2 2 4 4 2 3" xfId="21599" xr:uid="{00000000-0005-0000-0000-0000EC890000}"/>
    <cellStyle name="Comma 7 2 2 4 4 2 3 2" xfId="52423" xr:uid="{00000000-0005-0000-0000-0000ED890000}"/>
    <cellStyle name="Comma 7 2 2 4 4 2 4" xfId="37013" xr:uid="{00000000-0005-0000-0000-0000EE890000}"/>
    <cellStyle name="Comma 7 2 2 4 4 3" xfId="10194" xr:uid="{00000000-0005-0000-0000-0000EF890000}"/>
    <cellStyle name="Comma 7 2 2 4 4 3 2" xfId="25605" xr:uid="{00000000-0005-0000-0000-0000F0890000}"/>
    <cellStyle name="Comma 7 2 2 4 4 3 2 2" xfId="56429" xr:uid="{00000000-0005-0000-0000-0000F1890000}"/>
    <cellStyle name="Comma 7 2 2 4 4 3 3" xfId="41019" xr:uid="{00000000-0005-0000-0000-0000F2890000}"/>
    <cellStyle name="Comma 7 2 2 4 4 4" xfId="17796" xr:uid="{00000000-0005-0000-0000-0000F3890000}"/>
    <cellStyle name="Comma 7 2 2 4 4 4 2" xfId="48620" xr:uid="{00000000-0005-0000-0000-0000F4890000}"/>
    <cellStyle name="Comma 7 2 2 4 4 5" xfId="33210" xr:uid="{00000000-0005-0000-0000-0000F5890000}"/>
    <cellStyle name="Comma 7 2 2 4 5" xfId="4288" xr:uid="{00000000-0005-0000-0000-0000F6890000}"/>
    <cellStyle name="Comma 7 2 2 4 5 2" xfId="12098" xr:uid="{00000000-0005-0000-0000-0000F7890000}"/>
    <cellStyle name="Comma 7 2 2 4 5 2 2" xfId="27509" xr:uid="{00000000-0005-0000-0000-0000F8890000}"/>
    <cellStyle name="Comma 7 2 2 4 5 2 2 2" xfId="58333" xr:uid="{00000000-0005-0000-0000-0000F9890000}"/>
    <cellStyle name="Comma 7 2 2 4 5 2 3" xfId="42923" xr:uid="{00000000-0005-0000-0000-0000FA890000}"/>
    <cellStyle name="Comma 7 2 2 4 5 3" xfId="19700" xr:uid="{00000000-0005-0000-0000-0000FB890000}"/>
    <cellStyle name="Comma 7 2 2 4 5 3 2" xfId="50524" xr:uid="{00000000-0005-0000-0000-0000FC890000}"/>
    <cellStyle name="Comma 7 2 2 4 5 4" xfId="35114" xr:uid="{00000000-0005-0000-0000-0000FD890000}"/>
    <cellStyle name="Comma 7 2 2 4 6" xfId="8295" xr:uid="{00000000-0005-0000-0000-0000FE890000}"/>
    <cellStyle name="Comma 7 2 2 4 6 2" xfId="23706" xr:uid="{00000000-0005-0000-0000-0000FF890000}"/>
    <cellStyle name="Comma 7 2 2 4 6 2 2" xfId="54530" xr:uid="{00000000-0005-0000-0000-0000008A0000}"/>
    <cellStyle name="Comma 7 2 2 4 6 3" xfId="39120" xr:uid="{00000000-0005-0000-0000-0000018A0000}"/>
    <cellStyle name="Comma 7 2 2 4 7" xfId="15897" xr:uid="{00000000-0005-0000-0000-0000028A0000}"/>
    <cellStyle name="Comma 7 2 2 4 7 2" xfId="46721" xr:uid="{00000000-0005-0000-0000-0000038A0000}"/>
    <cellStyle name="Comma 7 2 2 4 8" xfId="31311" xr:uid="{00000000-0005-0000-0000-0000048A0000}"/>
    <cellStyle name="Comma 7 2 2 5" xfId="905" xr:uid="{00000000-0005-0000-0000-0000058A0000}"/>
    <cellStyle name="Comma 7 2 2 5 2" xfId="2804" xr:uid="{00000000-0005-0000-0000-0000068A0000}"/>
    <cellStyle name="Comma 7 2 2 5 2 2" xfId="6607" xr:uid="{00000000-0005-0000-0000-0000078A0000}"/>
    <cellStyle name="Comma 7 2 2 5 2 2 2" xfId="14417" xr:uid="{00000000-0005-0000-0000-0000088A0000}"/>
    <cellStyle name="Comma 7 2 2 5 2 2 2 2" xfId="29828" xr:uid="{00000000-0005-0000-0000-0000098A0000}"/>
    <cellStyle name="Comma 7 2 2 5 2 2 2 2 2" xfId="60652" xr:uid="{00000000-0005-0000-0000-00000A8A0000}"/>
    <cellStyle name="Comma 7 2 2 5 2 2 2 3" xfId="45242" xr:uid="{00000000-0005-0000-0000-00000B8A0000}"/>
    <cellStyle name="Comma 7 2 2 5 2 2 3" xfId="22019" xr:uid="{00000000-0005-0000-0000-00000C8A0000}"/>
    <cellStyle name="Comma 7 2 2 5 2 2 3 2" xfId="52843" xr:uid="{00000000-0005-0000-0000-00000D8A0000}"/>
    <cellStyle name="Comma 7 2 2 5 2 2 4" xfId="37433" xr:uid="{00000000-0005-0000-0000-00000E8A0000}"/>
    <cellStyle name="Comma 7 2 2 5 2 3" xfId="10614" xr:uid="{00000000-0005-0000-0000-00000F8A0000}"/>
    <cellStyle name="Comma 7 2 2 5 2 3 2" xfId="26025" xr:uid="{00000000-0005-0000-0000-0000108A0000}"/>
    <cellStyle name="Comma 7 2 2 5 2 3 2 2" xfId="56849" xr:uid="{00000000-0005-0000-0000-0000118A0000}"/>
    <cellStyle name="Comma 7 2 2 5 2 3 3" xfId="41439" xr:uid="{00000000-0005-0000-0000-0000128A0000}"/>
    <cellStyle name="Comma 7 2 2 5 2 4" xfId="18216" xr:uid="{00000000-0005-0000-0000-0000138A0000}"/>
    <cellStyle name="Comma 7 2 2 5 2 4 2" xfId="49040" xr:uid="{00000000-0005-0000-0000-0000148A0000}"/>
    <cellStyle name="Comma 7 2 2 5 2 5" xfId="33630" xr:uid="{00000000-0005-0000-0000-0000158A0000}"/>
    <cellStyle name="Comma 7 2 2 5 3" xfId="4708" xr:uid="{00000000-0005-0000-0000-0000168A0000}"/>
    <cellStyle name="Comma 7 2 2 5 3 2" xfId="12518" xr:uid="{00000000-0005-0000-0000-0000178A0000}"/>
    <cellStyle name="Comma 7 2 2 5 3 2 2" xfId="27929" xr:uid="{00000000-0005-0000-0000-0000188A0000}"/>
    <cellStyle name="Comma 7 2 2 5 3 2 2 2" xfId="58753" xr:uid="{00000000-0005-0000-0000-0000198A0000}"/>
    <cellStyle name="Comma 7 2 2 5 3 2 3" xfId="43343" xr:uid="{00000000-0005-0000-0000-00001A8A0000}"/>
    <cellStyle name="Comma 7 2 2 5 3 3" xfId="20120" xr:uid="{00000000-0005-0000-0000-00001B8A0000}"/>
    <cellStyle name="Comma 7 2 2 5 3 3 2" xfId="50944" xr:uid="{00000000-0005-0000-0000-00001C8A0000}"/>
    <cellStyle name="Comma 7 2 2 5 3 4" xfId="35534" xr:uid="{00000000-0005-0000-0000-00001D8A0000}"/>
    <cellStyle name="Comma 7 2 2 5 4" xfId="8715" xr:uid="{00000000-0005-0000-0000-00001E8A0000}"/>
    <cellStyle name="Comma 7 2 2 5 4 2" xfId="24126" xr:uid="{00000000-0005-0000-0000-00001F8A0000}"/>
    <cellStyle name="Comma 7 2 2 5 4 2 2" xfId="54950" xr:uid="{00000000-0005-0000-0000-0000208A0000}"/>
    <cellStyle name="Comma 7 2 2 5 4 3" xfId="39540" xr:uid="{00000000-0005-0000-0000-0000218A0000}"/>
    <cellStyle name="Comma 7 2 2 5 5" xfId="16317" xr:uid="{00000000-0005-0000-0000-0000228A0000}"/>
    <cellStyle name="Comma 7 2 2 5 5 2" xfId="47141" xr:uid="{00000000-0005-0000-0000-0000238A0000}"/>
    <cellStyle name="Comma 7 2 2 5 6" xfId="31731" xr:uid="{00000000-0005-0000-0000-0000248A0000}"/>
    <cellStyle name="Comma 7 2 2 6" xfId="1538" xr:uid="{00000000-0005-0000-0000-0000258A0000}"/>
    <cellStyle name="Comma 7 2 2 6 2" xfId="3437" xr:uid="{00000000-0005-0000-0000-0000268A0000}"/>
    <cellStyle name="Comma 7 2 2 6 2 2" xfId="7240" xr:uid="{00000000-0005-0000-0000-0000278A0000}"/>
    <cellStyle name="Comma 7 2 2 6 2 2 2" xfId="15050" xr:uid="{00000000-0005-0000-0000-0000288A0000}"/>
    <cellStyle name="Comma 7 2 2 6 2 2 2 2" xfId="30461" xr:uid="{00000000-0005-0000-0000-0000298A0000}"/>
    <cellStyle name="Comma 7 2 2 6 2 2 2 2 2" xfId="61285" xr:uid="{00000000-0005-0000-0000-00002A8A0000}"/>
    <cellStyle name="Comma 7 2 2 6 2 2 2 3" xfId="45875" xr:uid="{00000000-0005-0000-0000-00002B8A0000}"/>
    <cellStyle name="Comma 7 2 2 6 2 2 3" xfId="22652" xr:uid="{00000000-0005-0000-0000-00002C8A0000}"/>
    <cellStyle name="Comma 7 2 2 6 2 2 3 2" xfId="53476" xr:uid="{00000000-0005-0000-0000-00002D8A0000}"/>
    <cellStyle name="Comma 7 2 2 6 2 2 4" xfId="38066" xr:uid="{00000000-0005-0000-0000-00002E8A0000}"/>
    <cellStyle name="Comma 7 2 2 6 2 3" xfId="11247" xr:uid="{00000000-0005-0000-0000-00002F8A0000}"/>
    <cellStyle name="Comma 7 2 2 6 2 3 2" xfId="26658" xr:uid="{00000000-0005-0000-0000-0000308A0000}"/>
    <cellStyle name="Comma 7 2 2 6 2 3 2 2" xfId="57482" xr:uid="{00000000-0005-0000-0000-0000318A0000}"/>
    <cellStyle name="Comma 7 2 2 6 2 3 3" xfId="42072" xr:uid="{00000000-0005-0000-0000-0000328A0000}"/>
    <cellStyle name="Comma 7 2 2 6 2 4" xfId="18849" xr:uid="{00000000-0005-0000-0000-0000338A0000}"/>
    <cellStyle name="Comma 7 2 2 6 2 4 2" xfId="49673" xr:uid="{00000000-0005-0000-0000-0000348A0000}"/>
    <cellStyle name="Comma 7 2 2 6 2 5" xfId="34263" xr:uid="{00000000-0005-0000-0000-0000358A0000}"/>
    <cellStyle name="Comma 7 2 2 6 3" xfId="5341" xr:uid="{00000000-0005-0000-0000-0000368A0000}"/>
    <cellStyle name="Comma 7 2 2 6 3 2" xfId="13151" xr:uid="{00000000-0005-0000-0000-0000378A0000}"/>
    <cellStyle name="Comma 7 2 2 6 3 2 2" xfId="28562" xr:uid="{00000000-0005-0000-0000-0000388A0000}"/>
    <cellStyle name="Comma 7 2 2 6 3 2 2 2" xfId="59386" xr:uid="{00000000-0005-0000-0000-0000398A0000}"/>
    <cellStyle name="Comma 7 2 2 6 3 2 3" xfId="43976" xr:uid="{00000000-0005-0000-0000-00003A8A0000}"/>
    <cellStyle name="Comma 7 2 2 6 3 3" xfId="20753" xr:uid="{00000000-0005-0000-0000-00003B8A0000}"/>
    <cellStyle name="Comma 7 2 2 6 3 3 2" xfId="51577" xr:uid="{00000000-0005-0000-0000-00003C8A0000}"/>
    <cellStyle name="Comma 7 2 2 6 3 4" xfId="36167" xr:uid="{00000000-0005-0000-0000-00003D8A0000}"/>
    <cellStyle name="Comma 7 2 2 6 4" xfId="9348" xr:uid="{00000000-0005-0000-0000-00003E8A0000}"/>
    <cellStyle name="Comma 7 2 2 6 4 2" xfId="24759" xr:uid="{00000000-0005-0000-0000-00003F8A0000}"/>
    <cellStyle name="Comma 7 2 2 6 4 2 2" xfId="55583" xr:uid="{00000000-0005-0000-0000-0000408A0000}"/>
    <cellStyle name="Comma 7 2 2 6 4 3" xfId="40173" xr:uid="{00000000-0005-0000-0000-0000418A0000}"/>
    <cellStyle name="Comma 7 2 2 6 5" xfId="16950" xr:uid="{00000000-0005-0000-0000-0000428A0000}"/>
    <cellStyle name="Comma 7 2 2 6 5 2" xfId="47774" xr:uid="{00000000-0005-0000-0000-0000438A0000}"/>
    <cellStyle name="Comma 7 2 2 6 6" xfId="32364" xr:uid="{00000000-0005-0000-0000-0000448A0000}"/>
    <cellStyle name="Comma 7 2 2 7" xfId="2171" xr:uid="{00000000-0005-0000-0000-0000458A0000}"/>
    <cellStyle name="Comma 7 2 2 7 2" xfId="5974" xr:uid="{00000000-0005-0000-0000-0000468A0000}"/>
    <cellStyle name="Comma 7 2 2 7 2 2" xfId="13784" xr:uid="{00000000-0005-0000-0000-0000478A0000}"/>
    <cellStyle name="Comma 7 2 2 7 2 2 2" xfId="29195" xr:uid="{00000000-0005-0000-0000-0000488A0000}"/>
    <cellStyle name="Comma 7 2 2 7 2 2 2 2" xfId="60019" xr:uid="{00000000-0005-0000-0000-0000498A0000}"/>
    <cellStyle name="Comma 7 2 2 7 2 2 3" xfId="44609" xr:uid="{00000000-0005-0000-0000-00004A8A0000}"/>
    <cellStyle name="Comma 7 2 2 7 2 3" xfId="21386" xr:uid="{00000000-0005-0000-0000-00004B8A0000}"/>
    <cellStyle name="Comma 7 2 2 7 2 3 2" xfId="52210" xr:uid="{00000000-0005-0000-0000-00004C8A0000}"/>
    <cellStyle name="Comma 7 2 2 7 2 4" xfId="36800" xr:uid="{00000000-0005-0000-0000-00004D8A0000}"/>
    <cellStyle name="Comma 7 2 2 7 3" xfId="9981" xr:uid="{00000000-0005-0000-0000-00004E8A0000}"/>
    <cellStyle name="Comma 7 2 2 7 3 2" xfId="25392" xr:uid="{00000000-0005-0000-0000-00004F8A0000}"/>
    <cellStyle name="Comma 7 2 2 7 3 2 2" xfId="56216" xr:uid="{00000000-0005-0000-0000-0000508A0000}"/>
    <cellStyle name="Comma 7 2 2 7 3 3" xfId="40806" xr:uid="{00000000-0005-0000-0000-0000518A0000}"/>
    <cellStyle name="Comma 7 2 2 7 4" xfId="17583" xr:uid="{00000000-0005-0000-0000-0000528A0000}"/>
    <cellStyle name="Comma 7 2 2 7 4 2" xfId="48407" xr:uid="{00000000-0005-0000-0000-0000538A0000}"/>
    <cellStyle name="Comma 7 2 2 7 5" xfId="32997" xr:uid="{00000000-0005-0000-0000-0000548A0000}"/>
    <cellStyle name="Comma 7 2 2 8" xfId="4075" xr:uid="{00000000-0005-0000-0000-0000558A0000}"/>
    <cellStyle name="Comma 7 2 2 8 2" xfId="11885" xr:uid="{00000000-0005-0000-0000-0000568A0000}"/>
    <cellStyle name="Comma 7 2 2 8 2 2" xfId="27296" xr:uid="{00000000-0005-0000-0000-0000578A0000}"/>
    <cellStyle name="Comma 7 2 2 8 2 2 2" xfId="58120" xr:uid="{00000000-0005-0000-0000-0000588A0000}"/>
    <cellStyle name="Comma 7 2 2 8 2 3" xfId="42710" xr:uid="{00000000-0005-0000-0000-0000598A0000}"/>
    <cellStyle name="Comma 7 2 2 8 3" xfId="19487" xr:uid="{00000000-0005-0000-0000-00005A8A0000}"/>
    <cellStyle name="Comma 7 2 2 8 3 2" xfId="50311" xr:uid="{00000000-0005-0000-0000-00005B8A0000}"/>
    <cellStyle name="Comma 7 2 2 8 4" xfId="34901" xr:uid="{00000000-0005-0000-0000-00005C8A0000}"/>
    <cellStyle name="Comma 7 2 2 9" xfId="8082" xr:uid="{00000000-0005-0000-0000-00005D8A0000}"/>
    <cellStyle name="Comma 7 2 2 9 2" xfId="23493" xr:uid="{00000000-0005-0000-0000-00005E8A0000}"/>
    <cellStyle name="Comma 7 2 2 9 2 2" xfId="54317" xr:uid="{00000000-0005-0000-0000-00005F8A0000}"/>
    <cellStyle name="Comma 7 2 2 9 3" xfId="38907" xr:uid="{00000000-0005-0000-0000-0000608A0000}"/>
    <cellStyle name="Comma 7 2 3" xfId="311" xr:uid="{00000000-0005-0000-0000-0000618A0000}"/>
    <cellStyle name="Comma 7 2 3 10" xfId="15724" xr:uid="{00000000-0005-0000-0000-0000628A0000}"/>
    <cellStyle name="Comma 7 2 3 10 2" xfId="46548" xr:uid="{00000000-0005-0000-0000-0000638A0000}"/>
    <cellStyle name="Comma 7 2 3 11" xfId="31138" xr:uid="{00000000-0005-0000-0000-0000648A0000}"/>
    <cellStyle name="Comma 7 2 3 2" xfId="734" xr:uid="{00000000-0005-0000-0000-0000658A0000}"/>
    <cellStyle name="Comma 7 2 3 2 2" xfId="1367" xr:uid="{00000000-0005-0000-0000-0000668A0000}"/>
    <cellStyle name="Comma 7 2 3 2 2 2" xfId="3266" xr:uid="{00000000-0005-0000-0000-0000678A0000}"/>
    <cellStyle name="Comma 7 2 3 2 2 2 2" xfId="7069" xr:uid="{00000000-0005-0000-0000-0000688A0000}"/>
    <cellStyle name="Comma 7 2 3 2 2 2 2 2" xfId="14879" xr:uid="{00000000-0005-0000-0000-0000698A0000}"/>
    <cellStyle name="Comma 7 2 3 2 2 2 2 2 2" xfId="30290" xr:uid="{00000000-0005-0000-0000-00006A8A0000}"/>
    <cellStyle name="Comma 7 2 3 2 2 2 2 2 2 2" xfId="61114" xr:uid="{00000000-0005-0000-0000-00006B8A0000}"/>
    <cellStyle name="Comma 7 2 3 2 2 2 2 2 3" xfId="45704" xr:uid="{00000000-0005-0000-0000-00006C8A0000}"/>
    <cellStyle name="Comma 7 2 3 2 2 2 2 3" xfId="22481" xr:uid="{00000000-0005-0000-0000-00006D8A0000}"/>
    <cellStyle name="Comma 7 2 3 2 2 2 2 3 2" xfId="53305" xr:uid="{00000000-0005-0000-0000-00006E8A0000}"/>
    <cellStyle name="Comma 7 2 3 2 2 2 2 4" xfId="37895" xr:uid="{00000000-0005-0000-0000-00006F8A0000}"/>
    <cellStyle name="Comma 7 2 3 2 2 2 3" xfId="11076" xr:uid="{00000000-0005-0000-0000-0000708A0000}"/>
    <cellStyle name="Comma 7 2 3 2 2 2 3 2" xfId="26487" xr:uid="{00000000-0005-0000-0000-0000718A0000}"/>
    <cellStyle name="Comma 7 2 3 2 2 2 3 2 2" xfId="57311" xr:uid="{00000000-0005-0000-0000-0000728A0000}"/>
    <cellStyle name="Comma 7 2 3 2 2 2 3 3" xfId="41901" xr:uid="{00000000-0005-0000-0000-0000738A0000}"/>
    <cellStyle name="Comma 7 2 3 2 2 2 4" xfId="18678" xr:uid="{00000000-0005-0000-0000-0000748A0000}"/>
    <cellStyle name="Comma 7 2 3 2 2 2 4 2" xfId="49502" xr:uid="{00000000-0005-0000-0000-0000758A0000}"/>
    <cellStyle name="Comma 7 2 3 2 2 2 5" xfId="34092" xr:uid="{00000000-0005-0000-0000-0000768A0000}"/>
    <cellStyle name="Comma 7 2 3 2 2 3" xfId="5170" xr:uid="{00000000-0005-0000-0000-0000778A0000}"/>
    <cellStyle name="Comma 7 2 3 2 2 3 2" xfId="12980" xr:uid="{00000000-0005-0000-0000-0000788A0000}"/>
    <cellStyle name="Comma 7 2 3 2 2 3 2 2" xfId="28391" xr:uid="{00000000-0005-0000-0000-0000798A0000}"/>
    <cellStyle name="Comma 7 2 3 2 2 3 2 2 2" xfId="59215" xr:uid="{00000000-0005-0000-0000-00007A8A0000}"/>
    <cellStyle name="Comma 7 2 3 2 2 3 2 3" xfId="43805" xr:uid="{00000000-0005-0000-0000-00007B8A0000}"/>
    <cellStyle name="Comma 7 2 3 2 2 3 3" xfId="20582" xr:uid="{00000000-0005-0000-0000-00007C8A0000}"/>
    <cellStyle name="Comma 7 2 3 2 2 3 3 2" xfId="51406" xr:uid="{00000000-0005-0000-0000-00007D8A0000}"/>
    <cellStyle name="Comma 7 2 3 2 2 3 4" xfId="35996" xr:uid="{00000000-0005-0000-0000-00007E8A0000}"/>
    <cellStyle name="Comma 7 2 3 2 2 4" xfId="9177" xr:uid="{00000000-0005-0000-0000-00007F8A0000}"/>
    <cellStyle name="Comma 7 2 3 2 2 4 2" xfId="24588" xr:uid="{00000000-0005-0000-0000-0000808A0000}"/>
    <cellStyle name="Comma 7 2 3 2 2 4 2 2" xfId="55412" xr:uid="{00000000-0005-0000-0000-0000818A0000}"/>
    <cellStyle name="Comma 7 2 3 2 2 4 3" xfId="40002" xr:uid="{00000000-0005-0000-0000-0000828A0000}"/>
    <cellStyle name="Comma 7 2 3 2 2 5" xfId="16779" xr:uid="{00000000-0005-0000-0000-0000838A0000}"/>
    <cellStyle name="Comma 7 2 3 2 2 5 2" xfId="47603" xr:uid="{00000000-0005-0000-0000-0000848A0000}"/>
    <cellStyle name="Comma 7 2 3 2 2 6" xfId="32193" xr:uid="{00000000-0005-0000-0000-0000858A0000}"/>
    <cellStyle name="Comma 7 2 3 2 3" xfId="2000" xr:uid="{00000000-0005-0000-0000-0000868A0000}"/>
    <cellStyle name="Comma 7 2 3 2 3 2" xfId="3899" xr:uid="{00000000-0005-0000-0000-0000878A0000}"/>
    <cellStyle name="Comma 7 2 3 2 3 2 2" xfId="7702" xr:uid="{00000000-0005-0000-0000-0000888A0000}"/>
    <cellStyle name="Comma 7 2 3 2 3 2 2 2" xfId="15512" xr:uid="{00000000-0005-0000-0000-0000898A0000}"/>
    <cellStyle name="Comma 7 2 3 2 3 2 2 2 2" xfId="30923" xr:uid="{00000000-0005-0000-0000-00008A8A0000}"/>
    <cellStyle name="Comma 7 2 3 2 3 2 2 2 2 2" xfId="61747" xr:uid="{00000000-0005-0000-0000-00008B8A0000}"/>
    <cellStyle name="Comma 7 2 3 2 3 2 2 2 3" xfId="46337" xr:uid="{00000000-0005-0000-0000-00008C8A0000}"/>
    <cellStyle name="Comma 7 2 3 2 3 2 2 3" xfId="23114" xr:uid="{00000000-0005-0000-0000-00008D8A0000}"/>
    <cellStyle name="Comma 7 2 3 2 3 2 2 3 2" xfId="53938" xr:uid="{00000000-0005-0000-0000-00008E8A0000}"/>
    <cellStyle name="Comma 7 2 3 2 3 2 2 4" xfId="38528" xr:uid="{00000000-0005-0000-0000-00008F8A0000}"/>
    <cellStyle name="Comma 7 2 3 2 3 2 3" xfId="11709" xr:uid="{00000000-0005-0000-0000-0000908A0000}"/>
    <cellStyle name="Comma 7 2 3 2 3 2 3 2" xfId="27120" xr:uid="{00000000-0005-0000-0000-0000918A0000}"/>
    <cellStyle name="Comma 7 2 3 2 3 2 3 2 2" xfId="57944" xr:uid="{00000000-0005-0000-0000-0000928A0000}"/>
    <cellStyle name="Comma 7 2 3 2 3 2 3 3" xfId="42534" xr:uid="{00000000-0005-0000-0000-0000938A0000}"/>
    <cellStyle name="Comma 7 2 3 2 3 2 4" xfId="19311" xr:uid="{00000000-0005-0000-0000-0000948A0000}"/>
    <cellStyle name="Comma 7 2 3 2 3 2 4 2" xfId="50135" xr:uid="{00000000-0005-0000-0000-0000958A0000}"/>
    <cellStyle name="Comma 7 2 3 2 3 2 5" xfId="34725" xr:uid="{00000000-0005-0000-0000-0000968A0000}"/>
    <cellStyle name="Comma 7 2 3 2 3 3" xfId="5803" xr:uid="{00000000-0005-0000-0000-0000978A0000}"/>
    <cellStyle name="Comma 7 2 3 2 3 3 2" xfId="13613" xr:uid="{00000000-0005-0000-0000-0000988A0000}"/>
    <cellStyle name="Comma 7 2 3 2 3 3 2 2" xfId="29024" xr:uid="{00000000-0005-0000-0000-0000998A0000}"/>
    <cellStyle name="Comma 7 2 3 2 3 3 2 2 2" xfId="59848" xr:uid="{00000000-0005-0000-0000-00009A8A0000}"/>
    <cellStyle name="Comma 7 2 3 2 3 3 2 3" xfId="44438" xr:uid="{00000000-0005-0000-0000-00009B8A0000}"/>
    <cellStyle name="Comma 7 2 3 2 3 3 3" xfId="21215" xr:uid="{00000000-0005-0000-0000-00009C8A0000}"/>
    <cellStyle name="Comma 7 2 3 2 3 3 3 2" xfId="52039" xr:uid="{00000000-0005-0000-0000-00009D8A0000}"/>
    <cellStyle name="Comma 7 2 3 2 3 3 4" xfId="36629" xr:uid="{00000000-0005-0000-0000-00009E8A0000}"/>
    <cellStyle name="Comma 7 2 3 2 3 4" xfId="9810" xr:uid="{00000000-0005-0000-0000-00009F8A0000}"/>
    <cellStyle name="Comma 7 2 3 2 3 4 2" xfId="25221" xr:uid="{00000000-0005-0000-0000-0000A08A0000}"/>
    <cellStyle name="Comma 7 2 3 2 3 4 2 2" xfId="56045" xr:uid="{00000000-0005-0000-0000-0000A18A0000}"/>
    <cellStyle name="Comma 7 2 3 2 3 4 3" xfId="40635" xr:uid="{00000000-0005-0000-0000-0000A28A0000}"/>
    <cellStyle name="Comma 7 2 3 2 3 5" xfId="17412" xr:uid="{00000000-0005-0000-0000-0000A38A0000}"/>
    <cellStyle name="Comma 7 2 3 2 3 5 2" xfId="48236" xr:uid="{00000000-0005-0000-0000-0000A48A0000}"/>
    <cellStyle name="Comma 7 2 3 2 3 6" xfId="32826" xr:uid="{00000000-0005-0000-0000-0000A58A0000}"/>
    <cellStyle name="Comma 7 2 3 2 4" xfId="2633" xr:uid="{00000000-0005-0000-0000-0000A68A0000}"/>
    <cellStyle name="Comma 7 2 3 2 4 2" xfId="6436" xr:uid="{00000000-0005-0000-0000-0000A78A0000}"/>
    <cellStyle name="Comma 7 2 3 2 4 2 2" xfId="14246" xr:uid="{00000000-0005-0000-0000-0000A88A0000}"/>
    <cellStyle name="Comma 7 2 3 2 4 2 2 2" xfId="29657" xr:uid="{00000000-0005-0000-0000-0000A98A0000}"/>
    <cellStyle name="Comma 7 2 3 2 4 2 2 2 2" xfId="60481" xr:uid="{00000000-0005-0000-0000-0000AA8A0000}"/>
    <cellStyle name="Comma 7 2 3 2 4 2 2 3" xfId="45071" xr:uid="{00000000-0005-0000-0000-0000AB8A0000}"/>
    <cellStyle name="Comma 7 2 3 2 4 2 3" xfId="21848" xr:uid="{00000000-0005-0000-0000-0000AC8A0000}"/>
    <cellStyle name="Comma 7 2 3 2 4 2 3 2" xfId="52672" xr:uid="{00000000-0005-0000-0000-0000AD8A0000}"/>
    <cellStyle name="Comma 7 2 3 2 4 2 4" xfId="37262" xr:uid="{00000000-0005-0000-0000-0000AE8A0000}"/>
    <cellStyle name="Comma 7 2 3 2 4 3" xfId="10443" xr:uid="{00000000-0005-0000-0000-0000AF8A0000}"/>
    <cellStyle name="Comma 7 2 3 2 4 3 2" xfId="25854" xr:uid="{00000000-0005-0000-0000-0000B08A0000}"/>
    <cellStyle name="Comma 7 2 3 2 4 3 2 2" xfId="56678" xr:uid="{00000000-0005-0000-0000-0000B18A0000}"/>
    <cellStyle name="Comma 7 2 3 2 4 3 3" xfId="41268" xr:uid="{00000000-0005-0000-0000-0000B28A0000}"/>
    <cellStyle name="Comma 7 2 3 2 4 4" xfId="18045" xr:uid="{00000000-0005-0000-0000-0000B38A0000}"/>
    <cellStyle name="Comma 7 2 3 2 4 4 2" xfId="48869" xr:uid="{00000000-0005-0000-0000-0000B48A0000}"/>
    <cellStyle name="Comma 7 2 3 2 4 5" xfId="33459" xr:uid="{00000000-0005-0000-0000-0000B58A0000}"/>
    <cellStyle name="Comma 7 2 3 2 5" xfId="4537" xr:uid="{00000000-0005-0000-0000-0000B68A0000}"/>
    <cellStyle name="Comma 7 2 3 2 5 2" xfId="12347" xr:uid="{00000000-0005-0000-0000-0000B78A0000}"/>
    <cellStyle name="Comma 7 2 3 2 5 2 2" xfId="27758" xr:uid="{00000000-0005-0000-0000-0000B88A0000}"/>
    <cellStyle name="Comma 7 2 3 2 5 2 2 2" xfId="58582" xr:uid="{00000000-0005-0000-0000-0000B98A0000}"/>
    <cellStyle name="Comma 7 2 3 2 5 2 3" xfId="43172" xr:uid="{00000000-0005-0000-0000-0000BA8A0000}"/>
    <cellStyle name="Comma 7 2 3 2 5 3" xfId="19949" xr:uid="{00000000-0005-0000-0000-0000BB8A0000}"/>
    <cellStyle name="Comma 7 2 3 2 5 3 2" xfId="50773" xr:uid="{00000000-0005-0000-0000-0000BC8A0000}"/>
    <cellStyle name="Comma 7 2 3 2 5 4" xfId="35363" xr:uid="{00000000-0005-0000-0000-0000BD8A0000}"/>
    <cellStyle name="Comma 7 2 3 2 6" xfId="8544" xr:uid="{00000000-0005-0000-0000-0000BE8A0000}"/>
    <cellStyle name="Comma 7 2 3 2 6 2" xfId="23955" xr:uid="{00000000-0005-0000-0000-0000BF8A0000}"/>
    <cellStyle name="Comma 7 2 3 2 6 2 2" xfId="54779" xr:uid="{00000000-0005-0000-0000-0000C08A0000}"/>
    <cellStyle name="Comma 7 2 3 2 6 3" xfId="39369" xr:uid="{00000000-0005-0000-0000-0000C18A0000}"/>
    <cellStyle name="Comma 7 2 3 2 7" xfId="16146" xr:uid="{00000000-0005-0000-0000-0000C28A0000}"/>
    <cellStyle name="Comma 7 2 3 2 7 2" xfId="46970" xr:uid="{00000000-0005-0000-0000-0000C38A0000}"/>
    <cellStyle name="Comma 7 2 3 2 8" xfId="31560" xr:uid="{00000000-0005-0000-0000-0000C48A0000}"/>
    <cellStyle name="Comma 7 2 3 3" xfId="525" xr:uid="{00000000-0005-0000-0000-0000C58A0000}"/>
    <cellStyle name="Comma 7 2 3 3 2" xfId="1158" xr:uid="{00000000-0005-0000-0000-0000C68A0000}"/>
    <cellStyle name="Comma 7 2 3 3 2 2" xfId="3057" xr:uid="{00000000-0005-0000-0000-0000C78A0000}"/>
    <cellStyle name="Comma 7 2 3 3 2 2 2" xfId="6860" xr:uid="{00000000-0005-0000-0000-0000C88A0000}"/>
    <cellStyle name="Comma 7 2 3 3 2 2 2 2" xfId="14670" xr:uid="{00000000-0005-0000-0000-0000C98A0000}"/>
    <cellStyle name="Comma 7 2 3 3 2 2 2 2 2" xfId="30081" xr:uid="{00000000-0005-0000-0000-0000CA8A0000}"/>
    <cellStyle name="Comma 7 2 3 3 2 2 2 2 2 2" xfId="60905" xr:uid="{00000000-0005-0000-0000-0000CB8A0000}"/>
    <cellStyle name="Comma 7 2 3 3 2 2 2 2 3" xfId="45495" xr:uid="{00000000-0005-0000-0000-0000CC8A0000}"/>
    <cellStyle name="Comma 7 2 3 3 2 2 2 3" xfId="22272" xr:uid="{00000000-0005-0000-0000-0000CD8A0000}"/>
    <cellStyle name="Comma 7 2 3 3 2 2 2 3 2" xfId="53096" xr:uid="{00000000-0005-0000-0000-0000CE8A0000}"/>
    <cellStyle name="Comma 7 2 3 3 2 2 2 4" xfId="37686" xr:uid="{00000000-0005-0000-0000-0000CF8A0000}"/>
    <cellStyle name="Comma 7 2 3 3 2 2 3" xfId="10867" xr:uid="{00000000-0005-0000-0000-0000D08A0000}"/>
    <cellStyle name="Comma 7 2 3 3 2 2 3 2" xfId="26278" xr:uid="{00000000-0005-0000-0000-0000D18A0000}"/>
    <cellStyle name="Comma 7 2 3 3 2 2 3 2 2" xfId="57102" xr:uid="{00000000-0005-0000-0000-0000D28A0000}"/>
    <cellStyle name="Comma 7 2 3 3 2 2 3 3" xfId="41692" xr:uid="{00000000-0005-0000-0000-0000D38A0000}"/>
    <cellStyle name="Comma 7 2 3 3 2 2 4" xfId="18469" xr:uid="{00000000-0005-0000-0000-0000D48A0000}"/>
    <cellStyle name="Comma 7 2 3 3 2 2 4 2" xfId="49293" xr:uid="{00000000-0005-0000-0000-0000D58A0000}"/>
    <cellStyle name="Comma 7 2 3 3 2 2 5" xfId="33883" xr:uid="{00000000-0005-0000-0000-0000D68A0000}"/>
    <cellStyle name="Comma 7 2 3 3 2 3" xfId="4961" xr:uid="{00000000-0005-0000-0000-0000D78A0000}"/>
    <cellStyle name="Comma 7 2 3 3 2 3 2" xfId="12771" xr:uid="{00000000-0005-0000-0000-0000D88A0000}"/>
    <cellStyle name="Comma 7 2 3 3 2 3 2 2" xfId="28182" xr:uid="{00000000-0005-0000-0000-0000D98A0000}"/>
    <cellStyle name="Comma 7 2 3 3 2 3 2 2 2" xfId="59006" xr:uid="{00000000-0005-0000-0000-0000DA8A0000}"/>
    <cellStyle name="Comma 7 2 3 3 2 3 2 3" xfId="43596" xr:uid="{00000000-0005-0000-0000-0000DB8A0000}"/>
    <cellStyle name="Comma 7 2 3 3 2 3 3" xfId="20373" xr:uid="{00000000-0005-0000-0000-0000DC8A0000}"/>
    <cellStyle name="Comma 7 2 3 3 2 3 3 2" xfId="51197" xr:uid="{00000000-0005-0000-0000-0000DD8A0000}"/>
    <cellStyle name="Comma 7 2 3 3 2 3 4" xfId="35787" xr:uid="{00000000-0005-0000-0000-0000DE8A0000}"/>
    <cellStyle name="Comma 7 2 3 3 2 4" xfId="8968" xr:uid="{00000000-0005-0000-0000-0000DF8A0000}"/>
    <cellStyle name="Comma 7 2 3 3 2 4 2" xfId="24379" xr:uid="{00000000-0005-0000-0000-0000E08A0000}"/>
    <cellStyle name="Comma 7 2 3 3 2 4 2 2" xfId="55203" xr:uid="{00000000-0005-0000-0000-0000E18A0000}"/>
    <cellStyle name="Comma 7 2 3 3 2 4 3" xfId="39793" xr:uid="{00000000-0005-0000-0000-0000E28A0000}"/>
    <cellStyle name="Comma 7 2 3 3 2 5" xfId="16570" xr:uid="{00000000-0005-0000-0000-0000E38A0000}"/>
    <cellStyle name="Comma 7 2 3 3 2 5 2" xfId="47394" xr:uid="{00000000-0005-0000-0000-0000E48A0000}"/>
    <cellStyle name="Comma 7 2 3 3 2 6" xfId="31984" xr:uid="{00000000-0005-0000-0000-0000E58A0000}"/>
    <cellStyle name="Comma 7 2 3 3 3" xfId="1791" xr:uid="{00000000-0005-0000-0000-0000E68A0000}"/>
    <cellStyle name="Comma 7 2 3 3 3 2" xfId="3690" xr:uid="{00000000-0005-0000-0000-0000E78A0000}"/>
    <cellStyle name="Comma 7 2 3 3 3 2 2" xfId="7493" xr:uid="{00000000-0005-0000-0000-0000E88A0000}"/>
    <cellStyle name="Comma 7 2 3 3 3 2 2 2" xfId="15303" xr:uid="{00000000-0005-0000-0000-0000E98A0000}"/>
    <cellStyle name="Comma 7 2 3 3 3 2 2 2 2" xfId="30714" xr:uid="{00000000-0005-0000-0000-0000EA8A0000}"/>
    <cellStyle name="Comma 7 2 3 3 3 2 2 2 2 2" xfId="61538" xr:uid="{00000000-0005-0000-0000-0000EB8A0000}"/>
    <cellStyle name="Comma 7 2 3 3 3 2 2 2 3" xfId="46128" xr:uid="{00000000-0005-0000-0000-0000EC8A0000}"/>
    <cellStyle name="Comma 7 2 3 3 3 2 2 3" xfId="22905" xr:uid="{00000000-0005-0000-0000-0000ED8A0000}"/>
    <cellStyle name="Comma 7 2 3 3 3 2 2 3 2" xfId="53729" xr:uid="{00000000-0005-0000-0000-0000EE8A0000}"/>
    <cellStyle name="Comma 7 2 3 3 3 2 2 4" xfId="38319" xr:uid="{00000000-0005-0000-0000-0000EF8A0000}"/>
    <cellStyle name="Comma 7 2 3 3 3 2 3" xfId="11500" xr:uid="{00000000-0005-0000-0000-0000F08A0000}"/>
    <cellStyle name="Comma 7 2 3 3 3 2 3 2" xfId="26911" xr:uid="{00000000-0005-0000-0000-0000F18A0000}"/>
    <cellStyle name="Comma 7 2 3 3 3 2 3 2 2" xfId="57735" xr:uid="{00000000-0005-0000-0000-0000F28A0000}"/>
    <cellStyle name="Comma 7 2 3 3 3 2 3 3" xfId="42325" xr:uid="{00000000-0005-0000-0000-0000F38A0000}"/>
    <cellStyle name="Comma 7 2 3 3 3 2 4" xfId="19102" xr:uid="{00000000-0005-0000-0000-0000F48A0000}"/>
    <cellStyle name="Comma 7 2 3 3 3 2 4 2" xfId="49926" xr:uid="{00000000-0005-0000-0000-0000F58A0000}"/>
    <cellStyle name="Comma 7 2 3 3 3 2 5" xfId="34516" xr:uid="{00000000-0005-0000-0000-0000F68A0000}"/>
    <cellStyle name="Comma 7 2 3 3 3 3" xfId="5594" xr:uid="{00000000-0005-0000-0000-0000F78A0000}"/>
    <cellStyle name="Comma 7 2 3 3 3 3 2" xfId="13404" xr:uid="{00000000-0005-0000-0000-0000F88A0000}"/>
    <cellStyle name="Comma 7 2 3 3 3 3 2 2" xfId="28815" xr:uid="{00000000-0005-0000-0000-0000F98A0000}"/>
    <cellStyle name="Comma 7 2 3 3 3 3 2 2 2" xfId="59639" xr:uid="{00000000-0005-0000-0000-0000FA8A0000}"/>
    <cellStyle name="Comma 7 2 3 3 3 3 2 3" xfId="44229" xr:uid="{00000000-0005-0000-0000-0000FB8A0000}"/>
    <cellStyle name="Comma 7 2 3 3 3 3 3" xfId="21006" xr:uid="{00000000-0005-0000-0000-0000FC8A0000}"/>
    <cellStyle name="Comma 7 2 3 3 3 3 3 2" xfId="51830" xr:uid="{00000000-0005-0000-0000-0000FD8A0000}"/>
    <cellStyle name="Comma 7 2 3 3 3 3 4" xfId="36420" xr:uid="{00000000-0005-0000-0000-0000FE8A0000}"/>
    <cellStyle name="Comma 7 2 3 3 3 4" xfId="9601" xr:uid="{00000000-0005-0000-0000-0000FF8A0000}"/>
    <cellStyle name="Comma 7 2 3 3 3 4 2" xfId="25012" xr:uid="{00000000-0005-0000-0000-0000008B0000}"/>
    <cellStyle name="Comma 7 2 3 3 3 4 2 2" xfId="55836" xr:uid="{00000000-0005-0000-0000-0000018B0000}"/>
    <cellStyle name="Comma 7 2 3 3 3 4 3" xfId="40426" xr:uid="{00000000-0005-0000-0000-0000028B0000}"/>
    <cellStyle name="Comma 7 2 3 3 3 5" xfId="17203" xr:uid="{00000000-0005-0000-0000-0000038B0000}"/>
    <cellStyle name="Comma 7 2 3 3 3 5 2" xfId="48027" xr:uid="{00000000-0005-0000-0000-0000048B0000}"/>
    <cellStyle name="Comma 7 2 3 3 3 6" xfId="32617" xr:uid="{00000000-0005-0000-0000-0000058B0000}"/>
    <cellStyle name="Comma 7 2 3 3 4" xfId="2424" xr:uid="{00000000-0005-0000-0000-0000068B0000}"/>
    <cellStyle name="Comma 7 2 3 3 4 2" xfId="6227" xr:uid="{00000000-0005-0000-0000-0000078B0000}"/>
    <cellStyle name="Comma 7 2 3 3 4 2 2" xfId="14037" xr:uid="{00000000-0005-0000-0000-0000088B0000}"/>
    <cellStyle name="Comma 7 2 3 3 4 2 2 2" xfId="29448" xr:uid="{00000000-0005-0000-0000-0000098B0000}"/>
    <cellStyle name="Comma 7 2 3 3 4 2 2 2 2" xfId="60272" xr:uid="{00000000-0005-0000-0000-00000A8B0000}"/>
    <cellStyle name="Comma 7 2 3 3 4 2 2 3" xfId="44862" xr:uid="{00000000-0005-0000-0000-00000B8B0000}"/>
    <cellStyle name="Comma 7 2 3 3 4 2 3" xfId="21639" xr:uid="{00000000-0005-0000-0000-00000C8B0000}"/>
    <cellStyle name="Comma 7 2 3 3 4 2 3 2" xfId="52463" xr:uid="{00000000-0005-0000-0000-00000D8B0000}"/>
    <cellStyle name="Comma 7 2 3 3 4 2 4" xfId="37053" xr:uid="{00000000-0005-0000-0000-00000E8B0000}"/>
    <cellStyle name="Comma 7 2 3 3 4 3" xfId="10234" xr:uid="{00000000-0005-0000-0000-00000F8B0000}"/>
    <cellStyle name="Comma 7 2 3 3 4 3 2" xfId="25645" xr:uid="{00000000-0005-0000-0000-0000108B0000}"/>
    <cellStyle name="Comma 7 2 3 3 4 3 2 2" xfId="56469" xr:uid="{00000000-0005-0000-0000-0000118B0000}"/>
    <cellStyle name="Comma 7 2 3 3 4 3 3" xfId="41059" xr:uid="{00000000-0005-0000-0000-0000128B0000}"/>
    <cellStyle name="Comma 7 2 3 3 4 4" xfId="17836" xr:uid="{00000000-0005-0000-0000-0000138B0000}"/>
    <cellStyle name="Comma 7 2 3 3 4 4 2" xfId="48660" xr:uid="{00000000-0005-0000-0000-0000148B0000}"/>
    <cellStyle name="Comma 7 2 3 3 4 5" xfId="33250" xr:uid="{00000000-0005-0000-0000-0000158B0000}"/>
    <cellStyle name="Comma 7 2 3 3 5" xfId="4328" xr:uid="{00000000-0005-0000-0000-0000168B0000}"/>
    <cellStyle name="Comma 7 2 3 3 5 2" xfId="12138" xr:uid="{00000000-0005-0000-0000-0000178B0000}"/>
    <cellStyle name="Comma 7 2 3 3 5 2 2" xfId="27549" xr:uid="{00000000-0005-0000-0000-0000188B0000}"/>
    <cellStyle name="Comma 7 2 3 3 5 2 2 2" xfId="58373" xr:uid="{00000000-0005-0000-0000-0000198B0000}"/>
    <cellStyle name="Comma 7 2 3 3 5 2 3" xfId="42963" xr:uid="{00000000-0005-0000-0000-00001A8B0000}"/>
    <cellStyle name="Comma 7 2 3 3 5 3" xfId="19740" xr:uid="{00000000-0005-0000-0000-00001B8B0000}"/>
    <cellStyle name="Comma 7 2 3 3 5 3 2" xfId="50564" xr:uid="{00000000-0005-0000-0000-00001C8B0000}"/>
    <cellStyle name="Comma 7 2 3 3 5 4" xfId="35154" xr:uid="{00000000-0005-0000-0000-00001D8B0000}"/>
    <cellStyle name="Comma 7 2 3 3 6" xfId="8335" xr:uid="{00000000-0005-0000-0000-00001E8B0000}"/>
    <cellStyle name="Comma 7 2 3 3 6 2" xfId="23746" xr:uid="{00000000-0005-0000-0000-00001F8B0000}"/>
    <cellStyle name="Comma 7 2 3 3 6 2 2" xfId="54570" xr:uid="{00000000-0005-0000-0000-0000208B0000}"/>
    <cellStyle name="Comma 7 2 3 3 6 3" xfId="39160" xr:uid="{00000000-0005-0000-0000-0000218B0000}"/>
    <cellStyle name="Comma 7 2 3 3 7" xfId="15937" xr:uid="{00000000-0005-0000-0000-0000228B0000}"/>
    <cellStyle name="Comma 7 2 3 3 7 2" xfId="46761" xr:uid="{00000000-0005-0000-0000-0000238B0000}"/>
    <cellStyle name="Comma 7 2 3 3 8" xfId="31351" xr:uid="{00000000-0005-0000-0000-0000248B0000}"/>
    <cellStyle name="Comma 7 2 3 4" xfId="945" xr:uid="{00000000-0005-0000-0000-0000258B0000}"/>
    <cellStyle name="Comma 7 2 3 4 2" xfId="2844" xr:uid="{00000000-0005-0000-0000-0000268B0000}"/>
    <cellStyle name="Comma 7 2 3 4 2 2" xfId="6647" xr:uid="{00000000-0005-0000-0000-0000278B0000}"/>
    <cellStyle name="Comma 7 2 3 4 2 2 2" xfId="14457" xr:uid="{00000000-0005-0000-0000-0000288B0000}"/>
    <cellStyle name="Comma 7 2 3 4 2 2 2 2" xfId="29868" xr:uid="{00000000-0005-0000-0000-0000298B0000}"/>
    <cellStyle name="Comma 7 2 3 4 2 2 2 2 2" xfId="60692" xr:uid="{00000000-0005-0000-0000-00002A8B0000}"/>
    <cellStyle name="Comma 7 2 3 4 2 2 2 3" xfId="45282" xr:uid="{00000000-0005-0000-0000-00002B8B0000}"/>
    <cellStyle name="Comma 7 2 3 4 2 2 3" xfId="22059" xr:uid="{00000000-0005-0000-0000-00002C8B0000}"/>
    <cellStyle name="Comma 7 2 3 4 2 2 3 2" xfId="52883" xr:uid="{00000000-0005-0000-0000-00002D8B0000}"/>
    <cellStyle name="Comma 7 2 3 4 2 2 4" xfId="37473" xr:uid="{00000000-0005-0000-0000-00002E8B0000}"/>
    <cellStyle name="Comma 7 2 3 4 2 3" xfId="10654" xr:uid="{00000000-0005-0000-0000-00002F8B0000}"/>
    <cellStyle name="Comma 7 2 3 4 2 3 2" xfId="26065" xr:uid="{00000000-0005-0000-0000-0000308B0000}"/>
    <cellStyle name="Comma 7 2 3 4 2 3 2 2" xfId="56889" xr:uid="{00000000-0005-0000-0000-0000318B0000}"/>
    <cellStyle name="Comma 7 2 3 4 2 3 3" xfId="41479" xr:uid="{00000000-0005-0000-0000-0000328B0000}"/>
    <cellStyle name="Comma 7 2 3 4 2 4" xfId="18256" xr:uid="{00000000-0005-0000-0000-0000338B0000}"/>
    <cellStyle name="Comma 7 2 3 4 2 4 2" xfId="49080" xr:uid="{00000000-0005-0000-0000-0000348B0000}"/>
    <cellStyle name="Comma 7 2 3 4 2 5" xfId="33670" xr:uid="{00000000-0005-0000-0000-0000358B0000}"/>
    <cellStyle name="Comma 7 2 3 4 3" xfId="4748" xr:uid="{00000000-0005-0000-0000-0000368B0000}"/>
    <cellStyle name="Comma 7 2 3 4 3 2" xfId="12558" xr:uid="{00000000-0005-0000-0000-0000378B0000}"/>
    <cellStyle name="Comma 7 2 3 4 3 2 2" xfId="27969" xr:uid="{00000000-0005-0000-0000-0000388B0000}"/>
    <cellStyle name="Comma 7 2 3 4 3 2 2 2" xfId="58793" xr:uid="{00000000-0005-0000-0000-0000398B0000}"/>
    <cellStyle name="Comma 7 2 3 4 3 2 3" xfId="43383" xr:uid="{00000000-0005-0000-0000-00003A8B0000}"/>
    <cellStyle name="Comma 7 2 3 4 3 3" xfId="20160" xr:uid="{00000000-0005-0000-0000-00003B8B0000}"/>
    <cellStyle name="Comma 7 2 3 4 3 3 2" xfId="50984" xr:uid="{00000000-0005-0000-0000-00003C8B0000}"/>
    <cellStyle name="Comma 7 2 3 4 3 4" xfId="35574" xr:uid="{00000000-0005-0000-0000-00003D8B0000}"/>
    <cellStyle name="Comma 7 2 3 4 4" xfId="8755" xr:uid="{00000000-0005-0000-0000-00003E8B0000}"/>
    <cellStyle name="Comma 7 2 3 4 4 2" xfId="24166" xr:uid="{00000000-0005-0000-0000-00003F8B0000}"/>
    <cellStyle name="Comma 7 2 3 4 4 2 2" xfId="54990" xr:uid="{00000000-0005-0000-0000-0000408B0000}"/>
    <cellStyle name="Comma 7 2 3 4 4 3" xfId="39580" xr:uid="{00000000-0005-0000-0000-0000418B0000}"/>
    <cellStyle name="Comma 7 2 3 4 5" xfId="16357" xr:uid="{00000000-0005-0000-0000-0000428B0000}"/>
    <cellStyle name="Comma 7 2 3 4 5 2" xfId="47181" xr:uid="{00000000-0005-0000-0000-0000438B0000}"/>
    <cellStyle name="Comma 7 2 3 4 6" xfId="31771" xr:uid="{00000000-0005-0000-0000-0000448B0000}"/>
    <cellStyle name="Comma 7 2 3 5" xfId="1578" xr:uid="{00000000-0005-0000-0000-0000458B0000}"/>
    <cellStyle name="Comma 7 2 3 5 2" xfId="3477" xr:uid="{00000000-0005-0000-0000-0000468B0000}"/>
    <cellStyle name="Comma 7 2 3 5 2 2" xfId="7280" xr:uid="{00000000-0005-0000-0000-0000478B0000}"/>
    <cellStyle name="Comma 7 2 3 5 2 2 2" xfId="15090" xr:uid="{00000000-0005-0000-0000-0000488B0000}"/>
    <cellStyle name="Comma 7 2 3 5 2 2 2 2" xfId="30501" xr:uid="{00000000-0005-0000-0000-0000498B0000}"/>
    <cellStyle name="Comma 7 2 3 5 2 2 2 2 2" xfId="61325" xr:uid="{00000000-0005-0000-0000-00004A8B0000}"/>
    <cellStyle name="Comma 7 2 3 5 2 2 2 3" xfId="45915" xr:uid="{00000000-0005-0000-0000-00004B8B0000}"/>
    <cellStyle name="Comma 7 2 3 5 2 2 3" xfId="22692" xr:uid="{00000000-0005-0000-0000-00004C8B0000}"/>
    <cellStyle name="Comma 7 2 3 5 2 2 3 2" xfId="53516" xr:uid="{00000000-0005-0000-0000-00004D8B0000}"/>
    <cellStyle name="Comma 7 2 3 5 2 2 4" xfId="38106" xr:uid="{00000000-0005-0000-0000-00004E8B0000}"/>
    <cellStyle name="Comma 7 2 3 5 2 3" xfId="11287" xr:uid="{00000000-0005-0000-0000-00004F8B0000}"/>
    <cellStyle name="Comma 7 2 3 5 2 3 2" xfId="26698" xr:uid="{00000000-0005-0000-0000-0000508B0000}"/>
    <cellStyle name="Comma 7 2 3 5 2 3 2 2" xfId="57522" xr:uid="{00000000-0005-0000-0000-0000518B0000}"/>
    <cellStyle name="Comma 7 2 3 5 2 3 3" xfId="42112" xr:uid="{00000000-0005-0000-0000-0000528B0000}"/>
    <cellStyle name="Comma 7 2 3 5 2 4" xfId="18889" xr:uid="{00000000-0005-0000-0000-0000538B0000}"/>
    <cellStyle name="Comma 7 2 3 5 2 4 2" xfId="49713" xr:uid="{00000000-0005-0000-0000-0000548B0000}"/>
    <cellStyle name="Comma 7 2 3 5 2 5" xfId="34303" xr:uid="{00000000-0005-0000-0000-0000558B0000}"/>
    <cellStyle name="Comma 7 2 3 5 3" xfId="5381" xr:uid="{00000000-0005-0000-0000-0000568B0000}"/>
    <cellStyle name="Comma 7 2 3 5 3 2" xfId="13191" xr:uid="{00000000-0005-0000-0000-0000578B0000}"/>
    <cellStyle name="Comma 7 2 3 5 3 2 2" xfId="28602" xr:uid="{00000000-0005-0000-0000-0000588B0000}"/>
    <cellStyle name="Comma 7 2 3 5 3 2 2 2" xfId="59426" xr:uid="{00000000-0005-0000-0000-0000598B0000}"/>
    <cellStyle name="Comma 7 2 3 5 3 2 3" xfId="44016" xr:uid="{00000000-0005-0000-0000-00005A8B0000}"/>
    <cellStyle name="Comma 7 2 3 5 3 3" xfId="20793" xr:uid="{00000000-0005-0000-0000-00005B8B0000}"/>
    <cellStyle name="Comma 7 2 3 5 3 3 2" xfId="51617" xr:uid="{00000000-0005-0000-0000-00005C8B0000}"/>
    <cellStyle name="Comma 7 2 3 5 3 4" xfId="36207" xr:uid="{00000000-0005-0000-0000-00005D8B0000}"/>
    <cellStyle name="Comma 7 2 3 5 4" xfId="9388" xr:uid="{00000000-0005-0000-0000-00005E8B0000}"/>
    <cellStyle name="Comma 7 2 3 5 4 2" xfId="24799" xr:uid="{00000000-0005-0000-0000-00005F8B0000}"/>
    <cellStyle name="Comma 7 2 3 5 4 2 2" xfId="55623" xr:uid="{00000000-0005-0000-0000-0000608B0000}"/>
    <cellStyle name="Comma 7 2 3 5 4 3" xfId="40213" xr:uid="{00000000-0005-0000-0000-0000618B0000}"/>
    <cellStyle name="Comma 7 2 3 5 5" xfId="16990" xr:uid="{00000000-0005-0000-0000-0000628B0000}"/>
    <cellStyle name="Comma 7 2 3 5 5 2" xfId="47814" xr:uid="{00000000-0005-0000-0000-0000638B0000}"/>
    <cellStyle name="Comma 7 2 3 5 6" xfId="32404" xr:uid="{00000000-0005-0000-0000-0000648B0000}"/>
    <cellStyle name="Comma 7 2 3 6" xfId="2211" xr:uid="{00000000-0005-0000-0000-0000658B0000}"/>
    <cellStyle name="Comma 7 2 3 6 2" xfId="6014" xr:uid="{00000000-0005-0000-0000-0000668B0000}"/>
    <cellStyle name="Comma 7 2 3 6 2 2" xfId="13824" xr:uid="{00000000-0005-0000-0000-0000678B0000}"/>
    <cellStyle name="Comma 7 2 3 6 2 2 2" xfId="29235" xr:uid="{00000000-0005-0000-0000-0000688B0000}"/>
    <cellStyle name="Comma 7 2 3 6 2 2 2 2" xfId="60059" xr:uid="{00000000-0005-0000-0000-0000698B0000}"/>
    <cellStyle name="Comma 7 2 3 6 2 2 3" xfId="44649" xr:uid="{00000000-0005-0000-0000-00006A8B0000}"/>
    <cellStyle name="Comma 7 2 3 6 2 3" xfId="21426" xr:uid="{00000000-0005-0000-0000-00006B8B0000}"/>
    <cellStyle name="Comma 7 2 3 6 2 3 2" xfId="52250" xr:uid="{00000000-0005-0000-0000-00006C8B0000}"/>
    <cellStyle name="Comma 7 2 3 6 2 4" xfId="36840" xr:uid="{00000000-0005-0000-0000-00006D8B0000}"/>
    <cellStyle name="Comma 7 2 3 6 3" xfId="10021" xr:uid="{00000000-0005-0000-0000-00006E8B0000}"/>
    <cellStyle name="Comma 7 2 3 6 3 2" xfId="25432" xr:uid="{00000000-0005-0000-0000-00006F8B0000}"/>
    <cellStyle name="Comma 7 2 3 6 3 2 2" xfId="56256" xr:uid="{00000000-0005-0000-0000-0000708B0000}"/>
    <cellStyle name="Comma 7 2 3 6 3 3" xfId="40846" xr:uid="{00000000-0005-0000-0000-0000718B0000}"/>
    <cellStyle name="Comma 7 2 3 6 4" xfId="17623" xr:uid="{00000000-0005-0000-0000-0000728B0000}"/>
    <cellStyle name="Comma 7 2 3 6 4 2" xfId="48447" xr:uid="{00000000-0005-0000-0000-0000738B0000}"/>
    <cellStyle name="Comma 7 2 3 6 5" xfId="33037" xr:uid="{00000000-0005-0000-0000-0000748B0000}"/>
    <cellStyle name="Comma 7 2 3 7" xfId="4115" xr:uid="{00000000-0005-0000-0000-0000758B0000}"/>
    <cellStyle name="Comma 7 2 3 7 2" xfId="11925" xr:uid="{00000000-0005-0000-0000-0000768B0000}"/>
    <cellStyle name="Comma 7 2 3 7 2 2" xfId="27336" xr:uid="{00000000-0005-0000-0000-0000778B0000}"/>
    <cellStyle name="Comma 7 2 3 7 2 2 2" xfId="58160" xr:uid="{00000000-0005-0000-0000-0000788B0000}"/>
    <cellStyle name="Comma 7 2 3 7 2 3" xfId="42750" xr:uid="{00000000-0005-0000-0000-0000798B0000}"/>
    <cellStyle name="Comma 7 2 3 7 3" xfId="19527" xr:uid="{00000000-0005-0000-0000-00007A8B0000}"/>
    <cellStyle name="Comma 7 2 3 7 3 2" xfId="50351" xr:uid="{00000000-0005-0000-0000-00007B8B0000}"/>
    <cellStyle name="Comma 7 2 3 7 4" xfId="34941" xr:uid="{00000000-0005-0000-0000-00007C8B0000}"/>
    <cellStyle name="Comma 7 2 3 8" xfId="8122" xr:uid="{00000000-0005-0000-0000-00007D8B0000}"/>
    <cellStyle name="Comma 7 2 3 8 2" xfId="23533" xr:uid="{00000000-0005-0000-0000-00007E8B0000}"/>
    <cellStyle name="Comma 7 2 3 8 2 2" xfId="54357" xr:uid="{00000000-0005-0000-0000-00007F8B0000}"/>
    <cellStyle name="Comma 7 2 3 8 3" xfId="38947" xr:uid="{00000000-0005-0000-0000-0000808B0000}"/>
    <cellStyle name="Comma 7 2 3 9" xfId="7913" xr:uid="{00000000-0005-0000-0000-0000818B0000}"/>
    <cellStyle name="Comma 7 2 3 9 2" xfId="23324" xr:uid="{00000000-0005-0000-0000-0000828B0000}"/>
    <cellStyle name="Comma 7 2 3 9 2 2" xfId="54148" xr:uid="{00000000-0005-0000-0000-0000838B0000}"/>
    <cellStyle name="Comma 7 2 3 9 3" xfId="38738" xr:uid="{00000000-0005-0000-0000-0000848B0000}"/>
    <cellStyle name="Comma 7 2 4" xfId="231" xr:uid="{00000000-0005-0000-0000-0000858B0000}"/>
    <cellStyle name="Comma 7 2 4 10" xfId="15644" xr:uid="{00000000-0005-0000-0000-0000868B0000}"/>
    <cellStyle name="Comma 7 2 4 10 2" xfId="46468" xr:uid="{00000000-0005-0000-0000-0000878B0000}"/>
    <cellStyle name="Comma 7 2 4 11" xfId="31058" xr:uid="{00000000-0005-0000-0000-0000888B0000}"/>
    <cellStyle name="Comma 7 2 4 2" xfId="654" xr:uid="{00000000-0005-0000-0000-0000898B0000}"/>
    <cellStyle name="Comma 7 2 4 2 2" xfId="1287" xr:uid="{00000000-0005-0000-0000-00008A8B0000}"/>
    <cellStyle name="Comma 7 2 4 2 2 2" xfId="3186" xr:uid="{00000000-0005-0000-0000-00008B8B0000}"/>
    <cellStyle name="Comma 7 2 4 2 2 2 2" xfId="6989" xr:uid="{00000000-0005-0000-0000-00008C8B0000}"/>
    <cellStyle name="Comma 7 2 4 2 2 2 2 2" xfId="14799" xr:uid="{00000000-0005-0000-0000-00008D8B0000}"/>
    <cellStyle name="Comma 7 2 4 2 2 2 2 2 2" xfId="30210" xr:uid="{00000000-0005-0000-0000-00008E8B0000}"/>
    <cellStyle name="Comma 7 2 4 2 2 2 2 2 2 2" xfId="61034" xr:uid="{00000000-0005-0000-0000-00008F8B0000}"/>
    <cellStyle name="Comma 7 2 4 2 2 2 2 2 3" xfId="45624" xr:uid="{00000000-0005-0000-0000-0000908B0000}"/>
    <cellStyle name="Comma 7 2 4 2 2 2 2 3" xfId="22401" xr:uid="{00000000-0005-0000-0000-0000918B0000}"/>
    <cellStyle name="Comma 7 2 4 2 2 2 2 3 2" xfId="53225" xr:uid="{00000000-0005-0000-0000-0000928B0000}"/>
    <cellStyle name="Comma 7 2 4 2 2 2 2 4" xfId="37815" xr:uid="{00000000-0005-0000-0000-0000938B0000}"/>
    <cellStyle name="Comma 7 2 4 2 2 2 3" xfId="10996" xr:uid="{00000000-0005-0000-0000-0000948B0000}"/>
    <cellStyle name="Comma 7 2 4 2 2 2 3 2" xfId="26407" xr:uid="{00000000-0005-0000-0000-0000958B0000}"/>
    <cellStyle name="Comma 7 2 4 2 2 2 3 2 2" xfId="57231" xr:uid="{00000000-0005-0000-0000-0000968B0000}"/>
    <cellStyle name="Comma 7 2 4 2 2 2 3 3" xfId="41821" xr:uid="{00000000-0005-0000-0000-0000978B0000}"/>
    <cellStyle name="Comma 7 2 4 2 2 2 4" xfId="18598" xr:uid="{00000000-0005-0000-0000-0000988B0000}"/>
    <cellStyle name="Comma 7 2 4 2 2 2 4 2" xfId="49422" xr:uid="{00000000-0005-0000-0000-0000998B0000}"/>
    <cellStyle name="Comma 7 2 4 2 2 2 5" xfId="34012" xr:uid="{00000000-0005-0000-0000-00009A8B0000}"/>
    <cellStyle name="Comma 7 2 4 2 2 3" xfId="5090" xr:uid="{00000000-0005-0000-0000-00009B8B0000}"/>
    <cellStyle name="Comma 7 2 4 2 2 3 2" xfId="12900" xr:uid="{00000000-0005-0000-0000-00009C8B0000}"/>
    <cellStyle name="Comma 7 2 4 2 2 3 2 2" xfId="28311" xr:uid="{00000000-0005-0000-0000-00009D8B0000}"/>
    <cellStyle name="Comma 7 2 4 2 2 3 2 2 2" xfId="59135" xr:uid="{00000000-0005-0000-0000-00009E8B0000}"/>
    <cellStyle name="Comma 7 2 4 2 2 3 2 3" xfId="43725" xr:uid="{00000000-0005-0000-0000-00009F8B0000}"/>
    <cellStyle name="Comma 7 2 4 2 2 3 3" xfId="20502" xr:uid="{00000000-0005-0000-0000-0000A08B0000}"/>
    <cellStyle name="Comma 7 2 4 2 2 3 3 2" xfId="51326" xr:uid="{00000000-0005-0000-0000-0000A18B0000}"/>
    <cellStyle name="Comma 7 2 4 2 2 3 4" xfId="35916" xr:uid="{00000000-0005-0000-0000-0000A28B0000}"/>
    <cellStyle name="Comma 7 2 4 2 2 4" xfId="9097" xr:uid="{00000000-0005-0000-0000-0000A38B0000}"/>
    <cellStyle name="Comma 7 2 4 2 2 4 2" xfId="24508" xr:uid="{00000000-0005-0000-0000-0000A48B0000}"/>
    <cellStyle name="Comma 7 2 4 2 2 4 2 2" xfId="55332" xr:uid="{00000000-0005-0000-0000-0000A58B0000}"/>
    <cellStyle name="Comma 7 2 4 2 2 4 3" xfId="39922" xr:uid="{00000000-0005-0000-0000-0000A68B0000}"/>
    <cellStyle name="Comma 7 2 4 2 2 5" xfId="16699" xr:uid="{00000000-0005-0000-0000-0000A78B0000}"/>
    <cellStyle name="Comma 7 2 4 2 2 5 2" xfId="47523" xr:uid="{00000000-0005-0000-0000-0000A88B0000}"/>
    <cellStyle name="Comma 7 2 4 2 2 6" xfId="32113" xr:uid="{00000000-0005-0000-0000-0000A98B0000}"/>
    <cellStyle name="Comma 7 2 4 2 3" xfId="1920" xr:uid="{00000000-0005-0000-0000-0000AA8B0000}"/>
    <cellStyle name="Comma 7 2 4 2 3 2" xfId="3819" xr:uid="{00000000-0005-0000-0000-0000AB8B0000}"/>
    <cellStyle name="Comma 7 2 4 2 3 2 2" xfId="7622" xr:uid="{00000000-0005-0000-0000-0000AC8B0000}"/>
    <cellStyle name="Comma 7 2 4 2 3 2 2 2" xfId="15432" xr:uid="{00000000-0005-0000-0000-0000AD8B0000}"/>
    <cellStyle name="Comma 7 2 4 2 3 2 2 2 2" xfId="30843" xr:uid="{00000000-0005-0000-0000-0000AE8B0000}"/>
    <cellStyle name="Comma 7 2 4 2 3 2 2 2 2 2" xfId="61667" xr:uid="{00000000-0005-0000-0000-0000AF8B0000}"/>
    <cellStyle name="Comma 7 2 4 2 3 2 2 2 3" xfId="46257" xr:uid="{00000000-0005-0000-0000-0000B08B0000}"/>
    <cellStyle name="Comma 7 2 4 2 3 2 2 3" xfId="23034" xr:uid="{00000000-0005-0000-0000-0000B18B0000}"/>
    <cellStyle name="Comma 7 2 4 2 3 2 2 3 2" xfId="53858" xr:uid="{00000000-0005-0000-0000-0000B28B0000}"/>
    <cellStyle name="Comma 7 2 4 2 3 2 2 4" xfId="38448" xr:uid="{00000000-0005-0000-0000-0000B38B0000}"/>
    <cellStyle name="Comma 7 2 4 2 3 2 3" xfId="11629" xr:uid="{00000000-0005-0000-0000-0000B48B0000}"/>
    <cellStyle name="Comma 7 2 4 2 3 2 3 2" xfId="27040" xr:uid="{00000000-0005-0000-0000-0000B58B0000}"/>
    <cellStyle name="Comma 7 2 4 2 3 2 3 2 2" xfId="57864" xr:uid="{00000000-0005-0000-0000-0000B68B0000}"/>
    <cellStyle name="Comma 7 2 4 2 3 2 3 3" xfId="42454" xr:uid="{00000000-0005-0000-0000-0000B78B0000}"/>
    <cellStyle name="Comma 7 2 4 2 3 2 4" xfId="19231" xr:uid="{00000000-0005-0000-0000-0000B88B0000}"/>
    <cellStyle name="Comma 7 2 4 2 3 2 4 2" xfId="50055" xr:uid="{00000000-0005-0000-0000-0000B98B0000}"/>
    <cellStyle name="Comma 7 2 4 2 3 2 5" xfId="34645" xr:uid="{00000000-0005-0000-0000-0000BA8B0000}"/>
    <cellStyle name="Comma 7 2 4 2 3 3" xfId="5723" xr:uid="{00000000-0005-0000-0000-0000BB8B0000}"/>
    <cellStyle name="Comma 7 2 4 2 3 3 2" xfId="13533" xr:uid="{00000000-0005-0000-0000-0000BC8B0000}"/>
    <cellStyle name="Comma 7 2 4 2 3 3 2 2" xfId="28944" xr:uid="{00000000-0005-0000-0000-0000BD8B0000}"/>
    <cellStyle name="Comma 7 2 4 2 3 3 2 2 2" xfId="59768" xr:uid="{00000000-0005-0000-0000-0000BE8B0000}"/>
    <cellStyle name="Comma 7 2 4 2 3 3 2 3" xfId="44358" xr:uid="{00000000-0005-0000-0000-0000BF8B0000}"/>
    <cellStyle name="Comma 7 2 4 2 3 3 3" xfId="21135" xr:uid="{00000000-0005-0000-0000-0000C08B0000}"/>
    <cellStyle name="Comma 7 2 4 2 3 3 3 2" xfId="51959" xr:uid="{00000000-0005-0000-0000-0000C18B0000}"/>
    <cellStyle name="Comma 7 2 4 2 3 3 4" xfId="36549" xr:uid="{00000000-0005-0000-0000-0000C28B0000}"/>
    <cellStyle name="Comma 7 2 4 2 3 4" xfId="9730" xr:uid="{00000000-0005-0000-0000-0000C38B0000}"/>
    <cellStyle name="Comma 7 2 4 2 3 4 2" xfId="25141" xr:uid="{00000000-0005-0000-0000-0000C48B0000}"/>
    <cellStyle name="Comma 7 2 4 2 3 4 2 2" xfId="55965" xr:uid="{00000000-0005-0000-0000-0000C58B0000}"/>
    <cellStyle name="Comma 7 2 4 2 3 4 3" xfId="40555" xr:uid="{00000000-0005-0000-0000-0000C68B0000}"/>
    <cellStyle name="Comma 7 2 4 2 3 5" xfId="17332" xr:uid="{00000000-0005-0000-0000-0000C78B0000}"/>
    <cellStyle name="Comma 7 2 4 2 3 5 2" xfId="48156" xr:uid="{00000000-0005-0000-0000-0000C88B0000}"/>
    <cellStyle name="Comma 7 2 4 2 3 6" xfId="32746" xr:uid="{00000000-0005-0000-0000-0000C98B0000}"/>
    <cellStyle name="Comma 7 2 4 2 4" xfId="2553" xr:uid="{00000000-0005-0000-0000-0000CA8B0000}"/>
    <cellStyle name="Comma 7 2 4 2 4 2" xfId="6356" xr:uid="{00000000-0005-0000-0000-0000CB8B0000}"/>
    <cellStyle name="Comma 7 2 4 2 4 2 2" xfId="14166" xr:uid="{00000000-0005-0000-0000-0000CC8B0000}"/>
    <cellStyle name="Comma 7 2 4 2 4 2 2 2" xfId="29577" xr:uid="{00000000-0005-0000-0000-0000CD8B0000}"/>
    <cellStyle name="Comma 7 2 4 2 4 2 2 2 2" xfId="60401" xr:uid="{00000000-0005-0000-0000-0000CE8B0000}"/>
    <cellStyle name="Comma 7 2 4 2 4 2 2 3" xfId="44991" xr:uid="{00000000-0005-0000-0000-0000CF8B0000}"/>
    <cellStyle name="Comma 7 2 4 2 4 2 3" xfId="21768" xr:uid="{00000000-0005-0000-0000-0000D08B0000}"/>
    <cellStyle name="Comma 7 2 4 2 4 2 3 2" xfId="52592" xr:uid="{00000000-0005-0000-0000-0000D18B0000}"/>
    <cellStyle name="Comma 7 2 4 2 4 2 4" xfId="37182" xr:uid="{00000000-0005-0000-0000-0000D28B0000}"/>
    <cellStyle name="Comma 7 2 4 2 4 3" xfId="10363" xr:uid="{00000000-0005-0000-0000-0000D38B0000}"/>
    <cellStyle name="Comma 7 2 4 2 4 3 2" xfId="25774" xr:uid="{00000000-0005-0000-0000-0000D48B0000}"/>
    <cellStyle name="Comma 7 2 4 2 4 3 2 2" xfId="56598" xr:uid="{00000000-0005-0000-0000-0000D58B0000}"/>
    <cellStyle name="Comma 7 2 4 2 4 3 3" xfId="41188" xr:uid="{00000000-0005-0000-0000-0000D68B0000}"/>
    <cellStyle name="Comma 7 2 4 2 4 4" xfId="17965" xr:uid="{00000000-0005-0000-0000-0000D78B0000}"/>
    <cellStyle name="Comma 7 2 4 2 4 4 2" xfId="48789" xr:uid="{00000000-0005-0000-0000-0000D88B0000}"/>
    <cellStyle name="Comma 7 2 4 2 4 5" xfId="33379" xr:uid="{00000000-0005-0000-0000-0000D98B0000}"/>
    <cellStyle name="Comma 7 2 4 2 5" xfId="4457" xr:uid="{00000000-0005-0000-0000-0000DA8B0000}"/>
    <cellStyle name="Comma 7 2 4 2 5 2" xfId="12267" xr:uid="{00000000-0005-0000-0000-0000DB8B0000}"/>
    <cellStyle name="Comma 7 2 4 2 5 2 2" xfId="27678" xr:uid="{00000000-0005-0000-0000-0000DC8B0000}"/>
    <cellStyle name="Comma 7 2 4 2 5 2 2 2" xfId="58502" xr:uid="{00000000-0005-0000-0000-0000DD8B0000}"/>
    <cellStyle name="Comma 7 2 4 2 5 2 3" xfId="43092" xr:uid="{00000000-0005-0000-0000-0000DE8B0000}"/>
    <cellStyle name="Comma 7 2 4 2 5 3" xfId="19869" xr:uid="{00000000-0005-0000-0000-0000DF8B0000}"/>
    <cellStyle name="Comma 7 2 4 2 5 3 2" xfId="50693" xr:uid="{00000000-0005-0000-0000-0000E08B0000}"/>
    <cellStyle name="Comma 7 2 4 2 5 4" xfId="35283" xr:uid="{00000000-0005-0000-0000-0000E18B0000}"/>
    <cellStyle name="Comma 7 2 4 2 6" xfId="8464" xr:uid="{00000000-0005-0000-0000-0000E28B0000}"/>
    <cellStyle name="Comma 7 2 4 2 6 2" xfId="23875" xr:uid="{00000000-0005-0000-0000-0000E38B0000}"/>
    <cellStyle name="Comma 7 2 4 2 6 2 2" xfId="54699" xr:uid="{00000000-0005-0000-0000-0000E48B0000}"/>
    <cellStyle name="Comma 7 2 4 2 6 3" xfId="39289" xr:uid="{00000000-0005-0000-0000-0000E58B0000}"/>
    <cellStyle name="Comma 7 2 4 2 7" xfId="16066" xr:uid="{00000000-0005-0000-0000-0000E68B0000}"/>
    <cellStyle name="Comma 7 2 4 2 7 2" xfId="46890" xr:uid="{00000000-0005-0000-0000-0000E78B0000}"/>
    <cellStyle name="Comma 7 2 4 2 8" xfId="31480" xr:uid="{00000000-0005-0000-0000-0000E88B0000}"/>
    <cellStyle name="Comma 7 2 4 3" xfId="445" xr:uid="{00000000-0005-0000-0000-0000E98B0000}"/>
    <cellStyle name="Comma 7 2 4 3 2" xfId="1078" xr:uid="{00000000-0005-0000-0000-0000EA8B0000}"/>
    <cellStyle name="Comma 7 2 4 3 2 2" xfId="2977" xr:uid="{00000000-0005-0000-0000-0000EB8B0000}"/>
    <cellStyle name="Comma 7 2 4 3 2 2 2" xfId="6780" xr:uid="{00000000-0005-0000-0000-0000EC8B0000}"/>
    <cellStyle name="Comma 7 2 4 3 2 2 2 2" xfId="14590" xr:uid="{00000000-0005-0000-0000-0000ED8B0000}"/>
    <cellStyle name="Comma 7 2 4 3 2 2 2 2 2" xfId="30001" xr:uid="{00000000-0005-0000-0000-0000EE8B0000}"/>
    <cellStyle name="Comma 7 2 4 3 2 2 2 2 2 2" xfId="60825" xr:uid="{00000000-0005-0000-0000-0000EF8B0000}"/>
    <cellStyle name="Comma 7 2 4 3 2 2 2 2 3" xfId="45415" xr:uid="{00000000-0005-0000-0000-0000F08B0000}"/>
    <cellStyle name="Comma 7 2 4 3 2 2 2 3" xfId="22192" xr:uid="{00000000-0005-0000-0000-0000F18B0000}"/>
    <cellStyle name="Comma 7 2 4 3 2 2 2 3 2" xfId="53016" xr:uid="{00000000-0005-0000-0000-0000F28B0000}"/>
    <cellStyle name="Comma 7 2 4 3 2 2 2 4" xfId="37606" xr:uid="{00000000-0005-0000-0000-0000F38B0000}"/>
    <cellStyle name="Comma 7 2 4 3 2 2 3" xfId="10787" xr:uid="{00000000-0005-0000-0000-0000F48B0000}"/>
    <cellStyle name="Comma 7 2 4 3 2 2 3 2" xfId="26198" xr:uid="{00000000-0005-0000-0000-0000F58B0000}"/>
    <cellStyle name="Comma 7 2 4 3 2 2 3 2 2" xfId="57022" xr:uid="{00000000-0005-0000-0000-0000F68B0000}"/>
    <cellStyle name="Comma 7 2 4 3 2 2 3 3" xfId="41612" xr:uid="{00000000-0005-0000-0000-0000F78B0000}"/>
    <cellStyle name="Comma 7 2 4 3 2 2 4" xfId="18389" xr:uid="{00000000-0005-0000-0000-0000F88B0000}"/>
    <cellStyle name="Comma 7 2 4 3 2 2 4 2" xfId="49213" xr:uid="{00000000-0005-0000-0000-0000F98B0000}"/>
    <cellStyle name="Comma 7 2 4 3 2 2 5" xfId="33803" xr:uid="{00000000-0005-0000-0000-0000FA8B0000}"/>
    <cellStyle name="Comma 7 2 4 3 2 3" xfId="4881" xr:uid="{00000000-0005-0000-0000-0000FB8B0000}"/>
    <cellStyle name="Comma 7 2 4 3 2 3 2" xfId="12691" xr:uid="{00000000-0005-0000-0000-0000FC8B0000}"/>
    <cellStyle name="Comma 7 2 4 3 2 3 2 2" xfId="28102" xr:uid="{00000000-0005-0000-0000-0000FD8B0000}"/>
    <cellStyle name="Comma 7 2 4 3 2 3 2 2 2" xfId="58926" xr:uid="{00000000-0005-0000-0000-0000FE8B0000}"/>
    <cellStyle name="Comma 7 2 4 3 2 3 2 3" xfId="43516" xr:uid="{00000000-0005-0000-0000-0000FF8B0000}"/>
    <cellStyle name="Comma 7 2 4 3 2 3 3" xfId="20293" xr:uid="{00000000-0005-0000-0000-0000008C0000}"/>
    <cellStyle name="Comma 7 2 4 3 2 3 3 2" xfId="51117" xr:uid="{00000000-0005-0000-0000-0000018C0000}"/>
    <cellStyle name="Comma 7 2 4 3 2 3 4" xfId="35707" xr:uid="{00000000-0005-0000-0000-0000028C0000}"/>
    <cellStyle name="Comma 7 2 4 3 2 4" xfId="8888" xr:uid="{00000000-0005-0000-0000-0000038C0000}"/>
    <cellStyle name="Comma 7 2 4 3 2 4 2" xfId="24299" xr:uid="{00000000-0005-0000-0000-0000048C0000}"/>
    <cellStyle name="Comma 7 2 4 3 2 4 2 2" xfId="55123" xr:uid="{00000000-0005-0000-0000-0000058C0000}"/>
    <cellStyle name="Comma 7 2 4 3 2 4 3" xfId="39713" xr:uid="{00000000-0005-0000-0000-0000068C0000}"/>
    <cellStyle name="Comma 7 2 4 3 2 5" xfId="16490" xr:uid="{00000000-0005-0000-0000-0000078C0000}"/>
    <cellStyle name="Comma 7 2 4 3 2 5 2" xfId="47314" xr:uid="{00000000-0005-0000-0000-0000088C0000}"/>
    <cellStyle name="Comma 7 2 4 3 2 6" xfId="31904" xr:uid="{00000000-0005-0000-0000-0000098C0000}"/>
    <cellStyle name="Comma 7 2 4 3 3" xfId="1711" xr:uid="{00000000-0005-0000-0000-00000A8C0000}"/>
    <cellStyle name="Comma 7 2 4 3 3 2" xfId="3610" xr:uid="{00000000-0005-0000-0000-00000B8C0000}"/>
    <cellStyle name="Comma 7 2 4 3 3 2 2" xfId="7413" xr:uid="{00000000-0005-0000-0000-00000C8C0000}"/>
    <cellStyle name="Comma 7 2 4 3 3 2 2 2" xfId="15223" xr:uid="{00000000-0005-0000-0000-00000D8C0000}"/>
    <cellStyle name="Comma 7 2 4 3 3 2 2 2 2" xfId="30634" xr:uid="{00000000-0005-0000-0000-00000E8C0000}"/>
    <cellStyle name="Comma 7 2 4 3 3 2 2 2 2 2" xfId="61458" xr:uid="{00000000-0005-0000-0000-00000F8C0000}"/>
    <cellStyle name="Comma 7 2 4 3 3 2 2 2 3" xfId="46048" xr:uid="{00000000-0005-0000-0000-0000108C0000}"/>
    <cellStyle name="Comma 7 2 4 3 3 2 2 3" xfId="22825" xr:uid="{00000000-0005-0000-0000-0000118C0000}"/>
    <cellStyle name="Comma 7 2 4 3 3 2 2 3 2" xfId="53649" xr:uid="{00000000-0005-0000-0000-0000128C0000}"/>
    <cellStyle name="Comma 7 2 4 3 3 2 2 4" xfId="38239" xr:uid="{00000000-0005-0000-0000-0000138C0000}"/>
    <cellStyle name="Comma 7 2 4 3 3 2 3" xfId="11420" xr:uid="{00000000-0005-0000-0000-0000148C0000}"/>
    <cellStyle name="Comma 7 2 4 3 3 2 3 2" xfId="26831" xr:uid="{00000000-0005-0000-0000-0000158C0000}"/>
    <cellStyle name="Comma 7 2 4 3 3 2 3 2 2" xfId="57655" xr:uid="{00000000-0005-0000-0000-0000168C0000}"/>
    <cellStyle name="Comma 7 2 4 3 3 2 3 3" xfId="42245" xr:uid="{00000000-0005-0000-0000-0000178C0000}"/>
    <cellStyle name="Comma 7 2 4 3 3 2 4" xfId="19022" xr:uid="{00000000-0005-0000-0000-0000188C0000}"/>
    <cellStyle name="Comma 7 2 4 3 3 2 4 2" xfId="49846" xr:uid="{00000000-0005-0000-0000-0000198C0000}"/>
    <cellStyle name="Comma 7 2 4 3 3 2 5" xfId="34436" xr:uid="{00000000-0005-0000-0000-00001A8C0000}"/>
    <cellStyle name="Comma 7 2 4 3 3 3" xfId="5514" xr:uid="{00000000-0005-0000-0000-00001B8C0000}"/>
    <cellStyle name="Comma 7 2 4 3 3 3 2" xfId="13324" xr:uid="{00000000-0005-0000-0000-00001C8C0000}"/>
    <cellStyle name="Comma 7 2 4 3 3 3 2 2" xfId="28735" xr:uid="{00000000-0005-0000-0000-00001D8C0000}"/>
    <cellStyle name="Comma 7 2 4 3 3 3 2 2 2" xfId="59559" xr:uid="{00000000-0005-0000-0000-00001E8C0000}"/>
    <cellStyle name="Comma 7 2 4 3 3 3 2 3" xfId="44149" xr:uid="{00000000-0005-0000-0000-00001F8C0000}"/>
    <cellStyle name="Comma 7 2 4 3 3 3 3" xfId="20926" xr:uid="{00000000-0005-0000-0000-0000208C0000}"/>
    <cellStyle name="Comma 7 2 4 3 3 3 3 2" xfId="51750" xr:uid="{00000000-0005-0000-0000-0000218C0000}"/>
    <cellStyle name="Comma 7 2 4 3 3 3 4" xfId="36340" xr:uid="{00000000-0005-0000-0000-0000228C0000}"/>
    <cellStyle name="Comma 7 2 4 3 3 4" xfId="9521" xr:uid="{00000000-0005-0000-0000-0000238C0000}"/>
    <cellStyle name="Comma 7 2 4 3 3 4 2" xfId="24932" xr:uid="{00000000-0005-0000-0000-0000248C0000}"/>
    <cellStyle name="Comma 7 2 4 3 3 4 2 2" xfId="55756" xr:uid="{00000000-0005-0000-0000-0000258C0000}"/>
    <cellStyle name="Comma 7 2 4 3 3 4 3" xfId="40346" xr:uid="{00000000-0005-0000-0000-0000268C0000}"/>
    <cellStyle name="Comma 7 2 4 3 3 5" xfId="17123" xr:uid="{00000000-0005-0000-0000-0000278C0000}"/>
    <cellStyle name="Comma 7 2 4 3 3 5 2" xfId="47947" xr:uid="{00000000-0005-0000-0000-0000288C0000}"/>
    <cellStyle name="Comma 7 2 4 3 3 6" xfId="32537" xr:uid="{00000000-0005-0000-0000-0000298C0000}"/>
    <cellStyle name="Comma 7 2 4 3 4" xfId="2344" xr:uid="{00000000-0005-0000-0000-00002A8C0000}"/>
    <cellStyle name="Comma 7 2 4 3 4 2" xfId="6147" xr:uid="{00000000-0005-0000-0000-00002B8C0000}"/>
    <cellStyle name="Comma 7 2 4 3 4 2 2" xfId="13957" xr:uid="{00000000-0005-0000-0000-00002C8C0000}"/>
    <cellStyle name="Comma 7 2 4 3 4 2 2 2" xfId="29368" xr:uid="{00000000-0005-0000-0000-00002D8C0000}"/>
    <cellStyle name="Comma 7 2 4 3 4 2 2 2 2" xfId="60192" xr:uid="{00000000-0005-0000-0000-00002E8C0000}"/>
    <cellStyle name="Comma 7 2 4 3 4 2 2 3" xfId="44782" xr:uid="{00000000-0005-0000-0000-00002F8C0000}"/>
    <cellStyle name="Comma 7 2 4 3 4 2 3" xfId="21559" xr:uid="{00000000-0005-0000-0000-0000308C0000}"/>
    <cellStyle name="Comma 7 2 4 3 4 2 3 2" xfId="52383" xr:uid="{00000000-0005-0000-0000-0000318C0000}"/>
    <cellStyle name="Comma 7 2 4 3 4 2 4" xfId="36973" xr:uid="{00000000-0005-0000-0000-0000328C0000}"/>
    <cellStyle name="Comma 7 2 4 3 4 3" xfId="10154" xr:uid="{00000000-0005-0000-0000-0000338C0000}"/>
    <cellStyle name="Comma 7 2 4 3 4 3 2" xfId="25565" xr:uid="{00000000-0005-0000-0000-0000348C0000}"/>
    <cellStyle name="Comma 7 2 4 3 4 3 2 2" xfId="56389" xr:uid="{00000000-0005-0000-0000-0000358C0000}"/>
    <cellStyle name="Comma 7 2 4 3 4 3 3" xfId="40979" xr:uid="{00000000-0005-0000-0000-0000368C0000}"/>
    <cellStyle name="Comma 7 2 4 3 4 4" xfId="17756" xr:uid="{00000000-0005-0000-0000-0000378C0000}"/>
    <cellStyle name="Comma 7 2 4 3 4 4 2" xfId="48580" xr:uid="{00000000-0005-0000-0000-0000388C0000}"/>
    <cellStyle name="Comma 7 2 4 3 4 5" xfId="33170" xr:uid="{00000000-0005-0000-0000-0000398C0000}"/>
    <cellStyle name="Comma 7 2 4 3 5" xfId="4248" xr:uid="{00000000-0005-0000-0000-00003A8C0000}"/>
    <cellStyle name="Comma 7 2 4 3 5 2" xfId="12058" xr:uid="{00000000-0005-0000-0000-00003B8C0000}"/>
    <cellStyle name="Comma 7 2 4 3 5 2 2" xfId="27469" xr:uid="{00000000-0005-0000-0000-00003C8C0000}"/>
    <cellStyle name="Comma 7 2 4 3 5 2 2 2" xfId="58293" xr:uid="{00000000-0005-0000-0000-00003D8C0000}"/>
    <cellStyle name="Comma 7 2 4 3 5 2 3" xfId="42883" xr:uid="{00000000-0005-0000-0000-00003E8C0000}"/>
    <cellStyle name="Comma 7 2 4 3 5 3" xfId="19660" xr:uid="{00000000-0005-0000-0000-00003F8C0000}"/>
    <cellStyle name="Comma 7 2 4 3 5 3 2" xfId="50484" xr:uid="{00000000-0005-0000-0000-0000408C0000}"/>
    <cellStyle name="Comma 7 2 4 3 5 4" xfId="35074" xr:uid="{00000000-0005-0000-0000-0000418C0000}"/>
    <cellStyle name="Comma 7 2 4 3 6" xfId="8255" xr:uid="{00000000-0005-0000-0000-0000428C0000}"/>
    <cellStyle name="Comma 7 2 4 3 6 2" xfId="23666" xr:uid="{00000000-0005-0000-0000-0000438C0000}"/>
    <cellStyle name="Comma 7 2 4 3 6 2 2" xfId="54490" xr:uid="{00000000-0005-0000-0000-0000448C0000}"/>
    <cellStyle name="Comma 7 2 4 3 6 3" xfId="39080" xr:uid="{00000000-0005-0000-0000-0000458C0000}"/>
    <cellStyle name="Comma 7 2 4 3 7" xfId="15857" xr:uid="{00000000-0005-0000-0000-0000468C0000}"/>
    <cellStyle name="Comma 7 2 4 3 7 2" xfId="46681" xr:uid="{00000000-0005-0000-0000-0000478C0000}"/>
    <cellStyle name="Comma 7 2 4 3 8" xfId="31271" xr:uid="{00000000-0005-0000-0000-0000488C0000}"/>
    <cellStyle name="Comma 7 2 4 4" xfId="865" xr:uid="{00000000-0005-0000-0000-0000498C0000}"/>
    <cellStyle name="Comma 7 2 4 4 2" xfId="2764" xr:uid="{00000000-0005-0000-0000-00004A8C0000}"/>
    <cellStyle name="Comma 7 2 4 4 2 2" xfId="6567" xr:uid="{00000000-0005-0000-0000-00004B8C0000}"/>
    <cellStyle name="Comma 7 2 4 4 2 2 2" xfId="14377" xr:uid="{00000000-0005-0000-0000-00004C8C0000}"/>
    <cellStyle name="Comma 7 2 4 4 2 2 2 2" xfId="29788" xr:uid="{00000000-0005-0000-0000-00004D8C0000}"/>
    <cellStyle name="Comma 7 2 4 4 2 2 2 2 2" xfId="60612" xr:uid="{00000000-0005-0000-0000-00004E8C0000}"/>
    <cellStyle name="Comma 7 2 4 4 2 2 2 3" xfId="45202" xr:uid="{00000000-0005-0000-0000-00004F8C0000}"/>
    <cellStyle name="Comma 7 2 4 4 2 2 3" xfId="21979" xr:uid="{00000000-0005-0000-0000-0000508C0000}"/>
    <cellStyle name="Comma 7 2 4 4 2 2 3 2" xfId="52803" xr:uid="{00000000-0005-0000-0000-0000518C0000}"/>
    <cellStyle name="Comma 7 2 4 4 2 2 4" xfId="37393" xr:uid="{00000000-0005-0000-0000-0000528C0000}"/>
    <cellStyle name="Comma 7 2 4 4 2 3" xfId="10574" xr:uid="{00000000-0005-0000-0000-0000538C0000}"/>
    <cellStyle name="Comma 7 2 4 4 2 3 2" xfId="25985" xr:uid="{00000000-0005-0000-0000-0000548C0000}"/>
    <cellStyle name="Comma 7 2 4 4 2 3 2 2" xfId="56809" xr:uid="{00000000-0005-0000-0000-0000558C0000}"/>
    <cellStyle name="Comma 7 2 4 4 2 3 3" xfId="41399" xr:uid="{00000000-0005-0000-0000-0000568C0000}"/>
    <cellStyle name="Comma 7 2 4 4 2 4" xfId="18176" xr:uid="{00000000-0005-0000-0000-0000578C0000}"/>
    <cellStyle name="Comma 7 2 4 4 2 4 2" xfId="49000" xr:uid="{00000000-0005-0000-0000-0000588C0000}"/>
    <cellStyle name="Comma 7 2 4 4 2 5" xfId="33590" xr:uid="{00000000-0005-0000-0000-0000598C0000}"/>
    <cellStyle name="Comma 7 2 4 4 3" xfId="4668" xr:uid="{00000000-0005-0000-0000-00005A8C0000}"/>
    <cellStyle name="Comma 7 2 4 4 3 2" xfId="12478" xr:uid="{00000000-0005-0000-0000-00005B8C0000}"/>
    <cellStyle name="Comma 7 2 4 4 3 2 2" xfId="27889" xr:uid="{00000000-0005-0000-0000-00005C8C0000}"/>
    <cellStyle name="Comma 7 2 4 4 3 2 2 2" xfId="58713" xr:uid="{00000000-0005-0000-0000-00005D8C0000}"/>
    <cellStyle name="Comma 7 2 4 4 3 2 3" xfId="43303" xr:uid="{00000000-0005-0000-0000-00005E8C0000}"/>
    <cellStyle name="Comma 7 2 4 4 3 3" xfId="20080" xr:uid="{00000000-0005-0000-0000-00005F8C0000}"/>
    <cellStyle name="Comma 7 2 4 4 3 3 2" xfId="50904" xr:uid="{00000000-0005-0000-0000-0000608C0000}"/>
    <cellStyle name="Comma 7 2 4 4 3 4" xfId="35494" xr:uid="{00000000-0005-0000-0000-0000618C0000}"/>
    <cellStyle name="Comma 7 2 4 4 4" xfId="8675" xr:uid="{00000000-0005-0000-0000-0000628C0000}"/>
    <cellStyle name="Comma 7 2 4 4 4 2" xfId="24086" xr:uid="{00000000-0005-0000-0000-0000638C0000}"/>
    <cellStyle name="Comma 7 2 4 4 4 2 2" xfId="54910" xr:uid="{00000000-0005-0000-0000-0000648C0000}"/>
    <cellStyle name="Comma 7 2 4 4 4 3" xfId="39500" xr:uid="{00000000-0005-0000-0000-0000658C0000}"/>
    <cellStyle name="Comma 7 2 4 4 5" xfId="16277" xr:uid="{00000000-0005-0000-0000-0000668C0000}"/>
    <cellStyle name="Comma 7 2 4 4 5 2" xfId="47101" xr:uid="{00000000-0005-0000-0000-0000678C0000}"/>
    <cellStyle name="Comma 7 2 4 4 6" xfId="31691" xr:uid="{00000000-0005-0000-0000-0000688C0000}"/>
    <cellStyle name="Comma 7 2 4 5" xfId="1498" xr:uid="{00000000-0005-0000-0000-0000698C0000}"/>
    <cellStyle name="Comma 7 2 4 5 2" xfId="3397" xr:uid="{00000000-0005-0000-0000-00006A8C0000}"/>
    <cellStyle name="Comma 7 2 4 5 2 2" xfId="7200" xr:uid="{00000000-0005-0000-0000-00006B8C0000}"/>
    <cellStyle name="Comma 7 2 4 5 2 2 2" xfId="15010" xr:uid="{00000000-0005-0000-0000-00006C8C0000}"/>
    <cellStyle name="Comma 7 2 4 5 2 2 2 2" xfId="30421" xr:uid="{00000000-0005-0000-0000-00006D8C0000}"/>
    <cellStyle name="Comma 7 2 4 5 2 2 2 2 2" xfId="61245" xr:uid="{00000000-0005-0000-0000-00006E8C0000}"/>
    <cellStyle name="Comma 7 2 4 5 2 2 2 3" xfId="45835" xr:uid="{00000000-0005-0000-0000-00006F8C0000}"/>
    <cellStyle name="Comma 7 2 4 5 2 2 3" xfId="22612" xr:uid="{00000000-0005-0000-0000-0000708C0000}"/>
    <cellStyle name="Comma 7 2 4 5 2 2 3 2" xfId="53436" xr:uid="{00000000-0005-0000-0000-0000718C0000}"/>
    <cellStyle name="Comma 7 2 4 5 2 2 4" xfId="38026" xr:uid="{00000000-0005-0000-0000-0000728C0000}"/>
    <cellStyle name="Comma 7 2 4 5 2 3" xfId="11207" xr:uid="{00000000-0005-0000-0000-0000738C0000}"/>
    <cellStyle name="Comma 7 2 4 5 2 3 2" xfId="26618" xr:uid="{00000000-0005-0000-0000-0000748C0000}"/>
    <cellStyle name="Comma 7 2 4 5 2 3 2 2" xfId="57442" xr:uid="{00000000-0005-0000-0000-0000758C0000}"/>
    <cellStyle name="Comma 7 2 4 5 2 3 3" xfId="42032" xr:uid="{00000000-0005-0000-0000-0000768C0000}"/>
    <cellStyle name="Comma 7 2 4 5 2 4" xfId="18809" xr:uid="{00000000-0005-0000-0000-0000778C0000}"/>
    <cellStyle name="Comma 7 2 4 5 2 4 2" xfId="49633" xr:uid="{00000000-0005-0000-0000-0000788C0000}"/>
    <cellStyle name="Comma 7 2 4 5 2 5" xfId="34223" xr:uid="{00000000-0005-0000-0000-0000798C0000}"/>
    <cellStyle name="Comma 7 2 4 5 3" xfId="5301" xr:uid="{00000000-0005-0000-0000-00007A8C0000}"/>
    <cellStyle name="Comma 7 2 4 5 3 2" xfId="13111" xr:uid="{00000000-0005-0000-0000-00007B8C0000}"/>
    <cellStyle name="Comma 7 2 4 5 3 2 2" xfId="28522" xr:uid="{00000000-0005-0000-0000-00007C8C0000}"/>
    <cellStyle name="Comma 7 2 4 5 3 2 2 2" xfId="59346" xr:uid="{00000000-0005-0000-0000-00007D8C0000}"/>
    <cellStyle name="Comma 7 2 4 5 3 2 3" xfId="43936" xr:uid="{00000000-0005-0000-0000-00007E8C0000}"/>
    <cellStyle name="Comma 7 2 4 5 3 3" xfId="20713" xr:uid="{00000000-0005-0000-0000-00007F8C0000}"/>
    <cellStyle name="Comma 7 2 4 5 3 3 2" xfId="51537" xr:uid="{00000000-0005-0000-0000-0000808C0000}"/>
    <cellStyle name="Comma 7 2 4 5 3 4" xfId="36127" xr:uid="{00000000-0005-0000-0000-0000818C0000}"/>
    <cellStyle name="Comma 7 2 4 5 4" xfId="9308" xr:uid="{00000000-0005-0000-0000-0000828C0000}"/>
    <cellStyle name="Comma 7 2 4 5 4 2" xfId="24719" xr:uid="{00000000-0005-0000-0000-0000838C0000}"/>
    <cellStyle name="Comma 7 2 4 5 4 2 2" xfId="55543" xr:uid="{00000000-0005-0000-0000-0000848C0000}"/>
    <cellStyle name="Comma 7 2 4 5 4 3" xfId="40133" xr:uid="{00000000-0005-0000-0000-0000858C0000}"/>
    <cellStyle name="Comma 7 2 4 5 5" xfId="16910" xr:uid="{00000000-0005-0000-0000-0000868C0000}"/>
    <cellStyle name="Comma 7 2 4 5 5 2" xfId="47734" xr:uid="{00000000-0005-0000-0000-0000878C0000}"/>
    <cellStyle name="Comma 7 2 4 5 6" xfId="32324" xr:uid="{00000000-0005-0000-0000-0000888C0000}"/>
    <cellStyle name="Comma 7 2 4 6" xfId="2131" xr:uid="{00000000-0005-0000-0000-0000898C0000}"/>
    <cellStyle name="Comma 7 2 4 6 2" xfId="5934" xr:uid="{00000000-0005-0000-0000-00008A8C0000}"/>
    <cellStyle name="Comma 7 2 4 6 2 2" xfId="13744" xr:uid="{00000000-0005-0000-0000-00008B8C0000}"/>
    <cellStyle name="Comma 7 2 4 6 2 2 2" xfId="29155" xr:uid="{00000000-0005-0000-0000-00008C8C0000}"/>
    <cellStyle name="Comma 7 2 4 6 2 2 2 2" xfId="59979" xr:uid="{00000000-0005-0000-0000-00008D8C0000}"/>
    <cellStyle name="Comma 7 2 4 6 2 2 3" xfId="44569" xr:uid="{00000000-0005-0000-0000-00008E8C0000}"/>
    <cellStyle name="Comma 7 2 4 6 2 3" xfId="21346" xr:uid="{00000000-0005-0000-0000-00008F8C0000}"/>
    <cellStyle name="Comma 7 2 4 6 2 3 2" xfId="52170" xr:uid="{00000000-0005-0000-0000-0000908C0000}"/>
    <cellStyle name="Comma 7 2 4 6 2 4" xfId="36760" xr:uid="{00000000-0005-0000-0000-0000918C0000}"/>
    <cellStyle name="Comma 7 2 4 6 3" xfId="9941" xr:uid="{00000000-0005-0000-0000-0000928C0000}"/>
    <cellStyle name="Comma 7 2 4 6 3 2" xfId="25352" xr:uid="{00000000-0005-0000-0000-0000938C0000}"/>
    <cellStyle name="Comma 7 2 4 6 3 2 2" xfId="56176" xr:uid="{00000000-0005-0000-0000-0000948C0000}"/>
    <cellStyle name="Comma 7 2 4 6 3 3" xfId="40766" xr:uid="{00000000-0005-0000-0000-0000958C0000}"/>
    <cellStyle name="Comma 7 2 4 6 4" xfId="17543" xr:uid="{00000000-0005-0000-0000-0000968C0000}"/>
    <cellStyle name="Comma 7 2 4 6 4 2" xfId="48367" xr:uid="{00000000-0005-0000-0000-0000978C0000}"/>
    <cellStyle name="Comma 7 2 4 6 5" xfId="32957" xr:uid="{00000000-0005-0000-0000-0000988C0000}"/>
    <cellStyle name="Comma 7 2 4 7" xfId="4035" xr:uid="{00000000-0005-0000-0000-0000998C0000}"/>
    <cellStyle name="Comma 7 2 4 7 2" xfId="11845" xr:uid="{00000000-0005-0000-0000-00009A8C0000}"/>
    <cellStyle name="Comma 7 2 4 7 2 2" xfId="27256" xr:uid="{00000000-0005-0000-0000-00009B8C0000}"/>
    <cellStyle name="Comma 7 2 4 7 2 2 2" xfId="58080" xr:uid="{00000000-0005-0000-0000-00009C8C0000}"/>
    <cellStyle name="Comma 7 2 4 7 2 3" xfId="42670" xr:uid="{00000000-0005-0000-0000-00009D8C0000}"/>
    <cellStyle name="Comma 7 2 4 7 3" xfId="19447" xr:uid="{00000000-0005-0000-0000-00009E8C0000}"/>
    <cellStyle name="Comma 7 2 4 7 3 2" xfId="50271" xr:uid="{00000000-0005-0000-0000-00009F8C0000}"/>
    <cellStyle name="Comma 7 2 4 7 4" xfId="34861" xr:uid="{00000000-0005-0000-0000-0000A08C0000}"/>
    <cellStyle name="Comma 7 2 4 8" xfId="8042" xr:uid="{00000000-0005-0000-0000-0000A18C0000}"/>
    <cellStyle name="Comma 7 2 4 8 2" xfId="23453" xr:uid="{00000000-0005-0000-0000-0000A28C0000}"/>
    <cellStyle name="Comma 7 2 4 8 2 2" xfId="54277" xr:uid="{00000000-0005-0000-0000-0000A38C0000}"/>
    <cellStyle name="Comma 7 2 4 8 3" xfId="38867" xr:uid="{00000000-0005-0000-0000-0000A48C0000}"/>
    <cellStyle name="Comma 7 2 4 9" xfId="7833" xr:uid="{00000000-0005-0000-0000-0000A58C0000}"/>
    <cellStyle name="Comma 7 2 4 9 2" xfId="23244" xr:uid="{00000000-0005-0000-0000-0000A68C0000}"/>
    <cellStyle name="Comma 7 2 4 9 2 2" xfId="54068" xr:uid="{00000000-0005-0000-0000-0000A78C0000}"/>
    <cellStyle name="Comma 7 2 4 9 3" xfId="38658" xr:uid="{00000000-0005-0000-0000-0000A88C0000}"/>
    <cellStyle name="Comma 7 2 5" xfId="609" xr:uid="{00000000-0005-0000-0000-0000A98C0000}"/>
    <cellStyle name="Comma 7 2 5 2" xfId="1242" xr:uid="{00000000-0005-0000-0000-0000AA8C0000}"/>
    <cellStyle name="Comma 7 2 5 2 2" xfId="3141" xr:uid="{00000000-0005-0000-0000-0000AB8C0000}"/>
    <cellStyle name="Comma 7 2 5 2 2 2" xfId="6944" xr:uid="{00000000-0005-0000-0000-0000AC8C0000}"/>
    <cellStyle name="Comma 7 2 5 2 2 2 2" xfId="14754" xr:uid="{00000000-0005-0000-0000-0000AD8C0000}"/>
    <cellStyle name="Comma 7 2 5 2 2 2 2 2" xfId="30165" xr:uid="{00000000-0005-0000-0000-0000AE8C0000}"/>
    <cellStyle name="Comma 7 2 5 2 2 2 2 2 2" xfId="60989" xr:uid="{00000000-0005-0000-0000-0000AF8C0000}"/>
    <cellStyle name="Comma 7 2 5 2 2 2 2 3" xfId="45579" xr:uid="{00000000-0005-0000-0000-0000B08C0000}"/>
    <cellStyle name="Comma 7 2 5 2 2 2 3" xfId="22356" xr:uid="{00000000-0005-0000-0000-0000B18C0000}"/>
    <cellStyle name="Comma 7 2 5 2 2 2 3 2" xfId="53180" xr:uid="{00000000-0005-0000-0000-0000B28C0000}"/>
    <cellStyle name="Comma 7 2 5 2 2 2 4" xfId="37770" xr:uid="{00000000-0005-0000-0000-0000B38C0000}"/>
    <cellStyle name="Comma 7 2 5 2 2 3" xfId="10951" xr:uid="{00000000-0005-0000-0000-0000B48C0000}"/>
    <cellStyle name="Comma 7 2 5 2 2 3 2" xfId="26362" xr:uid="{00000000-0005-0000-0000-0000B58C0000}"/>
    <cellStyle name="Comma 7 2 5 2 2 3 2 2" xfId="57186" xr:uid="{00000000-0005-0000-0000-0000B68C0000}"/>
    <cellStyle name="Comma 7 2 5 2 2 3 3" xfId="41776" xr:uid="{00000000-0005-0000-0000-0000B78C0000}"/>
    <cellStyle name="Comma 7 2 5 2 2 4" xfId="18553" xr:uid="{00000000-0005-0000-0000-0000B88C0000}"/>
    <cellStyle name="Comma 7 2 5 2 2 4 2" xfId="49377" xr:uid="{00000000-0005-0000-0000-0000B98C0000}"/>
    <cellStyle name="Comma 7 2 5 2 2 5" xfId="33967" xr:uid="{00000000-0005-0000-0000-0000BA8C0000}"/>
    <cellStyle name="Comma 7 2 5 2 3" xfId="5045" xr:uid="{00000000-0005-0000-0000-0000BB8C0000}"/>
    <cellStyle name="Comma 7 2 5 2 3 2" xfId="12855" xr:uid="{00000000-0005-0000-0000-0000BC8C0000}"/>
    <cellStyle name="Comma 7 2 5 2 3 2 2" xfId="28266" xr:uid="{00000000-0005-0000-0000-0000BD8C0000}"/>
    <cellStyle name="Comma 7 2 5 2 3 2 2 2" xfId="59090" xr:uid="{00000000-0005-0000-0000-0000BE8C0000}"/>
    <cellStyle name="Comma 7 2 5 2 3 2 3" xfId="43680" xr:uid="{00000000-0005-0000-0000-0000BF8C0000}"/>
    <cellStyle name="Comma 7 2 5 2 3 3" xfId="20457" xr:uid="{00000000-0005-0000-0000-0000C08C0000}"/>
    <cellStyle name="Comma 7 2 5 2 3 3 2" xfId="51281" xr:uid="{00000000-0005-0000-0000-0000C18C0000}"/>
    <cellStyle name="Comma 7 2 5 2 3 4" xfId="35871" xr:uid="{00000000-0005-0000-0000-0000C28C0000}"/>
    <cellStyle name="Comma 7 2 5 2 4" xfId="9052" xr:uid="{00000000-0005-0000-0000-0000C38C0000}"/>
    <cellStyle name="Comma 7 2 5 2 4 2" xfId="24463" xr:uid="{00000000-0005-0000-0000-0000C48C0000}"/>
    <cellStyle name="Comma 7 2 5 2 4 2 2" xfId="55287" xr:uid="{00000000-0005-0000-0000-0000C58C0000}"/>
    <cellStyle name="Comma 7 2 5 2 4 3" xfId="39877" xr:uid="{00000000-0005-0000-0000-0000C68C0000}"/>
    <cellStyle name="Comma 7 2 5 2 5" xfId="16654" xr:uid="{00000000-0005-0000-0000-0000C78C0000}"/>
    <cellStyle name="Comma 7 2 5 2 5 2" xfId="47478" xr:uid="{00000000-0005-0000-0000-0000C88C0000}"/>
    <cellStyle name="Comma 7 2 5 2 6" xfId="32068" xr:uid="{00000000-0005-0000-0000-0000C98C0000}"/>
    <cellStyle name="Comma 7 2 5 3" xfId="1875" xr:uid="{00000000-0005-0000-0000-0000CA8C0000}"/>
    <cellStyle name="Comma 7 2 5 3 2" xfId="3774" xr:uid="{00000000-0005-0000-0000-0000CB8C0000}"/>
    <cellStyle name="Comma 7 2 5 3 2 2" xfId="7577" xr:uid="{00000000-0005-0000-0000-0000CC8C0000}"/>
    <cellStyle name="Comma 7 2 5 3 2 2 2" xfId="15387" xr:uid="{00000000-0005-0000-0000-0000CD8C0000}"/>
    <cellStyle name="Comma 7 2 5 3 2 2 2 2" xfId="30798" xr:uid="{00000000-0005-0000-0000-0000CE8C0000}"/>
    <cellStyle name="Comma 7 2 5 3 2 2 2 2 2" xfId="61622" xr:uid="{00000000-0005-0000-0000-0000CF8C0000}"/>
    <cellStyle name="Comma 7 2 5 3 2 2 2 3" xfId="46212" xr:uid="{00000000-0005-0000-0000-0000D08C0000}"/>
    <cellStyle name="Comma 7 2 5 3 2 2 3" xfId="22989" xr:uid="{00000000-0005-0000-0000-0000D18C0000}"/>
    <cellStyle name="Comma 7 2 5 3 2 2 3 2" xfId="53813" xr:uid="{00000000-0005-0000-0000-0000D28C0000}"/>
    <cellStyle name="Comma 7 2 5 3 2 2 4" xfId="38403" xr:uid="{00000000-0005-0000-0000-0000D38C0000}"/>
    <cellStyle name="Comma 7 2 5 3 2 3" xfId="11584" xr:uid="{00000000-0005-0000-0000-0000D48C0000}"/>
    <cellStyle name="Comma 7 2 5 3 2 3 2" xfId="26995" xr:uid="{00000000-0005-0000-0000-0000D58C0000}"/>
    <cellStyle name="Comma 7 2 5 3 2 3 2 2" xfId="57819" xr:uid="{00000000-0005-0000-0000-0000D68C0000}"/>
    <cellStyle name="Comma 7 2 5 3 2 3 3" xfId="42409" xr:uid="{00000000-0005-0000-0000-0000D78C0000}"/>
    <cellStyle name="Comma 7 2 5 3 2 4" xfId="19186" xr:uid="{00000000-0005-0000-0000-0000D88C0000}"/>
    <cellStyle name="Comma 7 2 5 3 2 4 2" xfId="50010" xr:uid="{00000000-0005-0000-0000-0000D98C0000}"/>
    <cellStyle name="Comma 7 2 5 3 2 5" xfId="34600" xr:uid="{00000000-0005-0000-0000-0000DA8C0000}"/>
    <cellStyle name="Comma 7 2 5 3 3" xfId="5678" xr:uid="{00000000-0005-0000-0000-0000DB8C0000}"/>
    <cellStyle name="Comma 7 2 5 3 3 2" xfId="13488" xr:uid="{00000000-0005-0000-0000-0000DC8C0000}"/>
    <cellStyle name="Comma 7 2 5 3 3 2 2" xfId="28899" xr:uid="{00000000-0005-0000-0000-0000DD8C0000}"/>
    <cellStyle name="Comma 7 2 5 3 3 2 2 2" xfId="59723" xr:uid="{00000000-0005-0000-0000-0000DE8C0000}"/>
    <cellStyle name="Comma 7 2 5 3 3 2 3" xfId="44313" xr:uid="{00000000-0005-0000-0000-0000DF8C0000}"/>
    <cellStyle name="Comma 7 2 5 3 3 3" xfId="21090" xr:uid="{00000000-0005-0000-0000-0000E08C0000}"/>
    <cellStyle name="Comma 7 2 5 3 3 3 2" xfId="51914" xr:uid="{00000000-0005-0000-0000-0000E18C0000}"/>
    <cellStyle name="Comma 7 2 5 3 3 4" xfId="36504" xr:uid="{00000000-0005-0000-0000-0000E28C0000}"/>
    <cellStyle name="Comma 7 2 5 3 4" xfId="9685" xr:uid="{00000000-0005-0000-0000-0000E38C0000}"/>
    <cellStyle name="Comma 7 2 5 3 4 2" xfId="25096" xr:uid="{00000000-0005-0000-0000-0000E48C0000}"/>
    <cellStyle name="Comma 7 2 5 3 4 2 2" xfId="55920" xr:uid="{00000000-0005-0000-0000-0000E58C0000}"/>
    <cellStyle name="Comma 7 2 5 3 4 3" xfId="40510" xr:uid="{00000000-0005-0000-0000-0000E68C0000}"/>
    <cellStyle name="Comma 7 2 5 3 5" xfId="17287" xr:uid="{00000000-0005-0000-0000-0000E78C0000}"/>
    <cellStyle name="Comma 7 2 5 3 5 2" xfId="48111" xr:uid="{00000000-0005-0000-0000-0000E88C0000}"/>
    <cellStyle name="Comma 7 2 5 3 6" xfId="32701" xr:uid="{00000000-0005-0000-0000-0000E98C0000}"/>
    <cellStyle name="Comma 7 2 5 4" xfId="2508" xr:uid="{00000000-0005-0000-0000-0000EA8C0000}"/>
    <cellStyle name="Comma 7 2 5 4 2" xfId="6311" xr:uid="{00000000-0005-0000-0000-0000EB8C0000}"/>
    <cellStyle name="Comma 7 2 5 4 2 2" xfId="14121" xr:uid="{00000000-0005-0000-0000-0000EC8C0000}"/>
    <cellStyle name="Comma 7 2 5 4 2 2 2" xfId="29532" xr:uid="{00000000-0005-0000-0000-0000ED8C0000}"/>
    <cellStyle name="Comma 7 2 5 4 2 2 2 2" xfId="60356" xr:uid="{00000000-0005-0000-0000-0000EE8C0000}"/>
    <cellStyle name="Comma 7 2 5 4 2 2 3" xfId="44946" xr:uid="{00000000-0005-0000-0000-0000EF8C0000}"/>
    <cellStyle name="Comma 7 2 5 4 2 3" xfId="21723" xr:uid="{00000000-0005-0000-0000-0000F08C0000}"/>
    <cellStyle name="Comma 7 2 5 4 2 3 2" xfId="52547" xr:uid="{00000000-0005-0000-0000-0000F18C0000}"/>
    <cellStyle name="Comma 7 2 5 4 2 4" xfId="37137" xr:uid="{00000000-0005-0000-0000-0000F28C0000}"/>
    <cellStyle name="Comma 7 2 5 4 3" xfId="10318" xr:uid="{00000000-0005-0000-0000-0000F38C0000}"/>
    <cellStyle name="Comma 7 2 5 4 3 2" xfId="25729" xr:uid="{00000000-0005-0000-0000-0000F48C0000}"/>
    <cellStyle name="Comma 7 2 5 4 3 2 2" xfId="56553" xr:uid="{00000000-0005-0000-0000-0000F58C0000}"/>
    <cellStyle name="Comma 7 2 5 4 3 3" xfId="41143" xr:uid="{00000000-0005-0000-0000-0000F68C0000}"/>
    <cellStyle name="Comma 7 2 5 4 4" xfId="17920" xr:uid="{00000000-0005-0000-0000-0000F78C0000}"/>
    <cellStyle name="Comma 7 2 5 4 4 2" xfId="48744" xr:uid="{00000000-0005-0000-0000-0000F88C0000}"/>
    <cellStyle name="Comma 7 2 5 4 5" xfId="33334" xr:uid="{00000000-0005-0000-0000-0000F98C0000}"/>
    <cellStyle name="Comma 7 2 5 5" xfId="4412" xr:uid="{00000000-0005-0000-0000-0000FA8C0000}"/>
    <cellStyle name="Comma 7 2 5 5 2" xfId="12222" xr:uid="{00000000-0005-0000-0000-0000FB8C0000}"/>
    <cellStyle name="Comma 7 2 5 5 2 2" xfId="27633" xr:uid="{00000000-0005-0000-0000-0000FC8C0000}"/>
    <cellStyle name="Comma 7 2 5 5 2 2 2" xfId="58457" xr:uid="{00000000-0005-0000-0000-0000FD8C0000}"/>
    <cellStyle name="Comma 7 2 5 5 2 3" xfId="43047" xr:uid="{00000000-0005-0000-0000-0000FE8C0000}"/>
    <cellStyle name="Comma 7 2 5 5 3" xfId="19824" xr:uid="{00000000-0005-0000-0000-0000FF8C0000}"/>
    <cellStyle name="Comma 7 2 5 5 3 2" xfId="50648" xr:uid="{00000000-0005-0000-0000-0000008D0000}"/>
    <cellStyle name="Comma 7 2 5 5 4" xfId="35238" xr:uid="{00000000-0005-0000-0000-0000018D0000}"/>
    <cellStyle name="Comma 7 2 5 6" xfId="8419" xr:uid="{00000000-0005-0000-0000-0000028D0000}"/>
    <cellStyle name="Comma 7 2 5 6 2" xfId="23830" xr:uid="{00000000-0005-0000-0000-0000038D0000}"/>
    <cellStyle name="Comma 7 2 5 6 2 2" xfId="54654" xr:uid="{00000000-0005-0000-0000-0000048D0000}"/>
    <cellStyle name="Comma 7 2 5 6 3" xfId="39244" xr:uid="{00000000-0005-0000-0000-0000058D0000}"/>
    <cellStyle name="Comma 7 2 5 7" xfId="16021" xr:uid="{00000000-0005-0000-0000-0000068D0000}"/>
    <cellStyle name="Comma 7 2 5 7 2" xfId="46845" xr:uid="{00000000-0005-0000-0000-0000078D0000}"/>
    <cellStyle name="Comma 7 2 5 8" xfId="31435" xr:uid="{00000000-0005-0000-0000-0000088D0000}"/>
    <cellStyle name="Comma 7 2 6" xfId="400" xr:uid="{00000000-0005-0000-0000-0000098D0000}"/>
    <cellStyle name="Comma 7 2 6 2" xfId="1033" xr:uid="{00000000-0005-0000-0000-00000A8D0000}"/>
    <cellStyle name="Comma 7 2 6 2 2" xfId="2932" xr:uid="{00000000-0005-0000-0000-00000B8D0000}"/>
    <cellStyle name="Comma 7 2 6 2 2 2" xfId="6735" xr:uid="{00000000-0005-0000-0000-00000C8D0000}"/>
    <cellStyle name="Comma 7 2 6 2 2 2 2" xfId="14545" xr:uid="{00000000-0005-0000-0000-00000D8D0000}"/>
    <cellStyle name="Comma 7 2 6 2 2 2 2 2" xfId="29956" xr:uid="{00000000-0005-0000-0000-00000E8D0000}"/>
    <cellStyle name="Comma 7 2 6 2 2 2 2 2 2" xfId="60780" xr:uid="{00000000-0005-0000-0000-00000F8D0000}"/>
    <cellStyle name="Comma 7 2 6 2 2 2 2 3" xfId="45370" xr:uid="{00000000-0005-0000-0000-0000108D0000}"/>
    <cellStyle name="Comma 7 2 6 2 2 2 3" xfId="22147" xr:uid="{00000000-0005-0000-0000-0000118D0000}"/>
    <cellStyle name="Comma 7 2 6 2 2 2 3 2" xfId="52971" xr:uid="{00000000-0005-0000-0000-0000128D0000}"/>
    <cellStyle name="Comma 7 2 6 2 2 2 4" xfId="37561" xr:uid="{00000000-0005-0000-0000-0000138D0000}"/>
    <cellStyle name="Comma 7 2 6 2 2 3" xfId="10742" xr:uid="{00000000-0005-0000-0000-0000148D0000}"/>
    <cellStyle name="Comma 7 2 6 2 2 3 2" xfId="26153" xr:uid="{00000000-0005-0000-0000-0000158D0000}"/>
    <cellStyle name="Comma 7 2 6 2 2 3 2 2" xfId="56977" xr:uid="{00000000-0005-0000-0000-0000168D0000}"/>
    <cellStyle name="Comma 7 2 6 2 2 3 3" xfId="41567" xr:uid="{00000000-0005-0000-0000-0000178D0000}"/>
    <cellStyle name="Comma 7 2 6 2 2 4" xfId="18344" xr:uid="{00000000-0005-0000-0000-0000188D0000}"/>
    <cellStyle name="Comma 7 2 6 2 2 4 2" xfId="49168" xr:uid="{00000000-0005-0000-0000-0000198D0000}"/>
    <cellStyle name="Comma 7 2 6 2 2 5" xfId="33758" xr:uid="{00000000-0005-0000-0000-00001A8D0000}"/>
    <cellStyle name="Comma 7 2 6 2 3" xfId="4836" xr:uid="{00000000-0005-0000-0000-00001B8D0000}"/>
    <cellStyle name="Comma 7 2 6 2 3 2" xfId="12646" xr:uid="{00000000-0005-0000-0000-00001C8D0000}"/>
    <cellStyle name="Comma 7 2 6 2 3 2 2" xfId="28057" xr:uid="{00000000-0005-0000-0000-00001D8D0000}"/>
    <cellStyle name="Comma 7 2 6 2 3 2 2 2" xfId="58881" xr:uid="{00000000-0005-0000-0000-00001E8D0000}"/>
    <cellStyle name="Comma 7 2 6 2 3 2 3" xfId="43471" xr:uid="{00000000-0005-0000-0000-00001F8D0000}"/>
    <cellStyle name="Comma 7 2 6 2 3 3" xfId="20248" xr:uid="{00000000-0005-0000-0000-0000208D0000}"/>
    <cellStyle name="Comma 7 2 6 2 3 3 2" xfId="51072" xr:uid="{00000000-0005-0000-0000-0000218D0000}"/>
    <cellStyle name="Comma 7 2 6 2 3 4" xfId="35662" xr:uid="{00000000-0005-0000-0000-0000228D0000}"/>
    <cellStyle name="Comma 7 2 6 2 4" xfId="8843" xr:uid="{00000000-0005-0000-0000-0000238D0000}"/>
    <cellStyle name="Comma 7 2 6 2 4 2" xfId="24254" xr:uid="{00000000-0005-0000-0000-0000248D0000}"/>
    <cellStyle name="Comma 7 2 6 2 4 2 2" xfId="55078" xr:uid="{00000000-0005-0000-0000-0000258D0000}"/>
    <cellStyle name="Comma 7 2 6 2 4 3" xfId="39668" xr:uid="{00000000-0005-0000-0000-0000268D0000}"/>
    <cellStyle name="Comma 7 2 6 2 5" xfId="16445" xr:uid="{00000000-0005-0000-0000-0000278D0000}"/>
    <cellStyle name="Comma 7 2 6 2 5 2" xfId="47269" xr:uid="{00000000-0005-0000-0000-0000288D0000}"/>
    <cellStyle name="Comma 7 2 6 2 6" xfId="31859" xr:uid="{00000000-0005-0000-0000-0000298D0000}"/>
    <cellStyle name="Comma 7 2 6 3" xfId="1666" xr:uid="{00000000-0005-0000-0000-00002A8D0000}"/>
    <cellStyle name="Comma 7 2 6 3 2" xfId="3565" xr:uid="{00000000-0005-0000-0000-00002B8D0000}"/>
    <cellStyle name="Comma 7 2 6 3 2 2" xfId="7368" xr:uid="{00000000-0005-0000-0000-00002C8D0000}"/>
    <cellStyle name="Comma 7 2 6 3 2 2 2" xfId="15178" xr:uid="{00000000-0005-0000-0000-00002D8D0000}"/>
    <cellStyle name="Comma 7 2 6 3 2 2 2 2" xfId="30589" xr:uid="{00000000-0005-0000-0000-00002E8D0000}"/>
    <cellStyle name="Comma 7 2 6 3 2 2 2 2 2" xfId="61413" xr:uid="{00000000-0005-0000-0000-00002F8D0000}"/>
    <cellStyle name="Comma 7 2 6 3 2 2 2 3" xfId="46003" xr:uid="{00000000-0005-0000-0000-0000308D0000}"/>
    <cellStyle name="Comma 7 2 6 3 2 2 3" xfId="22780" xr:uid="{00000000-0005-0000-0000-0000318D0000}"/>
    <cellStyle name="Comma 7 2 6 3 2 2 3 2" xfId="53604" xr:uid="{00000000-0005-0000-0000-0000328D0000}"/>
    <cellStyle name="Comma 7 2 6 3 2 2 4" xfId="38194" xr:uid="{00000000-0005-0000-0000-0000338D0000}"/>
    <cellStyle name="Comma 7 2 6 3 2 3" xfId="11375" xr:uid="{00000000-0005-0000-0000-0000348D0000}"/>
    <cellStyle name="Comma 7 2 6 3 2 3 2" xfId="26786" xr:uid="{00000000-0005-0000-0000-0000358D0000}"/>
    <cellStyle name="Comma 7 2 6 3 2 3 2 2" xfId="57610" xr:uid="{00000000-0005-0000-0000-0000368D0000}"/>
    <cellStyle name="Comma 7 2 6 3 2 3 3" xfId="42200" xr:uid="{00000000-0005-0000-0000-0000378D0000}"/>
    <cellStyle name="Comma 7 2 6 3 2 4" xfId="18977" xr:uid="{00000000-0005-0000-0000-0000388D0000}"/>
    <cellStyle name="Comma 7 2 6 3 2 4 2" xfId="49801" xr:uid="{00000000-0005-0000-0000-0000398D0000}"/>
    <cellStyle name="Comma 7 2 6 3 2 5" xfId="34391" xr:uid="{00000000-0005-0000-0000-00003A8D0000}"/>
    <cellStyle name="Comma 7 2 6 3 3" xfId="5469" xr:uid="{00000000-0005-0000-0000-00003B8D0000}"/>
    <cellStyle name="Comma 7 2 6 3 3 2" xfId="13279" xr:uid="{00000000-0005-0000-0000-00003C8D0000}"/>
    <cellStyle name="Comma 7 2 6 3 3 2 2" xfId="28690" xr:uid="{00000000-0005-0000-0000-00003D8D0000}"/>
    <cellStyle name="Comma 7 2 6 3 3 2 2 2" xfId="59514" xr:uid="{00000000-0005-0000-0000-00003E8D0000}"/>
    <cellStyle name="Comma 7 2 6 3 3 2 3" xfId="44104" xr:uid="{00000000-0005-0000-0000-00003F8D0000}"/>
    <cellStyle name="Comma 7 2 6 3 3 3" xfId="20881" xr:uid="{00000000-0005-0000-0000-0000408D0000}"/>
    <cellStyle name="Comma 7 2 6 3 3 3 2" xfId="51705" xr:uid="{00000000-0005-0000-0000-0000418D0000}"/>
    <cellStyle name="Comma 7 2 6 3 3 4" xfId="36295" xr:uid="{00000000-0005-0000-0000-0000428D0000}"/>
    <cellStyle name="Comma 7 2 6 3 4" xfId="9476" xr:uid="{00000000-0005-0000-0000-0000438D0000}"/>
    <cellStyle name="Comma 7 2 6 3 4 2" xfId="24887" xr:uid="{00000000-0005-0000-0000-0000448D0000}"/>
    <cellStyle name="Comma 7 2 6 3 4 2 2" xfId="55711" xr:uid="{00000000-0005-0000-0000-0000458D0000}"/>
    <cellStyle name="Comma 7 2 6 3 4 3" xfId="40301" xr:uid="{00000000-0005-0000-0000-0000468D0000}"/>
    <cellStyle name="Comma 7 2 6 3 5" xfId="17078" xr:uid="{00000000-0005-0000-0000-0000478D0000}"/>
    <cellStyle name="Comma 7 2 6 3 5 2" xfId="47902" xr:uid="{00000000-0005-0000-0000-0000488D0000}"/>
    <cellStyle name="Comma 7 2 6 3 6" xfId="32492" xr:uid="{00000000-0005-0000-0000-0000498D0000}"/>
    <cellStyle name="Comma 7 2 6 4" xfId="2299" xr:uid="{00000000-0005-0000-0000-00004A8D0000}"/>
    <cellStyle name="Comma 7 2 6 4 2" xfId="6102" xr:uid="{00000000-0005-0000-0000-00004B8D0000}"/>
    <cellStyle name="Comma 7 2 6 4 2 2" xfId="13912" xr:uid="{00000000-0005-0000-0000-00004C8D0000}"/>
    <cellStyle name="Comma 7 2 6 4 2 2 2" xfId="29323" xr:uid="{00000000-0005-0000-0000-00004D8D0000}"/>
    <cellStyle name="Comma 7 2 6 4 2 2 2 2" xfId="60147" xr:uid="{00000000-0005-0000-0000-00004E8D0000}"/>
    <cellStyle name="Comma 7 2 6 4 2 2 3" xfId="44737" xr:uid="{00000000-0005-0000-0000-00004F8D0000}"/>
    <cellStyle name="Comma 7 2 6 4 2 3" xfId="21514" xr:uid="{00000000-0005-0000-0000-0000508D0000}"/>
    <cellStyle name="Comma 7 2 6 4 2 3 2" xfId="52338" xr:uid="{00000000-0005-0000-0000-0000518D0000}"/>
    <cellStyle name="Comma 7 2 6 4 2 4" xfId="36928" xr:uid="{00000000-0005-0000-0000-0000528D0000}"/>
    <cellStyle name="Comma 7 2 6 4 3" xfId="10109" xr:uid="{00000000-0005-0000-0000-0000538D0000}"/>
    <cellStyle name="Comma 7 2 6 4 3 2" xfId="25520" xr:uid="{00000000-0005-0000-0000-0000548D0000}"/>
    <cellStyle name="Comma 7 2 6 4 3 2 2" xfId="56344" xr:uid="{00000000-0005-0000-0000-0000558D0000}"/>
    <cellStyle name="Comma 7 2 6 4 3 3" xfId="40934" xr:uid="{00000000-0005-0000-0000-0000568D0000}"/>
    <cellStyle name="Comma 7 2 6 4 4" xfId="17711" xr:uid="{00000000-0005-0000-0000-0000578D0000}"/>
    <cellStyle name="Comma 7 2 6 4 4 2" xfId="48535" xr:uid="{00000000-0005-0000-0000-0000588D0000}"/>
    <cellStyle name="Comma 7 2 6 4 5" xfId="33125" xr:uid="{00000000-0005-0000-0000-0000598D0000}"/>
    <cellStyle name="Comma 7 2 6 5" xfId="4203" xr:uid="{00000000-0005-0000-0000-00005A8D0000}"/>
    <cellStyle name="Comma 7 2 6 5 2" xfId="12013" xr:uid="{00000000-0005-0000-0000-00005B8D0000}"/>
    <cellStyle name="Comma 7 2 6 5 2 2" xfId="27424" xr:uid="{00000000-0005-0000-0000-00005C8D0000}"/>
    <cellStyle name="Comma 7 2 6 5 2 2 2" xfId="58248" xr:uid="{00000000-0005-0000-0000-00005D8D0000}"/>
    <cellStyle name="Comma 7 2 6 5 2 3" xfId="42838" xr:uid="{00000000-0005-0000-0000-00005E8D0000}"/>
    <cellStyle name="Comma 7 2 6 5 3" xfId="19615" xr:uid="{00000000-0005-0000-0000-00005F8D0000}"/>
    <cellStyle name="Comma 7 2 6 5 3 2" xfId="50439" xr:uid="{00000000-0005-0000-0000-0000608D0000}"/>
    <cellStyle name="Comma 7 2 6 5 4" xfId="35029" xr:uid="{00000000-0005-0000-0000-0000618D0000}"/>
    <cellStyle name="Comma 7 2 6 6" xfId="8210" xr:uid="{00000000-0005-0000-0000-0000628D0000}"/>
    <cellStyle name="Comma 7 2 6 6 2" xfId="23621" xr:uid="{00000000-0005-0000-0000-0000638D0000}"/>
    <cellStyle name="Comma 7 2 6 6 2 2" xfId="54445" xr:uid="{00000000-0005-0000-0000-0000648D0000}"/>
    <cellStyle name="Comma 7 2 6 6 3" xfId="39035" xr:uid="{00000000-0005-0000-0000-0000658D0000}"/>
    <cellStyle name="Comma 7 2 6 7" xfId="15812" xr:uid="{00000000-0005-0000-0000-0000668D0000}"/>
    <cellStyle name="Comma 7 2 6 7 2" xfId="46636" xr:uid="{00000000-0005-0000-0000-0000678D0000}"/>
    <cellStyle name="Comma 7 2 6 8" xfId="31226" xr:uid="{00000000-0005-0000-0000-0000688D0000}"/>
    <cellStyle name="Comma 7 2 7" xfId="820" xr:uid="{00000000-0005-0000-0000-0000698D0000}"/>
    <cellStyle name="Comma 7 2 7 2" xfId="2719" xr:uid="{00000000-0005-0000-0000-00006A8D0000}"/>
    <cellStyle name="Comma 7 2 7 2 2" xfId="6522" xr:uid="{00000000-0005-0000-0000-00006B8D0000}"/>
    <cellStyle name="Comma 7 2 7 2 2 2" xfId="14332" xr:uid="{00000000-0005-0000-0000-00006C8D0000}"/>
    <cellStyle name="Comma 7 2 7 2 2 2 2" xfId="29743" xr:uid="{00000000-0005-0000-0000-00006D8D0000}"/>
    <cellStyle name="Comma 7 2 7 2 2 2 2 2" xfId="60567" xr:uid="{00000000-0005-0000-0000-00006E8D0000}"/>
    <cellStyle name="Comma 7 2 7 2 2 2 3" xfId="45157" xr:uid="{00000000-0005-0000-0000-00006F8D0000}"/>
    <cellStyle name="Comma 7 2 7 2 2 3" xfId="21934" xr:uid="{00000000-0005-0000-0000-0000708D0000}"/>
    <cellStyle name="Comma 7 2 7 2 2 3 2" xfId="52758" xr:uid="{00000000-0005-0000-0000-0000718D0000}"/>
    <cellStyle name="Comma 7 2 7 2 2 4" xfId="37348" xr:uid="{00000000-0005-0000-0000-0000728D0000}"/>
    <cellStyle name="Comma 7 2 7 2 3" xfId="10529" xr:uid="{00000000-0005-0000-0000-0000738D0000}"/>
    <cellStyle name="Comma 7 2 7 2 3 2" xfId="25940" xr:uid="{00000000-0005-0000-0000-0000748D0000}"/>
    <cellStyle name="Comma 7 2 7 2 3 2 2" xfId="56764" xr:uid="{00000000-0005-0000-0000-0000758D0000}"/>
    <cellStyle name="Comma 7 2 7 2 3 3" xfId="41354" xr:uid="{00000000-0005-0000-0000-0000768D0000}"/>
    <cellStyle name="Comma 7 2 7 2 4" xfId="18131" xr:uid="{00000000-0005-0000-0000-0000778D0000}"/>
    <cellStyle name="Comma 7 2 7 2 4 2" xfId="48955" xr:uid="{00000000-0005-0000-0000-0000788D0000}"/>
    <cellStyle name="Comma 7 2 7 2 5" xfId="33545" xr:uid="{00000000-0005-0000-0000-0000798D0000}"/>
    <cellStyle name="Comma 7 2 7 3" xfId="4623" xr:uid="{00000000-0005-0000-0000-00007A8D0000}"/>
    <cellStyle name="Comma 7 2 7 3 2" xfId="12433" xr:uid="{00000000-0005-0000-0000-00007B8D0000}"/>
    <cellStyle name="Comma 7 2 7 3 2 2" xfId="27844" xr:uid="{00000000-0005-0000-0000-00007C8D0000}"/>
    <cellStyle name="Comma 7 2 7 3 2 2 2" xfId="58668" xr:uid="{00000000-0005-0000-0000-00007D8D0000}"/>
    <cellStyle name="Comma 7 2 7 3 2 3" xfId="43258" xr:uid="{00000000-0005-0000-0000-00007E8D0000}"/>
    <cellStyle name="Comma 7 2 7 3 3" xfId="20035" xr:uid="{00000000-0005-0000-0000-00007F8D0000}"/>
    <cellStyle name="Comma 7 2 7 3 3 2" xfId="50859" xr:uid="{00000000-0005-0000-0000-0000808D0000}"/>
    <cellStyle name="Comma 7 2 7 3 4" xfId="35449" xr:uid="{00000000-0005-0000-0000-0000818D0000}"/>
    <cellStyle name="Comma 7 2 7 4" xfId="8630" xr:uid="{00000000-0005-0000-0000-0000828D0000}"/>
    <cellStyle name="Comma 7 2 7 4 2" xfId="24041" xr:uid="{00000000-0005-0000-0000-0000838D0000}"/>
    <cellStyle name="Comma 7 2 7 4 2 2" xfId="54865" xr:uid="{00000000-0005-0000-0000-0000848D0000}"/>
    <cellStyle name="Comma 7 2 7 4 3" xfId="39455" xr:uid="{00000000-0005-0000-0000-0000858D0000}"/>
    <cellStyle name="Comma 7 2 7 5" xfId="16232" xr:uid="{00000000-0005-0000-0000-0000868D0000}"/>
    <cellStyle name="Comma 7 2 7 5 2" xfId="47056" xr:uid="{00000000-0005-0000-0000-0000878D0000}"/>
    <cellStyle name="Comma 7 2 7 6" xfId="31646" xr:uid="{00000000-0005-0000-0000-0000888D0000}"/>
    <cellStyle name="Comma 7 2 8" xfId="1453" xr:uid="{00000000-0005-0000-0000-0000898D0000}"/>
    <cellStyle name="Comma 7 2 8 2" xfId="3352" xr:uid="{00000000-0005-0000-0000-00008A8D0000}"/>
    <cellStyle name="Comma 7 2 8 2 2" xfId="7155" xr:uid="{00000000-0005-0000-0000-00008B8D0000}"/>
    <cellStyle name="Comma 7 2 8 2 2 2" xfId="14965" xr:uid="{00000000-0005-0000-0000-00008C8D0000}"/>
    <cellStyle name="Comma 7 2 8 2 2 2 2" xfId="30376" xr:uid="{00000000-0005-0000-0000-00008D8D0000}"/>
    <cellStyle name="Comma 7 2 8 2 2 2 2 2" xfId="61200" xr:uid="{00000000-0005-0000-0000-00008E8D0000}"/>
    <cellStyle name="Comma 7 2 8 2 2 2 3" xfId="45790" xr:uid="{00000000-0005-0000-0000-00008F8D0000}"/>
    <cellStyle name="Comma 7 2 8 2 2 3" xfId="22567" xr:uid="{00000000-0005-0000-0000-0000908D0000}"/>
    <cellStyle name="Comma 7 2 8 2 2 3 2" xfId="53391" xr:uid="{00000000-0005-0000-0000-0000918D0000}"/>
    <cellStyle name="Comma 7 2 8 2 2 4" xfId="37981" xr:uid="{00000000-0005-0000-0000-0000928D0000}"/>
    <cellStyle name="Comma 7 2 8 2 3" xfId="11162" xr:uid="{00000000-0005-0000-0000-0000938D0000}"/>
    <cellStyle name="Comma 7 2 8 2 3 2" xfId="26573" xr:uid="{00000000-0005-0000-0000-0000948D0000}"/>
    <cellStyle name="Comma 7 2 8 2 3 2 2" xfId="57397" xr:uid="{00000000-0005-0000-0000-0000958D0000}"/>
    <cellStyle name="Comma 7 2 8 2 3 3" xfId="41987" xr:uid="{00000000-0005-0000-0000-0000968D0000}"/>
    <cellStyle name="Comma 7 2 8 2 4" xfId="18764" xr:uid="{00000000-0005-0000-0000-0000978D0000}"/>
    <cellStyle name="Comma 7 2 8 2 4 2" xfId="49588" xr:uid="{00000000-0005-0000-0000-0000988D0000}"/>
    <cellStyle name="Comma 7 2 8 2 5" xfId="34178" xr:uid="{00000000-0005-0000-0000-0000998D0000}"/>
    <cellStyle name="Comma 7 2 8 3" xfId="5256" xr:uid="{00000000-0005-0000-0000-00009A8D0000}"/>
    <cellStyle name="Comma 7 2 8 3 2" xfId="13066" xr:uid="{00000000-0005-0000-0000-00009B8D0000}"/>
    <cellStyle name="Comma 7 2 8 3 2 2" xfId="28477" xr:uid="{00000000-0005-0000-0000-00009C8D0000}"/>
    <cellStyle name="Comma 7 2 8 3 2 2 2" xfId="59301" xr:uid="{00000000-0005-0000-0000-00009D8D0000}"/>
    <cellStyle name="Comma 7 2 8 3 2 3" xfId="43891" xr:uid="{00000000-0005-0000-0000-00009E8D0000}"/>
    <cellStyle name="Comma 7 2 8 3 3" xfId="20668" xr:uid="{00000000-0005-0000-0000-00009F8D0000}"/>
    <cellStyle name="Comma 7 2 8 3 3 2" xfId="51492" xr:uid="{00000000-0005-0000-0000-0000A08D0000}"/>
    <cellStyle name="Comma 7 2 8 3 4" xfId="36082" xr:uid="{00000000-0005-0000-0000-0000A18D0000}"/>
    <cellStyle name="Comma 7 2 8 4" xfId="9263" xr:uid="{00000000-0005-0000-0000-0000A28D0000}"/>
    <cellStyle name="Comma 7 2 8 4 2" xfId="24674" xr:uid="{00000000-0005-0000-0000-0000A38D0000}"/>
    <cellStyle name="Comma 7 2 8 4 2 2" xfId="55498" xr:uid="{00000000-0005-0000-0000-0000A48D0000}"/>
    <cellStyle name="Comma 7 2 8 4 3" xfId="40088" xr:uid="{00000000-0005-0000-0000-0000A58D0000}"/>
    <cellStyle name="Comma 7 2 8 5" xfId="16865" xr:uid="{00000000-0005-0000-0000-0000A68D0000}"/>
    <cellStyle name="Comma 7 2 8 5 2" xfId="47689" xr:uid="{00000000-0005-0000-0000-0000A78D0000}"/>
    <cellStyle name="Comma 7 2 8 6" xfId="32279" xr:uid="{00000000-0005-0000-0000-0000A88D0000}"/>
    <cellStyle name="Comma 7 2 9" xfId="2086" xr:uid="{00000000-0005-0000-0000-0000A98D0000}"/>
    <cellStyle name="Comma 7 2 9 2" xfId="5889" xr:uid="{00000000-0005-0000-0000-0000AA8D0000}"/>
    <cellStyle name="Comma 7 2 9 2 2" xfId="13699" xr:uid="{00000000-0005-0000-0000-0000AB8D0000}"/>
    <cellStyle name="Comma 7 2 9 2 2 2" xfId="29110" xr:uid="{00000000-0005-0000-0000-0000AC8D0000}"/>
    <cellStyle name="Comma 7 2 9 2 2 2 2" xfId="59934" xr:uid="{00000000-0005-0000-0000-0000AD8D0000}"/>
    <cellStyle name="Comma 7 2 9 2 2 3" xfId="44524" xr:uid="{00000000-0005-0000-0000-0000AE8D0000}"/>
    <cellStyle name="Comma 7 2 9 2 3" xfId="21301" xr:uid="{00000000-0005-0000-0000-0000AF8D0000}"/>
    <cellStyle name="Comma 7 2 9 2 3 2" xfId="52125" xr:uid="{00000000-0005-0000-0000-0000B08D0000}"/>
    <cellStyle name="Comma 7 2 9 2 4" xfId="36715" xr:uid="{00000000-0005-0000-0000-0000B18D0000}"/>
    <cellStyle name="Comma 7 2 9 3" xfId="9896" xr:uid="{00000000-0005-0000-0000-0000B28D0000}"/>
    <cellStyle name="Comma 7 2 9 3 2" xfId="25307" xr:uid="{00000000-0005-0000-0000-0000B38D0000}"/>
    <cellStyle name="Comma 7 2 9 3 2 2" xfId="56131" xr:uid="{00000000-0005-0000-0000-0000B48D0000}"/>
    <cellStyle name="Comma 7 2 9 3 3" xfId="40721" xr:uid="{00000000-0005-0000-0000-0000B58D0000}"/>
    <cellStyle name="Comma 7 2 9 4" xfId="17498" xr:uid="{00000000-0005-0000-0000-0000B68D0000}"/>
    <cellStyle name="Comma 7 2 9 4 2" xfId="48322" xr:uid="{00000000-0005-0000-0000-0000B78D0000}"/>
    <cellStyle name="Comma 7 2 9 5" xfId="32912" xr:uid="{00000000-0005-0000-0000-0000B88D0000}"/>
    <cellStyle name="Comma 7 3" xfId="84" xr:uid="{00000000-0005-0000-0000-0000B98D0000}"/>
    <cellStyle name="Comma 7 3 10" xfId="7853" xr:uid="{00000000-0005-0000-0000-0000BA8D0000}"/>
    <cellStyle name="Comma 7 3 10 2" xfId="23264" xr:uid="{00000000-0005-0000-0000-0000BB8D0000}"/>
    <cellStyle name="Comma 7 3 10 2 2" xfId="54088" xr:uid="{00000000-0005-0000-0000-0000BC8D0000}"/>
    <cellStyle name="Comma 7 3 10 3" xfId="38678" xr:uid="{00000000-0005-0000-0000-0000BD8D0000}"/>
    <cellStyle name="Comma 7 3 11" xfId="15664" xr:uid="{00000000-0005-0000-0000-0000BE8D0000}"/>
    <cellStyle name="Comma 7 3 11 2" xfId="46488" xr:uid="{00000000-0005-0000-0000-0000BF8D0000}"/>
    <cellStyle name="Comma 7 3 12" xfId="31078" xr:uid="{00000000-0005-0000-0000-0000C08D0000}"/>
    <cellStyle name="Comma 7 3 13" xfId="251" xr:uid="{00000000-0005-0000-0000-0000C18D0000}"/>
    <cellStyle name="Comma 7 3 2" xfId="333" xr:uid="{00000000-0005-0000-0000-0000C28D0000}"/>
    <cellStyle name="Comma 7 3 2 10" xfId="15746" xr:uid="{00000000-0005-0000-0000-0000C38D0000}"/>
    <cellStyle name="Comma 7 3 2 10 2" xfId="46570" xr:uid="{00000000-0005-0000-0000-0000C48D0000}"/>
    <cellStyle name="Comma 7 3 2 11" xfId="31160" xr:uid="{00000000-0005-0000-0000-0000C58D0000}"/>
    <cellStyle name="Comma 7 3 2 2" xfId="756" xr:uid="{00000000-0005-0000-0000-0000C68D0000}"/>
    <cellStyle name="Comma 7 3 2 2 2" xfId="1389" xr:uid="{00000000-0005-0000-0000-0000C78D0000}"/>
    <cellStyle name="Comma 7 3 2 2 2 2" xfId="3288" xr:uid="{00000000-0005-0000-0000-0000C88D0000}"/>
    <cellStyle name="Comma 7 3 2 2 2 2 2" xfId="7091" xr:uid="{00000000-0005-0000-0000-0000C98D0000}"/>
    <cellStyle name="Comma 7 3 2 2 2 2 2 2" xfId="14901" xr:uid="{00000000-0005-0000-0000-0000CA8D0000}"/>
    <cellStyle name="Comma 7 3 2 2 2 2 2 2 2" xfId="30312" xr:uid="{00000000-0005-0000-0000-0000CB8D0000}"/>
    <cellStyle name="Comma 7 3 2 2 2 2 2 2 2 2" xfId="61136" xr:uid="{00000000-0005-0000-0000-0000CC8D0000}"/>
    <cellStyle name="Comma 7 3 2 2 2 2 2 2 3" xfId="45726" xr:uid="{00000000-0005-0000-0000-0000CD8D0000}"/>
    <cellStyle name="Comma 7 3 2 2 2 2 2 3" xfId="22503" xr:uid="{00000000-0005-0000-0000-0000CE8D0000}"/>
    <cellStyle name="Comma 7 3 2 2 2 2 2 3 2" xfId="53327" xr:uid="{00000000-0005-0000-0000-0000CF8D0000}"/>
    <cellStyle name="Comma 7 3 2 2 2 2 2 4" xfId="37917" xr:uid="{00000000-0005-0000-0000-0000D08D0000}"/>
    <cellStyle name="Comma 7 3 2 2 2 2 3" xfId="11098" xr:uid="{00000000-0005-0000-0000-0000D18D0000}"/>
    <cellStyle name="Comma 7 3 2 2 2 2 3 2" xfId="26509" xr:uid="{00000000-0005-0000-0000-0000D28D0000}"/>
    <cellStyle name="Comma 7 3 2 2 2 2 3 2 2" xfId="57333" xr:uid="{00000000-0005-0000-0000-0000D38D0000}"/>
    <cellStyle name="Comma 7 3 2 2 2 2 3 3" xfId="41923" xr:uid="{00000000-0005-0000-0000-0000D48D0000}"/>
    <cellStyle name="Comma 7 3 2 2 2 2 4" xfId="18700" xr:uid="{00000000-0005-0000-0000-0000D58D0000}"/>
    <cellStyle name="Comma 7 3 2 2 2 2 4 2" xfId="49524" xr:uid="{00000000-0005-0000-0000-0000D68D0000}"/>
    <cellStyle name="Comma 7 3 2 2 2 2 5" xfId="34114" xr:uid="{00000000-0005-0000-0000-0000D78D0000}"/>
    <cellStyle name="Comma 7 3 2 2 2 3" xfId="5192" xr:uid="{00000000-0005-0000-0000-0000D88D0000}"/>
    <cellStyle name="Comma 7 3 2 2 2 3 2" xfId="13002" xr:uid="{00000000-0005-0000-0000-0000D98D0000}"/>
    <cellStyle name="Comma 7 3 2 2 2 3 2 2" xfId="28413" xr:uid="{00000000-0005-0000-0000-0000DA8D0000}"/>
    <cellStyle name="Comma 7 3 2 2 2 3 2 2 2" xfId="59237" xr:uid="{00000000-0005-0000-0000-0000DB8D0000}"/>
    <cellStyle name="Comma 7 3 2 2 2 3 2 3" xfId="43827" xr:uid="{00000000-0005-0000-0000-0000DC8D0000}"/>
    <cellStyle name="Comma 7 3 2 2 2 3 3" xfId="20604" xr:uid="{00000000-0005-0000-0000-0000DD8D0000}"/>
    <cellStyle name="Comma 7 3 2 2 2 3 3 2" xfId="51428" xr:uid="{00000000-0005-0000-0000-0000DE8D0000}"/>
    <cellStyle name="Comma 7 3 2 2 2 3 4" xfId="36018" xr:uid="{00000000-0005-0000-0000-0000DF8D0000}"/>
    <cellStyle name="Comma 7 3 2 2 2 4" xfId="9199" xr:uid="{00000000-0005-0000-0000-0000E08D0000}"/>
    <cellStyle name="Comma 7 3 2 2 2 4 2" xfId="24610" xr:uid="{00000000-0005-0000-0000-0000E18D0000}"/>
    <cellStyle name="Comma 7 3 2 2 2 4 2 2" xfId="55434" xr:uid="{00000000-0005-0000-0000-0000E28D0000}"/>
    <cellStyle name="Comma 7 3 2 2 2 4 3" xfId="40024" xr:uid="{00000000-0005-0000-0000-0000E38D0000}"/>
    <cellStyle name="Comma 7 3 2 2 2 5" xfId="16801" xr:uid="{00000000-0005-0000-0000-0000E48D0000}"/>
    <cellStyle name="Comma 7 3 2 2 2 5 2" xfId="47625" xr:uid="{00000000-0005-0000-0000-0000E58D0000}"/>
    <cellStyle name="Comma 7 3 2 2 2 6" xfId="32215" xr:uid="{00000000-0005-0000-0000-0000E68D0000}"/>
    <cellStyle name="Comma 7 3 2 2 3" xfId="2022" xr:uid="{00000000-0005-0000-0000-0000E78D0000}"/>
    <cellStyle name="Comma 7 3 2 2 3 2" xfId="3921" xr:uid="{00000000-0005-0000-0000-0000E88D0000}"/>
    <cellStyle name="Comma 7 3 2 2 3 2 2" xfId="7724" xr:uid="{00000000-0005-0000-0000-0000E98D0000}"/>
    <cellStyle name="Comma 7 3 2 2 3 2 2 2" xfId="15534" xr:uid="{00000000-0005-0000-0000-0000EA8D0000}"/>
    <cellStyle name="Comma 7 3 2 2 3 2 2 2 2" xfId="30945" xr:uid="{00000000-0005-0000-0000-0000EB8D0000}"/>
    <cellStyle name="Comma 7 3 2 2 3 2 2 2 2 2" xfId="61769" xr:uid="{00000000-0005-0000-0000-0000EC8D0000}"/>
    <cellStyle name="Comma 7 3 2 2 3 2 2 2 3" xfId="46359" xr:uid="{00000000-0005-0000-0000-0000ED8D0000}"/>
    <cellStyle name="Comma 7 3 2 2 3 2 2 3" xfId="23136" xr:uid="{00000000-0005-0000-0000-0000EE8D0000}"/>
    <cellStyle name="Comma 7 3 2 2 3 2 2 3 2" xfId="53960" xr:uid="{00000000-0005-0000-0000-0000EF8D0000}"/>
    <cellStyle name="Comma 7 3 2 2 3 2 2 4" xfId="38550" xr:uid="{00000000-0005-0000-0000-0000F08D0000}"/>
    <cellStyle name="Comma 7 3 2 2 3 2 3" xfId="11731" xr:uid="{00000000-0005-0000-0000-0000F18D0000}"/>
    <cellStyle name="Comma 7 3 2 2 3 2 3 2" xfId="27142" xr:uid="{00000000-0005-0000-0000-0000F28D0000}"/>
    <cellStyle name="Comma 7 3 2 2 3 2 3 2 2" xfId="57966" xr:uid="{00000000-0005-0000-0000-0000F38D0000}"/>
    <cellStyle name="Comma 7 3 2 2 3 2 3 3" xfId="42556" xr:uid="{00000000-0005-0000-0000-0000F48D0000}"/>
    <cellStyle name="Comma 7 3 2 2 3 2 4" xfId="19333" xr:uid="{00000000-0005-0000-0000-0000F58D0000}"/>
    <cellStyle name="Comma 7 3 2 2 3 2 4 2" xfId="50157" xr:uid="{00000000-0005-0000-0000-0000F68D0000}"/>
    <cellStyle name="Comma 7 3 2 2 3 2 5" xfId="34747" xr:uid="{00000000-0005-0000-0000-0000F78D0000}"/>
    <cellStyle name="Comma 7 3 2 2 3 3" xfId="5825" xr:uid="{00000000-0005-0000-0000-0000F88D0000}"/>
    <cellStyle name="Comma 7 3 2 2 3 3 2" xfId="13635" xr:uid="{00000000-0005-0000-0000-0000F98D0000}"/>
    <cellStyle name="Comma 7 3 2 2 3 3 2 2" xfId="29046" xr:uid="{00000000-0005-0000-0000-0000FA8D0000}"/>
    <cellStyle name="Comma 7 3 2 2 3 3 2 2 2" xfId="59870" xr:uid="{00000000-0005-0000-0000-0000FB8D0000}"/>
    <cellStyle name="Comma 7 3 2 2 3 3 2 3" xfId="44460" xr:uid="{00000000-0005-0000-0000-0000FC8D0000}"/>
    <cellStyle name="Comma 7 3 2 2 3 3 3" xfId="21237" xr:uid="{00000000-0005-0000-0000-0000FD8D0000}"/>
    <cellStyle name="Comma 7 3 2 2 3 3 3 2" xfId="52061" xr:uid="{00000000-0005-0000-0000-0000FE8D0000}"/>
    <cellStyle name="Comma 7 3 2 2 3 3 4" xfId="36651" xr:uid="{00000000-0005-0000-0000-0000FF8D0000}"/>
    <cellStyle name="Comma 7 3 2 2 3 4" xfId="9832" xr:uid="{00000000-0005-0000-0000-0000008E0000}"/>
    <cellStyle name="Comma 7 3 2 2 3 4 2" xfId="25243" xr:uid="{00000000-0005-0000-0000-0000018E0000}"/>
    <cellStyle name="Comma 7 3 2 2 3 4 2 2" xfId="56067" xr:uid="{00000000-0005-0000-0000-0000028E0000}"/>
    <cellStyle name="Comma 7 3 2 2 3 4 3" xfId="40657" xr:uid="{00000000-0005-0000-0000-0000038E0000}"/>
    <cellStyle name="Comma 7 3 2 2 3 5" xfId="17434" xr:uid="{00000000-0005-0000-0000-0000048E0000}"/>
    <cellStyle name="Comma 7 3 2 2 3 5 2" xfId="48258" xr:uid="{00000000-0005-0000-0000-0000058E0000}"/>
    <cellStyle name="Comma 7 3 2 2 3 6" xfId="32848" xr:uid="{00000000-0005-0000-0000-0000068E0000}"/>
    <cellStyle name="Comma 7 3 2 2 4" xfId="2655" xr:uid="{00000000-0005-0000-0000-0000078E0000}"/>
    <cellStyle name="Comma 7 3 2 2 4 2" xfId="6458" xr:uid="{00000000-0005-0000-0000-0000088E0000}"/>
    <cellStyle name="Comma 7 3 2 2 4 2 2" xfId="14268" xr:uid="{00000000-0005-0000-0000-0000098E0000}"/>
    <cellStyle name="Comma 7 3 2 2 4 2 2 2" xfId="29679" xr:uid="{00000000-0005-0000-0000-00000A8E0000}"/>
    <cellStyle name="Comma 7 3 2 2 4 2 2 2 2" xfId="60503" xr:uid="{00000000-0005-0000-0000-00000B8E0000}"/>
    <cellStyle name="Comma 7 3 2 2 4 2 2 3" xfId="45093" xr:uid="{00000000-0005-0000-0000-00000C8E0000}"/>
    <cellStyle name="Comma 7 3 2 2 4 2 3" xfId="21870" xr:uid="{00000000-0005-0000-0000-00000D8E0000}"/>
    <cellStyle name="Comma 7 3 2 2 4 2 3 2" xfId="52694" xr:uid="{00000000-0005-0000-0000-00000E8E0000}"/>
    <cellStyle name="Comma 7 3 2 2 4 2 4" xfId="37284" xr:uid="{00000000-0005-0000-0000-00000F8E0000}"/>
    <cellStyle name="Comma 7 3 2 2 4 3" xfId="10465" xr:uid="{00000000-0005-0000-0000-0000108E0000}"/>
    <cellStyle name="Comma 7 3 2 2 4 3 2" xfId="25876" xr:uid="{00000000-0005-0000-0000-0000118E0000}"/>
    <cellStyle name="Comma 7 3 2 2 4 3 2 2" xfId="56700" xr:uid="{00000000-0005-0000-0000-0000128E0000}"/>
    <cellStyle name="Comma 7 3 2 2 4 3 3" xfId="41290" xr:uid="{00000000-0005-0000-0000-0000138E0000}"/>
    <cellStyle name="Comma 7 3 2 2 4 4" xfId="18067" xr:uid="{00000000-0005-0000-0000-0000148E0000}"/>
    <cellStyle name="Comma 7 3 2 2 4 4 2" xfId="48891" xr:uid="{00000000-0005-0000-0000-0000158E0000}"/>
    <cellStyle name="Comma 7 3 2 2 4 5" xfId="33481" xr:uid="{00000000-0005-0000-0000-0000168E0000}"/>
    <cellStyle name="Comma 7 3 2 2 5" xfId="4559" xr:uid="{00000000-0005-0000-0000-0000178E0000}"/>
    <cellStyle name="Comma 7 3 2 2 5 2" xfId="12369" xr:uid="{00000000-0005-0000-0000-0000188E0000}"/>
    <cellStyle name="Comma 7 3 2 2 5 2 2" xfId="27780" xr:uid="{00000000-0005-0000-0000-0000198E0000}"/>
    <cellStyle name="Comma 7 3 2 2 5 2 2 2" xfId="58604" xr:uid="{00000000-0005-0000-0000-00001A8E0000}"/>
    <cellStyle name="Comma 7 3 2 2 5 2 3" xfId="43194" xr:uid="{00000000-0005-0000-0000-00001B8E0000}"/>
    <cellStyle name="Comma 7 3 2 2 5 3" xfId="19971" xr:uid="{00000000-0005-0000-0000-00001C8E0000}"/>
    <cellStyle name="Comma 7 3 2 2 5 3 2" xfId="50795" xr:uid="{00000000-0005-0000-0000-00001D8E0000}"/>
    <cellStyle name="Comma 7 3 2 2 5 4" xfId="35385" xr:uid="{00000000-0005-0000-0000-00001E8E0000}"/>
    <cellStyle name="Comma 7 3 2 2 6" xfId="8566" xr:uid="{00000000-0005-0000-0000-00001F8E0000}"/>
    <cellStyle name="Comma 7 3 2 2 6 2" xfId="23977" xr:uid="{00000000-0005-0000-0000-0000208E0000}"/>
    <cellStyle name="Comma 7 3 2 2 6 2 2" xfId="54801" xr:uid="{00000000-0005-0000-0000-0000218E0000}"/>
    <cellStyle name="Comma 7 3 2 2 6 3" xfId="39391" xr:uid="{00000000-0005-0000-0000-0000228E0000}"/>
    <cellStyle name="Comma 7 3 2 2 7" xfId="16168" xr:uid="{00000000-0005-0000-0000-0000238E0000}"/>
    <cellStyle name="Comma 7 3 2 2 7 2" xfId="46992" xr:uid="{00000000-0005-0000-0000-0000248E0000}"/>
    <cellStyle name="Comma 7 3 2 2 8" xfId="31582" xr:uid="{00000000-0005-0000-0000-0000258E0000}"/>
    <cellStyle name="Comma 7 3 2 3" xfId="547" xr:uid="{00000000-0005-0000-0000-0000268E0000}"/>
    <cellStyle name="Comma 7 3 2 3 2" xfId="1180" xr:uid="{00000000-0005-0000-0000-0000278E0000}"/>
    <cellStyle name="Comma 7 3 2 3 2 2" xfId="3079" xr:uid="{00000000-0005-0000-0000-0000288E0000}"/>
    <cellStyle name="Comma 7 3 2 3 2 2 2" xfId="6882" xr:uid="{00000000-0005-0000-0000-0000298E0000}"/>
    <cellStyle name="Comma 7 3 2 3 2 2 2 2" xfId="14692" xr:uid="{00000000-0005-0000-0000-00002A8E0000}"/>
    <cellStyle name="Comma 7 3 2 3 2 2 2 2 2" xfId="30103" xr:uid="{00000000-0005-0000-0000-00002B8E0000}"/>
    <cellStyle name="Comma 7 3 2 3 2 2 2 2 2 2" xfId="60927" xr:uid="{00000000-0005-0000-0000-00002C8E0000}"/>
    <cellStyle name="Comma 7 3 2 3 2 2 2 2 3" xfId="45517" xr:uid="{00000000-0005-0000-0000-00002D8E0000}"/>
    <cellStyle name="Comma 7 3 2 3 2 2 2 3" xfId="22294" xr:uid="{00000000-0005-0000-0000-00002E8E0000}"/>
    <cellStyle name="Comma 7 3 2 3 2 2 2 3 2" xfId="53118" xr:uid="{00000000-0005-0000-0000-00002F8E0000}"/>
    <cellStyle name="Comma 7 3 2 3 2 2 2 4" xfId="37708" xr:uid="{00000000-0005-0000-0000-0000308E0000}"/>
    <cellStyle name="Comma 7 3 2 3 2 2 3" xfId="10889" xr:uid="{00000000-0005-0000-0000-0000318E0000}"/>
    <cellStyle name="Comma 7 3 2 3 2 2 3 2" xfId="26300" xr:uid="{00000000-0005-0000-0000-0000328E0000}"/>
    <cellStyle name="Comma 7 3 2 3 2 2 3 2 2" xfId="57124" xr:uid="{00000000-0005-0000-0000-0000338E0000}"/>
    <cellStyle name="Comma 7 3 2 3 2 2 3 3" xfId="41714" xr:uid="{00000000-0005-0000-0000-0000348E0000}"/>
    <cellStyle name="Comma 7 3 2 3 2 2 4" xfId="18491" xr:uid="{00000000-0005-0000-0000-0000358E0000}"/>
    <cellStyle name="Comma 7 3 2 3 2 2 4 2" xfId="49315" xr:uid="{00000000-0005-0000-0000-0000368E0000}"/>
    <cellStyle name="Comma 7 3 2 3 2 2 5" xfId="33905" xr:uid="{00000000-0005-0000-0000-0000378E0000}"/>
    <cellStyle name="Comma 7 3 2 3 2 3" xfId="4983" xr:uid="{00000000-0005-0000-0000-0000388E0000}"/>
    <cellStyle name="Comma 7 3 2 3 2 3 2" xfId="12793" xr:uid="{00000000-0005-0000-0000-0000398E0000}"/>
    <cellStyle name="Comma 7 3 2 3 2 3 2 2" xfId="28204" xr:uid="{00000000-0005-0000-0000-00003A8E0000}"/>
    <cellStyle name="Comma 7 3 2 3 2 3 2 2 2" xfId="59028" xr:uid="{00000000-0005-0000-0000-00003B8E0000}"/>
    <cellStyle name="Comma 7 3 2 3 2 3 2 3" xfId="43618" xr:uid="{00000000-0005-0000-0000-00003C8E0000}"/>
    <cellStyle name="Comma 7 3 2 3 2 3 3" xfId="20395" xr:uid="{00000000-0005-0000-0000-00003D8E0000}"/>
    <cellStyle name="Comma 7 3 2 3 2 3 3 2" xfId="51219" xr:uid="{00000000-0005-0000-0000-00003E8E0000}"/>
    <cellStyle name="Comma 7 3 2 3 2 3 4" xfId="35809" xr:uid="{00000000-0005-0000-0000-00003F8E0000}"/>
    <cellStyle name="Comma 7 3 2 3 2 4" xfId="8990" xr:uid="{00000000-0005-0000-0000-0000408E0000}"/>
    <cellStyle name="Comma 7 3 2 3 2 4 2" xfId="24401" xr:uid="{00000000-0005-0000-0000-0000418E0000}"/>
    <cellStyle name="Comma 7 3 2 3 2 4 2 2" xfId="55225" xr:uid="{00000000-0005-0000-0000-0000428E0000}"/>
    <cellStyle name="Comma 7 3 2 3 2 4 3" xfId="39815" xr:uid="{00000000-0005-0000-0000-0000438E0000}"/>
    <cellStyle name="Comma 7 3 2 3 2 5" xfId="16592" xr:uid="{00000000-0005-0000-0000-0000448E0000}"/>
    <cellStyle name="Comma 7 3 2 3 2 5 2" xfId="47416" xr:uid="{00000000-0005-0000-0000-0000458E0000}"/>
    <cellStyle name="Comma 7 3 2 3 2 6" xfId="32006" xr:uid="{00000000-0005-0000-0000-0000468E0000}"/>
    <cellStyle name="Comma 7 3 2 3 3" xfId="1813" xr:uid="{00000000-0005-0000-0000-0000478E0000}"/>
    <cellStyle name="Comma 7 3 2 3 3 2" xfId="3712" xr:uid="{00000000-0005-0000-0000-0000488E0000}"/>
    <cellStyle name="Comma 7 3 2 3 3 2 2" xfId="7515" xr:uid="{00000000-0005-0000-0000-0000498E0000}"/>
    <cellStyle name="Comma 7 3 2 3 3 2 2 2" xfId="15325" xr:uid="{00000000-0005-0000-0000-00004A8E0000}"/>
    <cellStyle name="Comma 7 3 2 3 3 2 2 2 2" xfId="30736" xr:uid="{00000000-0005-0000-0000-00004B8E0000}"/>
    <cellStyle name="Comma 7 3 2 3 3 2 2 2 2 2" xfId="61560" xr:uid="{00000000-0005-0000-0000-00004C8E0000}"/>
    <cellStyle name="Comma 7 3 2 3 3 2 2 2 3" xfId="46150" xr:uid="{00000000-0005-0000-0000-00004D8E0000}"/>
    <cellStyle name="Comma 7 3 2 3 3 2 2 3" xfId="22927" xr:uid="{00000000-0005-0000-0000-00004E8E0000}"/>
    <cellStyle name="Comma 7 3 2 3 3 2 2 3 2" xfId="53751" xr:uid="{00000000-0005-0000-0000-00004F8E0000}"/>
    <cellStyle name="Comma 7 3 2 3 3 2 2 4" xfId="38341" xr:uid="{00000000-0005-0000-0000-0000508E0000}"/>
    <cellStyle name="Comma 7 3 2 3 3 2 3" xfId="11522" xr:uid="{00000000-0005-0000-0000-0000518E0000}"/>
    <cellStyle name="Comma 7 3 2 3 3 2 3 2" xfId="26933" xr:uid="{00000000-0005-0000-0000-0000528E0000}"/>
    <cellStyle name="Comma 7 3 2 3 3 2 3 2 2" xfId="57757" xr:uid="{00000000-0005-0000-0000-0000538E0000}"/>
    <cellStyle name="Comma 7 3 2 3 3 2 3 3" xfId="42347" xr:uid="{00000000-0005-0000-0000-0000548E0000}"/>
    <cellStyle name="Comma 7 3 2 3 3 2 4" xfId="19124" xr:uid="{00000000-0005-0000-0000-0000558E0000}"/>
    <cellStyle name="Comma 7 3 2 3 3 2 4 2" xfId="49948" xr:uid="{00000000-0005-0000-0000-0000568E0000}"/>
    <cellStyle name="Comma 7 3 2 3 3 2 5" xfId="34538" xr:uid="{00000000-0005-0000-0000-0000578E0000}"/>
    <cellStyle name="Comma 7 3 2 3 3 3" xfId="5616" xr:uid="{00000000-0005-0000-0000-0000588E0000}"/>
    <cellStyle name="Comma 7 3 2 3 3 3 2" xfId="13426" xr:uid="{00000000-0005-0000-0000-0000598E0000}"/>
    <cellStyle name="Comma 7 3 2 3 3 3 2 2" xfId="28837" xr:uid="{00000000-0005-0000-0000-00005A8E0000}"/>
    <cellStyle name="Comma 7 3 2 3 3 3 2 2 2" xfId="59661" xr:uid="{00000000-0005-0000-0000-00005B8E0000}"/>
    <cellStyle name="Comma 7 3 2 3 3 3 2 3" xfId="44251" xr:uid="{00000000-0005-0000-0000-00005C8E0000}"/>
    <cellStyle name="Comma 7 3 2 3 3 3 3" xfId="21028" xr:uid="{00000000-0005-0000-0000-00005D8E0000}"/>
    <cellStyle name="Comma 7 3 2 3 3 3 3 2" xfId="51852" xr:uid="{00000000-0005-0000-0000-00005E8E0000}"/>
    <cellStyle name="Comma 7 3 2 3 3 3 4" xfId="36442" xr:uid="{00000000-0005-0000-0000-00005F8E0000}"/>
    <cellStyle name="Comma 7 3 2 3 3 4" xfId="9623" xr:uid="{00000000-0005-0000-0000-0000608E0000}"/>
    <cellStyle name="Comma 7 3 2 3 3 4 2" xfId="25034" xr:uid="{00000000-0005-0000-0000-0000618E0000}"/>
    <cellStyle name="Comma 7 3 2 3 3 4 2 2" xfId="55858" xr:uid="{00000000-0005-0000-0000-0000628E0000}"/>
    <cellStyle name="Comma 7 3 2 3 3 4 3" xfId="40448" xr:uid="{00000000-0005-0000-0000-0000638E0000}"/>
    <cellStyle name="Comma 7 3 2 3 3 5" xfId="17225" xr:uid="{00000000-0005-0000-0000-0000648E0000}"/>
    <cellStyle name="Comma 7 3 2 3 3 5 2" xfId="48049" xr:uid="{00000000-0005-0000-0000-0000658E0000}"/>
    <cellStyle name="Comma 7 3 2 3 3 6" xfId="32639" xr:uid="{00000000-0005-0000-0000-0000668E0000}"/>
    <cellStyle name="Comma 7 3 2 3 4" xfId="2446" xr:uid="{00000000-0005-0000-0000-0000678E0000}"/>
    <cellStyle name="Comma 7 3 2 3 4 2" xfId="6249" xr:uid="{00000000-0005-0000-0000-0000688E0000}"/>
    <cellStyle name="Comma 7 3 2 3 4 2 2" xfId="14059" xr:uid="{00000000-0005-0000-0000-0000698E0000}"/>
    <cellStyle name="Comma 7 3 2 3 4 2 2 2" xfId="29470" xr:uid="{00000000-0005-0000-0000-00006A8E0000}"/>
    <cellStyle name="Comma 7 3 2 3 4 2 2 2 2" xfId="60294" xr:uid="{00000000-0005-0000-0000-00006B8E0000}"/>
    <cellStyle name="Comma 7 3 2 3 4 2 2 3" xfId="44884" xr:uid="{00000000-0005-0000-0000-00006C8E0000}"/>
    <cellStyle name="Comma 7 3 2 3 4 2 3" xfId="21661" xr:uid="{00000000-0005-0000-0000-00006D8E0000}"/>
    <cellStyle name="Comma 7 3 2 3 4 2 3 2" xfId="52485" xr:uid="{00000000-0005-0000-0000-00006E8E0000}"/>
    <cellStyle name="Comma 7 3 2 3 4 2 4" xfId="37075" xr:uid="{00000000-0005-0000-0000-00006F8E0000}"/>
    <cellStyle name="Comma 7 3 2 3 4 3" xfId="10256" xr:uid="{00000000-0005-0000-0000-0000708E0000}"/>
    <cellStyle name="Comma 7 3 2 3 4 3 2" xfId="25667" xr:uid="{00000000-0005-0000-0000-0000718E0000}"/>
    <cellStyle name="Comma 7 3 2 3 4 3 2 2" xfId="56491" xr:uid="{00000000-0005-0000-0000-0000728E0000}"/>
    <cellStyle name="Comma 7 3 2 3 4 3 3" xfId="41081" xr:uid="{00000000-0005-0000-0000-0000738E0000}"/>
    <cellStyle name="Comma 7 3 2 3 4 4" xfId="17858" xr:uid="{00000000-0005-0000-0000-0000748E0000}"/>
    <cellStyle name="Comma 7 3 2 3 4 4 2" xfId="48682" xr:uid="{00000000-0005-0000-0000-0000758E0000}"/>
    <cellStyle name="Comma 7 3 2 3 4 5" xfId="33272" xr:uid="{00000000-0005-0000-0000-0000768E0000}"/>
    <cellStyle name="Comma 7 3 2 3 5" xfId="4350" xr:uid="{00000000-0005-0000-0000-0000778E0000}"/>
    <cellStyle name="Comma 7 3 2 3 5 2" xfId="12160" xr:uid="{00000000-0005-0000-0000-0000788E0000}"/>
    <cellStyle name="Comma 7 3 2 3 5 2 2" xfId="27571" xr:uid="{00000000-0005-0000-0000-0000798E0000}"/>
    <cellStyle name="Comma 7 3 2 3 5 2 2 2" xfId="58395" xr:uid="{00000000-0005-0000-0000-00007A8E0000}"/>
    <cellStyle name="Comma 7 3 2 3 5 2 3" xfId="42985" xr:uid="{00000000-0005-0000-0000-00007B8E0000}"/>
    <cellStyle name="Comma 7 3 2 3 5 3" xfId="19762" xr:uid="{00000000-0005-0000-0000-00007C8E0000}"/>
    <cellStyle name="Comma 7 3 2 3 5 3 2" xfId="50586" xr:uid="{00000000-0005-0000-0000-00007D8E0000}"/>
    <cellStyle name="Comma 7 3 2 3 5 4" xfId="35176" xr:uid="{00000000-0005-0000-0000-00007E8E0000}"/>
    <cellStyle name="Comma 7 3 2 3 6" xfId="8357" xr:uid="{00000000-0005-0000-0000-00007F8E0000}"/>
    <cellStyle name="Comma 7 3 2 3 6 2" xfId="23768" xr:uid="{00000000-0005-0000-0000-0000808E0000}"/>
    <cellStyle name="Comma 7 3 2 3 6 2 2" xfId="54592" xr:uid="{00000000-0005-0000-0000-0000818E0000}"/>
    <cellStyle name="Comma 7 3 2 3 6 3" xfId="39182" xr:uid="{00000000-0005-0000-0000-0000828E0000}"/>
    <cellStyle name="Comma 7 3 2 3 7" xfId="15959" xr:uid="{00000000-0005-0000-0000-0000838E0000}"/>
    <cellStyle name="Comma 7 3 2 3 7 2" xfId="46783" xr:uid="{00000000-0005-0000-0000-0000848E0000}"/>
    <cellStyle name="Comma 7 3 2 3 8" xfId="31373" xr:uid="{00000000-0005-0000-0000-0000858E0000}"/>
    <cellStyle name="Comma 7 3 2 4" xfId="967" xr:uid="{00000000-0005-0000-0000-0000868E0000}"/>
    <cellStyle name="Comma 7 3 2 4 2" xfId="2866" xr:uid="{00000000-0005-0000-0000-0000878E0000}"/>
    <cellStyle name="Comma 7 3 2 4 2 2" xfId="6669" xr:uid="{00000000-0005-0000-0000-0000888E0000}"/>
    <cellStyle name="Comma 7 3 2 4 2 2 2" xfId="14479" xr:uid="{00000000-0005-0000-0000-0000898E0000}"/>
    <cellStyle name="Comma 7 3 2 4 2 2 2 2" xfId="29890" xr:uid="{00000000-0005-0000-0000-00008A8E0000}"/>
    <cellStyle name="Comma 7 3 2 4 2 2 2 2 2" xfId="60714" xr:uid="{00000000-0005-0000-0000-00008B8E0000}"/>
    <cellStyle name="Comma 7 3 2 4 2 2 2 3" xfId="45304" xr:uid="{00000000-0005-0000-0000-00008C8E0000}"/>
    <cellStyle name="Comma 7 3 2 4 2 2 3" xfId="22081" xr:uid="{00000000-0005-0000-0000-00008D8E0000}"/>
    <cellStyle name="Comma 7 3 2 4 2 2 3 2" xfId="52905" xr:uid="{00000000-0005-0000-0000-00008E8E0000}"/>
    <cellStyle name="Comma 7 3 2 4 2 2 4" xfId="37495" xr:uid="{00000000-0005-0000-0000-00008F8E0000}"/>
    <cellStyle name="Comma 7 3 2 4 2 3" xfId="10676" xr:uid="{00000000-0005-0000-0000-0000908E0000}"/>
    <cellStyle name="Comma 7 3 2 4 2 3 2" xfId="26087" xr:uid="{00000000-0005-0000-0000-0000918E0000}"/>
    <cellStyle name="Comma 7 3 2 4 2 3 2 2" xfId="56911" xr:uid="{00000000-0005-0000-0000-0000928E0000}"/>
    <cellStyle name="Comma 7 3 2 4 2 3 3" xfId="41501" xr:uid="{00000000-0005-0000-0000-0000938E0000}"/>
    <cellStyle name="Comma 7 3 2 4 2 4" xfId="18278" xr:uid="{00000000-0005-0000-0000-0000948E0000}"/>
    <cellStyle name="Comma 7 3 2 4 2 4 2" xfId="49102" xr:uid="{00000000-0005-0000-0000-0000958E0000}"/>
    <cellStyle name="Comma 7 3 2 4 2 5" xfId="33692" xr:uid="{00000000-0005-0000-0000-0000968E0000}"/>
    <cellStyle name="Comma 7 3 2 4 3" xfId="4770" xr:uid="{00000000-0005-0000-0000-0000978E0000}"/>
    <cellStyle name="Comma 7 3 2 4 3 2" xfId="12580" xr:uid="{00000000-0005-0000-0000-0000988E0000}"/>
    <cellStyle name="Comma 7 3 2 4 3 2 2" xfId="27991" xr:uid="{00000000-0005-0000-0000-0000998E0000}"/>
    <cellStyle name="Comma 7 3 2 4 3 2 2 2" xfId="58815" xr:uid="{00000000-0005-0000-0000-00009A8E0000}"/>
    <cellStyle name="Comma 7 3 2 4 3 2 3" xfId="43405" xr:uid="{00000000-0005-0000-0000-00009B8E0000}"/>
    <cellStyle name="Comma 7 3 2 4 3 3" xfId="20182" xr:uid="{00000000-0005-0000-0000-00009C8E0000}"/>
    <cellStyle name="Comma 7 3 2 4 3 3 2" xfId="51006" xr:uid="{00000000-0005-0000-0000-00009D8E0000}"/>
    <cellStyle name="Comma 7 3 2 4 3 4" xfId="35596" xr:uid="{00000000-0005-0000-0000-00009E8E0000}"/>
    <cellStyle name="Comma 7 3 2 4 4" xfId="8777" xr:uid="{00000000-0005-0000-0000-00009F8E0000}"/>
    <cellStyle name="Comma 7 3 2 4 4 2" xfId="24188" xr:uid="{00000000-0005-0000-0000-0000A08E0000}"/>
    <cellStyle name="Comma 7 3 2 4 4 2 2" xfId="55012" xr:uid="{00000000-0005-0000-0000-0000A18E0000}"/>
    <cellStyle name="Comma 7 3 2 4 4 3" xfId="39602" xr:uid="{00000000-0005-0000-0000-0000A28E0000}"/>
    <cellStyle name="Comma 7 3 2 4 5" xfId="16379" xr:uid="{00000000-0005-0000-0000-0000A38E0000}"/>
    <cellStyle name="Comma 7 3 2 4 5 2" xfId="47203" xr:uid="{00000000-0005-0000-0000-0000A48E0000}"/>
    <cellStyle name="Comma 7 3 2 4 6" xfId="31793" xr:uid="{00000000-0005-0000-0000-0000A58E0000}"/>
    <cellStyle name="Comma 7 3 2 5" xfId="1600" xr:uid="{00000000-0005-0000-0000-0000A68E0000}"/>
    <cellStyle name="Comma 7 3 2 5 2" xfId="3499" xr:uid="{00000000-0005-0000-0000-0000A78E0000}"/>
    <cellStyle name="Comma 7 3 2 5 2 2" xfId="7302" xr:uid="{00000000-0005-0000-0000-0000A88E0000}"/>
    <cellStyle name="Comma 7 3 2 5 2 2 2" xfId="15112" xr:uid="{00000000-0005-0000-0000-0000A98E0000}"/>
    <cellStyle name="Comma 7 3 2 5 2 2 2 2" xfId="30523" xr:uid="{00000000-0005-0000-0000-0000AA8E0000}"/>
    <cellStyle name="Comma 7 3 2 5 2 2 2 2 2" xfId="61347" xr:uid="{00000000-0005-0000-0000-0000AB8E0000}"/>
    <cellStyle name="Comma 7 3 2 5 2 2 2 3" xfId="45937" xr:uid="{00000000-0005-0000-0000-0000AC8E0000}"/>
    <cellStyle name="Comma 7 3 2 5 2 2 3" xfId="22714" xr:uid="{00000000-0005-0000-0000-0000AD8E0000}"/>
    <cellStyle name="Comma 7 3 2 5 2 2 3 2" xfId="53538" xr:uid="{00000000-0005-0000-0000-0000AE8E0000}"/>
    <cellStyle name="Comma 7 3 2 5 2 2 4" xfId="38128" xr:uid="{00000000-0005-0000-0000-0000AF8E0000}"/>
    <cellStyle name="Comma 7 3 2 5 2 3" xfId="11309" xr:uid="{00000000-0005-0000-0000-0000B08E0000}"/>
    <cellStyle name="Comma 7 3 2 5 2 3 2" xfId="26720" xr:uid="{00000000-0005-0000-0000-0000B18E0000}"/>
    <cellStyle name="Comma 7 3 2 5 2 3 2 2" xfId="57544" xr:uid="{00000000-0005-0000-0000-0000B28E0000}"/>
    <cellStyle name="Comma 7 3 2 5 2 3 3" xfId="42134" xr:uid="{00000000-0005-0000-0000-0000B38E0000}"/>
    <cellStyle name="Comma 7 3 2 5 2 4" xfId="18911" xr:uid="{00000000-0005-0000-0000-0000B48E0000}"/>
    <cellStyle name="Comma 7 3 2 5 2 4 2" xfId="49735" xr:uid="{00000000-0005-0000-0000-0000B58E0000}"/>
    <cellStyle name="Comma 7 3 2 5 2 5" xfId="34325" xr:uid="{00000000-0005-0000-0000-0000B68E0000}"/>
    <cellStyle name="Comma 7 3 2 5 3" xfId="5403" xr:uid="{00000000-0005-0000-0000-0000B78E0000}"/>
    <cellStyle name="Comma 7 3 2 5 3 2" xfId="13213" xr:uid="{00000000-0005-0000-0000-0000B88E0000}"/>
    <cellStyle name="Comma 7 3 2 5 3 2 2" xfId="28624" xr:uid="{00000000-0005-0000-0000-0000B98E0000}"/>
    <cellStyle name="Comma 7 3 2 5 3 2 2 2" xfId="59448" xr:uid="{00000000-0005-0000-0000-0000BA8E0000}"/>
    <cellStyle name="Comma 7 3 2 5 3 2 3" xfId="44038" xr:uid="{00000000-0005-0000-0000-0000BB8E0000}"/>
    <cellStyle name="Comma 7 3 2 5 3 3" xfId="20815" xr:uid="{00000000-0005-0000-0000-0000BC8E0000}"/>
    <cellStyle name="Comma 7 3 2 5 3 3 2" xfId="51639" xr:uid="{00000000-0005-0000-0000-0000BD8E0000}"/>
    <cellStyle name="Comma 7 3 2 5 3 4" xfId="36229" xr:uid="{00000000-0005-0000-0000-0000BE8E0000}"/>
    <cellStyle name="Comma 7 3 2 5 4" xfId="9410" xr:uid="{00000000-0005-0000-0000-0000BF8E0000}"/>
    <cellStyle name="Comma 7 3 2 5 4 2" xfId="24821" xr:uid="{00000000-0005-0000-0000-0000C08E0000}"/>
    <cellStyle name="Comma 7 3 2 5 4 2 2" xfId="55645" xr:uid="{00000000-0005-0000-0000-0000C18E0000}"/>
    <cellStyle name="Comma 7 3 2 5 4 3" xfId="40235" xr:uid="{00000000-0005-0000-0000-0000C28E0000}"/>
    <cellStyle name="Comma 7 3 2 5 5" xfId="17012" xr:uid="{00000000-0005-0000-0000-0000C38E0000}"/>
    <cellStyle name="Comma 7 3 2 5 5 2" xfId="47836" xr:uid="{00000000-0005-0000-0000-0000C48E0000}"/>
    <cellStyle name="Comma 7 3 2 5 6" xfId="32426" xr:uid="{00000000-0005-0000-0000-0000C58E0000}"/>
    <cellStyle name="Comma 7 3 2 6" xfId="2233" xr:uid="{00000000-0005-0000-0000-0000C68E0000}"/>
    <cellStyle name="Comma 7 3 2 6 2" xfId="6036" xr:uid="{00000000-0005-0000-0000-0000C78E0000}"/>
    <cellStyle name="Comma 7 3 2 6 2 2" xfId="13846" xr:uid="{00000000-0005-0000-0000-0000C88E0000}"/>
    <cellStyle name="Comma 7 3 2 6 2 2 2" xfId="29257" xr:uid="{00000000-0005-0000-0000-0000C98E0000}"/>
    <cellStyle name="Comma 7 3 2 6 2 2 2 2" xfId="60081" xr:uid="{00000000-0005-0000-0000-0000CA8E0000}"/>
    <cellStyle name="Comma 7 3 2 6 2 2 3" xfId="44671" xr:uid="{00000000-0005-0000-0000-0000CB8E0000}"/>
    <cellStyle name="Comma 7 3 2 6 2 3" xfId="21448" xr:uid="{00000000-0005-0000-0000-0000CC8E0000}"/>
    <cellStyle name="Comma 7 3 2 6 2 3 2" xfId="52272" xr:uid="{00000000-0005-0000-0000-0000CD8E0000}"/>
    <cellStyle name="Comma 7 3 2 6 2 4" xfId="36862" xr:uid="{00000000-0005-0000-0000-0000CE8E0000}"/>
    <cellStyle name="Comma 7 3 2 6 3" xfId="10043" xr:uid="{00000000-0005-0000-0000-0000CF8E0000}"/>
    <cellStyle name="Comma 7 3 2 6 3 2" xfId="25454" xr:uid="{00000000-0005-0000-0000-0000D08E0000}"/>
    <cellStyle name="Comma 7 3 2 6 3 2 2" xfId="56278" xr:uid="{00000000-0005-0000-0000-0000D18E0000}"/>
    <cellStyle name="Comma 7 3 2 6 3 3" xfId="40868" xr:uid="{00000000-0005-0000-0000-0000D28E0000}"/>
    <cellStyle name="Comma 7 3 2 6 4" xfId="17645" xr:uid="{00000000-0005-0000-0000-0000D38E0000}"/>
    <cellStyle name="Comma 7 3 2 6 4 2" xfId="48469" xr:uid="{00000000-0005-0000-0000-0000D48E0000}"/>
    <cellStyle name="Comma 7 3 2 6 5" xfId="33059" xr:uid="{00000000-0005-0000-0000-0000D58E0000}"/>
    <cellStyle name="Comma 7 3 2 7" xfId="4137" xr:uid="{00000000-0005-0000-0000-0000D68E0000}"/>
    <cellStyle name="Comma 7 3 2 7 2" xfId="11947" xr:uid="{00000000-0005-0000-0000-0000D78E0000}"/>
    <cellStyle name="Comma 7 3 2 7 2 2" xfId="27358" xr:uid="{00000000-0005-0000-0000-0000D88E0000}"/>
    <cellStyle name="Comma 7 3 2 7 2 2 2" xfId="58182" xr:uid="{00000000-0005-0000-0000-0000D98E0000}"/>
    <cellStyle name="Comma 7 3 2 7 2 3" xfId="42772" xr:uid="{00000000-0005-0000-0000-0000DA8E0000}"/>
    <cellStyle name="Comma 7 3 2 7 3" xfId="19549" xr:uid="{00000000-0005-0000-0000-0000DB8E0000}"/>
    <cellStyle name="Comma 7 3 2 7 3 2" xfId="50373" xr:uid="{00000000-0005-0000-0000-0000DC8E0000}"/>
    <cellStyle name="Comma 7 3 2 7 4" xfId="34963" xr:uid="{00000000-0005-0000-0000-0000DD8E0000}"/>
    <cellStyle name="Comma 7 3 2 8" xfId="8144" xr:uid="{00000000-0005-0000-0000-0000DE8E0000}"/>
    <cellStyle name="Comma 7 3 2 8 2" xfId="23555" xr:uid="{00000000-0005-0000-0000-0000DF8E0000}"/>
    <cellStyle name="Comma 7 3 2 8 2 2" xfId="54379" xr:uid="{00000000-0005-0000-0000-0000E08E0000}"/>
    <cellStyle name="Comma 7 3 2 8 3" xfId="38969" xr:uid="{00000000-0005-0000-0000-0000E18E0000}"/>
    <cellStyle name="Comma 7 3 2 9" xfId="7935" xr:uid="{00000000-0005-0000-0000-0000E28E0000}"/>
    <cellStyle name="Comma 7 3 2 9 2" xfId="23346" xr:uid="{00000000-0005-0000-0000-0000E38E0000}"/>
    <cellStyle name="Comma 7 3 2 9 2 2" xfId="54170" xr:uid="{00000000-0005-0000-0000-0000E48E0000}"/>
    <cellStyle name="Comma 7 3 2 9 3" xfId="38760" xr:uid="{00000000-0005-0000-0000-0000E58E0000}"/>
    <cellStyle name="Comma 7 3 3" xfId="674" xr:uid="{00000000-0005-0000-0000-0000E68E0000}"/>
    <cellStyle name="Comma 7 3 3 2" xfId="1307" xr:uid="{00000000-0005-0000-0000-0000E78E0000}"/>
    <cellStyle name="Comma 7 3 3 2 2" xfId="3206" xr:uid="{00000000-0005-0000-0000-0000E88E0000}"/>
    <cellStyle name="Comma 7 3 3 2 2 2" xfId="7009" xr:uid="{00000000-0005-0000-0000-0000E98E0000}"/>
    <cellStyle name="Comma 7 3 3 2 2 2 2" xfId="14819" xr:uid="{00000000-0005-0000-0000-0000EA8E0000}"/>
    <cellStyle name="Comma 7 3 3 2 2 2 2 2" xfId="30230" xr:uid="{00000000-0005-0000-0000-0000EB8E0000}"/>
    <cellStyle name="Comma 7 3 3 2 2 2 2 2 2" xfId="61054" xr:uid="{00000000-0005-0000-0000-0000EC8E0000}"/>
    <cellStyle name="Comma 7 3 3 2 2 2 2 3" xfId="45644" xr:uid="{00000000-0005-0000-0000-0000ED8E0000}"/>
    <cellStyle name="Comma 7 3 3 2 2 2 3" xfId="22421" xr:uid="{00000000-0005-0000-0000-0000EE8E0000}"/>
    <cellStyle name="Comma 7 3 3 2 2 2 3 2" xfId="53245" xr:uid="{00000000-0005-0000-0000-0000EF8E0000}"/>
    <cellStyle name="Comma 7 3 3 2 2 2 4" xfId="37835" xr:uid="{00000000-0005-0000-0000-0000F08E0000}"/>
    <cellStyle name="Comma 7 3 3 2 2 3" xfId="11016" xr:uid="{00000000-0005-0000-0000-0000F18E0000}"/>
    <cellStyle name="Comma 7 3 3 2 2 3 2" xfId="26427" xr:uid="{00000000-0005-0000-0000-0000F28E0000}"/>
    <cellStyle name="Comma 7 3 3 2 2 3 2 2" xfId="57251" xr:uid="{00000000-0005-0000-0000-0000F38E0000}"/>
    <cellStyle name="Comma 7 3 3 2 2 3 3" xfId="41841" xr:uid="{00000000-0005-0000-0000-0000F48E0000}"/>
    <cellStyle name="Comma 7 3 3 2 2 4" xfId="18618" xr:uid="{00000000-0005-0000-0000-0000F58E0000}"/>
    <cellStyle name="Comma 7 3 3 2 2 4 2" xfId="49442" xr:uid="{00000000-0005-0000-0000-0000F68E0000}"/>
    <cellStyle name="Comma 7 3 3 2 2 5" xfId="34032" xr:uid="{00000000-0005-0000-0000-0000F78E0000}"/>
    <cellStyle name="Comma 7 3 3 2 3" xfId="5110" xr:uid="{00000000-0005-0000-0000-0000F88E0000}"/>
    <cellStyle name="Comma 7 3 3 2 3 2" xfId="12920" xr:uid="{00000000-0005-0000-0000-0000F98E0000}"/>
    <cellStyle name="Comma 7 3 3 2 3 2 2" xfId="28331" xr:uid="{00000000-0005-0000-0000-0000FA8E0000}"/>
    <cellStyle name="Comma 7 3 3 2 3 2 2 2" xfId="59155" xr:uid="{00000000-0005-0000-0000-0000FB8E0000}"/>
    <cellStyle name="Comma 7 3 3 2 3 2 3" xfId="43745" xr:uid="{00000000-0005-0000-0000-0000FC8E0000}"/>
    <cellStyle name="Comma 7 3 3 2 3 3" xfId="20522" xr:uid="{00000000-0005-0000-0000-0000FD8E0000}"/>
    <cellStyle name="Comma 7 3 3 2 3 3 2" xfId="51346" xr:uid="{00000000-0005-0000-0000-0000FE8E0000}"/>
    <cellStyle name="Comma 7 3 3 2 3 4" xfId="35936" xr:uid="{00000000-0005-0000-0000-0000FF8E0000}"/>
    <cellStyle name="Comma 7 3 3 2 4" xfId="9117" xr:uid="{00000000-0005-0000-0000-0000008F0000}"/>
    <cellStyle name="Comma 7 3 3 2 4 2" xfId="24528" xr:uid="{00000000-0005-0000-0000-0000018F0000}"/>
    <cellStyle name="Comma 7 3 3 2 4 2 2" xfId="55352" xr:uid="{00000000-0005-0000-0000-0000028F0000}"/>
    <cellStyle name="Comma 7 3 3 2 4 3" xfId="39942" xr:uid="{00000000-0005-0000-0000-0000038F0000}"/>
    <cellStyle name="Comma 7 3 3 2 5" xfId="16719" xr:uid="{00000000-0005-0000-0000-0000048F0000}"/>
    <cellStyle name="Comma 7 3 3 2 5 2" xfId="47543" xr:uid="{00000000-0005-0000-0000-0000058F0000}"/>
    <cellStyle name="Comma 7 3 3 2 6" xfId="32133" xr:uid="{00000000-0005-0000-0000-0000068F0000}"/>
    <cellStyle name="Comma 7 3 3 3" xfId="1940" xr:uid="{00000000-0005-0000-0000-0000078F0000}"/>
    <cellStyle name="Comma 7 3 3 3 2" xfId="3839" xr:uid="{00000000-0005-0000-0000-0000088F0000}"/>
    <cellStyle name="Comma 7 3 3 3 2 2" xfId="7642" xr:uid="{00000000-0005-0000-0000-0000098F0000}"/>
    <cellStyle name="Comma 7 3 3 3 2 2 2" xfId="15452" xr:uid="{00000000-0005-0000-0000-00000A8F0000}"/>
    <cellStyle name="Comma 7 3 3 3 2 2 2 2" xfId="30863" xr:uid="{00000000-0005-0000-0000-00000B8F0000}"/>
    <cellStyle name="Comma 7 3 3 3 2 2 2 2 2" xfId="61687" xr:uid="{00000000-0005-0000-0000-00000C8F0000}"/>
    <cellStyle name="Comma 7 3 3 3 2 2 2 3" xfId="46277" xr:uid="{00000000-0005-0000-0000-00000D8F0000}"/>
    <cellStyle name="Comma 7 3 3 3 2 2 3" xfId="23054" xr:uid="{00000000-0005-0000-0000-00000E8F0000}"/>
    <cellStyle name="Comma 7 3 3 3 2 2 3 2" xfId="53878" xr:uid="{00000000-0005-0000-0000-00000F8F0000}"/>
    <cellStyle name="Comma 7 3 3 3 2 2 4" xfId="38468" xr:uid="{00000000-0005-0000-0000-0000108F0000}"/>
    <cellStyle name="Comma 7 3 3 3 2 3" xfId="11649" xr:uid="{00000000-0005-0000-0000-0000118F0000}"/>
    <cellStyle name="Comma 7 3 3 3 2 3 2" xfId="27060" xr:uid="{00000000-0005-0000-0000-0000128F0000}"/>
    <cellStyle name="Comma 7 3 3 3 2 3 2 2" xfId="57884" xr:uid="{00000000-0005-0000-0000-0000138F0000}"/>
    <cellStyle name="Comma 7 3 3 3 2 3 3" xfId="42474" xr:uid="{00000000-0005-0000-0000-0000148F0000}"/>
    <cellStyle name="Comma 7 3 3 3 2 4" xfId="19251" xr:uid="{00000000-0005-0000-0000-0000158F0000}"/>
    <cellStyle name="Comma 7 3 3 3 2 4 2" xfId="50075" xr:uid="{00000000-0005-0000-0000-0000168F0000}"/>
    <cellStyle name="Comma 7 3 3 3 2 5" xfId="34665" xr:uid="{00000000-0005-0000-0000-0000178F0000}"/>
    <cellStyle name="Comma 7 3 3 3 3" xfId="5743" xr:uid="{00000000-0005-0000-0000-0000188F0000}"/>
    <cellStyle name="Comma 7 3 3 3 3 2" xfId="13553" xr:uid="{00000000-0005-0000-0000-0000198F0000}"/>
    <cellStyle name="Comma 7 3 3 3 3 2 2" xfId="28964" xr:uid="{00000000-0005-0000-0000-00001A8F0000}"/>
    <cellStyle name="Comma 7 3 3 3 3 2 2 2" xfId="59788" xr:uid="{00000000-0005-0000-0000-00001B8F0000}"/>
    <cellStyle name="Comma 7 3 3 3 3 2 3" xfId="44378" xr:uid="{00000000-0005-0000-0000-00001C8F0000}"/>
    <cellStyle name="Comma 7 3 3 3 3 3" xfId="21155" xr:uid="{00000000-0005-0000-0000-00001D8F0000}"/>
    <cellStyle name="Comma 7 3 3 3 3 3 2" xfId="51979" xr:uid="{00000000-0005-0000-0000-00001E8F0000}"/>
    <cellStyle name="Comma 7 3 3 3 3 4" xfId="36569" xr:uid="{00000000-0005-0000-0000-00001F8F0000}"/>
    <cellStyle name="Comma 7 3 3 3 4" xfId="9750" xr:uid="{00000000-0005-0000-0000-0000208F0000}"/>
    <cellStyle name="Comma 7 3 3 3 4 2" xfId="25161" xr:uid="{00000000-0005-0000-0000-0000218F0000}"/>
    <cellStyle name="Comma 7 3 3 3 4 2 2" xfId="55985" xr:uid="{00000000-0005-0000-0000-0000228F0000}"/>
    <cellStyle name="Comma 7 3 3 3 4 3" xfId="40575" xr:uid="{00000000-0005-0000-0000-0000238F0000}"/>
    <cellStyle name="Comma 7 3 3 3 5" xfId="17352" xr:uid="{00000000-0005-0000-0000-0000248F0000}"/>
    <cellStyle name="Comma 7 3 3 3 5 2" xfId="48176" xr:uid="{00000000-0005-0000-0000-0000258F0000}"/>
    <cellStyle name="Comma 7 3 3 3 6" xfId="32766" xr:uid="{00000000-0005-0000-0000-0000268F0000}"/>
    <cellStyle name="Comma 7 3 3 4" xfId="2573" xr:uid="{00000000-0005-0000-0000-0000278F0000}"/>
    <cellStyle name="Comma 7 3 3 4 2" xfId="6376" xr:uid="{00000000-0005-0000-0000-0000288F0000}"/>
    <cellStyle name="Comma 7 3 3 4 2 2" xfId="14186" xr:uid="{00000000-0005-0000-0000-0000298F0000}"/>
    <cellStyle name="Comma 7 3 3 4 2 2 2" xfId="29597" xr:uid="{00000000-0005-0000-0000-00002A8F0000}"/>
    <cellStyle name="Comma 7 3 3 4 2 2 2 2" xfId="60421" xr:uid="{00000000-0005-0000-0000-00002B8F0000}"/>
    <cellStyle name="Comma 7 3 3 4 2 2 3" xfId="45011" xr:uid="{00000000-0005-0000-0000-00002C8F0000}"/>
    <cellStyle name="Comma 7 3 3 4 2 3" xfId="21788" xr:uid="{00000000-0005-0000-0000-00002D8F0000}"/>
    <cellStyle name="Comma 7 3 3 4 2 3 2" xfId="52612" xr:uid="{00000000-0005-0000-0000-00002E8F0000}"/>
    <cellStyle name="Comma 7 3 3 4 2 4" xfId="37202" xr:uid="{00000000-0005-0000-0000-00002F8F0000}"/>
    <cellStyle name="Comma 7 3 3 4 3" xfId="10383" xr:uid="{00000000-0005-0000-0000-0000308F0000}"/>
    <cellStyle name="Comma 7 3 3 4 3 2" xfId="25794" xr:uid="{00000000-0005-0000-0000-0000318F0000}"/>
    <cellStyle name="Comma 7 3 3 4 3 2 2" xfId="56618" xr:uid="{00000000-0005-0000-0000-0000328F0000}"/>
    <cellStyle name="Comma 7 3 3 4 3 3" xfId="41208" xr:uid="{00000000-0005-0000-0000-0000338F0000}"/>
    <cellStyle name="Comma 7 3 3 4 4" xfId="17985" xr:uid="{00000000-0005-0000-0000-0000348F0000}"/>
    <cellStyle name="Comma 7 3 3 4 4 2" xfId="48809" xr:uid="{00000000-0005-0000-0000-0000358F0000}"/>
    <cellStyle name="Comma 7 3 3 4 5" xfId="33399" xr:uid="{00000000-0005-0000-0000-0000368F0000}"/>
    <cellStyle name="Comma 7 3 3 5" xfId="4477" xr:uid="{00000000-0005-0000-0000-0000378F0000}"/>
    <cellStyle name="Comma 7 3 3 5 2" xfId="12287" xr:uid="{00000000-0005-0000-0000-0000388F0000}"/>
    <cellStyle name="Comma 7 3 3 5 2 2" xfId="27698" xr:uid="{00000000-0005-0000-0000-0000398F0000}"/>
    <cellStyle name="Comma 7 3 3 5 2 2 2" xfId="58522" xr:uid="{00000000-0005-0000-0000-00003A8F0000}"/>
    <cellStyle name="Comma 7 3 3 5 2 3" xfId="43112" xr:uid="{00000000-0005-0000-0000-00003B8F0000}"/>
    <cellStyle name="Comma 7 3 3 5 3" xfId="19889" xr:uid="{00000000-0005-0000-0000-00003C8F0000}"/>
    <cellStyle name="Comma 7 3 3 5 3 2" xfId="50713" xr:uid="{00000000-0005-0000-0000-00003D8F0000}"/>
    <cellStyle name="Comma 7 3 3 5 4" xfId="35303" xr:uid="{00000000-0005-0000-0000-00003E8F0000}"/>
    <cellStyle name="Comma 7 3 3 6" xfId="8484" xr:uid="{00000000-0005-0000-0000-00003F8F0000}"/>
    <cellStyle name="Comma 7 3 3 6 2" xfId="23895" xr:uid="{00000000-0005-0000-0000-0000408F0000}"/>
    <cellStyle name="Comma 7 3 3 6 2 2" xfId="54719" xr:uid="{00000000-0005-0000-0000-0000418F0000}"/>
    <cellStyle name="Comma 7 3 3 6 3" xfId="39309" xr:uid="{00000000-0005-0000-0000-0000428F0000}"/>
    <cellStyle name="Comma 7 3 3 7" xfId="16086" xr:uid="{00000000-0005-0000-0000-0000438F0000}"/>
    <cellStyle name="Comma 7 3 3 7 2" xfId="46910" xr:uid="{00000000-0005-0000-0000-0000448F0000}"/>
    <cellStyle name="Comma 7 3 3 8" xfId="31500" xr:uid="{00000000-0005-0000-0000-0000458F0000}"/>
    <cellStyle name="Comma 7 3 4" xfId="465" xr:uid="{00000000-0005-0000-0000-0000468F0000}"/>
    <cellStyle name="Comma 7 3 4 2" xfId="1098" xr:uid="{00000000-0005-0000-0000-0000478F0000}"/>
    <cellStyle name="Comma 7 3 4 2 2" xfId="2997" xr:uid="{00000000-0005-0000-0000-0000488F0000}"/>
    <cellStyle name="Comma 7 3 4 2 2 2" xfId="6800" xr:uid="{00000000-0005-0000-0000-0000498F0000}"/>
    <cellStyle name="Comma 7 3 4 2 2 2 2" xfId="14610" xr:uid="{00000000-0005-0000-0000-00004A8F0000}"/>
    <cellStyle name="Comma 7 3 4 2 2 2 2 2" xfId="30021" xr:uid="{00000000-0005-0000-0000-00004B8F0000}"/>
    <cellStyle name="Comma 7 3 4 2 2 2 2 2 2" xfId="60845" xr:uid="{00000000-0005-0000-0000-00004C8F0000}"/>
    <cellStyle name="Comma 7 3 4 2 2 2 2 3" xfId="45435" xr:uid="{00000000-0005-0000-0000-00004D8F0000}"/>
    <cellStyle name="Comma 7 3 4 2 2 2 3" xfId="22212" xr:uid="{00000000-0005-0000-0000-00004E8F0000}"/>
    <cellStyle name="Comma 7 3 4 2 2 2 3 2" xfId="53036" xr:uid="{00000000-0005-0000-0000-00004F8F0000}"/>
    <cellStyle name="Comma 7 3 4 2 2 2 4" xfId="37626" xr:uid="{00000000-0005-0000-0000-0000508F0000}"/>
    <cellStyle name="Comma 7 3 4 2 2 3" xfId="10807" xr:uid="{00000000-0005-0000-0000-0000518F0000}"/>
    <cellStyle name="Comma 7 3 4 2 2 3 2" xfId="26218" xr:uid="{00000000-0005-0000-0000-0000528F0000}"/>
    <cellStyle name="Comma 7 3 4 2 2 3 2 2" xfId="57042" xr:uid="{00000000-0005-0000-0000-0000538F0000}"/>
    <cellStyle name="Comma 7 3 4 2 2 3 3" xfId="41632" xr:uid="{00000000-0005-0000-0000-0000548F0000}"/>
    <cellStyle name="Comma 7 3 4 2 2 4" xfId="18409" xr:uid="{00000000-0005-0000-0000-0000558F0000}"/>
    <cellStyle name="Comma 7 3 4 2 2 4 2" xfId="49233" xr:uid="{00000000-0005-0000-0000-0000568F0000}"/>
    <cellStyle name="Comma 7 3 4 2 2 5" xfId="33823" xr:uid="{00000000-0005-0000-0000-0000578F0000}"/>
    <cellStyle name="Comma 7 3 4 2 3" xfId="4901" xr:uid="{00000000-0005-0000-0000-0000588F0000}"/>
    <cellStyle name="Comma 7 3 4 2 3 2" xfId="12711" xr:uid="{00000000-0005-0000-0000-0000598F0000}"/>
    <cellStyle name="Comma 7 3 4 2 3 2 2" xfId="28122" xr:uid="{00000000-0005-0000-0000-00005A8F0000}"/>
    <cellStyle name="Comma 7 3 4 2 3 2 2 2" xfId="58946" xr:uid="{00000000-0005-0000-0000-00005B8F0000}"/>
    <cellStyle name="Comma 7 3 4 2 3 2 3" xfId="43536" xr:uid="{00000000-0005-0000-0000-00005C8F0000}"/>
    <cellStyle name="Comma 7 3 4 2 3 3" xfId="20313" xr:uid="{00000000-0005-0000-0000-00005D8F0000}"/>
    <cellStyle name="Comma 7 3 4 2 3 3 2" xfId="51137" xr:uid="{00000000-0005-0000-0000-00005E8F0000}"/>
    <cellStyle name="Comma 7 3 4 2 3 4" xfId="35727" xr:uid="{00000000-0005-0000-0000-00005F8F0000}"/>
    <cellStyle name="Comma 7 3 4 2 4" xfId="8908" xr:uid="{00000000-0005-0000-0000-0000608F0000}"/>
    <cellStyle name="Comma 7 3 4 2 4 2" xfId="24319" xr:uid="{00000000-0005-0000-0000-0000618F0000}"/>
    <cellStyle name="Comma 7 3 4 2 4 2 2" xfId="55143" xr:uid="{00000000-0005-0000-0000-0000628F0000}"/>
    <cellStyle name="Comma 7 3 4 2 4 3" xfId="39733" xr:uid="{00000000-0005-0000-0000-0000638F0000}"/>
    <cellStyle name="Comma 7 3 4 2 5" xfId="16510" xr:uid="{00000000-0005-0000-0000-0000648F0000}"/>
    <cellStyle name="Comma 7 3 4 2 5 2" xfId="47334" xr:uid="{00000000-0005-0000-0000-0000658F0000}"/>
    <cellStyle name="Comma 7 3 4 2 6" xfId="31924" xr:uid="{00000000-0005-0000-0000-0000668F0000}"/>
    <cellStyle name="Comma 7 3 4 3" xfId="1731" xr:uid="{00000000-0005-0000-0000-0000678F0000}"/>
    <cellStyle name="Comma 7 3 4 3 2" xfId="3630" xr:uid="{00000000-0005-0000-0000-0000688F0000}"/>
    <cellStyle name="Comma 7 3 4 3 2 2" xfId="7433" xr:uid="{00000000-0005-0000-0000-0000698F0000}"/>
    <cellStyle name="Comma 7 3 4 3 2 2 2" xfId="15243" xr:uid="{00000000-0005-0000-0000-00006A8F0000}"/>
    <cellStyle name="Comma 7 3 4 3 2 2 2 2" xfId="30654" xr:uid="{00000000-0005-0000-0000-00006B8F0000}"/>
    <cellStyle name="Comma 7 3 4 3 2 2 2 2 2" xfId="61478" xr:uid="{00000000-0005-0000-0000-00006C8F0000}"/>
    <cellStyle name="Comma 7 3 4 3 2 2 2 3" xfId="46068" xr:uid="{00000000-0005-0000-0000-00006D8F0000}"/>
    <cellStyle name="Comma 7 3 4 3 2 2 3" xfId="22845" xr:uid="{00000000-0005-0000-0000-00006E8F0000}"/>
    <cellStyle name="Comma 7 3 4 3 2 2 3 2" xfId="53669" xr:uid="{00000000-0005-0000-0000-00006F8F0000}"/>
    <cellStyle name="Comma 7 3 4 3 2 2 4" xfId="38259" xr:uid="{00000000-0005-0000-0000-0000708F0000}"/>
    <cellStyle name="Comma 7 3 4 3 2 3" xfId="11440" xr:uid="{00000000-0005-0000-0000-0000718F0000}"/>
    <cellStyle name="Comma 7 3 4 3 2 3 2" xfId="26851" xr:uid="{00000000-0005-0000-0000-0000728F0000}"/>
    <cellStyle name="Comma 7 3 4 3 2 3 2 2" xfId="57675" xr:uid="{00000000-0005-0000-0000-0000738F0000}"/>
    <cellStyle name="Comma 7 3 4 3 2 3 3" xfId="42265" xr:uid="{00000000-0005-0000-0000-0000748F0000}"/>
    <cellStyle name="Comma 7 3 4 3 2 4" xfId="19042" xr:uid="{00000000-0005-0000-0000-0000758F0000}"/>
    <cellStyle name="Comma 7 3 4 3 2 4 2" xfId="49866" xr:uid="{00000000-0005-0000-0000-0000768F0000}"/>
    <cellStyle name="Comma 7 3 4 3 2 5" xfId="34456" xr:uid="{00000000-0005-0000-0000-0000778F0000}"/>
    <cellStyle name="Comma 7 3 4 3 3" xfId="5534" xr:uid="{00000000-0005-0000-0000-0000788F0000}"/>
    <cellStyle name="Comma 7 3 4 3 3 2" xfId="13344" xr:uid="{00000000-0005-0000-0000-0000798F0000}"/>
    <cellStyle name="Comma 7 3 4 3 3 2 2" xfId="28755" xr:uid="{00000000-0005-0000-0000-00007A8F0000}"/>
    <cellStyle name="Comma 7 3 4 3 3 2 2 2" xfId="59579" xr:uid="{00000000-0005-0000-0000-00007B8F0000}"/>
    <cellStyle name="Comma 7 3 4 3 3 2 3" xfId="44169" xr:uid="{00000000-0005-0000-0000-00007C8F0000}"/>
    <cellStyle name="Comma 7 3 4 3 3 3" xfId="20946" xr:uid="{00000000-0005-0000-0000-00007D8F0000}"/>
    <cellStyle name="Comma 7 3 4 3 3 3 2" xfId="51770" xr:uid="{00000000-0005-0000-0000-00007E8F0000}"/>
    <cellStyle name="Comma 7 3 4 3 3 4" xfId="36360" xr:uid="{00000000-0005-0000-0000-00007F8F0000}"/>
    <cellStyle name="Comma 7 3 4 3 4" xfId="9541" xr:uid="{00000000-0005-0000-0000-0000808F0000}"/>
    <cellStyle name="Comma 7 3 4 3 4 2" xfId="24952" xr:uid="{00000000-0005-0000-0000-0000818F0000}"/>
    <cellStyle name="Comma 7 3 4 3 4 2 2" xfId="55776" xr:uid="{00000000-0005-0000-0000-0000828F0000}"/>
    <cellStyle name="Comma 7 3 4 3 4 3" xfId="40366" xr:uid="{00000000-0005-0000-0000-0000838F0000}"/>
    <cellStyle name="Comma 7 3 4 3 5" xfId="17143" xr:uid="{00000000-0005-0000-0000-0000848F0000}"/>
    <cellStyle name="Comma 7 3 4 3 5 2" xfId="47967" xr:uid="{00000000-0005-0000-0000-0000858F0000}"/>
    <cellStyle name="Comma 7 3 4 3 6" xfId="32557" xr:uid="{00000000-0005-0000-0000-0000868F0000}"/>
    <cellStyle name="Comma 7 3 4 4" xfId="2364" xr:uid="{00000000-0005-0000-0000-0000878F0000}"/>
    <cellStyle name="Comma 7 3 4 4 2" xfId="6167" xr:uid="{00000000-0005-0000-0000-0000888F0000}"/>
    <cellStyle name="Comma 7 3 4 4 2 2" xfId="13977" xr:uid="{00000000-0005-0000-0000-0000898F0000}"/>
    <cellStyle name="Comma 7 3 4 4 2 2 2" xfId="29388" xr:uid="{00000000-0005-0000-0000-00008A8F0000}"/>
    <cellStyle name="Comma 7 3 4 4 2 2 2 2" xfId="60212" xr:uid="{00000000-0005-0000-0000-00008B8F0000}"/>
    <cellStyle name="Comma 7 3 4 4 2 2 3" xfId="44802" xr:uid="{00000000-0005-0000-0000-00008C8F0000}"/>
    <cellStyle name="Comma 7 3 4 4 2 3" xfId="21579" xr:uid="{00000000-0005-0000-0000-00008D8F0000}"/>
    <cellStyle name="Comma 7 3 4 4 2 3 2" xfId="52403" xr:uid="{00000000-0005-0000-0000-00008E8F0000}"/>
    <cellStyle name="Comma 7 3 4 4 2 4" xfId="36993" xr:uid="{00000000-0005-0000-0000-00008F8F0000}"/>
    <cellStyle name="Comma 7 3 4 4 3" xfId="10174" xr:uid="{00000000-0005-0000-0000-0000908F0000}"/>
    <cellStyle name="Comma 7 3 4 4 3 2" xfId="25585" xr:uid="{00000000-0005-0000-0000-0000918F0000}"/>
    <cellStyle name="Comma 7 3 4 4 3 2 2" xfId="56409" xr:uid="{00000000-0005-0000-0000-0000928F0000}"/>
    <cellStyle name="Comma 7 3 4 4 3 3" xfId="40999" xr:uid="{00000000-0005-0000-0000-0000938F0000}"/>
    <cellStyle name="Comma 7 3 4 4 4" xfId="17776" xr:uid="{00000000-0005-0000-0000-0000948F0000}"/>
    <cellStyle name="Comma 7 3 4 4 4 2" xfId="48600" xr:uid="{00000000-0005-0000-0000-0000958F0000}"/>
    <cellStyle name="Comma 7 3 4 4 5" xfId="33190" xr:uid="{00000000-0005-0000-0000-0000968F0000}"/>
    <cellStyle name="Comma 7 3 4 5" xfId="4268" xr:uid="{00000000-0005-0000-0000-0000978F0000}"/>
    <cellStyle name="Comma 7 3 4 5 2" xfId="12078" xr:uid="{00000000-0005-0000-0000-0000988F0000}"/>
    <cellStyle name="Comma 7 3 4 5 2 2" xfId="27489" xr:uid="{00000000-0005-0000-0000-0000998F0000}"/>
    <cellStyle name="Comma 7 3 4 5 2 2 2" xfId="58313" xr:uid="{00000000-0005-0000-0000-00009A8F0000}"/>
    <cellStyle name="Comma 7 3 4 5 2 3" xfId="42903" xr:uid="{00000000-0005-0000-0000-00009B8F0000}"/>
    <cellStyle name="Comma 7 3 4 5 3" xfId="19680" xr:uid="{00000000-0005-0000-0000-00009C8F0000}"/>
    <cellStyle name="Comma 7 3 4 5 3 2" xfId="50504" xr:uid="{00000000-0005-0000-0000-00009D8F0000}"/>
    <cellStyle name="Comma 7 3 4 5 4" xfId="35094" xr:uid="{00000000-0005-0000-0000-00009E8F0000}"/>
    <cellStyle name="Comma 7 3 4 6" xfId="8275" xr:uid="{00000000-0005-0000-0000-00009F8F0000}"/>
    <cellStyle name="Comma 7 3 4 6 2" xfId="23686" xr:uid="{00000000-0005-0000-0000-0000A08F0000}"/>
    <cellStyle name="Comma 7 3 4 6 2 2" xfId="54510" xr:uid="{00000000-0005-0000-0000-0000A18F0000}"/>
    <cellStyle name="Comma 7 3 4 6 3" xfId="39100" xr:uid="{00000000-0005-0000-0000-0000A28F0000}"/>
    <cellStyle name="Comma 7 3 4 7" xfId="15877" xr:uid="{00000000-0005-0000-0000-0000A38F0000}"/>
    <cellStyle name="Comma 7 3 4 7 2" xfId="46701" xr:uid="{00000000-0005-0000-0000-0000A48F0000}"/>
    <cellStyle name="Comma 7 3 4 8" xfId="31291" xr:uid="{00000000-0005-0000-0000-0000A58F0000}"/>
    <cellStyle name="Comma 7 3 5" xfId="885" xr:uid="{00000000-0005-0000-0000-0000A68F0000}"/>
    <cellStyle name="Comma 7 3 5 2" xfId="2784" xr:uid="{00000000-0005-0000-0000-0000A78F0000}"/>
    <cellStyle name="Comma 7 3 5 2 2" xfId="6587" xr:uid="{00000000-0005-0000-0000-0000A88F0000}"/>
    <cellStyle name="Comma 7 3 5 2 2 2" xfId="14397" xr:uid="{00000000-0005-0000-0000-0000A98F0000}"/>
    <cellStyle name="Comma 7 3 5 2 2 2 2" xfId="29808" xr:uid="{00000000-0005-0000-0000-0000AA8F0000}"/>
    <cellStyle name="Comma 7 3 5 2 2 2 2 2" xfId="60632" xr:uid="{00000000-0005-0000-0000-0000AB8F0000}"/>
    <cellStyle name="Comma 7 3 5 2 2 2 3" xfId="45222" xr:uid="{00000000-0005-0000-0000-0000AC8F0000}"/>
    <cellStyle name="Comma 7 3 5 2 2 3" xfId="21999" xr:uid="{00000000-0005-0000-0000-0000AD8F0000}"/>
    <cellStyle name="Comma 7 3 5 2 2 3 2" xfId="52823" xr:uid="{00000000-0005-0000-0000-0000AE8F0000}"/>
    <cellStyle name="Comma 7 3 5 2 2 4" xfId="37413" xr:uid="{00000000-0005-0000-0000-0000AF8F0000}"/>
    <cellStyle name="Comma 7 3 5 2 3" xfId="10594" xr:uid="{00000000-0005-0000-0000-0000B08F0000}"/>
    <cellStyle name="Comma 7 3 5 2 3 2" xfId="26005" xr:uid="{00000000-0005-0000-0000-0000B18F0000}"/>
    <cellStyle name="Comma 7 3 5 2 3 2 2" xfId="56829" xr:uid="{00000000-0005-0000-0000-0000B28F0000}"/>
    <cellStyle name="Comma 7 3 5 2 3 3" xfId="41419" xr:uid="{00000000-0005-0000-0000-0000B38F0000}"/>
    <cellStyle name="Comma 7 3 5 2 4" xfId="18196" xr:uid="{00000000-0005-0000-0000-0000B48F0000}"/>
    <cellStyle name="Comma 7 3 5 2 4 2" xfId="49020" xr:uid="{00000000-0005-0000-0000-0000B58F0000}"/>
    <cellStyle name="Comma 7 3 5 2 5" xfId="33610" xr:uid="{00000000-0005-0000-0000-0000B68F0000}"/>
    <cellStyle name="Comma 7 3 5 3" xfId="4688" xr:uid="{00000000-0005-0000-0000-0000B78F0000}"/>
    <cellStyle name="Comma 7 3 5 3 2" xfId="12498" xr:uid="{00000000-0005-0000-0000-0000B88F0000}"/>
    <cellStyle name="Comma 7 3 5 3 2 2" xfId="27909" xr:uid="{00000000-0005-0000-0000-0000B98F0000}"/>
    <cellStyle name="Comma 7 3 5 3 2 2 2" xfId="58733" xr:uid="{00000000-0005-0000-0000-0000BA8F0000}"/>
    <cellStyle name="Comma 7 3 5 3 2 3" xfId="43323" xr:uid="{00000000-0005-0000-0000-0000BB8F0000}"/>
    <cellStyle name="Comma 7 3 5 3 3" xfId="20100" xr:uid="{00000000-0005-0000-0000-0000BC8F0000}"/>
    <cellStyle name="Comma 7 3 5 3 3 2" xfId="50924" xr:uid="{00000000-0005-0000-0000-0000BD8F0000}"/>
    <cellStyle name="Comma 7 3 5 3 4" xfId="35514" xr:uid="{00000000-0005-0000-0000-0000BE8F0000}"/>
    <cellStyle name="Comma 7 3 5 4" xfId="8695" xr:uid="{00000000-0005-0000-0000-0000BF8F0000}"/>
    <cellStyle name="Comma 7 3 5 4 2" xfId="24106" xr:uid="{00000000-0005-0000-0000-0000C08F0000}"/>
    <cellStyle name="Comma 7 3 5 4 2 2" xfId="54930" xr:uid="{00000000-0005-0000-0000-0000C18F0000}"/>
    <cellStyle name="Comma 7 3 5 4 3" xfId="39520" xr:uid="{00000000-0005-0000-0000-0000C28F0000}"/>
    <cellStyle name="Comma 7 3 5 5" xfId="16297" xr:uid="{00000000-0005-0000-0000-0000C38F0000}"/>
    <cellStyle name="Comma 7 3 5 5 2" xfId="47121" xr:uid="{00000000-0005-0000-0000-0000C48F0000}"/>
    <cellStyle name="Comma 7 3 5 6" xfId="31711" xr:uid="{00000000-0005-0000-0000-0000C58F0000}"/>
    <cellStyle name="Comma 7 3 6" xfId="1518" xr:uid="{00000000-0005-0000-0000-0000C68F0000}"/>
    <cellStyle name="Comma 7 3 6 2" xfId="3417" xr:uid="{00000000-0005-0000-0000-0000C78F0000}"/>
    <cellStyle name="Comma 7 3 6 2 2" xfId="7220" xr:uid="{00000000-0005-0000-0000-0000C88F0000}"/>
    <cellStyle name="Comma 7 3 6 2 2 2" xfId="15030" xr:uid="{00000000-0005-0000-0000-0000C98F0000}"/>
    <cellStyle name="Comma 7 3 6 2 2 2 2" xfId="30441" xr:uid="{00000000-0005-0000-0000-0000CA8F0000}"/>
    <cellStyle name="Comma 7 3 6 2 2 2 2 2" xfId="61265" xr:uid="{00000000-0005-0000-0000-0000CB8F0000}"/>
    <cellStyle name="Comma 7 3 6 2 2 2 3" xfId="45855" xr:uid="{00000000-0005-0000-0000-0000CC8F0000}"/>
    <cellStyle name="Comma 7 3 6 2 2 3" xfId="22632" xr:uid="{00000000-0005-0000-0000-0000CD8F0000}"/>
    <cellStyle name="Comma 7 3 6 2 2 3 2" xfId="53456" xr:uid="{00000000-0005-0000-0000-0000CE8F0000}"/>
    <cellStyle name="Comma 7 3 6 2 2 4" xfId="38046" xr:uid="{00000000-0005-0000-0000-0000CF8F0000}"/>
    <cellStyle name="Comma 7 3 6 2 3" xfId="11227" xr:uid="{00000000-0005-0000-0000-0000D08F0000}"/>
    <cellStyle name="Comma 7 3 6 2 3 2" xfId="26638" xr:uid="{00000000-0005-0000-0000-0000D18F0000}"/>
    <cellStyle name="Comma 7 3 6 2 3 2 2" xfId="57462" xr:uid="{00000000-0005-0000-0000-0000D28F0000}"/>
    <cellStyle name="Comma 7 3 6 2 3 3" xfId="42052" xr:uid="{00000000-0005-0000-0000-0000D38F0000}"/>
    <cellStyle name="Comma 7 3 6 2 4" xfId="18829" xr:uid="{00000000-0005-0000-0000-0000D48F0000}"/>
    <cellStyle name="Comma 7 3 6 2 4 2" xfId="49653" xr:uid="{00000000-0005-0000-0000-0000D58F0000}"/>
    <cellStyle name="Comma 7 3 6 2 5" xfId="34243" xr:uid="{00000000-0005-0000-0000-0000D68F0000}"/>
    <cellStyle name="Comma 7 3 6 3" xfId="5321" xr:uid="{00000000-0005-0000-0000-0000D78F0000}"/>
    <cellStyle name="Comma 7 3 6 3 2" xfId="13131" xr:uid="{00000000-0005-0000-0000-0000D88F0000}"/>
    <cellStyle name="Comma 7 3 6 3 2 2" xfId="28542" xr:uid="{00000000-0005-0000-0000-0000D98F0000}"/>
    <cellStyle name="Comma 7 3 6 3 2 2 2" xfId="59366" xr:uid="{00000000-0005-0000-0000-0000DA8F0000}"/>
    <cellStyle name="Comma 7 3 6 3 2 3" xfId="43956" xr:uid="{00000000-0005-0000-0000-0000DB8F0000}"/>
    <cellStyle name="Comma 7 3 6 3 3" xfId="20733" xr:uid="{00000000-0005-0000-0000-0000DC8F0000}"/>
    <cellStyle name="Comma 7 3 6 3 3 2" xfId="51557" xr:uid="{00000000-0005-0000-0000-0000DD8F0000}"/>
    <cellStyle name="Comma 7 3 6 3 4" xfId="36147" xr:uid="{00000000-0005-0000-0000-0000DE8F0000}"/>
    <cellStyle name="Comma 7 3 6 4" xfId="9328" xr:uid="{00000000-0005-0000-0000-0000DF8F0000}"/>
    <cellStyle name="Comma 7 3 6 4 2" xfId="24739" xr:uid="{00000000-0005-0000-0000-0000E08F0000}"/>
    <cellStyle name="Comma 7 3 6 4 2 2" xfId="55563" xr:uid="{00000000-0005-0000-0000-0000E18F0000}"/>
    <cellStyle name="Comma 7 3 6 4 3" xfId="40153" xr:uid="{00000000-0005-0000-0000-0000E28F0000}"/>
    <cellStyle name="Comma 7 3 6 5" xfId="16930" xr:uid="{00000000-0005-0000-0000-0000E38F0000}"/>
    <cellStyle name="Comma 7 3 6 5 2" xfId="47754" xr:uid="{00000000-0005-0000-0000-0000E48F0000}"/>
    <cellStyle name="Comma 7 3 6 6" xfId="32344" xr:uid="{00000000-0005-0000-0000-0000E58F0000}"/>
    <cellStyle name="Comma 7 3 7" xfId="2151" xr:uid="{00000000-0005-0000-0000-0000E68F0000}"/>
    <cellStyle name="Comma 7 3 7 2" xfId="5954" xr:uid="{00000000-0005-0000-0000-0000E78F0000}"/>
    <cellStyle name="Comma 7 3 7 2 2" xfId="13764" xr:uid="{00000000-0005-0000-0000-0000E88F0000}"/>
    <cellStyle name="Comma 7 3 7 2 2 2" xfId="29175" xr:uid="{00000000-0005-0000-0000-0000E98F0000}"/>
    <cellStyle name="Comma 7 3 7 2 2 2 2" xfId="59999" xr:uid="{00000000-0005-0000-0000-0000EA8F0000}"/>
    <cellStyle name="Comma 7 3 7 2 2 3" xfId="44589" xr:uid="{00000000-0005-0000-0000-0000EB8F0000}"/>
    <cellStyle name="Comma 7 3 7 2 3" xfId="21366" xr:uid="{00000000-0005-0000-0000-0000EC8F0000}"/>
    <cellStyle name="Comma 7 3 7 2 3 2" xfId="52190" xr:uid="{00000000-0005-0000-0000-0000ED8F0000}"/>
    <cellStyle name="Comma 7 3 7 2 4" xfId="36780" xr:uid="{00000000-0005-0000-0000-0000EE8F0000}"/>
    <cellStyle name="Comma 7 3 7 3" xfId="9961" xr:uid="{00000000-0005-0000-0000-0000EF8F0000}"/>
    <cellStyle name="Comma 7 3 7 3 2" xfId="25372" xr:uid="{00000000-0005-0000-0000-0000F08F0000}"/>
    <cellStyle name="Comma 7 3 7 3 2 2" xfId="56196" xr:uid="{00000000-0005-0000-0000-0000F18F0000}"/>
    <cellStyle name="Comma 7 3 7 3 3" xfId="40786" xr:uid="{00000000-0005-0000-0000-0000F28F0000}"/>
    <cellStyle name="Comma 7 3 7 4" xfId="17563" xr:uid="{00000000-0005-0000-0000-0000F38F0000}"/>
    <cellStyle name="Comma 7 3 7 4 2" xfId="48387" xr:uid="{00000000-0005-0000-0000-0000F48F0000}"/>
    <cellStyle name="Comma 7 3 7 5" xfId="32977" xr:uid="{00000000-0005-0000-0000-0000F58F0000}"/>
    <cellStyle name="Comma 7 3 8" xfId="4055" xr:uid="{00000000-0005-0000-0000-0000F68F0000}"/>
    <cellStyle name="Comma 7 3 8 2" xfId="11865" xr:uid="{00000000-0005-0000-0000-0000F78F0000}"/>
    <cellStyle name="Comma 7 3 8 2 2" xfId="27276" xr:uid="{00000000-0005-0000-0000-0000F88F0000}"/>
    <cellStyle name="Comma 7 3 8 2 2 2" xfId="58100" xr:uid="{00000000-0005-0000-0000-0000F98F0000}"/>
    <cellStyle name="Comma 7 3 8 2 3" xfId="42690" xr:uid="{00000000-0005-0000-0000-0000FA8F0000}"/>
    <cellStyle name="Comma 7 3 8 3" xfId="19467" xr:uid="{00000000-0005-0000-0000-0000FB8F0000}"/>
    <cellStyle name="Comma 7 3 8 3 2" xfId="50291" xr:uid="{00000000-0005-0000-0000-0000FC8F0000}"/>
    <cellStyle name="Comma 7 3 8 4" xfId="34881" xr:uid="{00000000-0005-0000-0000-0000FD8F0000}"/>
    <cellStyle name="Comma 7 3 9" xfId="8062" xr:uid="{00000000-0005-0000-0000-0000FE8F0000}"/>
    <cellStyle name="Comma 7 3 9 2" xfId="23473" xr:uid="{00000000-0005-0000-0000-0000FF8F0000}"/>
    <cellStyle name="Comma 7 3 9 2 2" xfId="54297" xr:uid="{00000000-0005-0000-0000-000000900000}"/>
    <cellStyle name="Comma 7 3 9 3" xfId="38887" xr:uid="{00000000-0005-0000-0000-000001900000}"/>
    <cellStyle name="Comma 7 4" xfId="291" xr:uid="{00000000-0005-0000-0000-000002900000}"/>
    <cellStyle name="Comma 7 4 10" xfId="15704" xr:uid="{00000000-0005-0000-0000-000003900000}"/>
    <cellStyle name="Comma 7 4 10 2" xfId="46528" xr:uid="{00000000-0005-0000-0000-000004900000}"/>
    <cellStyle name="Comma 7 4 11" xfId="31118" xr:uid="{00000000-0005-0000-0000-000005900000}"/>
    <cellStyle name="Comma 7 4 2" xfId="714" xr:uid="{00000000-0005-0000-0000-000006900000}"/>
    <cellStyle name="Comma 7 4 2 2" xfId="1347" xr:uid="{00000000-0005-0000-0000-000007900000}"/>
    <cellStyle name="Comma 7 4 2 2 2" xfId="3246" xr:uid="{00000000-0005-0000-0000-000008900000}"/>
    <cellStyle name="Comma 7 4 2 2 2 2" xfId="7049" xr:uid="{00000000-0005-0000-0000-000009900000}"/>
    <cellStyle name="Comma 7 4 2 2 2 2 2" xfId="14859" xr:uid="{00000000-0005-0000-0000-00000A900000}"/>
    <cellStyle name="Comma 7 4 2 2 2 2 2 2" xfId="30270" xr:uid="{00000000-0005-0000-0000-00000B900000}"/>
    <cellStyle name="Comma 7 4 2 2 2 2 2 2 2" xfId="61094" xr:uid="{00000000-0005-0000-0000-00000C900000}"/>
    <cellStyle name="Comma 7 4 2 2 2 2 2 3" xfId="45684" xr:uid="{00000000-0005-0000-0000-00000D900000}"/>
    <cellStyle name="Comma 7 4 2 2 2 2 3" xfId="22461" xr:uid="{00000000-0005-0000-0000-00000E900000}"/>
    <cellStyle name="Comma 7 4 2 2 2 2 3 2" xfId="53285" xr:uid="{00000000-0005-0000-0000-00000F900000}"/>
    <cellStyle name="Comma 7 4 2 2 2 2 4" xfId="37875" xr:uid="{00000000-0005-0000-0000-000010900000}"/>
    <cellStyle name="Comma 7 4 2 2 2 3" xfId="11056" xr:uid="{00000000-0005-0000-0000-000011900000}"/>
    <cellStyle name="Comma 7 4 2 2 2 3 2" xfId="26467" xr:uid="{00000000-0005-0000-0000-000012900000}"/>
    <cellStyle name="Comma 7 4 2 2 2 3 2 2" xfId="57291" xr:uid="{00000000-0005-0000-0000-000013900000}"/>
    <cellStyle name="Comma 7 4 2 2 2 3 3" xfId="41881" xr:uid="{00000000-0005-0000-0000-000014900000}"/>
    <cellStyle name="Comma 7 4 2 2 2 4" xfId="18658" xr:uid="{00000000-0005-0000-0000-000015900000}"/>
    <cellStyle name="Comma 7 4 2 2 2 4 2" xfId="49482" xr:uid="{00000000-0005-0000-0000-000016900000}"/>
    <cellStyle name="Comma 7 4 2 2 2 5" xfId="34072" xr:uid="{00000000-0005-0000-0000-000017900000}"/>
    <cellStyle name="Comma 7 4 2 2 3" xfId="5150" xr:uid="{00000000-0005-0000-0000-000018900000}"/>
    <cellStyle name="Comma 7 4 2 2 3 2" xfId="12960" xr:uid="{00000000-0005-0000-0000-000019900000}"/>
    <cellStyle name="Comma 7 4 2 2 3 2 2" xfId="28371" xr:uid="{00000000-0005-0000-0000-00001A900000}"/>
    <cellStyle name="Comma 7 4 2 2 3 2 2 2" xfId="59195" xr:uid="{00000000-0005-0000-0000-00001B900000}"/>
    <cellStyle name="Comma 7 4 2 2 3 2 3" xfId="43785" xr:uid="{00000000-0005-0000-0000-00001C900000}"/>
    <cellStyle name="Comma 7 4 2 2 3 3" xfId="20562" xr:uid="{00000000-0005-0000-0000-00001D900000}"/>
    <cellStyle name="Comma 7 4 2 2 3 3 2" xfId="51386" xr:uid="{00000000-0005-0000-0000-00001E900000}"/>
    <cellStyle name="Comma 7 4 2 2 3 4" xfId="35976" xr:uid="{00000000-0005-0000-0000-00001F900000}"/>
    <cellStyle name="Comma 7 4 2 2 4" xfId="9157" xr:uid="{00000000-0005-0000-0000-000020900000}"/>
    <cellStyle name="Comma 7 4 2 2 4 2" xfId="24568" xr:uid="{00000000-0005-0000-0000-000021900000}"/>
    <cellStyle name="Comma 7 4 2 2 4 2 2" xfId="55392" xr:uid="{00000000-0005-0000-0000-000022900000}"/>
    <cellStyle name="Comma 7 4 2 2 4 3" xfId="39982" xr:uid="{00000000-0005-0000-0000-000023900000}"/>
    <cellStyle name="Comma 7 4 2 2 5" xfId="16759" xr:uid="{00000000-0005-0000-0000-000024900000}"/>
    <cellStyle name="Comma 7 4 2 2 5 2" xfId="47583" xr:uid="{00000000-0005-0000-0000-000025900000}"/>
    <cellStyle name="Comma 7 4 2 2 6" xfId="32173" xr:uid="{00000000-0005-0000-0000-000026900000}"/>
    <cellStyle name="Comma 7 4 2 3" xfId="1980" xr:uid="{00000000-0005-0000-0000-000027900000}"/>
    <cellStyle name="Comma 7 4 2 3 2" xfId="3879" xr:uid="{00000000-0005-0000-0000-000028900000}"/>
    <cellStyle name="Comma 7 4 2 3 2 2" xfId="7682" xr:uid="{00000000-0005-0000-0000-000029900000}"/>
    <cellStyle name="Comma 7 4 2 3 2 2 2" xfId="15492" xr:uid="{00000000-0005-0000-0000-00002A900000}"/>
    <cellStyle name="Comma 7 4 2 3 2 2 2 2" xfId="30903" xr:uid="{00000000-0005-0000-0000-00002B900000}"/>
    <cellStyle name="Comma 7 4 2 3 2 2 2 2 2" xfId="61727" xr:uid="{00000000-0005-0000-0000-00002C900000}"/>
    <cellStyle name="Comma 7 4 2 3 2 2 2 3" xfId="46317" xr:uid="{00000000-0005-0000-0000-00002D900000}"/>
    <cellStyle name="Comma 7 4 2 3 2 2 3" xfId="23094" xr:uid="{00000000-0005-0000-0000-00002E900000}"/>
    <cellStyle name="Comma 7 4 2 3 2 2 3 2" xfId="53918" xr:uid="{00000000-0005-0000-0000-00002F900000}"/>
    <cellStyle name="Comma 7 4 2 3 2 2 4" xfId="38508" xr:uid="{00000000-0005-0000-0000-000030900000}"/>
    <cellStyle name="Comma 7 4 2 3 2 3" xfId="11689" xr:uid="{00000000-0005-0000-0000-000031900000}"/>
    <cellStyle name="Comma 7 4 2 3 2 3 2" xfId="27100" xr:uid="{00000000-0005-0000-0000-000032900000}"/>
    <cellStyle name="Comma 7 4 2 3 2 3 2 2" xfId="57924" xr:uid="{00000000-0005-0000-0000-000033900000}"/>
    <cellStyle name="Comma 7 4 2 3 2 3 3" xfId="42514" xr:uid="{00000000-0005-0000-0000-000034900000}"/>
    <cellStyle name="Comma 7 4 2 3 2 4" xfId="19291" xr:uid="{00000000-0005-0000-0000-000035900000}"/>
    <cellStyle name="Comma 7 4 2 3 2 4 2" xfId="50115" xr:uid="{00000000-0005-0000-0000-000036900000}"/>
    <cellStyle name="Comma 7 4 2 3 2 5" xfId="34705" xr:uid="{00000000-0005-0000-0000-000037900000}"/>
    <cellStyle name="Comma 7 4 2 3 3" xfId="5783" xr:uid="{00000000-0005-0000-0000-000038900000}"/>
    <cellStyle name="Comma 7 4 2 3 3 2" xfId="13593" xr:uid="{00000000-0005-0000-0000-000039900000}"/>
    <cellStyle name="Comma 7 4 2 3 3 2 2" xfId="29004" xr:uid="{00000000-0005-0000-0000-00003A900000}"/>
    <cellStyle name="Comma 7 4 2 3 3 2 2 2" xfId="59828" xr:uid="{00000000-0005-0000-0000-00003B900000}"/>
    <cellStyle name="Comma 7 4 2 3 3 2 3" xfId="44418" xr:uid="{00000000-0005-0000-0000-00003C900000}"/>
    <cellStyle name="Comma 7 4 2 3 3 3" xfId="21195" xr:uid="{00000000-0005-0000-0000-00003D900000}"/>
    <cellStyle name="Comma 7 4 2 3 3 3 2" xfId="52019" xr:uid="{00000000-0005-0000-0000-00003E900000}"/>
    <cellStyle name="Comma 7 4 2 3 3 4" xfId="36609" xr:uid="{00000000-0005-0000-0000-00003F900000}"/>
    <cellStyle name="Comma 7 4 2 3 4" xfId="9790" xr:uid="{00000000-0005-0000-0000-000040900000}"/>
    <cellStyle name="Comma 7 4 2 3 4 2" xfId="25201" xr:uid="{00000000-0005-0000-0000-000041900000}"/>
    <cellStyle name="Comma 7 4 2 3 4 2 2" xfId="56025" xr:uid="{00000000-0005-0000-0000-000042900000}"/>
    <cellStyle name="Comma 7 4 2 3 4 3" xfId="40615" xr:uid="{00000000-0005-0000-0000-000043900000}"/>
    <cellStyle name="Comma 7 4 2 3 5" xfId="17392" xr:uid="{00000000-0005-0000-0000-000044900000}"/>
    <cellStyle name="Comma 7 4 2 3 5 2" xfId="48216" xr:uid="{00000000-0005-0000-0000-000045900000}"/>
    <cellStyle name="Comma 7 4 2 3 6" xfId="32806" xr:uid="{00000000-0005-0000-0000-000046900000}"/>
    <cellStyle name="Comma 7 4 2 4" xfId="2613" xr:uid="{00000000-0005-0000-0000-000047900000}"/>
    <cellStyle name="Comma 7 4 2 4 2" xfId="6416" xr:uid="{00000000-0005-0000-0000-000048900000}"/>
    <cellStyle name="Comma 7 4 2 4 2 2" xfId="14226" xr:uid="{00000000-0005-0000-0000-000049900000}"/>
    <cellStyle name="Comma 7 4 2 4 2 2 2" xfId="29637" xr:uid="{00000000-0005-0000-0000-00004A900000}"/>
    <cellStyle name="Comma 7 4 2 4 2 2 2 2" xfId="60461" xr:uid="{00000000-0005-0000-0000-00004B900000}"/>
    <cellStyle name="Comma 7 4 2 4 2 2 3" xfId="45051" xr:uid="{00000000-0005-0000-0000-00004C900000}"/>
    <cellStyle name="Comma 7 4 2 4 2 3" xfId="21828" xr:uid="{00000000-0005-0000-0000-00004D900000}"/>
    <cellStyle name="Comma 7 4 2 4 2 3 2" xfId="52652" xr:uid="{00000000-0005-0000-0000-00004E900000}"/>
    <cellStyle name="Comma 7 4 2 4 2 4" xfId="37242" xr:uid="{00000000-0005-0000-0000-00004F900000}"/>
    <cellStyle name="Comma 7 4 2 4 3" xfId="10423" xr:uid="{00000000-0005-0000-0000-000050900000}"/>
    <cellStyle name="Comma 7 4 2 4 3 2" xfId="25834" xr:uid="{00000000-0005-0000-0000-000051900000}"/>
    <cellStyle name="Comma 7 4 2 4 3 2 2" xfId="56658" xr:uid="{00000000-0005-0000-0000-000052900000}"/>
    <cellStyle name="Comma 7 4 2 4 3 3" xfId="41248" xr:uid="{00000000-0005-0000-0000-000053900000}"/>
    <cellStyle name="Comma 7 4 2 4 4" xfId="18025" xr:uid="{00000000-0005-0000-0000-000054900000}"/>
    <cellStyle name="Comma 7 4 2 4 4 2" xfId="48849" xr:uid="{00000000-0005-0000-0000-000055900000}"/>
    <cellStyle name="Comma 7 4 2 4 5" xfId="33439" xr:uid="{00000000-0005-0000-0000-000056900000}"/>
    <cellStyle name="Comma 7 4 2 5" xfId="4517" xr:uid="{00000000-0005-0000-0000-000057900000}"/>
    <cellStyle name="Comma 7 4 2 5 2" xfId="12327" xr:uid="{00000000-0005-0000-0000-000058900000}"/>
    <cellStyle name="Comma 7 4 2 5 2 2" xfId="27738" xr:uid="{00000000-0005-0000-0000-000059900000}"/>
    <cellStyle name="Comma 7 4 2 5 2 2 2" xfId="58562" xr:uid="{00000000-0005-0000-0000-00005A900000}"/>
    <cellStyle name="Comma 7 4 2 5 2 3" xfId="43152" xr:uid="{00000000-0005-0000-0000-00005B900000}"/>
    <cellStyle name="Comma 7 4 2 5 3" xfId="19929" xr:uid="{00000000-0005-0000-0000-00005C900000}"/>
    <cellStyle name="Comma 7 4 2 5 3 2" xfId="50753" xr:uid="{00000000-0005-0000-0000-00005D900000}"/>
    <cellStyle name="Comma 7 4 2 5 4" xfId="35343" xr:uid="{00000000-0005-0000-0000-00005E900000}"/>
    <cellStyle name="Comma 7 4 2 6" xfId="8524" xr:uid="{00000000-0005-0000-0000-00005F900000}"/>
    <cellStyle name="Comma 7 4 2 6 2" xfId="23935" xr:uid="{00000000-0005-0000-0000-000060900000}"/>
    <cellStyle name="Comma 7 4 2 6 2 2" xfId="54759" xr:uid="{00000000-0005-0000-0000-000061900000}"/>
    <cellStyle name="Comma 7 4 2 6 3" xfId="39349" xr:uid="{00000000-0005-0000-0000-000062900000}"/>
    <cellStyle name="Comma 7 4 2 7" xfId="16126" xr:uid="{00000000-0005-0000-0000-000063900000}"/>
    <cellStyle name="Comma 7 4 2 7 2" xfId="46950" xr:uid="{00000000-0005-0000-0000-000064900000}"/>
    <cellStyle name="Comma 7 4 2 8" xfId="31540" xr:uid="{00000000-0005-0000-0000-000065900000}"/>
    <cellStyle name="Comma 7 4 3" xfId="505" xr:uid="{00000000-0005-0000-0000-000066900000}"/>
    <cellStyle name="Comma 7 4 3 2" xfId="1138" xr:uid="{00000000-0005-0000-0000-000067900000}"/>
    <cellStyle name="Comma 7 4 3 2 2" xfId="3037" xr:uid="{00000000-0005-0000-0000-000068900000}"/>
    <cellStyle name="Comma 7 4 3 2 2 2" xfId="6840" xr:uid="{00000000-0005-0000-0000-000069900000}"/>
    <cellStyle name="Comma 7 4 3 2 2 2 2" xfId="14650" xr:uid="{00000000-0005-0000-0000-00006A900000}"/>
    <cellStyle name="Comma 7 4 3 2 2 2 2 2" xfId="30061" xr:uid="{00000000-0005-0000-0000-00006B900000}"/>
    <cellStyle name="Comma 7 4 3 2 2 2 2 2 2" xfId="60885" xr:uid="{00000000-0005-0000-0000-00006C900000}"/>
    <cellStyle name="Comma 7 4 3 2 2 2 2 3" xfId="45475" xr:uid="{00000000-0005-0000-0000-00006D900000}"/>
    <cellStyle name="Comma 7 4 3 2 2 2 3" xfId="22252" xr:uid="{00000000-0005-0000-0000-00006E900000}"/>
    <cellStyle name="Comma 7 4 3 2 2 2 3 2" xfId="53076" xr:uid="{00000000-0005-0000-0000-00006F900000}"/>
    <cellStyle name="Comma 7 4 3 2 2 2 4" xfId="37666" xr:uid="{00000000-0005-0000-0000-000070900000}"/>
    <cellStyle name="Comma 7 4 3 2 2 3" xfId="10847" xr:uid="{00000000-0005-0000-0000-000071900000}"/>
    <cellStyle name="Comma 7 4 3 2 2 3 2" xfId="26258" xr:uid="{00000000-0005-0000-0000-000072900000}"/>
    <cellStyle name="Comma 7 4 3 2 2 3 2 2" xfId="57082" xr:uid="{00000000-0005-0000-0000-000073900000}"/>
    <cellStyle name="Comma 7 4 3 2 2 3 3" xfId="41672" xr:uid="{00000000-0005-0000-0000-000074900000}"/>
    <cellStyle name="Comma 7 4 3 2 2 4" xfId="18449" xr:uid="{00000000-0005-0000-0000-000075900000}"/>
    <cellStyle name="Comma 7 4 3 2 2 4 2" xfId="49273" xr:uid="{00000000-0005-0000-0000-000076900000}"/>
    <cellStyle name="Comma 7 4 3 2 2 5" xfId="33863" xr:uid="{00000000-0005-0000-0000-000077900000}"/>
    <cellStyle name="Comma 7 4 3 2 3" xfId="4941" xr:uid="{00000000-0005-0000-0000-000078900000}"/>
    <cellStyle name="Comma 7 4 3 2 3 2" xfId="12751" xr:uid="{00000000-0005-0000-0000-000079900000}"/>
    <cellStyle name="Comma 7 4 3 2 3 2 2" xfId="28162" xr:uid="{00000000-0005-0000-0000-00007A900000}"/>
    <cellStyle name="Comma 7 4 3 2 3 2 2 2" xfId="58986" xr:uid="{00000000-0005-0000-0000-00007B900000}"/>
    <cellStyle name="Comma 7 4 3 2 3 2 3" xfId="43576" xr:uid="{00000000-0005-0000-0000-00007C900000}"/>
    <cellStyle name="Comma 7 4 3 2 3 3" xfId="20353" xr:uid="{00000000-0005-0000-0000-00007D900000}"/>
    <cellStyle name="Comma 7 4 3 2 3 3 2" xfId="51177" xr:uid="{00000000-0005-0000-0000-00007E900000}"/>
    <cellStyle name="Comma 7 4 3 2 3 4" xfId="35767" xr:uid="{00000000-0005-0000-0000-00007F900000}"/>
    <cellStyle name="Comma 7 4 3 2 4" xfId="8948" xr:uid="{00000000-0005-0000-0000-000080900000}"/>
    <cellStyle name="Comma 7 4 3 2 4 2" xfId="24359" xr:uid="{00000000-0005-0000-0000-000081900000}"/>
    <cellStyle name="Comma 7 4 3 2 4 2 2" xfId="55183" xr:uid="{00000000-0005-0000-0000-000082900000}"/>
    <cellStyle name="Comma 7 4 3 2 4 3" xfId="39773" xr:uid="{00000000-0005-0000-0000-000083900000}"/>
    <cellStyle name="Comma 7 4 3 2 5" xfId="16550" xr:uid="{00000000-0005-0000-0000-000084900000}"/>
    <cellStyle name="Comma 7 4 3 2 5 2" xfId="47374" xr:uid="{00000000-0005-0000-0000-000085900000}"/>
    <cellStyle name="Comma 7 4 3 2 6" xfId="31964" xr:uid="{00000000-0005-0000-0000-000086900000}"/>
    <cellStyle name="Comma 7 4 3 3" xfId="1771" xr:uid="{00000000-0005-0000-0000-000087900000}"/>
    <cellStyle name="Comma 7 4 3 3 2" xfId="3670" xr:uid="{00000000-0005-0000-0000-000088900000}"/>
    <cellStyle name="Comma 7 4 3 3 2 2" xfId="7473" xr:uid="{00000000-0005-0000-0000-000089900000}"/>
    <cellStyle name="Comma 7 4 3 3 2 2 2" xfId="15283" xr:uid="{00000000-0005-0000-0000-00008A900000}"/>
    <cellStyle name="Comma 7 4 3 3 2 2 2 2" xfId="30694" xr:uid="{00000000-0005-0000-0000-00008B900000}"/>
    <cellStyle name="Comma 7 4 3 3 2 2 2 2 2" xfId="61518" xr:uid="{00000000-0005-0000-0000-00008C900000}"/>
    <cellStyle name="Comma 7 4 3 3 2 2 2 3" xfId="46108" xr:uid="{00000000-0005-0000-0000-00008D900000}"/>
    <cellStyle name="Comma 7 4 3 3 2 2 3" xfId="22885" xr:uid="{00000000-0005-0000-0000-00008E900000}"/>
    <cellStyle name="Comma 7 4 3 3 2 2 3 2" xfId="53709" xr:uid="{00000000-0005-0000-0000-00008F900000}"/>
    <cellStyle name="Comma 7 4 3 3 2 2 4" xfId="38299" xr:uid="{00000000-0005-0000-0000-000090900000}"/>
    <cellStyle name="Comma 7 4 3 3 2 3" xfId="11480" xr:uid="{00000000-0005-0000-0000-000091900000}"/>
    <cellStyle name="Comma 7 4 3 3 2 3 2" xfId="26891" xr:uid="{00000000-0005-0000-0000-000092900000}"/>
    <cellStyle name="Comma 7 4 3 3 2 3 2 2" xfId="57715" xr:uid="{00000000-0005-0000-0000-000093900000}"/>
    <cellStyle name="Comma 7 4 3 3 2 3 3" xfId="42305" xr:uid="{00000000-0005-0000-0000-000094900000}"/>
    <cellStyle name="Comma 7 4 3 3 2 4" xfId="19082" xr:uid="{00000000-0005-0000-0000-000095900000}"/>
    <cellStyle name="Comma 7 4 3 3 2 4 2" xfId="49906" xr:uid="{00000000-0005-0000-0000-000096900000}"/>
    <cellStyle name="Comma 7 4 3 3 2 5" xfId="34496" xr:uid="{00000000-0005-0000-0000-000097900000}"/>
    <cellStyle name="Comma 7 4 3 3 3" xfId="5574" xr:uid="{00000000-0005-0000-0000-000098900000}"/>
    <cellStyle name="Comma 7 4 3 3 3 2" xfId="13384" xr:uid="{00000000-0005-0000-0000-000099900000}"/>
    <cellStyle name="Comma 7 4 3 3 3 2 2" xfId="28795" xr:uid="{00000000-0005-0000-0000-00009A900000}"/>
    <cellStyle name="Comma 7 4 3 3 3 2 2 2" xfId="59619" xr:uid="{00000000-0005-0000-0000-00009B900000}"/>
    <cellStyle name="Comma 7 4 3 3 3 2 3" xfId="44209" xr:uid="{00000000-0005-0000-0000-00009C900000}"/>
    <cellStyle name="Comma 7 4 3 3 3 3" xfId="20986" xr:uid="{00000000-0005-0000-0000-00009D900000}"/>
    <cellStyle name="Comma 7 4 3 3 3 3 2" xfId="51810" xr:uid="{00000000-0005-0000-0000-00009E900000}"/>
    <cellStyle name="Comma 7 4 3 3 3 4" xfId="36400" xr:uid="{00000000-0005-0000-0000-00009F900000}"/>
    <cellStyle name="Comma 7 4 3 3 4" xfId="9581" xr:uid="{00000000-0005-0000-0000-0000A0900000}"/>
    <cellStyle name="Comma 7 4 3 3 4 2" xfId="24992" xr:uid="{00000000-0005-0000-0000-0000A1900000}"/>
    <cellStyle name="Comma 7 4 3 3 4 2 2" xfId="55816" xr:uid="{00000000-0005-0000-0000-0000A2900000}"/>
    <cellStyle name="Comma 7 4 3 3 4 3" xfId="40406" xr:uid="{00000000-0005-0000-0000-0000A3900000}"/>
    <cellStyle name="Comma 7 4 3 3 5" xfId="17183" xr:uid="{00000000-0005-0000-0000-0000A4900000}"/>
    <cellStyle name="Comma 7 4 3 3 5 2" xfId="48007" xr:uid="{00000000-0005-0000-0000-0000A5900000}"/>
    <cellStyle name="Comma 7 4 3 3 6" xfId="32597" xr:uid="{00000000-0005-0000-0000-0000A6900000}"/>
    <cellStyle name="Comma 7 4 3 4" xfId="2404" xr:uid="{00000000-0005-0000-0000-0000A7900000}"/>
    <cellStyle name="Comma 7 4 3 4 2" xfId="6207" xr:uid="{00000000-0005-0000-0000-0000A8900000}"/>
    <cellStyle name="Comma 7 4 3 4 2 2" xfId="14017" xr:uid="{00000000-0005-0000-0000-0000A9900000}"/>
    <cellStyle name="Comma 7 4 3 4 2 2 2" xfId="29428" xr:uid="{00000000-0005-0000-0000-0000AA900000}"/>
    <cellStyle name="Comma 7 4 3 4 2 2 2 2" xfId="60252" xr:uid="{00000000-0005-0000-0000-0000AB900000}"/>
    <cellStyle name="Comma 7 4 3 4 2 2 3" xfId="44842" xr:uid="{00000000-0005-0000-0000-0000AC900000}"/>
    <cellStyle name="Comma 7 4 3 4 2 3" xfId="21619" xr:uid="{00000000-0005-0000-0000-0000AD900000}"/>
    <cellStyle name="Comma 7 4 3 4 2 3 2" xfId="52443" xr:uid="{00000000-0005-0000-0000-0000AE900000}"/>
    <cellStyle name="Comma 7 4 3 4 2 4" xfId="37033" xr:uid="{00000000-0005-0000-0000-0000AF900000}"/>
    <cellStyle name="Comma 7 4 3 4 3" xfId="10214" xr:uid="{00000000-0005-0000-0000-0000B0900000}"/>
    <cellStyle name="Comma 7 4 3 4 3 2" xfId="25625" xr:uid="{00000000-0005-0000-0000-0000B1900000}"/>
    <cellStyle name="Comma 7 4 3 4 3 2 2" xfId="56449" xr:uid="{00000000-0005-0000-0000-0000B2900000}"/>
    <cellStyle name="Comma 7 4 3 4 3 3" xfId="41039" xr:uid="{00000000-0005-0000-0000-0000B3900000}"/>
    <cellStyle name="Comma 7 4 3 4 4" xfId="17816" xr:uid="{00000000-0005-0000-0000-0000B4900000}"/>
    <cellStyle name="Comma 7 4 3 4 4 2" xfId="48640" xr:uid="{00000000-0005-0000-0000-0000B5900000}"/>
    <cellStyle name="Comma 7 4 3 4 5" xfId="33230" xr:uid="{00000000-0005-0000-0000-0000B6900000}"/>
    <cellStyle name="Comma 7 4 3 5" xfId="4308" xr:uid="{00000000-0005-0000-0000-0000B7900000}"/>
    <cellStyle name="Comma 7 4 3 5 2" xfId="12118" xr:uid="{00000000-0005-0000-0000-0000B8900000}"/>
    <cellStyle name="Comma 7 4 3 5 2 2" xfId="27529" xr:uid="{00000000-0005-0000-0000-0000B9900000}"/>
    <cellStyle name="Comma 7 4 3 5 2 2 2" xfId="58353" xr:uid="{00000000-0005-0000-0000-0000BA900000}"/>
    <cellStyle name="Comma 7 4 3 5 2 3" xfId="42943" xr:uid="{00000000-0005-0000-0000-0000BB900000}"/>
    <cellStyle name="Comma 7 4 3 5 3" xfId="19720" xr:uid="{00000000-0005-0000-0000-0000BC900000}"/>
    <cellStyle name="Comma 7 4 3 5 3 2" xfId="50544" xr:uid="{00000000-0005-0000-0000-0000BD900000}"/>
    <cellStyle name="Comma 7 4 3 5 4" xfId="35134" xr:uid="{00000000-0005-0000-0000-0000BE900000}"/>
    <cellStyle name="Comma 7 4 3 6" xfId="8315" xr:uid="{00000000-0005-0000-0000-0000BF900000}"/>
    <cellStyle name="Comma 7 4 3 6 2" xfId="23726" xr:uid="{00000000-0005-0000-0000-0000C0900000}"/>
    <cellStyle name="Comma 7 4 3 6 2 2" xfId="54550" xr:uid="{00000000-0005-0000-0000-0000C1900000}"/>
    <cellStyle name="Comma 7 4 3 6 3" xfId="39140" xr:uid="{00000000-0005-0000-0000-0000C2900000}"/>
    <cellStyle name="Comma 7 4 3 7" xfId="15917" xr:uid="{00000000-0005-0000-0000-0000C3900000}"/>
    <cellStyle name="Comma 7 4 3 7 2" xfId="46741" xr:uid="{00000000-0005-0000-0000-0000C4900000}"/>
    <cellStyle name="Comma 7 4 3 8" xfId="31331" xr:uid="{00000000-0005-0000-0000-0000C5900000}"/>
    <cellStyle name="Comma 7 4 4" xfId="925" xr:uid="{00000000-0005-0000-0000-0000C6900000}"/>
    <cellStyle name="Comma 7 4 4 2" xfId="2824" xr:uid="{00000000-0005-0000-0000-0000C7900000}"/>
    <cellStyle name="Comma 7 4 4 2 2" xfId="6627" xr:uid="{00000000-0005-0000-0000-0000C8900000}"/>
    <cellStyle name="Comma 7 4 4 2 2 2" xfId="14437" xr:uid="{00000000-0005-0000-0000-0000C9900000}"/>
    <cellStyle name="Comma 7 4 4 2 2 2 2" xfId="29848" xr:uid="{00000000-0005-0000-0000-0000CA900000}"/>
    <cellStyle name="Comma 7 4 4 2 2 2 2 2" xfId="60672" xr:uid="{00000000-0005-0000-0000-0000CB900000}"/>
    <cellStyle name="Comma 7 4 4 2 2 2 3" xfId="45262" xr:uid="{00000000-0005-0000-0000-0000CC900000}"/>
    <cellStyle name="Comma 7 4 4 2 2 3" xfId="22039" xr:uid="{00000000-0005-0000-0000-0000CD900000}"/>
    <cellStyle name="Comma 7 4 4 2 2 3 2" xfId="52863" xr:uid="{00000000-0005-0000-0000-0000CE900000}"/>
    <cellStyle name="Comma 7 4 4 2 2 4" xfId="37453" xr:uid="{00000000-0005-0000-0000-0000CF900000}"/>
    <cellStyle name="Comma 7 4 4 2 3" xfId="10634" xr:uid="{00000000-0005-0000-0000-0000D0900000}"/>
    <cellStyle name="Comma 7 4 4 2 3 2" xfId="26045" xr:uid="{00000000-0005-0000-0000-0000D1900000}"/>
    <cellStyle name="Comma 7 4 4 2 3 2 2" xfId="56869" xr:uid="{00000000-0005-0000-0000-0000D2900000}"/>
    <cellStyle name="Comma 7 4 4 2 3 3" xfId="41459" xr:uid="{00000000-0005-0000-0000-0000D3900000}"/>
    <cellStyle name="Comma 7 4 4 2 4" xfId="18236" xr:uid="{00000000-0005-0000-0000-0000D4900000}"/>
    <cellStyle name="Comma 7 4 4 2 4 2" xfId="49060" xr:uid="{00000000-0005-0000-0000-0000D5900000}"/>
    <cellStyle name="Comma 7 4 4 2 5" xfId="33650" xr:uid="{00000000-0005-0000-0000-0000D6900000}"/>
    <cellStyle name="Comma 7 4 4 3" xfId="4728" xr:uid="{00000000-0005-0000-0000-0000D7900000}"/>
    <cellStyle name="Comma 7 4 4 3 2" xfId="12538" xr:uid="{00000000-0005-0000-0000-0000D8900000}"/>
    <cellStyle name="Comma 7 4 4 3 2 2" xfId="27949" xr:uid="{00000000-0005-0000-0000-0000D9900000}"/>
    <cellStyle name="Comma 7 4 4 3 2 2 2" xfId="58773" xr:uid="{00000000-0005-0000-0000-0000DA900000}"/>
    <cellStyle name="Comma 7 4 4 3 2 3" xfId="43363" xr:uid="{00000000-0005-0000-0000-0000DB900000}"/>
    <cellStyle name="Comma 7 4 4 3 3" xfId="20140" xr:uid="{00000000-0005-0000-0000-0000DC900000}"/>
    <cellStyle name="Comma 7 4 4 3 3 2" xfId="50964" xr:uid="{00000000-0005-0000-0000-0000DD900000}"/>
    <cellStyle name="Comma 7 4 4 3 4" xfId="35554" xr:uid="{00000000-0005-0000-0000-0000DE900000}"/>
    <cellStyle name="Comma 7 4 4 4" xfId="8735" xr:uid="{00000000-0005-0000-0000-0000DF900000}"/>
    <cellStyle name="Comma 7 4 4 4 2" xfId="24146" xr:uid="{00000000-0005-0000-0000-0000E0900000}"/>
    <cellStyle name="Comma 7 4 4 4 2 2" xfId="54970" xr:uid="{00000000-0005-0000-0000-0000E1900000}"/>
    <cellStyle name="Comma 7 4 4 4 3" xfId="39560" xr:uid="{00000000-0005-0000-0000-0000E2900000}"/>
    <cellStyle name="Comma 7 4 4 5" xfId="16337" xr:uid="{00000000-0005-0000-0000-0000E3900000}"/>
    <cellStyle name="Comma 7 4 4 5 2" xfId="47161" xr:uid="{00000000-0005-0000-0000-0000E4900000}"/>
    <cellStyle name="Comma 7 4 4 6" xfId="31751" xr:uid="{00000000-0005-0000-0000-0000E5900000}"/>
    <cellStyle name="Comma 7 4 5" xfId="1558" xr:uid="{00000000-0005-0000-0000-0000E6900000}"/>
    <cellStyle name="Comma 7 4 5 2" xfId="3457" xr:uid="{00000000-0005-0000-0000-0000E7900000}"/>
    <cellStyle name="Comma 7 4 5 2 2" xfId="7260" xr:uid="{00000000-0005-0000-0000-0000E8900000}"/>
    <cellStyle name="Comma 7 4 5 2 2 2" xfId="15070" xr:uid="{00000000-0005-0000-0000-0000E9900000}"/>
    <cellStyle name="Comma 7 4 5 2 2 2 2" xfId="30481" xr:uid="{00000000-0005-0000-0000-0000EA900000}"/>
    <cellStyle name="Comma 7 4 5 2 2 2 2 2" xfId="61305" xr:uid="{00000000-0005-0000-0000-0000EB900000}"/>
    <cellStyle name="Comma 7 4 5 2 2 2 3" xfId="45895" xr:uid="{00000000-0005-0000-0000-0000EC900000}"/>
    <cellStyle name="Comma 7 4 5 2 2 3" xfId="22672" xr:uid="{00000000-0005-0000-0000-0000ED900000}"/>
    <cellStyle name="Comma 7 4 5 2 2 3 2" xfId="53496" xr:uid="{00000000-0005-0000-0000-0000EE900000}"/>
    <cellStyle name="Comma 7 4 5 2 2 4" xfId="38086" xr:uid="{00000000-0005-0000-0000-0000EF900000}"/>
    <cellStyle name="Comma 7 4 5 2 3" xfId="11267" xr:uid="{00000000-0005-0000-0000-0000F0900000}"/>
    <cellStyle name="Comma 7 4 5 2 3 2" xfId="26678" xr:uid="{00000000-0005-0000-0000-0000F1900000}"/>
    <cellStyle name="Comma 7 4 5 2 3 2 2" xfId="57502" xr:uid="{00000000-0005-0000-0000-0000F2900000}"/>
    <cellStyle name="Comma 7 4 5 2 3 3" xfId="42092" xr:uid="{00000000-0005-0000-0000-0000F3900000}"/>
    <cellStyle name="Comma 7 4 5 2 4" xfId="18869" xr:uid="{00000000-0005-0000-0000-0000F4900000}"/>
    <cellStyle name="Comma 7 4 5 2 4 2" xfId="49693" xr:uid="{00000000-0005-0000-0000-0000F5900000}"/>
    <cellStyle name="Comma 7 4 5 2 5" xfId="34283" xr:uid="{00000000-0005-0000-0000-0000F6900000}"/>
    <cellStyle name="Comma 7 4 5 3" xfId="5361" xr:uid="{00000000-0005-0000-0000-0000F7900000}"/>
    <cellStyle name="Comma 7 4 5 3 2" xfId="13171" xr:uid="{00000000-0005-0000-0000-0000F8900000}"/>
    <cellStyle name="Comma 7 4 5 3 2 2" xfId="28582" xr:uid="{00000000-0005-0000-0000-0000F9900000}"/>
    <cellStyle name="Comma 7 4 5 3 2 2 2" xfId="59406" xr:uid="{00000000-0005-0000-0000-0000FA900000}"/>
    <cellStyle name="Comma 7 4 5 3 2 3" xfId="43996" xr:uid="{00000000-0005-0000-0000-0000FB900000}"/>
    <cellStyle name="Comma 7 4 5 3 3" xfId="20773" xr:uid="{00000000-0005-0000-0000-0000FC900000}"/>
    <cellStyle name="Comma 7 4 5 3 3 2" xfId="51597" xr:uid="{00000000-0005-0000-0000-0000FD900000}"/>
    <cellStyle name="Comma 7 4 5 3 4" xfId="36187" xr:uid="{00000000-0005-0000-0000-0000FE900000}"/>
    <cellStyle name="Comma 7 4 5 4" xfId="9368" xr:uid="{00000000-0005-0000-0000-0000FF900000}"/>
    <cellStyle name="Comma 7 4 5 4 2" xfId="24779" xr:uid="{00000000-0005-0000-0000-000000910000}"/>
    <cellStyle name="Comma 7 4 5 4 2 2" xfId="55603" xr:uid="{00000000-0005-0000-0000-000001910000}"/>
    <cellStyle name="Comma 7 4 5 4 3" xfId="40193" xr:uid="{00000000-0005-0000-0000-000002910000}"/>
    <cellStyle name="Comma 7 4 5 5" xfId="16970" xr:uid="{00000000-0005-0000-0000-000003910000}"/>
    <cellStyle name="Comma 7 4 5 5 2" xfId="47794" xr:uid="{00000000-0005-0000-0000-000004910000}"/>
    <cellStyle name="Comma 7 4 5 6" xfId="32384" xr:uid="{00000000-0005-0000-0000-000005910000}"/>
    <cellStyle name="Comma 7 4 6" xfId="2191" xr:uid="{00000000-0005-0000-0000-000006910000}"/>
    <cellStyle name="Comma 7 4 6 2" xfId="5994" xr:uid="{00000000-0005-0000-0000-000007910000}"/>
    <cellStyle name="Comma 7 4 6 2 2" xfId="13804" xr:uid="{00000000-0005-0000-0000-000008910000}"/>
    <cellStyle name="Comma 7 4 6 2 2 2" xfId="29215" xr:uid="{00000000-0005-0000-0000-000009910000}"/>
    <cellStyle name="Comma 7 4 6 2 2 2 2" xfId="60039" xr:uid="{00000000-0005-0000-0000-00000A910000}"/>
    <cellStyle name="Comma 7 4 6 2 2 3" xfId="44629" xr:uid="{00000000-0005-0000-0000-00000B910000}"/>
    <cellStyle name="Comma 7 4 6 2 3" xfId="21406" xr:uid="{00000000-0005-0000-0000-00000C910000}"/>
    <cellStyle name="Comma 7 4 6 2 3 2" xfId="52230" xr:uid="{00000000-0005-0000-0000-00000D910000}"/>
    <cellStyle name="Comma 7 4 6 2 4" xfId="36820" xr:uid="{00000000-0005-0000-0000-00000E910000}"/>
    <cellStyle name="Comma 7 4 6 3" xfId="10001" xr:uid="{00000000-0005-0000-0000-00000F910000}"/>
    <cellStyle name="Comma 7 4 6 3 2" xfId="25412" xr:uid="{00000000-0005-0000-0000-000010910000}"/>
    <cellStyle name="Comma 7 4 6 3 2 2" xfId="56236" xr:uid="{00000000-0005-0000-0000-000011910000}"/>
    <cellStyle name="Comma 7 4 6 3 3" xfId="40826" xr:uid="{00000000-0005-0000-0000-000012910000}"/>
    <cellStyle name="Comma 7 4 6 4" xfId="17603" xr:uid="{00000000-0005-0000-0000-000013910000}"/>
    <cellStyle name="Comma 7 4 6 4 2" xfId="48427" xr:uid="{00000000-0005-0000-0000-000014910000}"/>
    <cellStyle name="Comma 7 4 6 5" xfId="33017" xr:uid="{00000000-0005-0000-0000-000015910000}"/>
    <cellStyle name="Comma 7 4 7" xfId="4095" xr:uid="{00000000-0005-0000-0000-000016910000}"/>
    <cellStyle name="Comma 7 4 7 2" xfId="11905" xr:uid="{00000000-0005-0000-0000-000017910000}"/>
    <cellStyle name="Comma 7 4 7 2 2" xfId="27316" xr:uid="{00000000-0005-0000-0000-000018910000}"/>
    <cellStyle name="Comma 7 4 7 2 2 2" xfId="58140" xr:uid="{00000000-0005-0000-0000-000019910000}"/>
    <cellStyle name="Comma 7 4 7 2 3" xfId="42730" xr:uid="{00000000-0005-0000-0000-00001A910000}"/>
    <cellStyle name="Comma 7 4 7 3" xfId="19507" xr:uid="{00000000-0005-0000-0000-00001B910000}"/>
    <cellStyle name="Comma 7 4 7 3 2" xfId="50331" xr:uid="{00000000-0005-0000-0000-00001C910000}"/>
    <cellStyle name="Comma 7 4 7 4" xfId="34921" xr:uid="{00000000-0005-0000-0000-00001D910000}"/>
    <cellStyle name="Comma 7 4 8" xfId="8102" xr:uid="{00000000-0005-0000-0000-00001E910000}"/>
    <cellStyle name="Comma 7 4 8 2" xfId="23513" xr:uid="{00000000-0005-0000-0000-00001F910000}"/>
    <cellStyle name="Comma 7 4 8 2 2" xfId="54337" xr:uid="{00000000-0005-0000-0000-000020910000}"/>
    <cellStyle name="Comma 7 4 8 3" xfId="38927" xr:uid="{00000000-0005-0000-0000-000021910000}"/>
    <cellStyle name="Comma 7 4 9" xfId="7893" xr:uid="{00000000-0005-0000-0000-000022910000}"/>
    <cellStyle name="Comma 7 4 9 2" xfId="23304" xr:uid="{00000000-0005-0000-0000-000023910000}"/>
    <cellStyle name="Comma 7 4 9 2 2" xfId="54128" xr:uid="{00000000-0005-0000-0000-000024910000}"/>
    <cellStyle name="Comma 7 4 9 3" xfId="38718" xr:uid="{00000000-0005-0000-0000-000025910000}"/>
    <cellStyle name="Comma 7 5" xfId="211" xr:uid="{00000000-0005-0000-0000-000026910000}"/>
    <cellStyle name="Comma 7 5 10" xfId="15624" xr:uid="{00000000-0005-0000-0000-000027910000}"/>
    <cellStyle name="Comma 7 5 10 2" xfId="46448" xr:uid="{00000000-0005-0000-0000-000028910000}"/>
    <cellStyle name="Comma 7 5 11" xfId="31038" xr:uid="{00000000-0005-0000-0000-000029910000}"/>
    <cellStyle name="Comma 7 5 2" xfId="634" xr:uid="{00000000-0005-0000-0000-00002A910000}"/>
    <cellStyle name="Comma 7 5 2 2" xfId="1267" xr:uid="{00000000-0005-0000-0000-00002B910000}"/>
    <cellStyle name="Comma 7 5 2 2 2" xfId="3166" xr:uid="{00000000-0005-0000-0000-00002C910000}"/>
    <cellStyle name="Comma 7 5 2 2 2 2" xfId="6969" xr:uid="{00000000-0005-0000-0000-00002D910000}"/>
    <cellStyle name="Comma 7 5 2 2 2 2 2" xfId="14779" xr:uid="{00000000-0005-0000-0000-00002E910000}"/>
    <cellStyle name="Comma 7 5 2 2 2 2 2 2" xfId="30190" xr:uid="{00000000-0005-0000-0000-00002F910000}"/>
    <cellStyle name="Comma 7 5 2 2 2 2 2 2 2" xfId="61014" xr:uid="{00000000-0005-0000-0000-000030910000}"/>
    <cellStyle name="Comma 7 5 2 2 2 2 2 3" xfId="45604" xr:uid="{00000000-0005-0000-0000-000031910000}"/>
    <cellStyle name="Comma 7 5 2 2 2 2 3" xfId="22381" xr:uid="{00000000-0005-0000-0000-000032910000}"/>
    <cellStyle name="Comma 7 5 2 2 2 2 3 2" xfId="53205" xr:uid="{00000000-0005-0000-0000-000033910000}"/>
    <cellStyle name="Comma 7 5 2 2 2 2 4" xfId="37795" xr:uid="{00000000-0005-0000-0000-000034910000}"/>
    <cellStyle name="Comma 7 5 2 2 2 3" xfId="10976" xr:uid="{00000000-0005-0000-0000-000035910000}"/>
    <cellStyle name="Comma 7 5 2 2 2 3 2" xfId="26387" xr:uid="{00000000-0005-0000-0000-000036910000}"/>
    <cellStyle name="Comma 7 5 2 2 2 3 2 2" xfId="57211" xr:uid="{00000000-0005-0000-0000-000037910000}"/>
    <cellStyle name="Comma 7 5 2 2 2 3 3" xfId="41801" xr:uid="{00000000-0005-0000-0000-000038910000}"/>
    <cellStyle name="Comma 7 5 2 2 2 4" xfId="18578" xr:uid="{00000000-0005-0000-0000-000039910000}"/>
    <cellStyle name="Comma 7 5 2 2 2 4 2" xfId="49402" xr:uid="{00000000-0005-0000-0000-00003A910000}"/>
    <cellStyle name="Comma 7 5 2 2 2 5" xfId="33992" xr:uid="{00000000-0005-0000-0000-00003B910000}"/>
    <cellStyle name="Comma 7 5 2 2 3" xfId="5070" xr:uid="{00000000-0005-0000-0000-00003C910000}"/>
    <cellStyle name="Comma 7 5 2 2 3 2" xfId="12880" xr:uid="{00000000-0005-0000-0000-00003D910000}"/>
    <cellStyle name="Comma 7 5 2 2 3 2 2" xfId="28291" xr:uid="{00000000-0005-0000-0000-00003E910000}"/>
    <cellStyle name="Comma 7 5 2 2 3 2 2 2" xfId="59115" xr:uid="{00000000-0005-0000-0000-00003F910000}"/>
    <cellStyle name="Comma 7 5 2 2 3 2 3" xfId="43705" xr:uid="{00000000-0005-0000-0000-000040910000}"/>
    <cellStyle name="Comma 7 5 2 2 3 3" xfId="20482" xr:uid="{00000000-0005-0000-0000-000041910000}"/>
    <cellStyle name="Comma 7 5 2 2 3 3 2" xfId="51306" xr:uid="{00000000-0005-0000-0000-000042910000}"/>
    <cellStyle name="Comma 7 5 2 2 3 4" xfId="35896" xr:uid="{00000000-0005-0000-0000-000043910000}"/>
    <cellStyle name="Comma 7 5 2 2 4" xfId="9077" xr:uid="{00000000-0005-0000-0000-000044910000}"/>
    <cellStyle name="Comma 7 5 2 2 4 2" xfId="24488" xr:uid="{00000000-0005-0000-0000-000045910000}"/>
    <cellStyle name="Comma 7 5 2 2 4 2 2" xfId="55312" xr:uid="{00000000-0005-0000-0000-000046910000}"/>
    <cellStyle name="Comma 7 5 2 2 4 3" xfId="39902" xr:uid="{00000000-0005-0000-0000-000047910000}"/>
    <cellStyle name="Comma 7 5 2 2 5" xfId="16679" xr:uid="{00000000-0005-0000-0000-000048910000}"/>
    <cellStyle name="Comma 7 5 2 2 5 2" xfId="47503" xr:uid="{00000000-0005-0000-0000-000049910000}"/>
    <cellStyle name="Comma 7 5 2 2 6" xfId="32093" xr:uid="{00000000-0005-0000-0000-00004A910000}"/>
    <cellStyle name="Comma 7 5 2 3" xfId="1900" xr:uid="{00000000-0005-0000-0000-00004B910000}"/>
    <cellStyle name="Comma 7 5 2 3 2" xfId="3799" xr:uid="{00000000-0005-0000-0000-00004C910000}"/>
    <cellStyle name="Comma 7 5 2 3 2 2" xfId="7602" xr:uid="{00000000-0005-0000-0000-00004D910000}"/>
    <cellStyle name="Comma 7 5 2 3 2 2 2" xfId="15412" xr:uid="{00000000-0005-0000-0000-00004E910000}"/>
    <cellStyle name="Comma 7 5 2 3 2 2 2 2" xfId="30823" xr:uid="{00000000-0005-0000-0000-00004F910000}"/>
    <cellStyle name="Comma 7 5 2 3 2 2 2 2 2" xfId="61647" xr:uid="{00000000-0005-0000-0000-000050910000}"/>
    <cellStyle name="Comma 7 5 2 3 2 2 2 3" xfId="46237" xr:uid="{00000000-0005-0000-0000-000051910000}"/>
    <cellStyle name="Comma 7 5 2 3 2 2 3" xfId="23014" xr:uid="{00000000-0005-0000-0000-000052910000}"/>
    <cellStyle name="Comma 7 5 2 3 2 2 3 2" xfId="53838" xr:uid="{00000000-0005-0000-0000-000053910000}"/>
    <cellStyle name="Comma 7 5 2 3 2 2 4" xfId="38428" xr:uid="{00000000-0005-0000-0000-000054910000}"/>
    <cellStyle name="Comma 7 5 2 3 2 3" xfId="11609" xr:uid="{00000000-0005-0000-0000-000055910000}"/>
    <cellStyle name="Comma 7 5 2 3 2 3 2" xfId="27020" xr:uid="{00000000-0005-0000-0000-000056910000}"/>
    <cellStyle name="Comma 7 5 2 3 2 3 2 2" xfId="57844" xr:uid="{00000000-0005-0000-0000-000057910000}"/>
    <cellStyle name="Comma 7 5 2 3 2 3 3" xfId="42434" xr:uid="{00000000-0005-0000-0000-000058910000}"/>
    <cellStyle name="Comma 7 5 2 3 2 4" xfId="19211" xr:uid="{00000000-0005-0000-0000-000059910000}"/>
    <cellStyle name="Comma 7 5 2 3 2 4 2" xfId="50035" xr:uid="{00000000-0005-0000-0000-00005A910000}"/>
    <cellStyle name="Comma 7 5 2 3 2 5" xfId="34625" xr:uid="{00000000-0005-0000-0000-00005B910000}"/>
    <cellStyle name="Comma 7 5 2 3 3" xfId="5703" xr:uid="{00000000-0005-0000-0000-00005C910000}"/>
    <cellStyle name="Comma 7 5 2 3 3 2" xfId="13513" xr:uid="{00000000-0005-0000-0000-00005D910000}"/>
    <cellStyle name="Comma 7 5 2 3 3 2 2" xfId="28924" xr:uid="{00000000-0005-0000-0000-00005E910000}"/>
    <cellStyle name="Comma 7 5 2 3 3 2 2 2" xfId="59748" xr:uid="{00000000-0005-0000-0000-00005F910000}"/>
    <cellStyle name="Comma 7 5 2 3 3 2 3" xfId="44338" xr:uid="{00000000-0005-0000-0000-000060910000}"/>
    <cellStyle name="Comma 7 5 2 3 3 3" xfId="21115" xr:uid="{00000000-0005-0000-0000-000061910000}"/>
    <cellStyle name="Comma 7 5 2 3 3 3 2" xfId="51939" xr:uid="{00000000-0005-0000-0000-000062910000}"/>
    <cellStyle name="Comma 7 5 2 3 3 4" xfId="36529" xr:uid="{00000000-0005-0000-0000-000063910000}"/>
    <cellStyle name="Comma 7 5 2 3 4" xfId="9710" xr:uid="{00000000-0005-0000-0000-000064910000}"/>
    <cellStyle name="Comma 7 5 2 3 4 2" xfId="25121" xr:uid="{00000000-0005-0000-0000-000065910000}"/>
    <cellStyle name="Comma 7 5 2 3 4 2 2" xfId="55945" xr:uid="{00000000-0005-0000-0000-000066910000}"/>
    <cellStyle name="Comma 7 5 2 3 4 3" xfId="40535" xr:uid="{00000000-0005-0000-0000-000067910000}"/>
    <cellStyle name="Comma 7 5 2 3 5" xfId="17312" xr:uid="{00000000-0005-0000-0000-000068910000}"/>
    <cellStyle name="Comma 7 5 2 3 5 2" xfId="48136" xr:uid="{00000000-0005-0000-0000-000069910000}"/>
    <cellStyle name="Comma 7 5 2 3 6" xfId="32726" xr:uid="{00000000-0005-0000-0000-00006A910000}"/>
    <cellStyle name="Comma 7 5 2 4" xfId="2533" xr:uid="{00000000-0005-0000-0000-00006B910000}"/>
    <cellStyle name="Comma 7 5 2 4 2" xfId="6336" xr:uid="{00000000-0005-0000-0000-00006C910000}"/>
    <cellStyle name="Comma 7 5 2 4 2 2" xfId="14146" xr:uid="{00000000-0005-0000-0000-00006D910000}"/>
    <cellStyle name="Comma 7 5 2 4 2 2 2" xfId="29557" xr:uid="{00000000-0005-0000-0000-00006E910000}"/>
    <cellStyle name="Comma 7 5 2 4 2 2 2 2" xfId="60381" xr:uid="{00000000-0005-0000-0000-00006F910000}"/>
    <cellStyle name="Comma 7 5 2 4 2 2 3" xfId="44971" xr:uid="{00000000-0005-0000-0000-000070910000}"/>
    <cellStyle name="Comma 7 5 2 4 2 3" xfId="21748" xr:uid="{00000000-0005-0000-0000-000071910000}"/>
    <cellStyle name="Comma 7 5 2 4 2 3 2" xfId="52572" xr:uid="{00000000-0005-0000-0000-000072910000}"/>
    <cellStyle name="Comma 7 5 2 4 2 4" xfId="37162" xr:uid="{00000000-0005-0000-0000-000073910000}"/>
    <cellStyle name="Comma 7 5 2 4 3" xfId="10343" xr:uid="{00000000-0005-0000-0000-000074910000}"/>
    <cellStyle name="Comma 7 5 2 4 3 2" xfId="25754" xr:uid="{00000000-0005-0000-0000-000075910000}"/>
    <cellStyle name="Comma 7 5 2 4 3 2 2" xfId="56578" xr:uid="{00000000-0005-0000-0000-000076910000}"/>
    <cellStyle name="Comma 7 5 2 4 3 3" xfId="41168" xr:uid="{00000000-0005-0000-0000-000077910000}"/>
    <cellStyle name="Comma 7 5 2 4 4" xfId="17945" xr:uid="{00000000-0005-0000-0000-000078910000}"/>
    <cellStyle name="Comma 7 5 2 4 4 2" xfId="48769" xr:uid="{00000000-0005-0000-0000-000079910000}"/>
    <cellStyle name="Comma 7 5 2 4 5" xfId="33359" xr:uid="{00000000-0005-0000-0000-00007A910000}"/>
    <cellStyle name="Comma 7 5 2 5" xfId="4437" xr:uid="{00000000-0005-0000-0000-00007B910000}"/>
    <cellStyle name="Comma 7 5 2 5 2" xfId="12247" xr:uid="{00000000-0005-0000-0000-00007C910000}"/>
    <cellStyle name="Comma 7 5 2 5 2 2" xfId="27658" xr:uid="{00000000-0005-0000-0000-00007D910000}"/>
    <cellStyle name="Comma 7 5 2 5 2 2 2" xfId="58482" xr:uid="{00000000-0005-0000-0000-00007E910000}"/>
    <cellStyle name="Comma 7 5 2 5 2 3" xfId="43072" xr:uid="{00000000-0005-0000-0000-00007F910000}"/>
    <cellStyle name="Comma 7 5 2 5 3" xfId="19849" xr:uid="{00000000-0005-0000-0000-000080910000}"/>
    <cellStyle name="Comma 7 5 2 5 3 2" xfId="50673" xr:uid="{00000000-0005-0000-0000-000081910000}"/>
    <cellStyle name="Comma 7 5 2 5 4" xfId="35263" xr:uid="{00000000-0005-0000-0000-000082910000}"/>
    <cellStyle name="Comma 7 5 2 6" xfId="8444" xr:uid="{00000000-0005-0000-0000-000083910000}"/>
    <cellStyle name="Comma 7 5 2 6 2" xfId="23855" xr:uid="{00000000-0005-0000-0000-000084910000}"/>
    <cellStyle name="Comma 7 5 2 6 2 2" xfId="54679" xr:uid="{00000000-0005-0000-0000-000085910000}"/>
    <cellStyle name="Comma 7 5 2 6 3" xfId="39269" xr:uid="{00000000-0005-0000-0000-000086910000}"/>
    <cellStyle name="Comma 7 5 2 7" xfId="16046" xr:uid="{00000000-0005-0000-0000-000087910000}"/>
    <cellStyle name="Comma 7 5 2 7 2" xfId="46870" xr:uid="{00000000-0005-0000-0000-000088910000}"/>
    <cellStyle name="Comma 7 5 2 8" xfId="31460" xr:uid="{00000000-0005-0000-0000-000089910000}"/>
    <cellStyle name="Comma 7 5 3" xfId="425" xr:uid="{00000000-0005-0000-0000-00008A910000}"/>
    <cellStyle name="Comma 7 5 3 2" xfId="1058" xr:uid="{00000000-0005-0000-0000-00008B910000}"/>
    <cellStyle name="Comma 7 5 3 2 2" xfId="2957" xr:uid="{00000000-0005-0000-0000-00008C910000}"/>
    <cellStyle name="Comma 7 5 3 2 2 2" xfId="6760" xr:uid="{00000000-0005-0000-0000-00008D910000}"/>
    <cellStyle name="Comma 7 5 3 2 2 2 2" xfId="14570" xr:uid="{00000000-0005-0000-0000-00008E910000}"/>
    <cellStyle name="Comma 7 5 3 2 2 2 2 2" xfId="29981" xr:uid="{00000000-0005-0000-0000-00008F910000}"/>
    <cellStyle name="Comma 7 5 3 2 2 2 2 2 2" xfId="60805" xr:uid="{00000000-0005-0000-0000-000090910000}"/>
    <cellStyle name="Comma 7 5 3 2 2 2 2 3" xfId="45395" xr:uid="{00000000-0005-0000-0000-000091910000}"/>
    <cellStyle name="Comma 7 5 3 2 2 2 3" xfId="22172" xr:uid="{00000000-0005-0000-0000-000092910000}"/>
    <cellStyle name="Comma 7 5 3 2 2 2 3 2" xfId="52996" xr:uid="{00000000-0005-0000-0000-000093910000}"/>
    <cellStyle name="Comma 7 5 3 2 2 2 4" xfId="37586" xr:uid="{00000000-0005-0000-0000-000094910000}"/>
    <cellStyle name="Comma 7 5 3 2 2 3" xfId="10767" xr:uid="{00000000-0005-0000-0000-000095910000}"/>
    <cellStyle name="Comma 7 5 3 2 2 3 2" xfId="26178" xr:uid="{00000000-0005-0000-0000-000096910000}"/>
    <cellStyle name="Comma 7 5 3 2 2 3 2 2" xfId="57002" xr:uid="{00000000-0005-0000-0000-000097910000}"/>
    <cellStyle name="Comma 7 5 3 2 2 3 3" xfId="41592" xr:uid="{00000000-0005-0000-0000-000098910000}"/>
    <cellStyle name="Comma 7 5 3 2 2 4" xfId="18369" xr:uid="{00000000-0005-0000-0000-000099910000}"/>
    <cellStyle name="Comma 7 5 3 2 2 4 2" xfId="49193" xr:uid="{00000000-0005-0000-0000-00009A910000}"/>
    <cellStyle name="Comma 7 5 3 2 2 5" xfId="33783" xr:uid="{00000000-0005-0000-0000-00009B910000}"/>
    <cellStyle name="Comma 7 5 3 2 3" xfId="4861" xr:uid="{00000000-0005-0000-0000-00009C910000}"/>
    <cellStyle name="Comma 7 5 3 2 3 2" xfId="12671" xr:uid="{00000000-0005-0000-0000-00009D910000}"/>
    <cellStyle name="Comma 7 5 3 2 3 2 2" xfId="28082" xr:uid="{00000000-0005-0000-0000-00009E910000}"/>
    <cellStyle name="Comma 7 5 3 2 3 2 2 2" xfId="58906" xr:uid="{00000000-0005-0000-0000-00009F910000}"/>
    <cellStyle name="Comma 7 5 3 2 3 2 3" xfId="43496" xr:uid="{00000000-0005-0000-0000-0000A0910000}"/>
    <cellStyle name="Comma 7 5 3 2 3 3" xfId="20273" xr:uid="{00000000-0005-0000-0000-0000A1910000}"/>
    <cellStyle name="Comma 7 5 3 2 3 3 2" xfId="51097" xr:uid="{00000000-0005-0000-0000-0000A2910000}"/>
    <cellStyle name="Comma 7 5 3 2 3 4" xfId="35687" xr:uid="{00000000-0005-0000-0000-0000A3910000}"/>
    <cellStyle name="Comma 7 5 3 2 4" xfId="8868" xr:uid="{00000000-0005-0000-0000-0000A4910000}"/>
    <cellStyle name="Comma 7 5 3 2 4 2" xfId="24279" xr:uid="{00000000-0005-0000-0000-0000A5910000}"/>
    <cellStyle name="Comma 7 5 3 2 4 2 2" xfId="55103" xr:uid="{00000000-0005-0000-0000-0000A6910000}"/>
    <cellStyle name="Comma 7 5 3 2 4 3" xfId="39693" xr:uid="{00000000-0005-0000-0000-0000A7910000}"/>
    <cellStyle name="Comma 7 5 3 2 5" xfId="16470" xr:uid="{00000000-0005-0000-0000-0000A8910000}"/>
    <cellStyle name="Comma 7 5 3 2 5 2" xfId="47294" xr:uid="{00000000-0005-0000-0000-0000A9910000}"/>
    <cellStyle name="Comma 7 5 3 2 6" xfId="31884" xr:uid="{00000000-0005-0000-0000-0000AA910000}"/>
    <cellStyle name="Comma 7 5 3 3" xfId="1691" xr:uid="{00000000-0005-0000-0000-0000AB910000}"/>
    <cellStyle name="Comma 7 5 3 3 2" xfId="3590" xr:uid="{00000000-0005-0000-0000-0000AC910000}"/>
    <cellStyle name="Comma 7 5 3 3 2 2" xfId="7393" xr:uid="{00000000-0005-0000-0000-0000AD910000}"/>
    <cellStyle name="Comma 7 5 3 3 2 2 2" xfId="15203" xr:uid="{00000000-0005-0000-0000-0000AE910000}"/>
    <cellStyle name="Comma 7 5 3 3 2 2 2 2" xfId="30614" xr:uid="{00000000-0005-0000-0000-0000AF910000}"/>
    <cellStyle name="Comma 7 5 3 3 2 2 2 2 2" xfId="61438" xr:uid="{00000000-0005-0000-0000-0000B0910000}"/>
    <cellStyle name="Comma 7 5 3 3 2 2 2 3" xfId="46028" xr:uid="{00000000-0005-0000-0000-0000B1910000}"/>
    <cellStyle name="Comma 7 5 3 3 2 2 3" xfId="22805" xr:uid="{00000000-0005-0000-0000-0000B2910000}"/>
    <cellStyle name="Comma 7 5 3 3 2 2 3 2" xfId="53629" xr:uid="{00000000-0005-0000-0000-0000B3910000}"/>
    <cellStyle name="Comma 7 5 3 3 2 2 4" xfId="38219" xr:uid="{00000000-0005-0000-0000-0000B4910000}"/>
    <cellStyle name="Comma 7 5 3 3 2 3" xfId="11400" xr:uid="{00000000-0005-0000-0000-0000B5910000}"/>
    <cellStyle name="Comma 7 5 3 3 2 3 2" xfId="26811" xr:uid="{00000000-0005-0000-0000-0000B6910000}"/>
    <cellStyle name="Comma 7 5 3 3 2 3 2 2" xfId="57635" xr:uid="{00000000-0005-0000-0000-0000B7910000}"/>
    <cellStyle name="Comma 7 5 3 3 2 3 3" xfId="42225" xr:uid="{00000000-0005-0000-0000-0000B8910000}"/>
    <cellStyle name="Comma 7 5 3 3 2 4" xfId="19002" xr:uid="{00000000-0005-0000-0000-0000B9910000}"/>
    <cellStyle name="Comma 7 5 3 3 2 4 2" xfId="49826" xr:uid="{00000000-0005-0000-0000-0000BA910000}"/>
    <cellStyle name="Comma 7 5 3 3 2 5" xfId="34416" xr:uid="{00000000-0005-0000-0000-0000BB910000}"/>
    <cellStyle name="Comma 7 5 3 3 3" xfId="5494" xr:uid="{00000000-0005-0000-0000-0000BC910000}"/>
    <cellStyle name="Comma 7 5 3 3 3 2" xfId="13304" xr:uid="{00000000-0005-0000-0000-0000BD910000}"/>
    <cellStyle name="Comma 7 5 3 3 3 2 2" xfId="28715" xr:uid="{00000000-0005-0000-0000-0000BE910000}"/>
    <cellStyle name="Comma 7 5 3 3 3 2 2 2" xfId="59539" xr:uid="{00000000-0005-0000-0000-0000BF910000}"/>
    <cellStyle name="Comma 7 5 3 3 3 2 3" xfId="44129" xr:uid="{00000000-0005-0000-0000-0000C0910000}"/>
    <cellStyle name="Comma 7 5 3 3 3 3" xfId="20906" xr:uid="{00000000-0005-0000-0000-0000C1910000}"/>
    <cellStyle name="Comma 7 5 3 3 3 3 2" xfId="51730" xr:uid="{00000000-0005-0000-0000-0000C2910000}"/>
    <cellStyle name="Comma 7 5 3 3 3 4" xfId="36320" xr:uid="{00000000-0005-0000-0000-0000C3910000}"/>
    <cellStyle name="Comma 7 5 3 3 4" xfId="9501" xr:uid="{00000000-0005-0000-0000-0000C4910000}"/>
    <cellStyle name="Comma 7 5 3 3 4 2" xfId="24912" xr:uid="{00000000-0005-0000-0000-0000C5910000}"/>
    <cellStyle name="Comma 7 5 3 3 4 2 2" xfId="55736" xr:uid="{00000000-0005-0000-0000-0000C6910000}"/>
    <cellStyle name="Comma 7 5 3 3 4 3" xfId="40326" xr:uid="{00000000-0005-0000-0000-0000C7910000}"/>
    <cellStyle name="Comma 7 5 3 3 5" xfId="17103" xr:uid="{00000000-0005-0000-0000-0000C8910000}"/>
    <cellStyle name="Comma 7 5 3 3 5 2" xfId="47927" xr:uid="{00000000-0005-0000-0000-0000C9910000}"/>
    <cellStyle name="Comma 7 5 3 3 6" xfId="32517" xr:uid="{00000000-0005-0000-0000-0000CA910000}"/>
    <cellStyle name="Comma 7 5 3 4" xfId="2324" xr:uid="{00000000-0005-0000-0000-0000CB910000}"/>
    <cellStyle name="Comma 7 5 3 4 2" xfId="6127" xr:uid="{00000000-0005-0000-0000-0000CC910000}"/>
    <cellStyle name="Comma 7 5 3 4 2 2" xfId="13937" xr:uid="{00000000-0005-0000-0000-0000CD910000}"/>
    <cellStyle name="Comma 7 5 3 4 2 2 2" xfId="29348" xr:uid="{00000000-0005-0000-0000-0000CE910000}"/>
    <cellStyle name="Comma 7 5 3 4 2 2 2 2" xfId="60172" xr:uid="{00000000-0005-0000-0000-0000CF910000}"/>
    <cellStyle name="Comma 7 5 3 4 2 2 3" xfId="44762" xr:uid="{00000000-0005-0000-0000-0000D0910000}"/>
    <cellStyle name="Comma 7 5 3 4 2 3" xfId="21539" xr:uid="{00000000-0005-0000-0000-0000D1910000}"/>
    <cellStyle name="Comma 7 5 3 4 2 3 2" xfId="52363" xr:uid="{00000000-0005-0000-0000-0000D2910000}"/>
    <cellStyle name="Comma 7 5 3 4 2 4" xfId="36953" xr:uid="{00000000-0005-0000-0000-0000D3910000}"/>
    <cellStyle name="Comma 7 5 3 4 3" xfId="10134" xr:uid="{00000000-0005-0000-0000-0000D4910000}"/>
    <cellStyle name="Comma 7 5 3 4 3 2" xfId="25545" xr:uid="{00000000-0005-0000-0000-0000D5910000}"/>
    <cellStyle name="Comma 7 5 3 4 3 2 2" xfId="56369" xr:uid="{00000000-0005-0000-0000-0000D6910000}"/>
    <cellStyle name="Comma 7 5 3 4 3 3" xfId="40959" xr:uid="{00000000-0005-0000-0000-0000D7910000}"/>
    <cellStyle name="Comma 7 5 3 4 4" xfId="17736" xr:uid="{00000000-0005-0000-0000-0000D8910000}"/>
    <cellStyle name="Comma 7 5 3 4 4 2" xfId="48560" xr:uid="{00000000-0005-0000-0000-0000D9910000}"/>
    <cellStyle name="Comma 7 5 3 4 5" xfId="33150" xr:uid="{00000000-0005-0000-0000-0000DA910000}"/>
    <cellStyle name="Comma 7 5 3 5" xfId="4228" xr:uid="{00000000-0005-0000-0000-0000DB910000}"/>
    <cellStyle name="Comma 7 5 3 5 2" xfId="12038" xr:uid="{00000000-0005-0000-0000-0000DC910000}"/>
    <cellStyle name="Comma 7 5 3 5 2 2" xfId="27449" xr:uid="{00000000-0005-0000-0000-0000DD910000}"/>
    <cellStyle name="Comma 7 5 3 5 2 2 2" xfId="58273" xr:uid="{00000000-0005-0000-0000-0000DE910000}"/>
    <cellStyle name="Comma 7 5 3 5 2 3" xfId="42863" xr:uid="{00000000-0005-0000-0000-0000DF910000}"/>
    <cellStyle name="Comma 7 5 3 5 3" xfId="19640" xr:uid="{00000000-0005-0000-0000-0000E0910000}"/>
    <cellStyle name="Comma 7 5 3 5 3 2" xfId="50464" xr:uid="{00000000-0005-0000-0000-0000E1910000}"/>
    <cellStyle name="Comma 7 5 3 5 4" xfId="35054" xr:uid="{00000000-0005-0000-0000-0000E2910000}"/>
    <cellStyle name="Comma 7 5 3 6" xfId="8235" xr:uid="{00000000-0005-0000-0000-0000E3910000}"/>
    <cellStyle name="Comma 7 5 3 6 2" xfId="23646" xr:uid="{00000000-0005-0000-0000-0000E4910000}"/>
    <cellStyle name="Comma 7 5 3 6 2 2" xfId="54470" xr:uid="{00000000-0005-0000-0000-0000E5910000}"/>
    <cellStyle name="Comma 7 5 3 6 3" xfId="39060" xr:uid="{00000000-0005-0000-0000-0000E6910000}"/>
    <cellStyle name="Comma 7 5 3 7" xfId="15837" xr:uid="{00000000-0005-0000-0000-0000E7910000}"/>
    <cellStyle name="Comma 7 5 3 7 2" xfId="46661" xr:uid="{00000000-0005-0000-0000-0000E8910000}"/>
    <cellStyle name="Comma 7 5 3 8" xfId="31251" xr:uid="{00000000-0005-0000-0000-0000E9910000}"/>
    <cellStyle name="Comma 7 5 4" xfId="845" xr:uid="{00000000-0005-0000-0000-0000EA910000}"/>
    <cellStyle name="Comma 7 5 4 2" xfId="2744" xr:uid="{00000000-0005-0000-0000-0000EB910000}"/>
    <cellStyle name="Comma 7 5 4 2 2" xfId="6547" xr:uid="{00000000-0005-0000-0000-0000EC910000}"/>
    <cellStyle name="Comma 7 5 4 2 2 2" xfId="14357" xr:uid="{00000000-0005-0000-0000-0000ED910000}"/>
    <cellStyle name="Comma 7 5 4 2 2 2 2" xfId="29768" xr:uid="{00000000-0005-0000-0000-0000EE910000}"/>
    <cellStyle name="Comma 7 5 4 2 2 2 2 2" xfId="60592" xr:uid="{00000000-0005-0000-0000-0000EF910000}"/>
    <cellStyle name="Comma 7 5 4 2 2 2 3" xfId="45182" xr:uid="{00000000-0005-0000-0000-0000F0910000}"/>
    <cellStyle name="Comma 7 5 4 2 2 3" xfId="21959" xr:uid="{00000000-0005-0000-0000-0000F1910000}"/>
    <cellStyle name="Comma 7 5 4 2 2 3 2" xfId="52783" xr:uid="{00000000-0005-0000-0000-0000F2910000}"/>
    <cellStyle name="Comma 7 5 4 2 2 4" xfId="37373" xr:uid="{00000000-0005-0000-0000-0000F3910000}"/>
    <cellStyle name="Comma 7 5 4 2 3" xfId="10554" xr:uid="{00000000-0005-0000-0000-0000F4910000}"/>
    <cellStyle name="Comma 7 5 4 2 3 2" xfId="25965" xr:uid="{00000000-0005-0000-0000-0000F5910000}"/>
    <cellStyle name="Comma 7 5 4 2 3 2 2" xfId="56789" xr:uid="{00000000-0005-0000-0000-0000F6910000}"/>
    <cellStyle name="Comma 7 5 4 2 3 3" xfId="41379" xr:uid="{00000000-0005-0000-0000-0000F7910000}"/>
    <cellStyle name="Comma 7 5 4 2 4" xfId="18156" xr:uid="{00000000-0005-0000-0000-0000F8910000}"/>
    <cellStyle name="Comma 7 5 4 2 4 2" xfId="48980" xr:uid="{00000000-0005-0000-0000-0000F9910000}"/>
    <cellStyle name="Comma 7 5 4 2 5" xfId="33570" xr:uid="{00000000-0005-0000-0000-0000FA910000}"/>
    <cellStyle name="Comma 7 5 4 3" xfId="4648" xr:uid="{00000000-0005-0000-0000-0000FB910000}"/>
    <cellStyle name="Comma 7 5 4 3 2" xfId="12458" xr:uid="{00000000-0005-0000-0000-0000FC910000}"/>
    <cellStyle name="Comma 7 5 4 3 2 2" xfId="27869" xr:uid="{00000000-0005-0000-0000-0000FD910000}"/>
    <cellStyle name="Comma 7 5 4 3 2 2 2" xfId="58693" xr:uid="{00000000-0005-0000-0000-0000FE910000}"/>
    <cellStyle name="Comma 7 5 4 3 2 3" xfId="43283" xr:uid="{00000000-0005-0000-0000-0000FF910000}"/>
    <cellStyle name="Comma 7 5 4 3 3" xfId="20060" xr:uid="{00000000-0005-0000-0000-000000920000}"/>
    <cellStyle name="Comma 7 5 4 3 3 2" xfId="50884" xr:uid="{00000000-0005-0000-0000-000001920000}"/>
    <cellStyle name="Comma 7 5 4 3 4" xfId="35474" xr:uid="{00000000-0005-0000-0000-000002920000}"/>
    <cellStyle name="Comma 7 5 4 4" xfId="8655" xr:uid="{00000000-0005-0000-0000-000003920000}"/>
    <cellStyle name="Comma 7 5 4 4 2" xfId="24066" xr:uid="{00000000-0005-0000-0000-000004920000}"/>
    <cellStyle name="Comma 7 5 4 4 2 2" xfId="54890" xr:uid="{00000000-0005-0000-0000-000005920000}"/>
    <cellStyle name="Comma 7 5 4 4 3" xfId="39480" xr:uid="{00000000-0005-0000-0000-000006920000}"/>
    <cellStyle name="Comma 7 5 4 5" xfId="16257" xr:uid="{00000000-0005-0000-0000-000007920000}"/>
    <cellStyle name="Comma 7 5 4 5 2" xfId="47081" xr:uid="{00000000-0005-0000-0000-000008920000}"/>
    <cellStyle name="Comma 7 5 4 6" xfId="31671" xr:uid="{00000000-0005-0000-0000-000009920000}"/>
    <cellStyle name="Comma 7 5 5" xfId="1478" xr:uid="{00000000-0005-0000-0000-00000A920000}"/>
    <cellStyle name="Comma 7 5 5 2" xfId="3377" xr:uid="{00000000-0005-0000-0000-00000B920000}"/>
    <cellStyle name="Comma 7 5 5 2 2" xfId="7180" xr:uid="{00000000-0005-0000-0000-00000C920000}"/>
    <cellStyle name="Comma 7 5 5 2 2 2" xfId="14990" xr:uid="{00000000-0005-0000-0000-00000D920000}"/>
    <cellStyle name="Comma 7 5 5 2 2 2 2" xfId="30401" xr:uid="{00000000-0005-0000-0000-00000E920000}"/>
    <cellStyle name="Comma 7 5 5 2 2 2 2 2" xfId="61225" xr:uid="{00000000-0005-0000-0000-00000F920000}"/>
    <cellStyle name="Comma 7 5 5 2 2 2 3" xfId="45815" xr:uid="{00000000-0005-0000-0000-000010920000}"/>
    <cellStyle name="Comma 7 5 5 2 2 3" xfId="22592" xr:uid="{00000000-0005-0000-0000-000011920000}"/>
    <cellStyle name="Comma 7 5 5 2 2 3 2" xfId="53416" xr:uid="{00000000-0005-0000-0000-000012920000}"/>
    <cellStyle name="Comma 7 5 5 2 2 4" xfId="38006" xr:uid="{00000000-0005-0000-0000-000013920000}"/>
    <cellStyle name="Comma 7 5 5 2 3" xfId="11187" xr:uid="{00000000-0005-0000-0000-000014920000}"/>
    <cellStyle name="Comma 7 5 5 2 3 2" xfId="26598" xr:uid="{00000000-0005-0000-0000-000015920000}"/>
    <cellStyle name="Comma 7 5 5 2 3 2 2" xfId="57422" xr:uid="{00000000-0005-0000-0000-000016920000}"/>
    <cellStyle name="Comma 7 5 5 2 3 3" xfId="42012" xr:uid="{00000000-0005-0000-0000-000017920000}"/>
    <cellStyle name="Comma 7 5 5 2 4" xfId="18789" xr:uid="{00000000-0005-0000-0000-000018920000}"/>
    <cellStyle name="Comma 7 5 5 2 4 2" xfId="49613" xr:uid="{00000000-0005-0000-0000-000019920000}"/>
    <cellStyle name="Comma 7 5 5 2 5" xfId="34203" xr:uid="{00000000-0005-0000-0000-00001A920000}"/>
    <cellStyle name="Comma 7 5 5 3" xfId="5281" xr:uid="{00000000-0005-0000-0000-00001B920000}"/>
    <cellStyle name="Comma 7 5 5 3 2" xfId="13091" xr:uid="{00000000-0005-0000-0000-00001C920000}"/>
    <cellStyle name="Comma 7 5 5 3 2 2" xfId="28502" xr:uid="{00000000-0005-0000-0000-00001D920000}"/>
    <cellStyle name="Comma 7 5 5 3 2 2 2" xfId="59326" xr:uid="{00000000-0005-0000-0000-00001E920000}"/>
    <cellStyle name="Comma 7 5 5 3 2 3" xfId="43916" xr:uid="{00000000-0005-0000-0000-00001F920000}"/>
    <cellStyle name="Comma 7 5 5 3 3" xfId="20693" xr:uid="{00000000-0005-0000-0000-000020920000}"/>
    <cellStyle name="Comma 7 5 5 3 3 2" xfId="51517" xr:uid="{00000000-0005-0000-0000-000021920000}"/>
    <cellStyle name="Comma 7 5 5 3 4" xfId="36107" xr:uid="{00000000-0005-0000-0000-000022920000}"/>
    <cellStyle name="Comma 7 5 5 4" xfId="9288" xr:uid="{00000000-0005-0000-0000-000023920000}"/>
    <cellStyle name="Comma 7 5 5 4 2" xfId="24699" xr:uid="{00000000-0005-0000-0000-000024920000}"/>
    <cellStyle name="Comma 7 5 5 4 2 2" xfId="55523" xr:uid="{00000000-0005-0000-0000-000025920000}"/>
    <cellStyle name="Comma 7 5 5 4 3" xfId="40113" xr:uid="{00000000-0005-0000-0000-000026920000}"/>
    <cellStyle name="Comma 7 5 5 5" xfId="16890" xr:uid="{00000000-0005-0000-0000-000027920000}"/>
    <cellStyle name="Comma 7 5 5 5 2" xfId="47714" xr:uid="{00000000-0005-0000-0000-000028920000}"/>
    <cellStyle name="Comma 7 5 5 6" xfId="32304" xr:uid="{00000000-0005-0000-0000-000029920000}"/>
    <cellStyle name="Comma 7 5 6" xfId="2111" xr:uid="{00000000-0005-0000-0000-00002A920000}"/>
    <cellStyle name="Comma 7 5 6 2" xfId="5914" xr:uid="{00000000-0005-0000-0000-00002B920000}"/>
    <cellStyle name="Comma 7 5 6 2 2" xfId="13724" xr:uid="{00000000-0005-0000-0000-00002C920000}"/>
    <cellStyle name="Comma 7 5 6 2 2 2" xfId="29135" xr:uid="{00000000-0005-0000-0000-00002D920000}"/>
    <cellStyle name="Comma 7 5 6 2 2 2 2" xfId="59959" xr:uid="{00000000-0005-0000-0000-00002E920000}"/>
    <cellStyle name="Comma 7 5 6 2 2 3" xfId="44549" xr:uid="{00000000-0005-0000-0000-00002F920000}"/>
    <cellStyle name="Comma 7 5 6 2 3" xfId="21326" xr:uid="{00000000-0005-0000-0000-000030920000}"/>
    <cellStyle name="Comma 7 5 6 2 3 2" xfId="52150" xr:uid="{00000000-0005-0000-0000-000031920000}"/>
    <cellStyle name="Comma 7 5 6 2 4" xfId="36740" xr:uid="{00000000-0005-0000-0000-000032920000}"/>
    <cellStyle name="Comma 7 5 6 3" xfId="9921" xr:uid="{00000000-0005-0000-0000-000033920000}"/>
    <cellStyle name="Comma 7 5 6 3 2" xfId="25332" xr:uid="{00000000-0005-0000-0000-000034920000}"/>
    <cellStyle name="Comma 7 5 6 3 2 2" xfId="56156" xr:uid="{00000000-0005-0000-0000-000035920000}"/>
    <cellStyle name="Comma 7 5 6 3 3" xfId="40746" xr:uid="{00000000-0005-0000-0000-000036920000}"/>
    <cellStyle name="Comma 7 5 6 4" xfId="17523" xr:uid="{00000000-0005-0000-0000-000037920000}"/>
    <cellStyle name="Comma 7 5 6 4 2" xfId="48347" xr:uid="{00000000-0005-0000-0000-000038920000}"/>
    <cellStyle name="Comma 7 5 6 5" xfId="32937" xr:uid="{00000000-0005-0000-0000-000039920000}"/>
    <cellStyle name="Comma 7 5 7" xfId="4015" xr:uid="{00000000-0005-0000-0000-00003A920000}"/>
    <cellStyle name="Comma 7 5 7 2" xfId="11825" xr:uid="{00000000-0005-0000-0000-00003B920000}"/>
    <cellStyle name="Comma 7 5 7 2 2" xfId="27236" xr:uid="{00000000-0005-0000-0000-00003C920000}"/>
    <cellStyle name="Comma 7 5 7 2 2 2" xfId="58060" xr:uid="{00000000-0005-0000-0000-00003D920000}"/>
    <cellStyle name="Comma 7 5 7 2 3" xfId="42650" xr:uid="{00000000-0005-0000-0000-00003E920000}"/>
    <cellStyle name="Comma 7 5 7 3" xfId="19427" xr:uid="{00000000-0005-0000-0000-00003F920000}"/>
    <cellStyle name="Comma 7 5 7 3 2" xfId="50251" xr:uid="{00000000-0005-0000-0000-000040920000}"/>
    <cellStyle name="Comma 7 5 7 4" xfId="34841" xr:uid="{00000000-0005-0000-0000-000041920000}"/>
    <cellStyle name="Comma 7 5 8" xfId="8022" xr:uid="{00000000-0005-0000-0000-000042920000}"/>
    <cellStyle name="Comma 7 5 8 2" xfId="23433" xr:uid="{00000000-0005-0000-0000-000043920000}"/>
    <cellStyle name="Comma 7 5 8 2 2" xfId="54257" xr:uid="{00000000-0005-0000-0000-000044920000}"/>
    <cellStyle name="Comma 7 5 8 3" xfId="38847" xr:uid="{00000000-0005-0000-0000-000045920000}"/>
    <cellStyle name="Comma 7 5 9" xfId="7813" xr:uid="{00000000-0005-0000-0000-000046920000}"/>
    <cellStyle name="Comma 7 5 9 2" xfId="23224" xr:uid="{00000000-0005-0000-0000-000047920000}"/>
    <cellStyle name="Comma 7 5 9 2 2" xfId="54048" xr:uid="{00000000-0005-0000-0000-000048920000}"/>
    <cellStyle name="Comma 7 5 9 3" xfId="38638" xr:uid="{00000000-0005-0000-0000-000049920000}"/>
    <cellStyle name="Comma 7 6" xfId="589" xr:uid="{00000000-0005-0000-0000-00004A920000}"/>
    <cellStyle name="Comma 7 6 2" xfId="1222" xr:uid="{00000000-0005-0000-0000-00004B920000}"/>
    <cellStyle name="Comma 7 6 2 2" xfId="3121" xr:uid="{00000000-0005-0000-0000-00004C920000}"/>
    <cellStyle name="Comma 7 6 2 2 2" xfId="6924" xr:uid="{00000000-0005-0000-0000-00004D920000}"/>
    <cellStyle name="Comma 7 6 2 2 2 2" xfId="14734" xr:uid="{00000000-0005-0000-0000-00004E920000}"/>
    <cellStyle name="Comma 7 6 2 2 2 2 2" xfId="30145" xr:uid="{00000000-0005-0000-0000-00004F920000}"/>
    <cellStyle name="Comma 7 6 2 2 2 2 2 2" xfId="60969" xr:uid="{00000000-0005-0000-0000-000050920000}"/>
    <cellStyle name="Comma 7 6 2 2 2 2 3" xfId="45559" xr:uid="{00000000-0005-0000-0000-000051920000}"/>
    <cellStyle name="Comma 7 6 2 2 2 3" xfId="22336" xr:uid="{00000000-0005-0000-0000-000052920000}"/>
    <cellStyle name="Comma 7 6 2 2 2 3 2" xfId="53160" xr:uid="{00000000-0005-0000-0000-000053920000}"/>
    <cellStyle name="Comma 7 6 2 2 2 4" xfId="37750" xr:uid="{00000000-0005-0000-0000-000054920000}"/>
    <cellStyle name="Comma 7 6 2 2 3" xfId="10931" xr:uid="{00000000-0005-0000-0000-000055920000}"/>
    <cellStyle name="Comma 7 6 2 2 3 2" xfId="26342" xr:uid="{00000000-0005-0000-0000-000056920000}"/>
    <cellStyle name="Comma 7 6 2 2 3 2 2" xfId="57166" xr:uid="{00000000-0005-0000-0000-000057920000}"/>
    <cellStyle name="Comma 7 6 2 2 3 3" xfId="41756" xr:uid="{00000000-0005-0000-0000-000058920000}"/>
    <cellStyle name="Comma 7 6 2 2 4" xfId="18533" xr:uid="{00000000-0005-0000-0000-000059920000}"/>
    <cellStyle name="Comma 7 6 2 2 4 2" xfId="49357" xr:uid="{00000000-0005-0000-0000-00005A920000}"/>
    <cellStyle name="Comma 7 6 2 2 5" xfId="33947" xr:uid="{00000000-0005-0000-0000-00005B920000}"/>
    <cellStyle name="Comma 7 6 2 3" xfId="5025" xr:uid="{00000000-0005-0000-0000-00005C920000}"/>
    <cellStyle name="Comma 7 6 2 3 2" xfId="12835" xr:uid="{00000000-0005-0000-0000-00005D920000}"/>
    <cellStyle name="Comma 7 6 2 3 2 2" xfId="28246" xr:uid="{00000000-0005-0000-0000-00005E920000}"/>
    <cellStyle name="Comma 7 6 2 3 2 2 2" xfId="59070" xr:uid="{00000000-0005-0000-0000-00005F920000}"/>
    <cellStyle name="Comma 7 6 2 3 2 3" xfId="43660" xr:uid="{00000000-0005-0000-0000-000060920000}"/>
    <cellStyle name="Comma 7 6 2 3 3" xfId="20437" xr:uid="{00000000-0005-0000-0000-000061920000}"/>
    <cellStyle name="Comma 7 6 2 3 3 2" xfId="51261" xr:uid="{00000000-0005-0000-0000-000062920000}"/>
    <cellStyle name="Comma 7 6 2 3 4" xfId="35851" xr:uid="{00000000-0005-0000-0000-000063920000}"/>
    <cellStyle name="Comma 7 6 2 4" xfId="9032" xr:uid="{00000000-0005-0000-0000-000064920000}"/>
    <cellStyle name="Comma 7 6 2 4 2" xfId="24443" xr:uid="{00000000-0005-0000-0000-000065920000}"/>
    <cellStyle name="Comma 7 6 2 4 2 2" xfId="55267" xr:uid="{00000000-0005-0000-0000-000066920000}"/>
    <cellStyle name="Comma 7 6 2 4 3" xfId="39857" xr:uid="{00000000-0005-0000-0000-000067920000}"/>
    <cellStyle name="Comma 7 6 2 5" xfId="16634" xr:uid="{00000000-0005-0000-0000-000068920000}"/>
    <cellStyle name="Comma 7 6 2 5 2" xfId="47458" xr:uid="{00000000-0005-0000-0000-000069920000}"/>
    <cellStyle name="Comma 7 6 2 6" xfId="32048" xr:uid="{00000000-0005-0000-0000-00006A920000}"/>
    <cellStyle name="Comma 7 6 3" xfId="1855" xr:uid="{00000000-0005-0000-0000-00006B920000}"/>
    <cellStyle name="Comma 7 6 3 2" xfId="3754" xr:uid="{00000000-0005-0000-0000-00006C920000}"/>
    <cellStyle name="Comma 7 6 3 2 2" xfId="7557" xr:uid="{00000000-0005-0000-0000-00006D920000}"/>
    <cellStyle name="Comma 7 6 3 2 2 2" xfId="15367" xr:uid="{00000000-0005-0000-0000-00006E920000}"/>
    <cellStyle name="Comma 7 6 3 2 2 2 2" xfId="30778" xr:uid="{00000000-0005-0000-0000-00006F920000}"/>
    <cellStyle name="Comma 7 6 3 2 2 2 2 2" xfId="61602" xr:uid="{00000000-0005-0000-0000-000070920000}"/>
    <cellStyle name="Comma 7 6 3 2 2 2 3" xfId="46192" xr:uid="{00000000-0005-0000-0000-000071920000}"/>
    <cellStyle name="Comma 7 6 3 2 2 3" xfId="22969" xr:uid="{00000000-0005-0000-0000-000072920000}"/>
    <cellStyle name="Comma 7 6 3 2 2 3 2" xfId="53793" xr:uid="{00000000-0005-0000-0000-000073920000}"/>
    <cellStyle name="Comma 7 6 3 2 2 4" xfId="38383" xr:uid="{00000000-0005-0000-0000-000074920000}"/>
    <cellStyle name="Comma 7 6 3 2 3" xfId="11564" xr:uid="{00000000-0005-0000-0000-000075920000}"/>
    <cellStyle name="Comma 7 6 3 2 3 2" xfId="26975" xr:uid="{00000000-0005-0000-0000-000076920000}"/>
    <cellStyle name="Comma 7 6 3 2 3 2 2" xfId="57799" xr:uid="{00000000-0005-0000-0000-000077920000}"/>
    <cellStyle name="Comma 7 6 3 2 3 3" xfId="42389" xr:uid="{00000000-0005-0000-0000-000078920000}"/>
    <cellStyle name="Comma 7 6 3 2 4" xfId="19166" xr:uid="{00000000-0005-0000-0000-000079920000}"/>
    <cellStyle name="Comma 7 6 3 2 4 2" xfId="49990" xr:uid="{00000000-0005-0000-0000-00007A920000}"/>
    <cellStyle name="Comma 7 6 3 2 5" xfId="34580" xr:uid="{00000000-0005-0000-0000-00007B920000}"/>
    <cellStyle name="Comma 7 6 3 3" xfId="5658" xr:uid="{00000000-0005-0000-0000-00007C920000}"/>
    <cellStyle name="Comma 7 6 3 3 2" xfId="13468" xr:uid="{00000000-0005-0000-0000-00007D920000}"/>
    <cellStyle name="Comma 7 6 3 3 2 2" xfId="28879" xr:uid="{00000000-0005-0000-0000-00007E920000}"/>
    <cellStyle name="Comma 7 6 3 3 2 2 2" xfId="59703" xr:uid="{00000000-0005-0000-0000-00007F920000}"/>
    <cellStyle name="Comma 7 6 3 3 2 3" xfId="44293" xr:uid="{00000000-0005-0000-0000-000080920000}"/>
    <cellStyle name="Comma 7 6 3 3 3" xfId="21070" xr:uid="{00000000-0005-0000-0000-000081920000}"/>
    <cellStyle name="Comma 7 6 3 3 3 2" xfId="51894" xr:uid="{00000000-0005-0000-0000-000082920000}"/>
    <cellStyle name="Comma 7 6 3 3 4" xfId="36484" xr:uid="{00000000-0005-0000-0000-000083920000}"/>
    <cellStyle name="Comma 7 6 3 4" xfId="9665" xr:uid="{00000000-0005-0000-0000-000084920000}"/>
    <cellStyle name="Comma 7 6 3 4 2" xfId="25076" xr:uid="{00000000-0005-0000-0000-000085920000}"/>
    <cellStyle name="Comma 7 6 3 4 2 2" xfId="55900" xr:uid="{00000000-0005-0000-0000-000086920000}"/>
    <cellStyle name="Comma 7 6 3 4 3" xfId="40490" xr:uid="{00000000-0005-0000-0000-000087920000}"/>
    <cellStyle name="Comma 7 6 3 5" xfId="17267" xr:uid="{00000000-0005-0000-0000-000088920000}"/>
    <cellStyle name="Comma 7 6 3 5 2" xfId="48091" xr:uid="{00000000-0005-0000-0000-000089920000}"/>
    <cellStyle name="Comma 7 6 3 6" xfId="32681" xr:uid="{00000000-0005-0000-0000-00008A920000}"/>
    <cellStyle name="Comma 7 6 4" xfId="2488" xr:uid="{00000000-0005-0000-0000-00008B920000}"/>
    <cellStyle name="Comma 7 6 4 2" xfId="6291" xr:uid="{00000000-0005-0000-0000-00008C920000}"/>
    <cellStyle name="Comma 7 6 4 2 2" xfId="14101" xr:uid="{00000000-0005-0000-0000-00008D920000}"/>
    <cellStyle name="Comma 7 6 4 2 2 2" xfId="29512" xr:uid="{00000000-0005-0000-0000-00008E920000}"/>
    <cellStyle name="Comma 7 6 4 2 2 2 2" xfId="60336" xr:uid="{00000000-0005-0000-0000-00008F920000}"/>
    <cellStyle name="Comma 7 6 4 2 2 3" xfId="44926" xr:uid="{00000000-0005-0000-0000-000090920000}"/>
    <cellStyle name="Comma 7 6 4 2 3" xfId="21703" xr:uid="{00000000-0005-0000-0000-000091920000}"/>
    <cellStyle name="Comma 7 6 4 2 3 2" xfId="52527" xr:uid="{00000000-0005-0000-0000-000092920000}"/>
    <cellStyle name="Comma 7 6 4 2 4" xfId="37117" xr:uid="{00000000-0005-0000-0000-000093920000}"/>
    <cellStyle name="Comma 7 6 4 3" xfId="10298" xr:uid="{00000000-0005-0000-0000-000094920000}"/>
    <cellStyle name="Comma 7 6 4 3 2" xfId="25709" xr:uid="{00000000-0005-0000-0000-000095920000}"/>
    <cellStyle name="Comma 7 6 4 3 2 2" xfId="56533" xr:uid="{00000000-0005-0000-0000-000096920000}"/>
    <cellStyle name="Comma 7 6 4 3 3" xfId="41123" xr:uid="{00000000-0005-0000-0000-000097920000}"/>
    <cellStyle name="Comma 7 6 4 4" xfId="17900" xr:uid="{00000000-0005-0000-0000-000098920000}"/>
    <cellStyle name="Comma 7 6 4 4 2" xfId="48724" xr:uid="{00000000-0005-0000-0000-000099920000}"/>
    <cellStyle name="Comma 7 6 4 5" xfId="33314" xr:uid="{00000000-0005-0000-0000-00009A920000}"/>
    <cellStyle name="Comma 7 6 5" xfId="4392" xr:uid="{00000000-0005-0000-0000-00009B920000}"/>
    <cellStyle name="Comma 7 6 5 2" xfId="12202" xr:uid="{00000000-0005-0000-0000-00009C920000}"/>
    <cellStyle name="Comma 7 6 5 2 2" xfId="27613" xr:uid="{00000000-0005-0000-0000-00009D920000}"/>
    <cellStyle name="Comma 7 6 5 2 2 2" xfId="58437" xr:uid="{00000000-0005-0000-0000-00009E920000}"/>
    <cellStyle name="Comma 7 6 5 2 3" xfId="43027" xr:uid="{00000000-0005-0000-0000-00009F920000}"/>
    <cellStyle name="Comma 7 6 5 3" xfId="19804" xr:uid="{00000000-0005-0000-0000-0000A0920000}"/>
    <cellStyle name="Comma 7 6 5 3 2" xfId="50628" xr:uid="{00000000-0005-0000-0000-0000A1920000}"/>
    <cellStyle name="Comma 7 6 5 4" xfId="35218" xr:uid="{00000000-0005-0000-0000-0000A2920000}"/>
    <cellStyle name="Comma 7 6 6" xfId="8399" xr:uid="{00000000-0005-0000-0000-0000A3920000}"/>
    <cellStyle name="Comma 7 6 6 2" xfId="23810" xr:uid="{00000000-0005-0000-0000-0000A4920000}"/>
    <cellStyle name="Comma 7 6 6 2 2" xfId="54634" xr:uid="{00000000-0005-0000-0000-0000A5920000}"/>
    <cellStyle name="Comma 7 6 6 3" xfId="39224" xr:uid="{00000000-0005-0000-0000-0000A6920000}"/>
    <cellStyle name="Comma 7 6 7" xfId="16001" xr:uid="{00000000-0005-0000-0000-0000A7920000}"/>
    <cellStyle name="Comma 7 6 7 2" xfId="46825" xr:uid="{00000000-0005-0000-0000-0000A8920000}"/>
    <cellStyle name="Comma 7 6 8" xfId="31415" xr:uid="{00000000-0005-0000-0000-0000A9920000}"/>
    <cellStyle name="Comma 7 7" xfId="380" xr:uid="{00000000-0005-0000-0000-0000AA920000}"/>
    <cellStyle name="Comma 7 7 2" xfId="1013" xr:uid="{00000000-0005-0000-0000-0000AB920000}"/>
    <cellStyle name="Comma 7 7 2 2" xfId="2912" xr:uid="{00000000-0005-0000-0000-0000AC920000}"/>
    <cellStyle name="Comma 7 7 2 2 2" xfId="6715" xr:uid="{00000000-0005-0000-0000-0000AD920000}"/>
    <cellStyle name="Comma 7 7 2 2 2 2" xfId="14525" xr:uid="{00000000-0005-0000-0000-0000AE920000}"/>
    <cellStyle name="Comma 7 7 2 2 2 2 2" xfId="29936" xr:uid="{00000000-0005-0000-0000-0000AF920000}"/>
    <cellStyle name="Comma 7 7 2 2 2 2 2 2" xfId="60760" xr:uid="{00000000-0005-0000-0000-0000B0920000}"/>
    <cellStyle name="Comma 7 7 2 2 2 2 3" xfId="45350" xr:uid="{00000000-0005-0000-0000-0000B1920000}"/>
    <cellStyle name="Comma 7 7 2 2 2 3" xfId="22127" xr:uid="{00000000-0005-0000-0000-0000B2920000}"/>
    <cellStyle name="Comma 7 7 2 2 2 3 2" xfId="52951" xr:uid="{00000000-0005-0000-0000-0000B3920000}"/>
    <cellStyle name="Comma 7 7 2 2 2 4" xfId="37541" xr:uid="{00000000-0005-0000-0000-0000B4920000}"/>
    <cellStyle name="Comma 7 7 2 2 3" xfId="10722" xr:uid="{00000000-0005-0000-0000-0000B5920000}"/>
    <cellStyle name="Comma 7 7 2 2 3 2" xfId="26133" xr:uid="{00000000-0005-0000-0000-0000B6920000}"/>
    <cellStyle name="Comma 7 7 2 2 3 2 2" xfId="56957" xr:uid="{00000000-0005-0000-0000-0000B7920000}"/>
    <cellStyle name="Comma 7 7 2 2 3 3" xfId="41547" xr:uid="{00000000-0005-0000-0000-0000B8920000}"/>
    <cellStyle name="Comma 7 7 2 2 4" xfId="18324" xr:uid="{00000000-0005-0000-0000-0000B9920000}"/>
    <cellStyle name="Comma 7 7 2 2 4 2" xfId="49148" xr:uid="{00000000-0005-0000-0000-0000BA920000}"/>
    <cellStyle name="Comma 7 7 2 2 5" xfId="33738" xr:uid="{00000000-0005-0000-0000-0000BB920000}"/>
    <cellStyle name="Comma 7 7 2 3" xfId="4816" xr:uid="{00000000-0005-0000-0000-0000BC920000}"/>
    <cellStyle name="Comma 7 7 2 3 2" xfId="12626" xr:uid="{00000000-0005-0000-0000-0000BD920000}"/>
    <cellStyle name="Comma 7 7 2 3 2 2" xfId="28037" xr:uid="{00000000-0005-0000-0000-0000BE920000}"/>
    <cellStyle name="Comma 7 7 2 3 2 2 2" xfId="58861" xr:uid="{00000000-0005-0000-0000-0000BF920000}"/>
    <cellStyle name="Comma 7 7 2 3 2 3" xfId="43451" xr:uid="{00000000-0005-0000-0000-0000C0920000}"/>
    <cellStyle name="Comma 7 7 2 3 3" xfId="20228" xr:uid="{00000000-0005-0000-0000-0000C1920000}"/>
    <cellStyle name="Comma 7 7 2 3 3 2" xfId="51052" xr:uid="{00000000-0005-0000-0000-0000C2920000}"/>
    <cellStyle name="Comma 7 7 2 3 4" xfId="35642" xr:uid="{00000000-0005-0000-0000-0000C3920000}"/>
    <cellStyle name="Comma 7 7 2 4" xfId="8823" xr:uid="{00000000-0005-0000-0000-0000C4920000}"/>
    <cellStyle name="Comma 7 7 2 4 2" xfId="24234" xr:uid="{00000000-0005-0000-0000-0000C5920000}"/>
    <cellStyle name="Comma 7 7 2 4 2 2" xfId="55058" xr:uid="{00000000-0005-0000-0000-0000C6920000}"/>
    <cellStyle name="Comma 7 7 2 4 3" xfId="39648" xr:uid="{00000000-0005-0000-0000-0000C7920000}"/>
    <cellStyle name="Comma 7 7 2 5" xfId="16425" xr:uid="{00000000-0005-0000-0000-0000C8920000}"/>
    <cellStyle name="Comma 7 7 2 5 2" xfId="47249" xr:uid="{00000000-0005-0000-0000-0000C9920000}"/>
    <cellStyle name="Comma 7 7 2 6" xfId="31839" xr:uid="{00000000-0005-0000-0000-0000CA920000}"/>
    <cellStyle name="Comma 7 7 3" xfId="1646" xr:uid="{00000000-0005-0000-0000-0000CB920000}"/>
    <cellStyle name="Comma 7 7 3 2" xfId="3545" xr:uid="{00000000-0005-0000-0000-0000CC920000}"/>
    <cellStyle name="Comma 7 7 3 2 2" xfId="7348" xr:uid="{00000000-0005-0000-0000-0000CD920000}"/>
    <cellStyle name="Comma 7 7 3 2 2 2" xfId="15158" xr:uid="{00000000-0005-0000-0000-0000CE920000}"/>
    <cellStyle name="Comma 7 7 3 2 2 2 2" xfId="30569" xr:uid="{00000000-0005-0000-0000-0000CF920000}"/>
    <cellStyle name="Comma 7 7 3 2 2 2 2 2" xfId="61393" xr:uid="{00000000-0005-0000-0000-0000D0920000}"/>
    <cellStyle name="Comma 7 7 3 2 2 2 3" xfId="45983" xr:uid="{00000000-0005-0000-0000-0000D1920000}"/>
    <cellStyle name="Comma 7 7 3 2 2 3" xfId="22760" xr:uid="{00000000-0005-0000-0000-0000D2920000}"/>
    <cellStyle name="Comma 7 7 3 2 2 3 2" xfId="53584" xr:uid="{00000000-0005-0000-0000-0000D3920000}"/>
    <cellStyle name="Comma 7 7 3 2 2 4" xfId="38174" xr:uid="{00000000-0005-0000-0000-0000D4920000}"/>
    <cellStyle name="Comma 7 7 3 2 3" xfId="11355" xr:uid="{00000000-0005-0000-0000-0000D5920000}"/>
    <cellStyle name="Comma 7 7 3 2 3 2" xfId="26766" xr:uid="{00000000-0005-0000-0000-0000D6920000}"/>
    <cellStyle name="Comma 7 7 3 2 3 2 2" xfId="57590" xr:uid="{00000000-0005-0000-0000-0000D7920000}"/>
    <cellStyle name="Comma 7 7 3 2 3 3" xfId="42180" xr:uid="{00000000-0005-0000-0000-0000D8920000}"/>
    <cellStyle name="Comma 7 7 3 2 4" xfId="18957" xr:uid="{00000000-0005-0000-0000-0000D9920000}"/>
    <cellStyle name="Comma 7 7 3 2 4 2" xfId="49781" xr:uid="{00000000-0005-0000-0000-0000DA920000}"/>
    <cellStyle name="Comma 7 7 3 2 5" xfId="34371" xr:uid="{00000000-0005-0000-0000-0000DB920000}"/>
    <cellStyle name="Comma 7 7 3 3" xfId="5449" xr:uid="{00000000-0005-0000-0000-0000DC920000}"/>
    <cellStyle name="Comma 7 7 3 3 2" xfId="13259" xr:uid="{00000000-0005-0000-0000-0000DD920000}"/>
    <cellStyle name="Comma 7 7 3 3 2 2" xfId="28670" xr:uid="{00000000-0005-0000-0000-0000DE920000}"/>
    <cellStyle name="Comma 7 7 3 3 2 2 2" xfId="59494" xr:uid="{00000000-0005-0000-0000-0000DF920000}"/>
    <cellStyle name="Comma 7 7 3 3 2 3" xfId="44084" xr:uid="{00000000-0005-0000-0000-0000E0920000}"/>
    <cellStyle name="Comma 7 7 3 3 3" xfId="20861" xr:uid="{00000000-0005-0000-0000-0000E1920000}"/>
    <cellStyle name="Comma 7 7 3 3 3 2" xfId="51685" xr:uid="{00000000-0005-0000-0000-0000E2920000}"/>
    <cellStyle name="Comma 7 7 3 3 4" xfId="36275" xr:uid="{00000000-0005-0000-0000-0000E3920000}"/>
    <cellStyle name="Comma 7 7 3 4" xfId="9456" xr:uid="{00000000-0005-0000-0000-0000E4920000}"/>
    <cellStyle name="Comma 7 7 3 4 2" xfId="24867" xr:uid="{00000000-0005-0000-0000-0000E5920000}"/>
    <cellStyle name="Comma 7 7 3 4 2 2" xfId="55691" xr:uid="{00000000-0005-0000-0000-0000E6920000}"/>
    <cellStyle name="Comma 7 7 3 4 3" xfId="40281" xr:uid="{00000000-0005-0000-0000-0000E7920000}"/>
    <cellStyle name="Comma 7 7 3 5" xfId="17058" xr:uid="{00000000-0005-0000-0000-0000E8920000}"/>
    <cellStyle name="Comma 7 7 3 5 2" xfId="47882" xr:uid="{00000000-0005-0000-0000-0000E9920000}"/>
    <cellStyle name="Comma 7 7 3 6" xfId="32472" xr:uid="{00000000-0005-0000-0000-0000EA920000}"/>
    <cellStyle name="Comma 7 7 4" xfId="2279" xr:uid="{00000000-0005-0000-0000-0000EB920000}"/>
    <cellStyle name="Comma 7 7 4 2" xfId="6082" xr:uid="{00000000-0005-0000-0000-0000EC920000}"/>
    <cellStyle name="Comma 7 7 4 2 2" xfId="13892" xr:uid="{00000000-0005-0000-0000-0000ED920000}"/>
    <cellStyle name="Comma 7 7 4 2 2 2" xfId="29303" xr:uid="{00000000-0005-0000-0000-0000EE920000}"/>
    <cellStyle name="Comma 7 7 4 2 2 2 2" xfId="60127" xr:uid="{00000000-0005-0000-0000-0000EF920000}"/>
    <cellStyle name="Comma 7 7 4 2 2 3" xfId="44717" xr:uid="{00000000-0005-0000-0000-0000F0920000}"/>
    <cellStyle name="Comma 7 7 4 2 3" xfId="21494" xr:uid="{00000000-0005-0000-0000-0000F1920000}"/>
    <cellStyle name="Comma 7 7 4 2 3 2" xfId="52318" xr:uid="{00000000-0005-0000-0000-0000F2920000}"/>
    <cellStyle name="Comma 7 7 4 2 4" xfId="36908" xr:uid="{00000000-0005-0000-0000-0000F3920000}"/>
    <cellStyle name="Comma 7 7 4 3" xfId="10089" xr:uid="{00000000-0005-0000-0000-0000F4920000}"/>
    <cellStyle name="Comma 7 7 4 3 2" xfId="25500" xr:uid="{00000000-0005-0000-0000-0000F5920000}"/>
    <cellStyle name="Comma 7 7 4 3 2 2" xfId="56324" xr:uid="{00000000-0005-0000-0000-0000F6920000}"/>
    <cellStyle name="Comma 7 7 4 3 3" xfId="40914" xr:uid="{00000000-0005-0000-0000-0000F7920000}"/>
    <cellStyle name="Comma 7 7 4 4" xfId="17691" xr:uid="{00000000-0005-0000-0000-0000F8920000}"/>
    <cellStyle name="Comma 7 7 4 4 2" xfId="48515" xr:uid="{00000000-0005-0000-0000-0000F9920000}"/>
    <cellStyle name="Comma 7 7 4 5" xfId="33105" xr:uid="{00000000-0005-0000-0000-0000FA920000}"/>
    <cellStyle name="Comma 7 7 5" xfId="4183" xr:uid="{00000000-0005-0000-0000-0000FB920000}"/>
    <cellStyle name="Comma 7 7 5 2" xfId="11993" xr:uid="{00000000-0005-0000-0000-0000FC920000}"/>
    <cellStyle name="Comma 7 7 5 2 2" xfId="27404" xr:uid="{00000000-0005-0000-0000-0000FD920000}"/>
    <cellStyle name="Comma 7 7 5 2 2 2" xfId="58228" xr:uid="{00000000-0005-0000-0000-0000FE920000}"/>
    <cellStyle name="Comma 7 7 5 2 3" xfId="42818" xr:uid="{00000000-0005-0000-0000-0000FF920000}"/>
    <cellStyle name="Comma 7 7 5 3" xfId="19595" xr:uid="{00000000-0005-0000-0000-000000930000}"/>
    <cellStyle name="Comma 7 7 5 3 2" xfId="50419" xr:uid="{00000000-0005-0000-0000-000001930000}"/>
    <cellStyle name="Comma 7 7 5 4" xfId="35009" xr:uid="{00000000-0005-0000-0000-000002930000}"/>
    <cellStyle name="Comma 7 7 6" xfId="8190" xr:uid="{00000000-0005-0000-0000-000003930000}"/>
    <cellStyle name="Comma 7 7 6 2" xfId="23601" xr:uid="{00000000-0005-0000-0000-000004930000}"/>
    <cellStyle name="Comma 7 7 6 2 2" xfId="54425" xr:uid="{00000000-0005-0000-0000-000005930000}"/>
    <cellStyle name="Comma 7 7 6 3" xfId="39015" xr:uid="{00000000-0005-0000-0000-000006930000}"/>
    <cellStyle name="Comma 7 7 7" xfId="15792" xr:uid="{00000000-0005-0000-0000-000007930000}"/>
    <cellStyle name="Comma 7 7 7 2" xfId="46616" xr:uid="{00000000-0005-0000-0000-000008930000}"/>
    <cellStyle name="Comma 7 7 8" xfId="31206" xr:uid="{00000000-0005-0000-0000-000009930000}"/>
    <cellStyle name="Comma 7 8" xfId="800" xr:uid="{00000000-0005-0000-0000-00000A930000}"/>
    <cellStyle name="Comma 7 8 2" xfId="2699" xr:uid="{00000000-0005-0000-0000-00000B930000}"/>
    <cellStyle name="Comma 7 8 2 2" xfId="6502" xr:uid="{00000000-0005-0000-0000-00000C930000}"/>
    <cellStyle name="Comma 7 8 2 2 2" xfId="14312" xr:uid="{00000000-0005-0000-0000-00000D930000}"/>
    <cellStyle name="Comma 7 8 2 2 2 2" xfId="29723" xr:uid="{00000000-0005-0000-0000-00000E930000}"/>
    <cellStyle name="Comma 7 8 2 2 2 2 2" xfId="60547" xr:uid="{00000000-0005-0000-0000-00000F930000}"/>
    <cellStyle name="Comma 7 8 2 2 2 3" xfId="45137" xr:uid="{00000000-0005-0000-0000-000010930000}"/>
    <cellStyle name="Comma 7 8 2 2 3" xfId="21914" xr:uid="{00000000-0005-0000-0000-000011930000}"/>
    <cellStyle name="Comma 7 8 2 2 3 2" xfId="52738" xr:uid="{00000000-0005-0000-0000-000012930000}"/>
    <cellStyle name="Comma 7 8 2 2 4" xfId="37328" xr:uid="{00000000-0005-0000-0000-000013930000}"/>
    <cellStyle name="Comma 7 8 2 3" xfId="10509" xr:uid="{00000000-0005-0000-0000-000014930000}"/>
    <cellStyle name="Comma 7 8 2 3 2" xfId="25920" xr:uid="{00000000-0005-0000-0000-000015930000}"/>
    <cellStyle name="Comma 7 8 2 3 2 2" xfId="56744" xr:uid="{00000000-0005-0000-0000-000016930000}"/>
    <cellStyle name="Comma 7 8 2 3 3" xfId="41334" xr:uid="{00000000-0005-0000-0000-000017930000}"/>
    <cellStyle name="Comma 7 8 2 4" xfId="18111" xr:uid="{00000000-0005-0000-0000-000018930000}"/>
    <cellStyle name="Comma 7 8 2 4 2" xfId="48935" xr:uid="{00000000-0005-0000-0000-000019930000}"/>
    <cellStyle name="Comma 7 8 2 5" xfId="33525" xr:uid="{00000000-0005-0000-0000-00001A930000}"/>
    <cellStyle name="Comma 7 8 3" xfId="4603" xr:uid="{00000000-0005-0000-0000-00001B930000}"/>
    <cellStyle name="Comma 7 8 3 2" xfId="12413" xr:uid="{00000000-0005-0000-0000-00001C930000}"/>
    <cellStyle name="Comma 7 8 3 2 2" xfId="27824" xr:uid="{00000000-0005-0000-0000-00001D930000}"/>
    <cellStyle name="Comma 7 8 3 2 2 2" xfId="58648" xr:uid="{00000000-0005-0000-0000-00001E930000}"/>
    <cellStyle name="Comma 7 8 3 2 3" xfId="43238" xr:uid="{00000000-0005-0000-0000-00001F930000}"/>
    <cellStyle name="Comma 7 8 3 3" xfId="20015" xr:uid="{00000000-0005-0000-0000-000020930000}"/>
    <cellStyle name="Comma 7 8 3 3 2" xfId="50839" xr:uid="{00000000-0005-0000-0000-000021930000}"/>
    <cellStyle name="Comma 7 8 3 4" xfId="35429" xr:uid="{00000000-0005-0000-0000-000022930000}"/>
    <cellStyle name="Comma 7 8 4" xfId="8610" xr:uid="{00000000-0005-0000-0000-000023930000}"/>
    <cellStyle name="Comma 7 8 4 2" xfId="24021" xr:uid="{00000000-0005-0000-0000-000024930000}"/>
    <cellStyle name="Comma 7 8 4 2 2" xfId="54845" xr:uid="{00000000-0005-0000-0000-000025930000}"/>
    <cellStyle name="Comma 7 8 4 3" xfId="39435" xr:uid="{00000000-0005-0000-0000-000026930000}"/>
    <cellStyle name="Comma 7 8 5" xfId="16212" xr:uid="{00000000-0005-0000-0000-000027930000}"/>
    <cellStyle name="Comma 7 8 5 2" xfId="47036" xr:uid="{00000000-0005-0000-0000-000028930000}"/>
    <cellStyle name="Comma 7 8 6" xfId="31626" xr:uid="{00000000-0005-0000-0000-000029930000}"/>
    <cellStyle name="Comma 7 9" xfId="1433" xr:uid="{00000000-0005-0000-0000-00002A930000}"/>
    <cellStyle name="Comma 7 9 2" xfId="3332" xr:uid="{00000000-0005-0000-0000-00002B930000}"/>
    <cellStyle name="Comma 7 9 2 2" xfId="7135" xr:uid="{00000000-0005-0000-0000-00002C930000}"/>
    <cellStyle name="Comma 7 9 2 2 2" xfId="14945" xr:uid="{00000000-0005-0000-0000-00002D930000}"/>
    <cellStyle name="Comma 7 9 2 2 2 2" xfId="30356" xr:uid="{00000000-0005-0000-0000-00002E930000}"/>
    <cellStyle name="Comma 7 9 2 2 2 2 2" xfId="61180" xr:uid="{00000000-0005-0000-0000-00002F930000}"/>
    <cellStyle name="Comma 7 9 2 2 2 3" xfId="45770" xr:uid="{00000000-0005-0000-0000-000030930000}"/>
    <cellStyle name="Comma 7 9 2 2 3" xfId="22547" xr:uid="{00000000-0005-0000-0000-000031930000}"/>
    <cellStyle name="Comma 7 9 2 2 3 2" xfId="53371" xr:uid="{00000000-0005-0000-0000-000032930000}"/>
    <cellStyle name="Comma 7 9 2 2 4" xfId="37961" xr:uid="{00000000-0005-0000-0000-000033930000}"/>
    <cellStyle name="Comma 7 9 2 3" xfId="11142" xr:uid="{00000000-0005-0000-0000-000034930000}"/>
    <cellStyle name="Comma 7 9 2 3 2" xfId="26553" xr:uid="{00000000-0005-0000-0000-000035930000}"/>
    <cellStyle name="Comma 7 9 2 3 2 2" xfId="57377" xr:uid="{00000000-0005-0000-0000-000036930000}"/>
    <cellStyle name="Comma 7 9 2 3 3" xfId="41967" xr:uid="{00000000-0005-0000-0000-000037930000}"/>
    <cellStyle name="Comma 7 9 2 4" xfId="18744" xr:uid="{00000000-0005-0000-0000-000038930000}"/>
    <cellStyle name="Comma 7 9 2 4 2" xfId="49568" xr:uid="{00000000-0005-0000-0000-000039930000}"/>
    <cellStyle name="Comma 7 9 2 5" xfId="34158" xr:uid="{00000000-0005-0000-0000-00003A930000}"/>
    <cellStyle name="Comma 7 9 3" xfId="5236" xr:uid="{00000000-0005-0000-0000-00003B930000}"/>
    <cellStyle name="Comma 7 9 3 2" xfId="13046" xr:uid="{00000000-0005-0000-0000-00003C930000}"/>
    <cellStyle name="Comma 7 9 3 2 2" xfId="28457" xr:uid="{00000000-0005-0000-0000-00003D930000}"/>
    <cellStyle name="Comma 7 9 3 2 2 2" xfId="59281" xr:uid="{00000000-0005-0000-0000-00003E930000}"/>
    <cellStyle name="Comma 7 9 3 2 3" xfId="43871" xr:uid="{00000000-0005-0000-0000-00003F930000}"/>
    <cellStyle name="Comma 7 9 3 3" xfId="20648" xr:uid="{00000000-0005-0000-0000-000040930000}"/>
    <cellStyle name="Comma 7 9 3 3 2" xfId="51472" xr:uid="{00000000-0005-0000-0000-000041930000}"/>
    <cellStyle name="Comma 7 9 3 4" xfId="36062" xr:uid="{00000000-0005-0000-0000-000042930000}"/>
    <cellStyle name="Comma 7 9 4" xfId="9243" xr:uid="{00000000-0005-0000-0000-000043930000}"/>
    <cellStyle name="Comma 7 9 4 2" xfId="24654" xr:uid="{00000000-0005-0000-0000-000044930000}"/>
    <cellStyle name="Comma 7 9 4 2 2" xfId="55478" xr:uid="{00000000-0005-0000-0000-000045930000}"/>
    <cellStyle name="Comma 7 9 4 3" xfId="40068" xr:uid="{00000000-0005-0000-0000-000046930000}"/>
    <cellStyle name="Comma 7 9 5" xfId="16845" xr:uid="{00000000-0005-0000-0000-000047930000}"/>
    <cellStyle name="Comma 7 9 5 2" xfId="47669" xr:uid="{00000000-0005-0000-0000-000048930000}"/>
    <cellStyle name="Comma 7 9 6" xfId="32259" xr:uid="{00000000-0005-0000-0000-000049930000}"/>
    <cellStyle name="Comma 8" xfId="66" xr:uid="{00000000-0005-0000-0000-00004A930000}"/>
    <cellStyle name="Comma 8 10" xfId="3972" xr:uid="{00000000-0005-0000-0000-00004B930000}"/>
    <cellStyle name="Comma 8 10 2" xfId="11782" xr:uid="{00000000-0005-0000-0000-00004C930000}"/>
    <cellStyle name="Comma 8 10 2 2" xfId="27193" xr:uid="{00000000-0005-0000-0000-00004D930000}"/>
    <cellStyle name="Comma 8 10 2 2 2" xfId="58017" xr:uid="{00000000-0005-0000-0000-00004E930000}"/>
    <cellStyle name="Comma 8 10 2 3" xfId="42607" xr:uid="{00000000-0005-0000-0000-00004F930000}"/>
    <cellStyle name="Comma 8 10 3" xfId="19384" xr:uid="{00000000-0005-0000-0000-000050930000}"/>
    <cellStyle name="Comma 8 10 3 2" xfId="50208" xr:uid="{00000000-0005-0000-0000-000051930000}"/>
    <cellStyle name="Comma 8 10 4" xfId="34798" xr:uid="{00000000-0005-0000-0000-000052930000}"/>
    <cellStyle name="Comma 8 11" xfId="7979" xr:uid="{00000000-0005-0000-0000-000053930000}"/>
    <cellStyle name="Comma 8 11 2" xfId="23390" xr:uid="{00000000-0005-0000-0000-000054930000}"/>
    <cellStyle name="Comma 8 11 2 2" xfId="54214" xr:uid="{00000000-0005-0000-0000-000055930000}"/>
    <cellStyle name="Comma 8 11 3" xfId="38804" xr:uid="{00000000-0005-0000-0000-000056930000}"/>
    <cellStyle name="Comma 8 12" xfId="7770" xr:uid="{00000000-0005-0000-0000-000057930000}"/>
    <cellStyle name="Comma 8 12 2" xfId="23181" xr:uid="{00000000-0005-0000-0000-000058930000}"/>
    <cellStyle name="Comma 8 12 2 2" xfId="54005" xr:uid="{00000000-0005-0000-0000-000059930000}"/>
    <cellStyle name="Comma 8 12 3" xfId="38595" xr:uid="{00000000-0005-0000-0000-00005A930000}"/>
    <cellStyle name="Comma 8 13" xfId="15581" xr:uid="{00000000-0005-0000-0000-00005B930000}"/>
    <cellStyle name="Comma 8 13 2" xfId="46405" xr:uid="{00000000-0005-0000-0000-00005C930000}"/>
    <cellStyle name="Comma 8 14" xfId="30995" xr:uid="{00000000-0005-0000-0000-00005D930000}"/>
    <cellStyle name="Comma 8 15" xfId="168" xr:uid="{00000000-0005-0000-0000-00005E930000}"/>
    <cellStyle name="Comma 8 2" xfId="90" xr:uid="{00000000-0005-0000-0000-00005F930000}"/>
    <cellStyle name="Comma 8 2 10" xfId="7855" xr:uid="{00000000-0005-0000-0000-000060930000}"/>
    <cellStyle name="Comma 8 2 10 2" xfId="23266" xr:uid="{00000000-0005-0000-0000-000061930000}"/>
    <cellStyle name="Comma 8 2 10 2 2" xfId="54090" xr:uid="{00000000-0005-0000-0000-000062930000}"/>
    <cellStyle name="Comma 8 2 10 3" xfId="38680" xr:uid="{00000000-0005-0000-0000-000063930000}"/>
    <cellStyle name="Comma 8 2 11" xfId="15666" xr:uid="{00000000-0005-0000-0000-000064930000}"/>
    <cellStyle name="Comma 8 2 11 2" xfId="46490" xr:uid="{00000000-0005-0000-0000-000065930000}"/>
    <cellStyle name="Comma 8 2 12" xfId="31080" xr:uid="{00000000-0005-0000-0000-000066930000}"/>
    <cellStyle name="Comma 8 2 13" xfId="253" xr:uid="{00000000-0005-0000-0000-000067930000}"/>
    <cellStyle name="Comma 8 2 2" xfId="335" xr:uid="{00000000-0005-0000-0000-000068930000}"/>
    <cellStyle name="Comma 8 2 2 10" xfId="15748" xr:uid="{00000000-0005-0000-0000-000069930000}"/>
    <cellStyle name="Comma 8 2 2 10 2" xfId="46572" xr:uid="{00000000-0005-0000-0000-00006A930000}"/>
    <cellStyle name="Comma 8 2 2 11" xfId="31162" xr:uid="{00000000-0005-0000-0000-00006B930000}"/>
    <cellStyle name="Comma 8 2 2 2" xfId="758" xr:uid="{00000000-0005-0000-0000-00006C930000}"/>
    <cellStyle name="Comma 8 2 2 2 2" xfId="1391" xr:uid="{00000000-0005-0000-0000-00006D930000}"/>
    <cellStyle name="Comma 8 2 2 2 2 2" xfId="3290" xr:uid="{00000000-0005-0000-0000-00006E930000}"/>
    <cellStyle name="Comma 8 2 2 2 2 2 2" xfId="7093" xr:uid="{00000000-0005-0000-0000-00006F930000}"/>
    <cellStyle name="Comma 8 2 2 2 2 2 2 2" xfId="14903" xr:uid="{00000000-0005-0000-0000-000070930000}"/>
    <cellStyle name="Comma 8 2 2 2 2 2 2 2 2" xfId="30314" xr:uid="{00000000-0005-0000-0000-000071930000}"/>
    <cellStyle name="Comma 8 2 2 2 2 2 2 2 2 2" xfId="61138" xr:uid="{00000000-0005-0000-0000-000072930000}"/>
    <cellStyle name="Comma 8 2 2 2 2 2 2 2 3" xfId="45728" xr:uid="{00000000-0005-0000-0000-000073930000}"/>
    <cellStyle name="Comma 8 2 2 2 2 2 2 3" xfId="22505" xr:uid="{00000000-0005-0000-0000-000074930000}"/>
    <cellStyle name="Comma 8 2 2 2 2 2 2 3 2" xfId="53329" xr:uid="{00000000-0005-0000-0000-000075930000}"/>
    <cellStyle name="Comma 8 2 2 2 2 2 2 4" xfId="37919" xr:uid="{00000000-0005-0000-0000-000076930000}"/>
    <cellStyle name="Comma 8 2 2 2 2 2 3" xfId="11100" xr:uid="{00000000-0005-0000-0000-000077930000}"/>
    <cellStyle name="Comma 8 2 2 2 2 2 3 2" xfId="26511" xr:uid="{00000000-0005-0000-0000-000078930000}"/>
    <cellStyle name="Comma 8 2 2 2 2 2 3 2 2" xfId="57335" xr:uid="{00000000-0005-0000-0000-000079930000}"/>
    <cellStyle name="Comma 8 2 2 2 2 2 3 3" xfId="41925" xr:uid="{00000000-0005-0000-0000-00007A930000}"/>
    <cellStyle name="Comma 8 2 2 2 2 2 4" xfId="18702" xr:uid="{00000000-0005-0000-0000-00007B930000}"/>
    <cellStyle name="Comma 8 2 2 2 2 2 4 2" xfId="49526" xr:uid="{00000000-0005-0000-0000-00007C930000}"/>
    <cellStyle name="Comma 8 2 2 2 2 2 5" xfId="34116" xr:uid="{00000000-0005-0000-0000-00007D930000}"/>
    <cellStyle name="Comma 8 2 2 2 2 3" xfId="5194" xr:uid="{00000000-0005-0000-0000-00007E930000}"/>
    <cellStyle name="Comma 8 2 2 2 2 3 2" xfId="13004" xr:uid="{00000000-0005-0000-0000-00007F930000}"/>
    <cellStyle name="Comma 8 2 2 2 2 3 2 2" xfId="28415" xr:uid="{00000000-0005-0000-0000-000080930000}"/>
    <cellStyle name="Comma 8 2 2 2 2 3 2 2 2" xfId="59239" xr:uid="{00000000-0005-0000-0000-000081930000}"/>
    <cellStyle name="Comma 8 2 2 2 2 3 2 3" xfId="43829" xr:uid="{00000000-0005-0000-0000-000082930000}"/>
    <cellStyle name="Comma 8 2 2 2 2 3 3" xfId="20606" xr:uid="{00000000-0005-0000-0000-000083930000}"/>
    <cellStyle name="Comma 8 2 2 2 2 3 3 2" xfId="51430" xr:uid="{00000000-0005-0000-0000-000084930000}"/>
    <cellStyle name="Comma 8 2 2 2 2 3 4" xfId="36020" xr:uid="{00000000-0005-0000-0000-000085930000}"/>
    <cellStyle name="Comma 8 2 2 2 2 4" xfId="9201" xr:uid="{00000000-0005-0000-0000-000086930000}"/>
    <cellStyle name="Comma 8 2 2 2 2 4 2" xfId="24612" xr:uid="{00000000-0005-0000-0000-000087930000}"/>
    <cellStyle name="Comma 8 2 2 2 2 4 2 2" xfId="55436" xr:uid="{00000000-0005-0000-0000-000088930000}"/>
    <cellStyle name="Comma 8 2 2 2 2 4 3" xfId="40026" xr:uid="{00000000-0005-0000-0000-000089930000}"/>
    <cellStyle name="Comma 8 2 2 2 2 5" xfId="16803" xr:uid="{00000000-0005-0000-0000-00008A930000}"/>
    <cellStyle name="Comma 8 2 2 2 2 5 2" xfId="47627" xr:uid="{00000000-0005-0000-0000-00008B930000}"/>
    <cellStyle name="Comma 8 2 2 2 2 6" xfId="32217" xr:uid="{00000000-0005-0000-0000-00008C930000}"/>
    <cellStyle name="Comma 8 2 2 2 3" xfId="2024" xr:uid="{00000000-0005-0000-0000-00008D930000}"/>
    <cellStyle name="Comma 8 2 2 2 3 2" xfId="3923" xr:uid="{00000000-0005-0000-0000-00008E930000}"/>
    <cellStyle name="Comma 8 2 2 2 3 2 2" xfId="7726" xr:uid="{00000000-0005-0000-0000-00008F930000}"/>
    <cellStyle name="Comma 8 2 2 2 3 2 2 2" xfId="15536" xr:uid="{00000000-0005-0000-0000-000090930000}"/>
    <cellStyle name="Comma 8 2 2 2 3 2 2 2 2" xfId="30947" xr:uid="{00000000-0005-0000-0000-000091930000}"/>
    <cellStyle name="Comma 8 2 2 2 3 2 2 2 2 2" xfId="61771" xr:uid="{00000000-0005-0000-0000-000092930000}"/>
    <cellStyle name="Comma 8 2 2 2 3 2 2 2 3" xfId="46361" xr:uid="{00000000-0005-0000-0000-000093930000}"/>
    <cellStyle name="Comma 8 2 2 2 3 2 2 3" xfId="23138" xr:uid="{00000000-0005-0000-0000-000094930000}"/>
    <cellStyle name="Comma 8 2 2 2 3 2 2 3 2" xfId="53962" xr:uid="{00000000-0005-0000-0000-000095930000}"/>
    <cellStyle name="Comma 8 2 2 2 3 2 2 4" xfId="38552" xr:uid="{00000000-0005-0000-0000-000096930000}"/>
    <cellStyle name="Comma 8 2 2 2 3 2 3" xfId="11733" xr:uid="{00000000-0005-0000-0000-000097930000}"/>
    <cellStyle name="Comma 8 2 2 2 3 2 3 2" xfId="27144" xr:uid="{00000000-0005-0000-0000-000098930000}"/>
    <cellStyle name="Comma 8 2 2 2 3 2 3 2 2" xfId="57968" xr:uid="{00000000-0005-0000-0000-000099930000}"/>
    <cellStyle name="Comma 8 2 2 2 3 2 3 3" xfId="42558" xr:uid="{00000000-0005-0000-0000-00009A930000}"/>
    <cellStyle name="Comma 8 2 2 2 3 2 4" xfId="19335" xr:uid="{00000000-0005-0000-0000-00009B930000}"/>
    <cellStyle name="Comma 8 2 2 2 3 2 4 2" xfId="50159" xr:uid="{00000000-0005-0000-0000-00009C930000}"/>
    <cellStyle name="Comma 8 2 2 2 3 2 5" xfId="34749" xr:uid="{00000000-0005-0000-0000-00009D930000}"/>
    <cellStyle name="Comma 8 2 2 2 3 3" xfId="5827" xr:uid="{00000000-0005-0000-0000-00009E930000}"/>
    <cellStyle name="Comma 8 2 2 2 3 3 2" xfId="13637" xr:uid="{00000000-0005-0000-0000-00009F930000}"/>
    <cellStyle name="Comma 8 2 2 2 3 3 2 2" xfId="29048" xr:uid="{00000000-0005-0000-0000-0000A0930000}"/>
    <cellStyle name="Comma 8 2 2 2 3 3 2 2 2" xfId="59872" xr:uid="{00000000-0005-0000-0000-0000A1930000}"/>
    <cellStyle name="Comma 8 2 2 2 3 3 2 3" xfId="44462" xr:uid="{00000000-0005-0000-0000-0000A2930000}"/>
    <cellStyle name="Comma 8 2 2 2 3 3 3" xfId="21239" xr:uid="{00000000-0005-0000-0000-0000A3930000}"/>
    <cellStyle name="Comma 8 2 2 2 3 3 3 2" xfId="52063" xr:uid="{00000000-0005-0000-0000-0000A4930000}"/>
    <cellStyle name="Comma 8 2 2 2 3 3 4" xfId="36653" xr:uid="{00000000-0005-0000-0000-0000A5930000}"/>
    <cellStyle name="Comma 8 2 2 2 3 4" xfId="9834" xr:uid="{00000000-0005-0000-0000-0000A6930000}"/>
    <cellStyle name="Comma 8 2 2 2 3 4 2" xfId="25245" xr:uid="{00000000-0005-0000-0000-0000A7930000}"/>
    <cellStyle name="Comma 8 2 2 2 3 4 2 2" xfId="56069" xr:uid="{00000000-0005-0000-0000-0000A8930000}"/>
    <cellStyle name="Comma 8 2 2 2 3 4 3" xfId="40659" xr:uid="{00000000-0005-0000-0000-0000A9930000}"/>
    <cellStyle name="Comma 8 2 2 2 3 5" xfId="17436" xr:uid="{00000000-0005-0000-0000-0000AA930000}"/>
    <cellStyle name="Comma 8 2 2 2 3 5 2" xfId="48260" xr:uid="{00000000-0005-0000-0000-0000AB930000}"/>
    <cellStyle name="Comma 8 2 2 2 3 6" xfId="32850" xr:uid="{00000000-0005-0000-0000-0000AC930000}"/>
    <cellStyle name="Comma 8 2 2 2 4" xfId="2657" xr:uid="{00000000-0005-0000-0000-0000AD930000}"/>
    <cellStyle name="Comma 8 2 2 2 4 2" xfId="6460" xr:uid="{00000000-0005-0000-0000-0000AE930000}"/>
    <cellStyle name="Comma 8 2 2 2 4 2 2" xfId="14270" xr:uid="{00000000-0005-0000-0000-0000AF930000}"/>
    <cellStyle name="Comma 8 2 2 2 4 2 2 2" xfId="29681" xr:uid="{00000000-0005-0000-0000-0000B0930000}"/>
    <cellStyle name="Comma 8 2 2 2 4 2 2 2 2" xfId="60505" xr:uid="{00000000-0005-0000-0000-0000B1930000}"/>
    <cellStyle name="Comma 8 2 2 2 4 2 2 3" xfId="45095" xr:uid="{00000000-0005-0000-0000-0000B2930000}"/>
    <cellStyle name="Comma 8 2 2 2 4 2 3" xfId="21872" xr:uid="{00000000-0005-0000-0000-0000B3930000}"/>
    <cellStyle name="Comma 8 2 2 2 4 2 3 2" xfId="52696" xr:uid="{00000000-0005-0000-0000-0000B4930000}"/>
    <cellStyle name="Comma 8 2 2 2 4 2 4" xfId="37286" xr:uid="{00000000-0005-0000-0000-0000B5930000}"/>
    <cellStyle name="Comma 8 2 2 2 4 3" xfId="10467" xr:uid="{00000000-0005-0000-0000-0000B6930000}"/>
    <cellStyle name="Comma 8 2 2 2 4 3 2" xfId="25878" xr:uid="{00000000-0005-0000-0000-0000B7930000}"/>
    <cellStyle name="Comma 8 2 2 2 4 3 2 2" xfId="56702" xr:uid="{00000000-0005-0000-0000-0000B8930000}"/>
    <cellStyle name="Comma 8 2 2 2 4 3 3" xfId="41292" xr:uid="{00000000-0005-0000-0000-0000B9930000}"/>
    <cellStyle name="Comma 8 2 2 2 4 4" xfId="18069" xr:uid="{00000000-0005-0000-0000-0000BA930000}"/>
    <cellStyle name="Comma 8 2 2 2 4 4 2" xfId="48893" xr:uid="{00000000-0005-0000-0000-0000BB930000}"/>
    <cellStyle name="Comma 8 2 2 2 4 5" xfId="33483" xr:uid="{00000000-0005-0000-0000-0000BC930000}"/>
    <cellStyle name="Comma 8 2 2 2 5" xfId="4561" xr:uid="{00000000-0005-0000-0000-0000BD930000}"/>
    <cellStyle name="Comma 8 2 2 2 5 2" xfId="12371" xr:uid="{00000000-0005-0000-0000-0000BE930000}"/>
    <cellStyle name="Comma 8 2 2 2 5 2 2" xfId="27782" xr:uid="{00000000-0005-0000-0000-0000BF930000}"/>
    <cellStyle name="Comma 8 2 2 2 5 2 2 2" xfId="58606" xr:uid="{00000000-0005-0000-0000-0000C0930000}"/>
    <cellStyle name="Comma 8 2 2 2 5 2 3" xfId="43196" xr:uid="{00000000-0005-0000-0000-0000C1930000}"/>
    <cellStyle name="Comma 8 2 2 2 5 3" xfId="19973" xr:uid="{00000000-0005-0000-0000-0000C2930000}"/>
    <cellStyle name="Comma 8 2 2 2 5 3 2" xfId="50797" xr:uid="{00000000-0005-0000-0000-0000C3930000}"/>
    <cellStyle name="Comma 8 2 2 2 5 4" xfId="35387" xr:uid="{00000000-0005-0000-0000-0000C4930000}"/>
    <cellStyle name="Comma 8 2 2 2 6" xfId="8568" xr:uid="{00000000-0005-0000-0000-0000C5930000}"/>
    <cellStyle name="Comma 8 2 2 2 6 2" xfId="23979" xr:uid="{00000000-0005-0000-0000-0000C6930000}"/>
    <cellStyle name="Comma 8 2 2 2 6 2 2" xfId="54803" xr:uid="{00000000-0005-0000-0000-0000C7930000}"/>
    <cellStyle name="Comma 8 2 2 2 6 3" xfId="39393" xr:uid="{00000000-0005-0000-0000-0000C8930000}"/>
    <cellStyle name="Comma 8 2 2 2 7" xfId="16170" xr:uid="{00000000-0005-0000-0000-0000C9930000}"/>
    <cellStyle name="Comma 8 2 2 2 7 2" xfId="46994" xr:uid="{00000000-0005-0000-0000-0000CA930000}"/>
    <cellStyle name="Comma 8 2 2 2 8" xfId="31584" xr:uid="{00000000-0005-0000-0000-0000CB930000}"/>
    <cellStyle name="Comma 8 2 2 3" xfId="549" xr:uid="{00000000-0005-0000-0000-0000CC930000}"/>
    <cellStyle name="Comma 8 2 2 3 2" xfId="1182" xr:uid="{00000000-0005-0000-0000-0000CD930000}"/>
    <cellStyle name="Comma 8 2 2 3 2 2" xfId="3081" xr:uid="{00000000-0005-0000-0000-0000CE930000}"/>
    <cellStyle name="Comma 8 2 2 3 2 2 2" xfId="6884" xr:uid="{00000000-0005-0000-0000-0000CF930000}"/>
    <cellStyle name="Comma 8 2 2 3 2 2 2 2" xfId="14694" xr:uid="{00000000-0005-0000-0000-0000D0930000}"/>
    <cellStyle name="Comma 8 2 2 3 2 2 2 2 2" xfId="30105" xr:uid="{00000000-0005-0000-0000-0000D1930000}"/>
    <cellStyle name="Comma 8 2 2 3 2 2 2 2 2 2" xfId="60929" xr:uid="{00000000-0005-0000-0000-0000D2930000}"/>
    <cellStyle name="Comma 8 2 2 3 2 2 2 2 3" xfId="45519" xr:uid="{00000000-0005-0000-0000-0000D3930000}"/>
    <cellStyle name="Comma 8 2 2 3 2 2 2 3" xfId="22296" xr:uid="{00000000-0005-0000-0000-0000D4930000}"/>
    <cellStyle name="Comma 8 2 2 3 2 2 2 3 2" xfId="53120" xr:uid="{00000000-0005-0000-0000-0000D5930000}"/>
    <cellStyle name="Comma 8 2 2 3 2 2 2 4" xfId="37710" xr:uid="{00000000-0005-0000-0000-0000D6930000}"/>
    <cellStyle name="Comma 8 2 2 3 2 2 3" xfId="10891" xr:uid="{00000000-0005-0000-0000-0000D7930000}"/>
    <cellStyle name="Comma 8 2 2 3 2 2 3 2" xfId="26302" xr:uid="{00000000-0005-0000-0000-0000D8930000}"/>
    <cellStyle name="Comma 8 2 2 3 2 2 3 2 2" xfId="57126" xr:uid="{00000000-0005-0000-0000-0000D9930000}"/>
    <cellStyle name="Comma 8 2 2 3 2 2 3 3" xfId="41716" xr:uid="{00000000-0005-0000-0000-0000DA930000}"/>
    <cellStyle name="Comma 8 2 2 3 2 2 4" xfId="18493" xr:uid="{00000000-0005-0000-0000-0000DB930000}"/>
    <cellStyle name="Comma 8 2 2 3 2 2 4 2" xfId="49317" xr:uid="{00000000-0005-0000-0000-0000DC930000}"/>
    <cellStyle name="Comma 8 2 2 3 2 2 5" xfId="33907" xr:uid="{00000000-0005-0000-0000-0000DD930000}"/>
    <cellStyle name="Comma 8 2 2 3 2 3" xfId="4985" xr:uid="{00000000-0005-0000-0000-0000DE930000}"/>
    <cellStyle name="Comma 8 2 2 3 2 3 2" xfId="12795" xr:uid="{00000000-0005-0000-0000-0000DF930000}"/>
    <cellStyle name="Comma 8 2 2 3 2 3 2 2" xfId="28206" xr:uid="{00000000-0005-0000-0000-0000E0930000}"/>
    <cellStyle name="Comma 8 2 2 3 2 3 2 2 2" xfId="59030" xr:uid="{00000000-0005-0000-0000-0000E1930000}"/>
    <cellStyle name="Comma 8 2 2 3 2 3 2 3" xfId="43620" xr:uid="{00000000-0005-0000-0000-0000E2930000}"/>
    <cellStyle name="Comma 8 2 2 3 2 3 3" xfId="20397" xr:uid="{00000000-0005-0000-0000-0000E3930000}"/>
    <cellStyle name="Comma 8 2 2 3 2 3 3 2" xfId="51221" xr:uid="{00000000-0005-0000-0000-0000E4930000}"/>
    <cellStyle name="Comma 8 2 2 3 2 3 4" xfId="35811" xr:uid="{00000000-0005-0000-0000-0000E5930000}"/>
    <cellStyle name="Comma 8 2 2 3 2 4" xfId="8992" xr:uid="{00000000-0005-0000-0000-0000E6930000}"/>
    <cellStyle name="Comma 8 2 2 3 2 4 2" xfId="24403" xr:uid="{00000000-0005-0000-0000-0000E7930000}"/>
    <cellStyle name="Comma 8 2 2 3 2 4 2 2" xfId="55227" xr:uid="{00000000-0005-0000-0000-0000E8930000}"/>
    <cellStyle name="Comma 8 2 2 3 2 4 3" xfId="39817" xr:uid="{00000000-0005-0000-0000-0000E9930000}"/>
    <cellStyle name="Comma 8 2 2 3 2 5" xfId="16594" xr:uid="{00000000-0005-0000-0000-0000EA930000}"/>
    <cellStyle name="Comma 8 2 2 3 2 5 2" xfId="47418" xr:uid="{00000000-0005-0000-0000-0000EB930000}"/>
    <cellStyle name="Comma 8 2 2 3 2 6" xfId="32008" xr:uid="{00000000-0005-0000-0000-0000EC930000}"/>
    <cellStyle name="Comma 8 2 2 3 3" xfId="1815" xr:uid="{00000000-0005-0000-0000-0000ED930000}"/>
    <cellStyle name="Comma 8 2 2 3 3 2" xfId="3714" xr:uid="{00000000-0005-0000-0000-0000EE930000}"/>
    <cellStyle name="Comma 8 2 2 3 3 2 2" xfId="7517" xr:uid="{00000000-0005-0000-0000-0000EF930000}"/>
    <cellStyle name="Comma 8 2 2 3 3 2 2 2" xfId="15327" xr:uid="{00000000-0005-0000-0000-0000F0930000}"/>
    <cellStyle name="Comma 8 2 2 3 3 2 2 2 2" xfId="30738" xr:uid="{00000000-0005-0000-0000-0000F1930000}"/>
    <cellStyle name="Comma 8 2 2 3 3 2 2 2 2 2" xfId="61562" xr:uid="{00000000-0005-0000-0000-0000F2930000}"/>
    <cellStyle name="Comma 8 2 2 3 3 2 2 2 3" xfId="46152" xr:uid="{00000000-0005-0000-0000-0000F3930000}"/>
    <cellStyle name="Comma 8 2 2 3 3 2 2 3" xfId="22929" xr:uid="{00000000-0005-0000-0000-0000F4930000}"/>
    <cellStyle name="Comma 8 2 2 3 3 2 2 3 2" xfId="53753" xr:uid="{00000000-0005-0000-0000-0000F5930000}"/>
    <cellStyle name="Comma 8 2 2 3 3 2 2 4" xfId="38343" xr:uid="{00000000-0005-0000-0000-0000F6930000}"/>
    <cellStyle name="Comma 8 2 2 3 3 2 3" xfId="11524" xr:uid="{00000000-0005-0000-0000-0000F7930000}"/>
    <cellStyle name="Comma 8 2 2 3 3 2 3 2" xfId="26935" xr:uid="{00000000-0005-0000-0000-0000F8930000}"/>
    <cellStyle name="Comma 8 2 2 3 3 2 3 2 2" xfId="57759" xr:uid="{00000000-0005-0000-0000-0000F9930000}"/>
    <cellStyle name="Comma 8 2 2 3 3 2 3 3" xfId="42349" xr:uid="{00000000-0005-0000-0000-0000FA930000}"/>
    <cellStyle name="Comma 8 2 2 3 3 2 4" xfId="19126" xr:uid="{00000000-0005-0000-0000-0000FB930000}"/>
    <cellStyle name="Comma 8 2 2 3 3 2 4 2" xfId="49950" xr:uid="{00000000-0005-0000-0000-0000FC930000}"/>
    <cellStyle name="Comma 8 2 2 3 3 2 5" xfId="34540" xr:uid="{00000000-0005-0000-0000-0000FD930000}"/>
    <cellStyle name="Comma 8 2 2 3 3 3" xfId="5618" xr:uid="{00000000-0005-0000-0000-0000FE930000}"/>
    <cellStyle name="Comma 8 2 2 3 3 3 2" xfId="13428" xr:uid="{00000000-0005-0000-0000-0000FF930000}"/>
    <cellStyle name="Comma 8 2 2 3 3 3 2 2" xfId="28839" xr:uid="{00000000-0005-0000-0000-000000940000}"/>
    <cellStyle name="Comma 8 2 2 3 3 3 2 2 2" xfId="59663" xr:uid="{00000000-0005-0000-0000-000001940000}"/>
    <cellStyle name="Comma 8 2 2 3 3 3 2 3" xfId="44253" xr:uid="{00000000-0005-0000-0000-000002940000}"/>
    <cellStyle name="Comma 8 2 2 3 3 3 3" xfId="21030" xr:uid="{00000000-0005-0000-0000-000003940000}"/>
    <cellStyle name="Comma 8 2 2 3 3 3 3 2" xfId="51854" xr:uid="{00000000-0005-0000-0000-000004940000}"/>
    <cellStyle name="Comma 8 2 2 3 3 3 4" xfId="36444" xr:uid="{00000000-0005-0000-0000-000005940000}"/>
    <cellStyle name="Comma 8 2 2 3 3 4" xfId="9625" xr:uid="{00000000-0005-0000-0000-000006940000}"/>
    <cellStyle name="Comma 8 2 2 3 3 4 2" xfId="25036" xr:uid="{00000000-0005-0000-0000-000007940000}"/>
    <cellStyle name="Comma 8 2 2 3 3 4 2 2" xfId="55860" xr:uid="{00000000-0005-0000-0000-000008940000}"/>
    <cellStyle name="Comma 8 2 2 3 3 4 3" xfId="40450" xr:uid="{00000000-0005-0000-0000-000009940000}"/>
    <cellStyle name="Comma 8 2 2 3 3 5" xfId="17227" xr:uid="{00000000-0005-0000-0000-00000A940000}"/>
    <cellStyle name="Comma 8 2 2 3 3 5 2" xfId="48051" xr:uid="{00000000-0005-0000-0000-00000B940000}"/>
    <cellStyle name="Comma 8 2 2 3 3 6" xfId="32641" xr:uid="{00000000-0005-0000-0000-00000C940000}"/>
    <cellStyle name="Comma 8 2 2 3 4" xfId="2448" xr:uid="{00000000-0005-0000-0000-00000D940000}"/>
    <cellStyle name="Comma 8 2 2 3 4 2" xfId="6251" xr:uid="{00000000-0005-0000-0000-00000E940000}"/>
    <cellStyle name="Comma 8 2 2 3 4 2 2" xfId="14061" xr:uid="{00000000-0005-0000-0000-00000F940000}"/>
    <cellStyle name="Comma 8 2 2 3 4 2 2 2" xfId="29472" xr:uid="{00000000-0005-0000-0000-000010940000}"/>
    <cellStyle name="Comma 8 2 2 3 4 2 2 2 2" xfId="60296" xr:uid="{00000000-0005-0000-0000-000011940000}"/>
    <cellStyle name="Comma 8 2 2 3 4 2 2 3" xfId="44886" xr:uid="{00000000-0005-0000-0000-000012940000}"/>
    <cellStyle name="Comma 8 2 2 3 4 2 3" xfId="21663" xr:uid="{00000000-0005-0000-0000-000013940000}"/>
    <cellStyle name="Comma 8 2 2 3 4 2 3 2" xfId="52487" xr:uid="{00000000-0005-0000-0000-000014940000}"/>
    <cellStyle name="Comma 8 2 2 3 4 2 4" xfId="37077" xr:uid="{00000000-0005-0000-0000-000015940000}"/>
    <cellStyle name="Comma 8 2 2 3 4 3" xfId="10258" xr:uid="{00000000-0005-0000-0000-000016940000}"/>
    <cellStyle name="Comma 8 2 2 3 4 3 2" xfId="25669" xr:uid="{00000000-0005-0000-0000-000017940000}"/>
    <cellStyle name="Comma 8 2 2 3 4 3 2 2" xfId="56493" xr:uid="{00000000-0005-0000-0000-000018940000}"/>
    <cellStyle name="Comma 8 2 2 3 4 3 3" xfId="41083" xr:uid="{00000000-0005-0000-0000-000019940000}"/>
    <cellStyle name="Comma 8 2 2 3 4 4" xfId="17860" xr:uid="{00000000-0005-0000-0000-00001A940000}"/>
    <cellStyle name="Comma 8 2 2 3 4 4 2" xfId="48684" xr:uid="{00000000-0005-0000-0000-00001B940000}"/>
    <cellStyle name="Comma 8 2 2 3 4 5" xfId="33274" xr:uid="{00000000-0005-0000-0000-00001C940000}"/>
    <cellStyle name="Comma 8 2 2 3 5" xfId="4352" xr:uid="{00000000-0005-0000-0000-00001D940000}"/>
    <cellStyle name="Comma 8 2 2 3 5 2" xfId="12162" xr:uid="{00000000-0005-0000-0000-00001E940000}"/>
    <cellStyle name="Comma 8 2 2 3 5 2 2" xfId="27573" xr:uid="{00000000-0005-0000-0000-00001F940000}"/>
    <cellStyle name="Comma 8 2 2 3 5 2 2 2" xfId="58397" xr:uid="{00000000-0005-0000-0000-000020940000}"/>
    <cellStyle name="Comma 8 2 2 3 5 2 3" xfId="42987" xr:uid="{00000000-0005-0000-0000-000021940000}"/>
    <cellStyle name="Comma 8 2 2 3 5 3" xfId="19764" xr:uid="{00000000-0005-0000-0000-000022940000}"/>
    <cellStyle name="Comma 8 2 2 3 5 3 2" xfId="50588" xr:uid="{00000000-0005-0000-0000-000023940000}"/>
    <cellStyle name="Comma 8 2 2 3 5 4" xfId="35178" xr:uid="{00000000-0005-0000-0000-000024940000}"/>
    <cellStyle name="Comma 8 2 2 3 6" xfId="8359" xr:uid="{00000000-0005-0000-0000-000025940000}"/>
    <cellStyle name="Comma 8 2 2 3 6 2" xfId="23770" xr:uid="{00000000-0005-0000-0000-000026940000}"/>
    <cellStyle name="Comma 8 2 2 3 6 2 2" xfId="54594" xr:uid="{00000000-0005-0000-0000-000027940000}"/>
    <cellStyle name="Comma 8 2 2 3 6 3" xfId="39184" xr:uid="{00000000-0005-0000-0000-000028940000}"/>
    <cellStyle name="Comma 8 2 2 3 7" xfId="15961" xr:uid="{00000000-0005-0000-0000-000029940000}"/>
    <cellStyle name="Comma 8 2 2 3 7 2" xfId="46785" xr:uid="{00000000-0005-0000-0000-00002A940000}"/>
    <cellStyle name="Comma 8 2 2 3 8" xfId="31375" xr:uid="{00000000-0005-0000-0000-00002B940000}"/>
    <cellStyle name="Comma 8 2 2 4" xfId="969" xr:uid="{00000000-0005-0000-0000-00002C940000}"/>
    <cellStyle name="Comma 8 2 2 4 2" xfId="2868" xr:uid="{00000000-0005-0000-0000-00002D940000}"/>
    <cellStyle name="Comma 8 2 2 4 2 2" xfId="6671" xr:uid="{00000000-0005-0000-0000-00002E940000}"/>
    <cellStyle name="Comma 8 2 2 4 2 2 2" xfId="14481" xr:uid="{00000000-0005-0000-0000-00002F940000}"/>
    <cellStyle name="Comma 8 2 2 4 2 2 2 2" xfId="29892" xr:uid="{00000000-0005-0000-0000-000030940000}"/>
    <cellStyle name="Comma 8 2 2 4 2 2 2 2 2" xfId="60716" xr:uid="{00000000-0005-0000-0000-000031940000}"/>
    <cellStyle name="Comma 8 2 2 4 2 2 2 3" xfId="45306" xr:uid="{00000000-0005-0000-0000-000032940000}"/>
    <cellStyle name="Comma 8 2 2 4 2 2 3" xfId="22083" xr:uid="{00000000-0005-0000-0000-000033940000}"/>
    <cellStyle name="Comma 8 2 2 4 2 2 3 2" xfId="52907" xr:uid="{00000000-0005-0000-0000-000034940000}"/>
    <cellStyle name="Comma 8 2 2 4 2 2 4" xfId="37497" xr:uid="{00000000-0005-0000-0000-000035940000}"/>
    <cellStyle name="Comma 8 2 2 4 2 3" xfId="10678" xr:uid="{00000000-0005-0000-0000-000036940000}"/>
    <cellStyle name="Comma 8 2 2 4 2 3 2" xfId="26089" xr:uid="{00000000-0005-0000-0000-000037940000}"/>
    <cellStyle name="Comma 8 2 2 4 2 3 2 2" xfId="56913" xr:uid="{00000000-0005-0000-0000-000038940000}"/>
    <cellStyle name="Comma 8 2 2 4 2 3 3" xfId="41503" xr:uid="{00000000-0005-0000-0000-000039940000}"/>
    <cellStyle name="Comma 8 2 2 4 2 4" xfId="18280" xr:uid="{00000000-0005-0000-0000-00003A940000}"/>
    <cellStyle name="Comma 8 2 2 4 2 4 2" xfId="49104" xr:uid="{00000000-0005-0000-0000-00003B940000}"/>
    <cellStyle name="Comma 8 2 2 4 2 5" xfId="33694" xr:uid="{00000000-0005-0000-0000-00003C940000}"/>
    <cellStyle name="Comma 8 2 2 4 3" xfId="4772" xr:uid="{00000000-0005-0000-0000-00003D940000}"/>
    <cellStyle name="Comma 8 2 2 4 3 2" xfId="12582" xr:uid="{00000000-0005-0000-0000-00003E940000}"/>
    <cellStyle name="Comma 8 2 2 4 3 2 2" xfId="27993" xr:uid="{00000000-0005-0000-0000-00003F940000}"/>
    <cellStyle name="Comma 8 2 2 4 3 2 2 2" xfId="58817" xr:uid="{00000000-0005-0000-0000-000040940000}"/>
    <cellStyle name="Comma 8 2 2 4 3 2 3" xfId="43407" xr:uid="{00000000-0005-0000-0000-000041940000}"/>
    <cellStyle name="Comma 8 2 2 4 3 3" xfId="20184" xr:uid="{00000000-0005-0000-0000-000042940000}"/>
    <cellStyle name="Comma 8 2 2 4 3 3 2" xfId="51008" xr:uid="{00000000-0005-0000-0000-000043940000}"/>
    <cellStyle name="Comma 8 2 2 4 3 4" xfId="35598" xr:uid="{00000000-0005-0000-0000-000044940000}"/>
    <cellStyle name="Comma 8 2 2 4 4" xfId="8779" xr:uid="{00000000-0005-0000-0000-000045940000}"/>
    <cellStyle name="Comma 8 2 2 4 4 2" xfId="24190" xr:uid="{00000000-0005-0000-0000-000046940000}"/>
    <cellStyle name="Comma 8 2 2 4 4 2 2" xfId="55014" xr:uid="{00000000-0005-0000-0000-000047940000}"/>
    <cellStyle name="Comma 8 2 2 4 4 3" xfId="39604" xr:uid="{00000000-0005-0000-0000-000048940000}"/>
    <cellStyle name="Comma 8 2 2 4 5" xfId="16381" xr:uid="{00000000-0005-0000-0000-000049940000}"/>
    <cellStyle name="Comma 8 2 2 4 5 2" xfId="47205" xr:uid="{00000000-0005-0000-0000-00004A940000}"/>
    <cellStyle name="Comma 8 2 2 4 6" xfId="31795" xr:uid="{00000000-0005-0000-0000-00004B940000}"/>
    <cellStyle name="Comma 8 2 2 5" xfId="1602" xr:uid="{00000000-0005-0000-0000-00004C940000}"/>
    <cellStyle name="Comma 8 2 2 5 2" xfId="3501" xr:uid="{00000000-0005-0000-0000-00004D940000}"/>
    <cellStyle name="Comma 8 2 2 5 2 2" xfId="7304" xr:uid="{00000000-0005-0000-0000-00004E940000}"/>
    <cellStyle name="Comma 8 2 2 5 2 2 2" xfId="15114" xr:uid="{00000000-0005-0000-0000-00004F940000}"/>
    <cellStyle name="Comma 8 2 2 5 2 2 2 2" xfId="30525" xr:uid="{00000000-0005-0000-0000-000050940000}"/>
    <cellStyle name="Comma 8 2 2 5 2 2 2 2 2" xfId="61349" xr:uid="{00000000-0005-0000-0000-000051940000}"/>
    <cellStyle name="Comma 8 2 2 5 2 2 2 3" xfId="45939" xr:uid="{00000000-0005-0000-0000-000052940000}"/>
    <cellStyle name="Comma 8 2 2 5 2 2 3" xfId="22716" xr:uid="{00000000-0005-0000-0000-000053940000}"/>
    <cellStyle name="Comma 8 2 2 5 2 2 3 2" xfId="53540" xr:uid="{00000000-0005-0000-0000-000054940000}"/>
    <cellStyle name="Comma 8 2 2 5 2 2 4" xfId="38130" xr:uid="{00000000-0005-0000-0000-000055940000}"/>
    <cellStyle name="Comma 8 2 2 5 2 3" xfId="11311" xr:uid="{00000000-0005-0000-0000-000056940000}"/>
    <cellStyle name="Comma 8 2 2 5 2 3 2" xfId="26722" xr:uid="{00000000-0005-0000-0000-000057940000}"/>
    <cellStyle name="Comma 8 2 2 5 2 3 2 2" xfId="57546" xr:uid="{00000000-0005-0000-0000-000058940000}"/>
    <cellStyle name="Comma 8 2 2 5 2 3 3" xfId="42136" xr:uid="{00000000-0005-0000-0000-000059940000}"/>
    <cellStyle name="Comma 8 2 2 5 2 4" xfId="18913" xr:uid="{00000000-0005-0000-0000-00005A940000}"/>
    <cellStyle name="Comma 8 2 2 5 2 4 2" xfId="49737" xr:uid="{00000000-0005-0000-0000-00005B940000}"/>
    <cellStyle name="Comma 8 2 2 5 2 5" xfId="34327" xr:uid="{00000000-0005-0000-0000-00005C940000}"/>
    <cellStyle name="Comma 8 2 2 5 3" xfId="5405" xr:uid="{00000000-0005-0000-0000-00005D940000}"/>
    <cellStyle name="Comma 8 2 2 5 3 2" xfId="13215" xr:uid="{00000000-0005-0000-0000-00005E940000}"/>
    <cellStyle name="Comma 8 2 2 5 3 2 2" xfId="28626" xr:uid="{00000000-0005-0000-0000-00005F940000}"/>
    <cellStyle name="Comma 8 2 2 5 3 2 2 2" xfId="59450" xr:uid="{00000000-0005-0000-0000-000060940000}"/>
    <cellStyle name="Comma 8 2 2 5 3 2 3" xfId="44040" xr:uid="{00000000-0005-0000-0000-000061940000}"/>
    <cellStyle name="Comma 8 2 2 5 3 3" xfId="20817" xr:uid="{00000000-0005-0000-0000-000062940000}"/>
    <cellStyle name="Comma 8 2 2 5 3 3 2" xfId="51641" xr:uid="{00000000-0005-0000-0000-000063940000}"/>
    <cellStyle name="Comma 8 2 2 5 3 4" xfId="36231" xr:uid="{00000000-0005-0000-0000-000064940000}"/>
    <cellStyle name="Comma 8 2 2 5 4" xfId="9412" xr:uid="{00000000-0005-0000-0000-000065940000}"/>
    <cellStyle name="Comma 8 2 2 5 4 2" xfId="24823" xr:uid="{00000000-0005-0000-0000-000066940000}"/>
    <cellStyle name="Comma 8 2 2 5 4 2 2" xfId="55647" xr:uid="{00000000-0005-0000-0000-000067940000}"/>
    <cellStyle name="Comma 8 2 2 5 4 3" xfId="40237" xr:uid="{00000000-0005-0000-0000-000068940000}"/>
    <cellStyle name="Comma 8 2 2 5 5" xfId="17014" xr:uid="{00000000-0005-0000-0000-000069940000}"/>
    <cellStyle name="Comma 8 2 2 5 5 2" xfId="47838" xr:uid="{00000000-0005-0000-0000-00006A940000}"/>
    <cellStyle name="Comma 8 2 2 5 6" xfId="32428" xr:uid="{00000000-0005-0000-0000-00006B940000}"/>
    <cellStyle name="Comma 8 2 2 6" xfId="2235" xr:uid="{00000000-0005-0000-0000-00006C940000}"/>
    <cellStyle name="Comma 8 2 2 6 2" xfId="6038" xr:uid="{00000000-0005-0000-0000-00006D940000}"/>
    <cellStyle name="Comma 8 2 2 6 2 2" xfId="13848" xr:uid="{00000000-0005-0000-0000-00006E940000}"/>
    <cellStyle name="Comma 8 2 2 6 2 2 2" xfId="29259" xr:uid="{00000000-0005-0000-0000-00006F940000}"/>
    <cellStyle name="Comma 8 2 2 6 2 2 2 2" xfId="60083" xr:uid="{00000000-0005-0000-0000-000070940000}"/>
    <cellStyle name="Comma 8 2 2 6 2 2 3" xfId="44673" xr:uid="{00000000-0005-0000-0000-000071940000}"/>
    <cellStyle name="Comma 8 2 2 6 2 3" xfId="21450" xr:uid="{00000000-0005-0000-0000-000072940000}"/>
    <cellStyle name="Comma 8 2 2 6 2 3 2" xfId="52274" xr:uid="{00000000-0005-0000-0000-000073940000}"/>
    <cellStyle name="Comma 8 2 2 6 2 4" xfId="36864" xr:uid="{00000000-0005-0000-0000-000074940000}"/>
    <cellStyle name="Comma 8 2 2 6 3" xfId="10045" xr:uid="{00000000-0005-0000-0000-000075940000}"/>
    <cellStyle name="Comma 8 2 2 6 3 2" xfId="25456" xr:uid="{00000000-0005-0000-0000-000076940000}"/>
    <cellStyle name="Comma 8 2 2 6 3 2 2" xfId="56280" xr:uid="{00000000-0005-0000-0000-000077940000}"/>
    <cellStyle name="Comma 8 2 2 6 3 3" xfId="40870" xr:uid="{00000000-0005-0000-0000-000078940000}"/>
    <cellStyle name="Comma 8 2 2 6 4" xfId="17647" xr:uid="{00000000-0005-0000-0000-000079940000}"/>
    <cellStyle name="Comma 8 2 2 6 4 2" xfId="48471" xr:uid="{00000000-0005-0000-0000-00007A940000}"/>
    <cellStyle name="Comma 8 2 2 6 5" xfId="33061" xr:uid="{00000000-0005-0000-0000-00007B940000}"/>
    <cellStyle name="Comma 8 2 2 7" xfId="4139" xr:uid="{00000000-0005-0000-0000-00007C940000}"/>
    <cellStyle name="Comma 8 2 2 7 2" xfId="11949" xr:uid="{00000000-0005-0000-0000-00007D940000}"/>
    <cellStyle name="Comma 8 2 2 7 2 2" xfId="27360" xr:uid="{00000000-0005-0000-0000-00007E940000}"/>
    <cellStyle name="Comma 8 2 2 7 2 2 2" xfId="58184" xr:uid="{00000000-0005-0000-0000-00007F940000}"/>
    <cellStyle name="Comma 8 2 2 7 2 3" xfId="42774" xr:uid="{00000000-0005-0000-0000-000080940000}"/>
    <cellStyle name="Comma 8 2 2 7 3" xfId="19551" xr:uid="{00000000-0005-0000-0000-000081940000}"/>
    <cellStyle name="Comma 8 2 2 7 3 2" xfId="50375" xr:uid="{00000000-0005-0000-0000-000082940000}"/>
    <cellStyle name="Comma 8 2 2 7 4" xfId="34965" xr:uid="{00000000-0005-0000-0000-000083940000}"/>
    <cellStyle name="Comma 8 2 2 8" xfId="8146" xr:uid="{00000000-0005-0000-0000-000084940000}"/>
    <cellStyle name="Comma 8 2 2 8 2" xfId="23557" xr:uid="{00000000-0005-0000-0000-000085940000}"/>
    <cellStyle name="Comma 8 2 2 8 2 2" xfId="54381" xr:uid="{00000000-0005-0000-0000-000086940000}"/>
    <cellStyle name="Comma 8 2 2 8 3" xfId="38971" xr:uid="{00000000-0005-0000-0000-000087940000}"/>
    <cellStyle name="Comma 8 2 2 9" xfId="7937" xr:uid="{00000000-0005-0000-0000-000088940000}"/>
    <cellStyle name="Comma 8 2 2 9 2" xfId="23348" xr:uid="{00000000-0005-0000-0000-000089940000}"/>
    <cellStyle name="Comma 8 2 2 9 2 2" xfId="54172" xr:uid="{00000000-0005-0000-0000-00008A940000}"/>
    <cellStyle name="Comma 8 2 2 9 3" xfId="38762" xr:uid="{00000000-0005-0000-0000-00008B940000}"/>
    <cellStyle name="Comma 8 2 3" xfId="676" xr:uid="{00000000-0005-0000-0000-00008C940000}"/>
    <cellStyle name="Comma 8 2 3 2" xfId="1309" xr:uid="{00000000-0005-0000-0000-00008D940000}"/>
    <cellStyle name="Comma 8 2 3 2 2" xfId="3208" xr:uid="{00000000-0005-0000-0000-00008E940000}"/>
    <cellStyle name="Comma 8 2 3 2 2 2" xfId="7011" xr:uid="{00000000-0005-0000-0000-00008F940000}"/>
    <cellStyle name="Comma 8 2 3 2 2 2 2" xfId="14821" xr:uid="{00000000-0005-0000-0000-000090940000}"/>
    <cellStyle name="Comma 8 2 3 2 2 2 2 2" xfId="30232" xr:uid="{00000000-0005-0000-0000-000091940000}"/>
    <cellStyle name="Comma 8 2 3 2 2 2 2 2 2" xfId="61056" xr:uid="{00000000-0005-0000-0000-000092940000}"/>
    <cellStyle name="Comma 8 2 3 2 2 2 2 3" xfId="45646" xr:uid="{00000000-0005-0000-0000-000093940000}"/>
    <cellStyle name="Comma 8 2 3 2 2 2 3" xfId="22423" xr:uid="{00000000-0005-0000-0000-000094940000}"/>
    <cellStyle name="Comma 8 2 3 2 2 2 3 2" xfId="53247" xr:uid="{00000000-0005-0000-0000-000095940000}"/>
    <cellStyle name="Comma 8 2 3 2 2 2 4" xfId="37837" xr:uid="{00000000-0005-0000-0000-000096940000}"/>
    <cellStyle name="Comma 8 2 3 2 2 3" xfId="11018" xr:uid="{00000000-0005-0000-0000-000097940000}"/>
    <cellStyle name="Comma 8 2 3 2 2 3 2" xfId="26429" xr:uid="{00000000-0005-0000-0000-000098940000}"/>
    <cellStyle name="Comma 8 2 3 2 2 3 2 2" xfId="57253" xr:uid="{00000000-0005-0000-0000-000099940000}"/>
    <cellStyle name="Comma 8 2 3 2 2 3 3" xfId="41843" xr:uid="{00000000-0005-0000-0000-00009A940000}"/>
    <cellStyle name="Comma 8 2 3 2 2 4" xfId="18620" xr:uid="{00000000-0005-0000-0000-00009B940000}"/>
    <cellStyle name="Comma 8 2 3 2 2 4 2" xfId="49444" xr:uid="{00000000-0005-0000-0000-00009C940000}"/>
    <cellStyle name="Comma 8 2 3 2 2 5" xfId="34034" xr:uid="{00000000-0005-0000-0000-00009D940000}"/>
    <cellStyle name="Comma 8 2 3 2 3" xfId="5112" xr:uid="{00000000-0005-0000-0000-00009E940000}"/>
    <cellStyle name="Comma 8 2 3 2 3 2" xfId="12922" xr:uid="{00000000-0005-0000-0000-00009F940000}"/>
    <cellStyle name="Comma 8 2 3 2 3 2 2" xfId="28333" xr:uid="{00000000-0005-0000-0000-0000A0940000}"/>
    <cellStyle name="Comma 8 2 3 2 3 2 2 2" xfId="59157" xr:uid="{00000000-0005-0000-0000-0000A1940000}"/>
    <cellStyle name="Comma 8 2 3 2 3 2 3" xfId="43747" xr:uid="{00000000-0005-0000-0000-0000A2940000}"/>
    <cellStyle name="Comma 8 2 3 2 3 3" xfId="20524" xr:uid="{00000000-0005-0000-0000-0000A3940000}"/>
    <cellStyle name="Comma 8 2 3 2 3 3 2" xfId="51348" xr:uid="{00000000-0005-0000-0000-0000A4940000}"/>
    <cellStyle name="Comma 8 2 3 2 3 4" xfId="35938" xr:uid="{00000000-0005-0000-0000-0000A5940000}"/>
    <cellStyle name="Comma 8 2 3 2 4" xfId="9119" xr:uid="{00000000-0005-0000-0000-0000A6940000}"/>
    <cellStyle name="Comma 8 2 3 2 4 2" xfId="24530" xr:uid="{00000000-0005-0000-0000-0000A7940000}"/>
    <cellStyle name="Comma 8 2 3 2 4 2 2" xfId="55354" xr:uid="{00000000-0005-0000-0000-0000A8940000}"/>
    <cellStyle name="Comma 8 2 3 2 4 3" xfId="39944" xr:uid="{00000000-0005-0000-0000-0000A9940000}"/>
    <cellStyle name="Comma 8 2 3 2 5" xfId="16721" xr:uid="{00000000-0005-0000-0000-0000AA940000}"/>
    <cellStyle name="Comma 8 2 3 2 5 2" xfId="47545" xr:uid="{00000000-0005-0000-0000-0000AB940000}"/>
    <cellStyle name="Comma 8 2 3 2 6" xfId="32135" xr:uid="{00000000-0005-0000-0000-0000AC940000}"/>
    <cellStyle name="Comma 8 2 3 3" xfId="1942" xr:uid="{00000000-0005-0000-0000-0000AD940000}"/>
    <cellStyle name="Comma 8 2 3 3 2" xfId="3841" xr:uid="{00000000-0005-0000-0000-0000AE940000}"/>
    <cellStyle name="Comma 8 2 3 3 2 2" xfId="7644" xr:uid="{00000000-0005-0000-0000-0000AF940000}"/>
    <cellStyle name="Comma 8 2 3 3 2 2 2" xfId="15454" xr:uid="{00000000-0005-0000-0000-0000B0940000}"/>
    <cellStyle name="Comma 8 2 3 3 2 2 2 2" xfId="30865" xr:uid="{00000000-0005-0000-0000-0000B1940000}"/>
    <cellStyle name="Comma 8 2 3 3 2 2 2 2 2" xfId="61689" xr:uid="{00000000-0005-0000-0000-0000B2940000}"/>
    <cellStyle name="Comma 8 2 3 3 2 2 2 3" xfId="46279" xr:uid="{00000000-0005-0000-0000-0000B3940000}"/>
    <cellStyle name="Comma 8 2 3 3 2 2 3" xfId="23056" xr:uid="{00000000-0005-0000-0000-0000B4940000}"/>
    <cellStyle name="Comma 8 2 3 3 2 2 3 2" xfId="53880" xr:uid="{00000000-0005-0000-0000-0000B5940000}"/>
    <cellStyle name="Comma 8 2 3 3 2 2 4" xfId="38470" xr:uid="{00000000-0005-0000-0000-0000B6940000}"/>
    <cellStyle name="Comma 8 2 3 3 2 3" xfId="11651" xr:uid="{00000000-0005-0000-0000-0000B7940000}"/>
    <cellStyle name="Comma 8 2 3 3 2 3 2" xfId="27062" xr:uid="{00000000-0005-0000-0000-0000B8940000}"/>
    <cellStyle name="Comma 8 2 3 3 2 3 2 2" xfId="57886" xr:uid="{00000000-0005-0000-0000-0000B9940000}"/>
    <cellStyle name="Comma 8 2 3 3 2 3 3" xfId="42476" xr:uid="{00000000-0005-0000-0000-0000BA940000}"/>
    <cellStyle name="Comma 8 2 3 3 2 4" xfId="19253" xr:uid="{00000000-0005-0000-0000-0000BB940000}"/>
    <cellStyle name="Comma 8 2 3 3 2 4 2" xfId="50077" xr:uid="{00000000-0005-0000-0000-0000BC940000}"/>
    <cellStyle name="Comma 8 2 3 3 2 5" xfId="34667" xr:uid="{00000000-0005-0000-0000-0000BD940000}"/>
    <cellStyle name="Comma 8 2 3 3 3" xfId="5745" xr:uid="{00000000-0005-0000-0000-0000BE940000}"/>
    <cellStyle name="Comma 8 2 3 3 3 2" xfId="13555" xr:uid="{00000000-0005-0000-0000-0000BF940000}"/>
    <cellStyle name="Comma 8 2 3 3 3 2 2" xfId="28966" xr:uid="{00000000-0005-0000-0000-0000C0940000}"/>
    <cellStyle name="Comma 8 2 3 3 3 2 2 2" xfId="59790" xr:uid="{00000000-0005-0000-0000-0000C1940000}"/>
    <cellStyle name="Comma 8 2 3 3 3 2 3" xfId="44380" xr:uid="{00000000-0005-0000-0000-0000C2940000}"/>
    <cellStyle name="Comma 8 2 3 3 3 3" xfId="21157" xr:uid="{00000000-0005-0000-0000-0000C3940000}"/>
    <cellStyle name="Comma 8 2 3 3 3 3 2" xfId="51981" xr:uid="{00000000-0005-0000-0000-0000C4940000}"/>
    <cellStyle name="Comma 8 2 3 3 3 4" xfId="36571" xr:uid="{00000000-0005-0000-0000-0000C5940000}"/>
    <cellStyle name="Comma 8 2 3 3 4" xfId="9752" xr:uid="{00000000-0005-0000-0000-0000C6940000}"/>
    <cellStyle name="Comma 8 2 3 3 4 2" xfId="25163" xr:uid="{00000000-0005-0000-0000-0000C7940000}"/>
    <cellStyle name="Comma 8 2 3 3 4 2 2" xfId="55987" xr:uid="{00000000-0005-0000-0000-0000C8940000}"/>
    <cellStyle name="Comma 8 2 3 3 4 3" xfId="40577" xr:uid="{00000000-0005-0000-0000-0000C9940000}"/>
    <cellStyle name="Comma 8 2 3 3 5" xfId="17354" xr:uid="{00000000-0005-0000-0000-0000CA940000}"/>
    <cellStyle name="Comma 8 2 3 3 5 2" xfId="48178" xr:uid="{00000000-0005-0000-0000-0000CB940000}"/>
    <cellStyle name="Comma 8 2 3 3 6" xfId="32768" xr:uid="{00000000-0005-0000-0000-0000CC940000}"/>
    <cellStyle name="Comma 8 2 3 4" xfId="2575" xr:uid="{00000000-0005-0000-0000-0000CD940000}"/>
    <cellStyle name="Comma 8 2 3 4 2" xfId="6378" xr:uid="{00000000-0005-0000-0000-0000CE940000}"/>
    <cellStyle name="Comma 8 2 3 4 2 2" xfId="14188" xr:uid="{00000000-0005-0000-0000-0000CF940000}"/>
    <cellStyle name="Comma 8 2 3 4 2 2 2" xfId="29599" xr:uid="{00000000-0005-0000-0000-0000D0940000}"/>
    <cellStyle name="Comma 8 2 3 4 2 2 2 2" xfId="60423" xr:uid="{00000000-0005-0000-0000-0000D1940000}"/>
    <cellStyle name="Comma 8 2 3 4 2 2 3" xfId="45013" xr:uid="{00000000-0005-0000-0000-0000D2940000}"/>
    <cellStyle name="Comma 8 2 3 4 2 3" xfId="21790" xr:uid="{00000000-0005-0000-0000-0000D3940000}"/>
    <cellStyle name="Comma 8 2 3 4 2 3 2" xfId="52614" xr:uid="{00000000-0005-0000-0000-0000D4940000}"/>
    <cellStyle name="Comma 8 2 3 4 2 4" xfId="37204" xr:uid="{00000000-0005-0000-0000-0000D5940000}"/>
    <cellStyle name="Comma 8 2 3 4 3" xfId="10385" xr:uid="{00000000-0005-0000-0000-0000D6940000}"/>
    <cellStyle name="Comma 8 2 3 4 3 2" xfId="25796" xr:uid="{00000000-0005-0000-0000-0000D7940000}"/>
    <cellStyle name="Comma 8 2 3 4 3 2 2" xfId="56620" xr:uid="{00000000-0005-0000-0000-0000D8940000}"/>
    <cellStyle name="Comma 8 2 3 4 3 3" xfId="41210" xr:uid="{00000000-0005-0000-0000-0000D9940000}"/>
    <cellStyle name="Comma 8 2 3 4 4" xfId="17987" xr:uid="{00000000-0005-0000-0000-0000DA940000}"/>
    <cellStyle name="Comma 8 2 3 4 4 2" xfId="48811" xr:uid="{00000000-0005-0000-0000-0000DB940000}"/>
    <cellStyle name="Comma 8 2 3 4 5" xfId="33401" xr:uid="{00000000-0005-0000-0000-0000DC940000}"/>
    <cellStyle name="Comma 8 2 3 5" xfId="4479" xr:uid="{00000000-0005-0000-0000-0000DD940000}"/>
    <cellStyle name="Comma 8 2 3 5 2" xfId="12289" xr:uid="{00000000-0005-0000-0000-0000DE940000}"/>
    <cellStyle name="Comma 8 2 3 5 2 2" xfId="27700" xr:uid="{00000000-0005-0000-0000-0000DF940000}"/>
    <cellStyle name="Comma 8 2 3 5 2 2 2" xfId="58524" xr:uid="{00000000-0005-0000-0000-0000E0940000}"/>
    <cellStyle name="Comma 8 2 3 5 2 3" xfId="43114" xr:uid="{00000000-0005-0000-0000-0000E1940000}"/>
    <cellStyle name="Comma 8 2 3 5 3" xfId="19891" xr:uid="{00000000-0005-0000-0000-0000E2940000}"/>
    <cellStyle name="Comma 8 2 3 5 3 2" xfId="50715" xr:uid="{00000000-0005-0000-0000-0000E3940000}"/>
    <cellStyle name="Comma 8 2 3 5 4" xfId="35305" xr:uid="{00000000-0005-0000-0000-0000E4940000}"/>
    <cellStyle name="Comma 8 2 3 6" xfId="8486" xr:uid="{00000000-0005-0000-0000-0000E5940000}"/>
    <cellStyle name="Comma 8 2 3 6 2" xfId="23897" xr:uid="{00000000-0005-0000-0000-0000E6940000}"/>
    <cellStyle name="Comma 8 2 3 6 2 2" xfId="54721" xr:uid="{00000000-0005-0000-0000-0000E7940000}"/>
    <cellStyle name="Comma 8 2 3 6 3" xfId="39311" xr:uid="{00000000-0005-0000-0000-0000E8940000}"/>
    <cellStyle name="Comma 8 2 3 7" xfId="16088" xr:uid="{00000000-0005-0000-0000-0000E9940000}"/>
    <cellStyle name="Comma 8 2 3 7 2" xfId="46912" xr:uid="{00000000-0005-0000-0000-0000EA940000}"/>
    <cellStyle name="Comma 8 2 3 8" xfId="31502" xr:uid="{00000000-0005-0000-0000-0000EB940000}"/>
    <cellStyle name="Comma 8 2 4" xfId="467" xr:uid="{00000000-0005-0000-0000-0000EC940000}"/>
    <cellStyle name="Comma 8 2 4 2" xfId="1100" xr:uid="{00000000-0005-0000-0000-0000ED940000}"/>
    <cellStyle name="Comma 8 2 4 2 2" xfId="2999" xr:uid="{00000000-0005-0000-0000-0000EE940000}"/>
    <cellStyle name="Comma 8 2 4 2 2 2" xfId="6802" xr:uid="{00000000-0005-0000-0000-0000EF940000}"/>
    <cellStyle name="Comma 8 2 4 2 2 2 2" xfId="14612" xr:uid="{00000000-0005-0000-0000-0000F0940000}"/>
    <cellStyle name="Comma 8 2 4 2 2 2 2 2" xfId="30023" xr:uid="{00000000-0005-0000-0000-0000F1940000}"/>
    <cellStyle name="Comma 8 2 4 2 2 2 2 2 2" xfId="60847" xr:uid="{00000000-0005-0000-0000-0000F2940000}"/>
    <cellStyle name="Comma 8 2 4 2 2 2 2 3" xfId="45437" xr:uid="{00000000-0005-0000-0000-0000F3940000}"/>
    <cellStyle name="Comma 8 2 4 2 2 2 3" xfId="22214" xr:uid="{00000000-0005-0000-0000-0000F4940000}"/>
    <cellStyle name="Comma 8 2 4 2 2 2 3 2" xfId="53038" xr:uid="{00000000-0005-0000-0000-0000F5940000}"/>
    <cellStyle name="Comma 8 2 4 2 2 2 4" xfId="37628" xr:uid="{00000000-0005-0000-0000-0000F6940000}"/>
    <cellStyle name="Comma 8 2 4 2 2 3" xfId="10809" xr:uid="{00000000-0005-0000-0000-0000F7940000}"/>
    <cellStyle name="Comma 8 2 4 2 2 3 2" xfId="26220" xr:uid="{00000000-0005-0000-0000-0000F8940000}"/>
    <cellStyle name="Comma 8 2 4 2 2 3 2 2" xfId="57044" xr:uid="{00000000-0005-0000-0000-0000F9940000}"/>
    <cellStyle name="Comma 8 2 4 2 2 3 3" xfId="41634" xr:uid="{00000000-0005-0000-0000-0000FA940000}"/>
    <cellStyle name="Comma 8 2 4 2 2 4" xfId="18411" xr:uid="{00000000-0005-0000-0000-0000FB940000}"/>
    <cellStyle name="Comma 8 2 4 2 2 4 2" xfId="49235" xr:uid="{00000000-0005-0000-0000-0000FC940000}"/>
    <cellStyle name="Comma 8 2 4 2 2 5" xfId="33825" xr:uid="{00000000-0005-0000-0000-0000FD940000}"/>
    <cellStyle name="Comma 8 2 4 2 3" xfId="4903" xr:uid="{00000000-0005-0000-0000-0000FE940000}"/>
    <cellStyle name="Comma 8 2 4 2 3 2" xfId="12713" xr:uid="{00000000-0005-0000-0000-0000FF940000}"/>
    <cellStyle name="Comma 8 2 4 2 3 2 2" xfId="28124" xr:uid="{00000000-0005-0000-0000-000000950000}"/>
    <cellStyle name="Comma 8 2 4 2 3 2 2 2" xfId="58948" xr:uid="{00000000-0005-0000-0000-000001950000}"/>
    <cellStyle name="Comma 8 2 4 2 3 2 3" xfId="43538" xr:uid="{00000000-0005-0000-0000-000002950000}"/>
    <cellStyle name="Comma 8 2 4 2 3 3" xfId="20315" xr:uid="{00000000-0005-0000-0000-000003950000}"/>
    <cellStyle name="Comma 8 2 4 2 3 3 2" xfId="51139" xr:uid="{00000000-0005-0000-0000-000004950000}"/>
    <cellStyle name="Comma 8 2 4 2 3 4" xfId="35729" xr:uid="{00000000-0005-0000-0000-000005950000}"/>
    <cellStyle name="Comma 8 2 4 2 4" xfId="8910" xr:uid="{00000000-0005-0000-0000-000006950000}"/>
    <cellStyle name="Comma 8 2 4 2 4 2" xfId="24321" xr:uid="{00000000-0005-0000-0000-000007950000}"/>
    <cellStyle name="Comma 8 2 4 2 4 2 2" xfId="55145" xr:uid="{00000000-0005-0000-0000-000008950000}"/>
    <cellStyle name="Comma 8 2 4 2 4 3" xfId="39735" xr:uid="{00000000-0005-0000-0000-000009950000}"/>
    <cellStyle name="Comma 8 2 4 2 5" xfId="16512" xr:uid="{00000000-0005-0000-0000-00000A950000}"/>
    <cellStyle name="Comma 8 2 4 2 5 2" xfId="47336" xr:uid="{00000000-0005-0000-0000-00000B950000}"/>
    <cellStyle name="Comma 8 2 4 2 6" xfId="31926" xr:uid="{00000000-0005-0000-0000-00000C950000}"/>
    <cellStyle name="Comma 8 2 4 3" xfId="1733" xr:uid="{00000000-0005-0000-0000-00000D950000}"/>
    <cellStyle name="Comma 8 2 4 3 2" xfId="3632" xr:uid="{00000000-0005-0000-0000-00000E950000}"/>
    <cellStyle name="Comma 8 2 4 3 2 2" xfId="7435" xr:uid="{00000000-0005-0000-0000-00000F950000}"/>
    <cellStyle name="Comma 8 2 4 3 2 2 2" xfId="15245" xr:uid="{00000000-0005-0000-0000-000010950000}"/>
    <cellStyle name="Comma 8 2 4 3 2 2 2 2" xfId="30656" xr:uid="{00000000-0005-0000-0000-000011950000}"/>
    <cellStyle name="Comma 8 2 4 3 2 2 2 2 2" xfId="61480" xr:uid="{00000000-0005-0000-0000-000012950000}"/>
    <cellStyle name="Comma 8 2 4 3 2 2 2 3" xfId="46070" xr:uid="{00000000-0005-0000-0000-000013950000}"/>
    <cellStyle name="Comma 8 2 4 3 2 2 3" xfId="22847" xr:uid="{00000000-0005-0000-0000-000014950000}"/>
    <cellStyle name="Comma 8 2 4 3 2 2 3 2" xfId="53671" xr:uid="{00000000-0005-0000-0000-000015950000}"/>
    <cellStyle name="Comma 8 2 4 3 2 2 4" xfId="38261" xr:uid="{00000000-0005-0000-0000-000016950000}"/>
    <cellStyle name="Comma 8 2 4 3 2 3" xfId="11442" xr:uid="{00000000-0005-0000-0000-000017950000}"/>
    <cellStyle name="Comma 8 2 4 3 2 3 2" xfId="26853" xr:uid="{00000000-0005-0000-0000-000018950000}"/>
    <cellStyle name="Comma 8 2 4 3 2 3 2 2" xfId="57677" xr:uid="{00000000-0005-0000-0000-000019950000}"/>
    <cellStyle name="Comma 8 2 4 3 2 3 3" xfId="42267" xr:uid="{00000000-0005-0000-0000-00001A950000}"/>
    <cellStyle name="Comma 8 2 4 3 2 4" xfId="19044" xr:uid="{00000000-0005-0000-0000-00001B950000}"/>
    <cellStyle name="Comma 8 2 4 3 2 4 2" xfId="49868" xr:uid="{00000000-0005-0000-0000-00001C950000}"/>
    <cellStyle name="Comma 8 2 4 3 2 5" xfId="34458" xr:uid="{00000000-0005-0000-0000-00001D950000}"/>
    <cellStyle name="Comma 8 2 4 3 3" xfId="5536" xr:uid="{00000000-0005-0000-0000-00001E950000}"/>
    <cellStyle name="Comma 8 2 4 3 3 2" xfId="13346" xr:uid="{00000000-0005-0000-0000-00001F950000}"/>
    <cellStyle name="Comma 8 2 4 3 3 2 2" xfId="28757" xr:uid="{00000000-0005-0000-0000-000020950000}"/>
    <cellStyle name="Comma 8 2 4 3 3 2 2 2" xfId="59581" xr:uid="{00000000-0005-0000-0000-000021950000}"/>
    <cellStyle name="Comma 8 2 4 3 3 2 3" xfId="44171" xr:uid="{00000000-0005-0000-0000-000022950000}"/>
    <cellStyle name="Comma 8 2 4 3 3 3" xfId="20948" xr:uid="{00000000-0005-0000-0000-000023950000}"/>
    <cellStyle name="Comma 8 2 4 3 3 3 2" xfId="51772" xr:uid="{00000000-0005-0000-0000-000024950000}"/>
    <cellStyle name="Comma 8 2 4 3 3 4" xfId="36362" xr:uid="{00000000-0005-0000-0000-000025950000}"/>
    <cellStyle name="Comma 8 2 4 3 4" xfId="9543" xr:uid="{00000000-0005-0000-0000-000026950000}"/>
    <cellStyle name="Comma 8 2 4 3 4 2" xfId="24954" xr:uid="{00000000-0005-0000-0000-000027950000}"/>
    <cellStyle name="Comma 8 2 4 3 4 2 2" xfId="55778" xr:uid="{00000000-0005-0000-0000-000028950000}"/>
    <cellStyle name="Comma 8 2 4 3 4 3" xfId="40368" xr:uid="{00000000-0005-0000-0000-000029950000}"/>
    <cellStyle name="Comma 8 2 4 3 5" xfId="17145" xr:uid="{00000000-0005-0000-0000-00002A950000}"/>
    <cellStyle name="Comma 8 2 4 3 5 2" xfId="47969" xr:uid="{00000000-0005-0000-0000-00002B950000}"/>
    <cellStyle name="Comma 8 2 4 3 6" xfId="32559" xr:uid="{00000000-0005-0000-0000-00002C950000}"/>
    <cellStyle name="Comma 8 2 4 4" xfId="2366" xr:uid="{00000000-0005-0000-0000-00002D950000}"/>
    <cellStyle name="Comma 8 2 4 4 2" xfId="6169" xr:uid="{00000000-0005-0000-0000-00002E950000}"/>
    <cellStyle name="Comma 8 2 4 4 2 2" xfId="13979" xr:uid="{00000000-0005-0000-0000-00002F950000}"/>
    <cellStyle name="Comma 8 2 4 4 2 2 2" xfId="29390" xr:uid="{00000000-0005-0000-0000-000030950000}"/>
    <cellStyle name="Comma 8 2 4 4 2 2 2 2" xfId="60214" xr:uid="{00000000-0005-0000-0000-000031950000}"/>
    <cellStyle name="Comma 8 2 4 4 2 2 3" xfId="44804" xr:uid="{00000000-0005-0000-0000-000032950000}"/>
    <cellStyle name="Comma 8 2 4 4 2 3" xfId="21581" xr:uid="{00000000-0005-0000-0000-000033950000}"/>
    <cellStyle name="Comma 8 2 4 4 2 3 2" xfId="52405" xr:uid="{00000000-0005-0000-0000-000034950000}"/>
    <cellStyle name="Comma 8 2 4 4 2 4" xfId="36995" xr:uid="{00000000-0005-0000-0000-000035950000}"/>
    <cellStyle name="Comma 8 2 4 4 3" xfId="10176" xr:uid="{00000000-0005-0000-0000-000036950000}"/>
    <cellStyle name="Comma 8 2 4 4 3 2" xfId="25587" xr:uid="{00000000-0005-0000-0000-000037950000}"/>
    <cellStyle name="Comma 8 2 4 4 3 2 2" xfId="56411" xr:uid="{00000000-0005-0000-0000-000038950000}"/>
    <cellStyle name="Comma 8 2 4 4 3 3" xfId="41001" xr:uid="{00000000-0005-0000-0000-000039950000}"/>
    <cellStyle name="Comma 8 2 4 4 4" xfId="17778" xr:uid="{00000000-0005-0000-0000-00003A950000}"/>
    <cellStyle name="Comma 8 2 4 4 4 2" xfId="48602" xr:uid="{00000000-0005-0000-0000-00003B950000}"/>
    <cellStyle name="Comma 8 2 4 4 5" xfId="33192" xr:uid="{00000000-0005-0000-0000-00003C950000}"/>
    <cellStyle name="Comma 8 2 4 5" xfId="4270" xr:uid="{00000000-0005-0000-0000-00003D950000}"/>
    <cellStyle name="Comma 8 2 4 5 2" xfId="12080" xr:uid="{00000000-0005-0000-0000-00003E950000}"/>
    <cellStyle name="Comma 8 2 4 5 2 2" xfId="27491" xr:uid="{00000000-0005-0000-0000-00003F950000}"/>
    <cellStyle name="Comma 8 2 4 5 2 2 2" xfId="58315" xr:uid="{00000000-0005-0000-0000-000040950000}"/>
    <cellStyle name="Comma 8 2 4 5 2 3" xfId="42905" xr:uid="{00000000-0005-0000-0000-000041950000}"/>
    <cellStyle name="Comma 8 2 4 5 3" xfId="19682" xr:uid="{00000000-0005-0000-0000-000042950000}"/>
    <cellStyle name="Comma 8 2 4 5 3 2" xfId="50506" xr:uid="{00000000-0005-0000-0000-000043950000}"/>
    <cellStyle name="Comma 8 2 4 5 4" xfId="35096" xr:uid="{00000000-0005-0000-0000-000044950000}"/>
    <cellStyle name="Comma 8 2 4 6" xfId="8277" xr:uid="{00000000-0005-0000-0000-000045950000}"/>
    <cellStyle name="Comma 8 2 4 6 2" xfId="23688" xr:uid="{00000000-0005-0000-0000-000046950000}"/>
    <cellStyle name="Comma 8 2 4 6 2 2" xfId="54512" xr:uid="{00000000-0005-0000-0000-000047950000}"/>
    <cellStyle name="Comma 8 2 4 6 3" xfId="39102" xr:uid="{00000000-0005-0000-0000-000048950000}"/>
    <cellStyle name="Comma 8 2 4 7" xfId="15879" xr:uid="{00000000-0005-0000-0000-000049950000}"/>
    <cellStyle name="Comma 8 2 4 7 2" xfId="46703" xr:uid="{00000000-0005-0000-0000-00004A950000}"/>
    <cellStyle name="Comma 8 2 4 8" xfId="31293" xr:uid="{00000000-0005-0000-0000-00004B950000}"/>
    <cellStyle name="Comma 8 2 5" xfId="887" xr:uid="{00000000-0005-0000-0000-00004C950000}"/>
    <cellStyle name="Comma 8 2 5 2" xfId="2786" xr:uid="{00000000-0005-0000-0000-00004D950000}"/>
    <cellStyle name="Comma 8 2 5 2 2" xfId="6589" xr:uid="{00000000-0005-0000-0000-00004E950000}"/>
    <cellStyle name="Comma 8 2 5 2 2 2" xfId="14399" xr:uid="{00000000-0005-0000-0000-00004F950000}"/>
    <cellStyle name="Comma 8 2 5 2 2 2 2" xfId="29810" xr:uid="{00000000-0005-0000-0000-000050950000}"/>
    <cellStyle name="Comma 8 2 5 2 2 2 2 2" xfId="60634" xr:uid="{00000000-0005-0000-0000-000051950000}"/>
    <cellStyle name="Comma 8 2 5 2 2 2 3" xfId="45224" xr:uid="{00000000-0005-0000-0000-000052950000}"/>
    <cellStyle name="Comma 8 2 5 2 2 3" xfId="22001" xr:uid="{00000000-0005-0000-0000-000053950000}"/>
    <cellStyle name="Comma 8 2 5 2 2 3 2" xfId="52825" xr:uid="{00000000-0005-0000-0000-000054950000}"/>
    <cellStyle name="Comma 8 2 5 2 2 4" xfId="37415" xr:uid="{00000000-0005-0000-0000-000055950000}"/>
    <cellStyle name="Comma 8 2 5 2 3" xfId="10596" xr:uid="{00000000-0005-0000-0000-000056950000}"/>
    <cellStyle name="Comma 8 2 5 2 3 2" xfId="26007" xr:uid="{00000000-0005-0000-0000-000057950000}"/>
    <cellStyle name="Comma 8 2 5 2 3 2 2" xfId="56831" xr:uid="{00000000-0005-0000-0000-000058950000}"/>
    <cellStyle name="Comma 8 2 5 2 3 3" xfId="41421" xr:uid="{00000000-0005-0000-0000-000059950000}"/>
    <cellStyle name="Comma 8 2 5 2 4" xfId="18198" xr:uid="{00000000-0005-0000-0000-00005A950000}"/>
    <cellStyle name="Comma 8 2 5 2 4 2" xfId="49022" xr:uid="{00000000-0005-0000-0000-00005B950000}"/>
    <cellStyle name="Comma 8 2 5 2 5" xfId="33612" xr:uid="{00000000-0005-0000-0000-00005C950000}"/>
    <cellStyle name="Comma 8 2 5 3" xfId="4690" xr:uid="{00000000-0005-0000-0000-00005D950000}"/>
    <cellStyle name="Comma 8 2 5 3 2" xfId="12500" xr:uid="{00000000-0005-0000-0000-00005E950000}"/>
    <cellStyle name="Comma 8 2 5 3 2 2" xfId="27911" xr:uid="{00000000-0005-0000-0000-00005F950000}"/>
    <cellStyle name="Comma 8 2 5 3 2 2 2" xfId="58735" xr:uid="{00000000-0005-0000-0000-000060950000}"/>
    <cellStyle name="Comma 8 2 5 3 2 3" xfId="43325" xr:uid="{00000000-0005-0000-0000-000061950000}"/>
    <cellStyle name="Comma 8 2 5 3 3" xfId="20102" xr:uid="{00000000-0005-0000-0000-000062950000}"/>
    <cellStyle name="Comma 8 2 5 3 3 2" xfId="50926" xr:uid="{00000000-0005-0000-0000-000063950000}"/>
    <cellStyle name="Comma 8 2 5 3 4" xfId="35516" xr:uid="{00000000-0005-0000-0000-000064950000}"/>
    <cellStyle name="Comma 8 2 5 4" xfId="8697" xr:uid="{00000000-0005-0000-0000-000065950000}"/>
    <cellStyle name="Comma 8 2 5 4 2" xfId="24108" xr:uid="{00000000-0005-0000-0000-000066950000}"/>
    <cellStyle name="Comma 8 2 5 4 2 2" xfId="54932" xr:uid="{00000000-0005-0000-0000-000067950000}"/>
    <cellStyle name="Comma 8 2 5 4 3" xfId="39522" xr:uid="{00000000-0005-0000-0000-000068950000}"/>
    <cellStyle name="Comma 8 2 5 5" xfId="16299" xr:uid="{00000000-0005-0000-0000-000069950000}"/>
    <cellStyle name="Comma 8 2 5 5 2" xfId="47123" xr:uid="{00000000-0005-0000-0000-00006A950000}"/>
    <cellStyle name="Comma 8 2 5 6" xfId="31713" xr:uid="{00000000-0005-0000-0000-00006B950000}"/>
    <cellStyle name="Comma 8 2 6" xfId="1520" xr:uid="{00000000-0005-0000-0000-00006C950000}"/>
    <cellStyle name="Comma 8 2 6 2" xfId="3419" xr:uid="{00000000-0005-0000-0000-00006D950000}"/>
    <cellStyle name="Comma 8 2 6 2 2" xfId="7222" xr:uid="{00000000-0005-0000-0000-00006E950000}"/>
    <cellStyle name="Comma 8 2 6 2 2 2" xfId="15032" xr:uid="{00000000-0005-0000-0000-00006F950000}"/>
    <cellStyle name="Comma 8 2 6 2 2 2 2" xfId="30443" xr:uid="{00000000-0005-0000-0000-000070950000}"/>
    <cellStyle name="Comma 8 2 6 2 2 2 2 2" xfId="61267" xr:uid="{00000000-0005-0000-0000-000071950000}"/>
    <cellStyle name="Comma 8 2 6 2 2 2 3" xfId="45857" xr:uid="{00000000-0005-0000-0000-000072950000}"/>
    <cellStyle name="Comma 8 2 6 2 2 3" xfId="22634" xr:uid="{00000000-0005-0000-0000-000073950000}"/>
    <cellStyle name="Comma 8 2 6 2 2 3 2" xfId="53458" xr:uid="{00000000-0005-0000-0000-000074950000}"/>
    <cellStyle name="Comma 8 2 6 2 2 4" xfId="38048" xr:uid="{00000000-0005-0000-0000-000075950000}"/>
    <cellStyle name="Comma 8 2 6 2 3" xfId="11229" xr:uid="{00000000-0005-0000-0000-000076950000}"/>
    <cellStyle name="Comma 8 2 6 2 3 2" xfId="26640" xr:uid="{00000000-0005-0000-0000-000077950000}"/>
    <cellStyle name="Comma 8 2 6 2 3 2 2" xfId="57464" xr:uid="{00000000-0005-0000-0000-000078950000}"/>
    <cellStyle name="Comma 8 2 6 2 3 3" xfId="42054" xr:uid="{00000000-0005-0000-0000-000079950000}"/>
    <cellStyle name="Comma 8 2 6 2 4" xfId="18831" xr:uid="{00000000-0005-0000-0000-00007A950000}"/>
    <cellStyle name="Comma 8 2 6 2 4 2" xfId="49655" xr:uid="{00000000-0005-0000-0000-00007B950000}"/>
    <cellStyle name="Comma 8 2 6 2 5" xfId="34245" xr:uid="{00000000-0005-0000-0000-00007C950000}"/>
    <cellStyle name="Comma 8 2 6 3" xfId="5323" xr:uid="{00000000-0005-0000-0000-00007D950000}"/>
    <cellStyle name="Comma 8 2 6 3 2" xfId="13133" xr:uid="{00000000-0005-0000-0000-00007E950000}"/>
    <cellStyle name="Comma 8 2 6 3 2 2" xfId="28544" xr:uid="{00000000-0005-0000-0000-00007F950000}"/>
    <cellStyle name="Comma 8 2 6 3 2 2 2" xfId="59368" xr:uid="{00000000-0005-0000-0000-000080950000}"/>
    <cellStyle name="Comma 8 2 6 3 2 3" xfId="43958" xr:uid="{00000000-0005-0000-0000-000081950000}"/>
    <cellStyle name="Comma 8 2 6 3 3" xfId="20735" xr:uid="{00000000-0005-0000-0000-000082950000}"/>
    <cellStyle name="Comma 8 2 6 3 3 2" xfId="51559" xr:uid="{00000000-0005-0000-0000-000083950000}"/>
    <cellStyle name="Comma 8 2 6 3 4" xfId="36149" xr:uid="{00000000-0005-0000-0000-000084950000}"/>
    <cellStyle name="Comma 8 2 6 4" xfId="9330" xr:uid="{00000000-0005-0000-0000-000085950000}"/>
    <cellStyle name="Comma 8 2 6 4 2" xfId="24741" xr:uid="{00000000-0005-0000-0000-000086950000}"/>
    <cellStyle name="Comma 8 2 6 4 2 2" xfId="55565" xr:uid="{00000000-0005-0000-0000-000087950000}"/>
    <cellStyle name="Comma 8 2 6 4 3" xfId="40155" xr:uid="{00000000-0005-0000-0000-000088950000}"/>
    <cellStyle name="Comma 8 2 6 5" xfId="16932" xr:uid="{00000000-0005-0000-0000-000089950000}"/>
    <cellStyle name="Comma 8 2 6 5 2" xfId="47756" xr:uid="{00000000-0005-0000-0000-00008A950000}"/>
    <cellStyle name="Comma 8 2 6 6" xfId="32346" xr:uid="{00000000-0005-0000-0000-00008B950000}"/>
    <cellStyle name="Comma 8 2 7" xfId="2153" xr:uid="{00000000-0005-0000-0000-00008C950000}"/>
    <cellStyle name="Comma 8 2 7 2" xfId="5956" xr:uid="{00000000-0005-0000-0000-00008D950000}"/>
    <cellStyle name="Comma 8 2 7 2 2" xfId="13766" xr:uid="{00000000-0005-0000-0000-00008E950000}"/>
    <cellStyle name="Comma 8 2 7 2 2 2" xfId="29177" xr:uid="{00000000-0005-0000-0000-00008F950000}"/>
    <cellStyle name="Comma 8 2 7 2 2 2 2" xfId="60001" xr:uid="{00000000-0005-0000-0000-000090950000}"/>
    <cellStyle name="Comma 8 2 7 2 2 3" xfId="44591" xr:uid="{00000000-0005-0000-0000-000091950000}"/>
    <cellStyle name="Comma 8 2 7 2 3" xfId="21368" xr:uid="{00000000-0005-0000-0000-000092950000}"/>
    <cellStyle name="Comma 8 2 7 2 3 2" xfId="52192" xr:uid="{00000000-0005-0000-0000-000093950000}"/>
    <cellStyle name="Comma 8 2 7 2 4" xfId="36782" xr:uid="{00000000-0005-0000-0000-000094950000}"/>
    <cellStyle name="Comma 8 2 7 3" xfId="9963" xr:uid="{00000000-0005-0000-0000-000095950000}"/>
    <cellStyle name="Comma 8 2 7 3 2" xfId="25374" xr:uid="{00000000-0005-0000-0000-000096950000}"/>
    <cellStyle name="Comma 8 2 7 3 2 2" xfId="56198" xr:uid="{00000000-0005-0000-0000-000097950000}"/>
    <cellStyle name="Comma 8 2 7 3 3" xfId="40788" xr:uid="{00000000-0005-0000-0000-000098950000}"/>
    <cellStyle name="Comma 8 2 7 4" xfId="17565" xr:uid="{00000000-0005-0000-0000-000099950000}"/>
    <cellStyle name="Comma 8 2 7 4 2" xfId="48389" xr:uid="{00000000-0005-0000-0000-00009A950000}"/>
    <cellStyle name="Comma 8 2 7 5" xfId="32979" xr:uid="{00000000-0005-0000-0000-00009B950000}"/>
    <cellStyle name="Comma 8 2 8" xfId="4057" xr:uid="{00000000-0005-0000-0000-00009C950000}"/>
    <cellStyle name="Comma 8 2 8 2" xfId="11867" xr:uid="{00000000-0005-0000-0000-00009D950000}"/>
    <cellStyle name="Comma 8 2 8 2 2" xfId="27278" xr:uid="{00000000-0005-0000-0000-00009E950000}"/>
    <cellStyle name="Comma 8 2 8 2 2 2" xfId="58102" xr:uid="{00000000-0005-0000-0000-00009F950000}"/>
    <cellStyle name="Comma 8 2 8 2 3" xfId="42692" xr:uid="{00000000-0005-0000-0000-0000A0950000}"/>
    <cellStyle name="Comma 8 2 8 3" xfId="19469" xr:uid="{00000000-0005-0000-0000-0000A1950000}"/>
    <cellStyle name="Comma 8 2 8 3 2" xfId="50293" xr:uid="{00000000-0005-0000-0000-0000A2950000}"/>
    <cellStyle name="Comma 8 2 8 4" xfId="34883" xr:uid="{00000000-0005-0000-0000-0000A3950000}"/>
    <cellStyle name="Comma 8 2 9" xfId="8064" xr:uid="{00000000-0005-0000-0000-0000A4950000}"/>
    <cellStyle name="Comma 8 2 9 2" xfId="23475" xr:uid="{00000000-0005-0000-0000-0000A5950000}"/>
    <cellStyle name="Comma 8 2 9 2 2" xfId="54299" xr:uid="{00000000-0005-0000-0000-0000A6950000}"/>
    <cellStyle name="Comma 8 2 9 3" xfId="38889" xr:uid="{00000000-0005-0000-0000-0000A7950000}"/>
    <cellStyle name="Comma 8 3" xfId="293" xr:uid="{00000000-0005-0000-0000-0000A8950000}"/>
    <cellStyle name="Comma 8 3 10" xfId="15706" xr:uid="{00000000-0005-0000-0000-0000A9950000}"/>
    <cellStyle name="Comma 8 3 10 2" xfId="46530" xr:uid="{00000000-0005-0000-0000-0000AA950000}"/>
    <cellStyle name="Comma 8 3 11" xfId="31120" xr:uid="{00000000-0005-0000-0000-0000AB950000}"/>
    <cellStyle name="Comma 8 3 2" xfId="716" xr:uid="{00000000-0005-0000-0000-0000AC950000}"/>
    <cellStyle name="Comma 8 3 2 2" xfId="1349" xr:uid="{00000000-0005-0000-0000-0000AD950000}"/>
    <cellStyle name="Comma 8 3 2 2 2" xfId="3248" xr:uid="{00000000-0005-0000-0000-0000AE950000}"/>
    <cellStyle name="Comma 8 3 2 2 2 2" xfId="7051" xr:uid="{00000000-0005-0000-0000-0000AF950000}"/>
    <cellStyle name="Comma 8 3 2 2 2 2 2" xfId="14861" xr:uid="{00000000-0005-0000-0000-0000B0950000}"/>
    <cellStyle name="Comma 8 3 2 2 2 2 2 2" xfId="30272" xr:uid="{00000000-0005-0000-0000-0000B1950000}"/>
    <cellStyle name="Comma 8 3 2 2 2 2 2 2 2" xfId="61096" xr:uid="{00000000-0005-0000-0000-0000B2950000}"/>
    <cellStyle name="Comma 8 3 2 2 2 2 2 3" xfId="45686" xr:uid="{00000000-0005-0000-0000-0000B3950000}"/>
    <cellStyle name="Comma 8 3 2 2 2 2 3" xfId="22463" xr:uid="{00000000-0005-0000-0000-0000B4950000}"/>
    <cellStyle name="Comma 8 3 2 2 2 2 3 2" xfId="53287" xr:uid="{00000000-0005-0000-0000-0000B5950000}"/>
    <cellStyle name="Comma 8 3 2 2 2 2 4" xfId="37877" xr:uid="{00000000-0005-0000-0000-0000B6950000}"/>
    <cellStyle name="Comma 8 3 2 2 2 3" xfId="11058" xr:uid="{00000000-0005-0000-0000-0000B7950000}"/>
    <cellStyle name="Comma 8 3 2 2 2 3 2" xfId="26469" xr:uid="{00000000-0005-0000-0000-0000B8950000}"/>
    <cellStyle name="Comma 8 3 2 2 2 3 2 2" xfId="57293" xr:uid="{00000000-0005-0000-0000-0000B9950000}"/>
    <cellStyle name="Comma 8 3 2 2 2 3 3" xfId="41883" xr:uid="{00000000-0005-0000-0000-0000BA950000}"/>
    <cellStyle name="Comma 8 3 2 2 2 4" xfId="18660" xr:uid="{00000000-0005-0000-0000-0000BB950000}"/>
    <cellStyle name="Comma 8 3 2 2 2 4 2" xfId="49484" xr:uid="{00000000-0005-0000-0000-0000BC950000}"/>
    <cellStyle name="Comma 8 3 2 2 2 5" xfId="34074" xr:uid="{00000000-0005-0000-0000-0000BD950000}"/>
    <cellStyle name="Comma 8 3 2 2 3" xfId="5152" xr:uid="{00000000-0005-0000-0000-0000BE950000}"/>
    <cellStyle name="Comma 8 3 2 2 3 2" xfId="12962" xr:uid="{00000000-0005-0000-0000-0000BF950000}"/>
    <cellStyle name="Comma 8 3 2 2 3 2 2" xfId="28373" xr:uid="{00000000-0005-0000-0000-0000C0950000}"/>
    <cellStyle name="Comma 8 3 2 2 3 2 2 2" xfId="59197" xr:uid="{00000000-0005-0000-0000-0000C1950000}"/>
    <cellStyle name="Comma 8 3 2 2 3 2 3" xfId="43787" xr:uid="{00000000-0005-0000-0000-0000C2950000}"/>
    <cellStyle name="Comma 8 3 2 2 3 3" xfId="20564" xr:uid="{00000000-0005-0000-0000-0000C3950000}"/>
    <cellStyle name="Comma 8 3 2 2 3 3 2" xfId="51388" xr:uid="{00000000-0005-0000-0000-0000C4950000}"/>
    <cellStyle name="Comma 8 3 2 2 3 4" xfId="35978" xr:uid="{00000000-0005-0000-0000-0000C5950000}"/>
    <cellStyle name="Comma 8 3 2 2 4" xfId="9159" xr:uid="{00000000-0005-0000-0000-0000C6950000}"/>
    <cellStyle name="Comma 8 3 2 2 4 2" xfId="24570" xr:uid="{00000000-0005-0000-0000-0000C7950000}"/>
    <cellStyle name="Comma 8 3 2 2 4 2 2" xfId="55394" xr:uid="{00000000-0005-0000-0000-0000C8950000}"/>
    <cellStyle name="Comma 8 3 2 2 4 3" xfId="39984" xr:uid="{00000000-0005-0000-0000-0000C9950000}"/>
    <cellStyle name="Comma 8 3 2 2 5" xfId="16761" xr:uid="{00000000-0005-0000-0000-0000CA950000}"/>
    <cellStyle name="Comma 8 3 2 2 5 2" xfId="47585" xr:uid="{00000000-0005-0000-0000-0000CB950000}"/>
    <cellStyle name="Comma 8 3 2 2 6" xfId="32175" xr:uid="{00000000-0005-0000-0000-0000CC950000}"/>
    <cellStyle name="Comma 8 3 2 3" xfId="1982" xr:uid="{00000000-0005-0000-0000-0000CD950000}"/>
    <cellStyle name="Comma 8 3 2 3 2" xfId="3881" xr:uid="{00000000-0005-0000-0000-0000CE950000}"/>
    <cellStyle name="Comma 8 3 2 3 2 2" xfId="7684" xr:uid="{00000000-0005-0000-0000-0000CF950000}"/>
    <cellStyle name="Comma 8 3 2 3 2 2 2" xfId="15494" xr:uid="{00000000-0005-0000-0000-0000D0950000}"/>
    <cellStyle name="Comma 8 3 2 3 2 2 2 2" xfId="30905" xr:uid="{00000000-0005-0000-0000-0000D1950000}"/>
    <cellStyle name="Comma 8 3 2 3 2 2 2 2 2" xfId="61729" xr:uid="{00000000-0005-0000-0000-0000D2950000}"/>
    <cellStyle name="Comma 8 3 2 3 2 2 2 3" xfId="46319" xr:uid="{00000000-0005-0000-0000-0000D3950000}"/>
    <cellStyle name="Comma 8 3 2 3 2 2 3" xfId="23096" xr:uid="{00000000-0005-0000-0000-0000D4950000}"/>
    <cellStyle name="Comma 8 3 2 3 2 2 3 2" xfId="53920" xr:uid="{00000000-0005-0000-0000-0000D5950000}"/>
    <cellStyle name="Comma 8 3 2 3 2 2 4" xfId="38510" xr:uid="{00000000-0005-0000-0000-0000D6950000}"/>
    <cellStyle name="Comma 8 3 2 3 2 3" xfId="11691" xr:uid="{00000000-0005-0000-0000-0000D7950000}"/>
    <cellStyle name="Comma 8 3 2 3 2 3 2" xfId="27102" xr:uid="{00000000-0005-0000-0000-0000D8950000}"/>
    <cellStyle name="Comma 8 3 2 3 2 3 2 2" xfId="57926" xr:uid="{00000000-0005-0000-0000-0000D9950000}"/>
    <cellStyle name="Comma 8 3 2 3 2 3 3" xfId="42516" xr:uid="{00000000-0005-0000-0000-0000DA950000}"/>
    <cellStyle name="Comma 8 3 2 3 2 4" xfId="19293" xr:uid="{00000000-0005-0000-0000-0000DB950000}"/>
    <cellStyle name="Comma 8 3 2 3 2 4 2" xfId="50117" xr:uid="{00000000-0005-0000-0000-0000DC950000}"/>
    <cellStyle name="Comma 8 3 2 3 2 5" xfId="34707" xr:uid="{00000000-0005-0000-0000-0000DD950000}"/>
    <cellStyle name="Comma 8 3 2 3 3" xfId="5785" xr:uid="{00000000-0005-0000-0000-0000DE950000}"/>
    <cellStyle name="Comma 8 3 2 3 3 2" xfId="13595" xr:uid="{00000000-0005-0000-0000-0000DF950000}"/>
    <cellStyle name="Comma 8 3 2 3 3 2 2" xfId="29006" xr:uid="{00000000-0005-0000-0000-0000E0950000}"/>
    <cellStyle name="Comma 8 3 2 3 3 2 2 2" xfId="59830" xr:uid="{00000000-0005-0000-0000-0000E1950000}"/>
    <cellStyle name="Comma 8 3 2 3 3 2 3" xfId="44420" xr:uid="{00000000-0005-0000-0000-0000E2950000}"/>
    <cellStyle name="Comma 8 3 2 3 3 3" xfId="21197" xr:uid="{00000000-0005-0000-0000-0000E3950000}"/>
    <cellStyle name="Comma 8 3 2 3 3 3 2" xfId="52021" xr:uid="{00000000-0005-0000-0000-0000E4950000}"/>
    <cellStyle name="Comma 8 3 2 3 3 4" xfId="36611" xr:uid="{00000000-0005-0000-0000-0000E5950000}"/>
    <cellStyle name="Comma 8 3 2 3 4" xfId="9792" xr:uid="{00000000-0005-0000-0000-0000E6950000}"/>
    <cellStyle name="Comma 8 3 2 3 4 2" xfId="25203" xr:uid="{00000000-0005-0000-0000-0000E7950000}"/>
    <cellStyle name="Comma 8 3 2 3 4 2 2" xfId="56027" xr:uid="{00000000-0005-0000-0000-0000E8950000}"/>
    <cellStyle name="Comma 8 3 2 3 4 3" xfId="40617" xr:uid="{00000000-0005-0000-0000-0000E9950000}"/>
    <cellStyle name="Comma 8 3 2 3 5" xfId="17394" xr:uid="{00000000-0005-0000-0000-0000EA950000}"/>
    <cellStyle name="Comma 8 3 2 3 5 2" xfId="48218" xr:uid="{00000000-0005-0000-0000-0000EB950000}"/>
    <cellStyle name="Comma 8 3 2 3 6" xfId="32808" xr:uid="{00000000-0005-0000-0000-0000EC950000}"/>
    <cellStyle name="Comma 8 3 2 4" xfId="2615" xr:uid="{00000000-0005-0000-0000-0000ED950000}"/>
    <cellStyle name="Comma 8 3 2 4 2" xfId="6418" xr:uid="{00000000-0005-0000-0000-0000EE950000}"/>
    <cellStyle name="Comma 8 3 2 4 2 2" xfId="14228" xr:uid="{00000000-0005-0000-0000-0000EF950000}"/>
    <cellStyle name="Comma 8 3 2 4 2 2 2" xfId="29639" xr:uid="{00000000-0005-0000-0000-0000F0950000}"/>
    <cellStyle name="Comma 8 3 2 4 2 2 2 2" xfId="60463" xr:uid="{00000000-0005-0000-0000-0000F1950000}"/>
    <cellStyle name="Comma 8 3 2 4 2 2 3" xfId="45053" xr:uid="{00000000-0005-0000-0000-0000F2950000}"/>
    <cellStyle name="Comma 8 3 2 4 2 3" xfId="21830" xr:uid="{00000000-0005-0000-0000-0000F3950000}"/>
    <cellStyle name="Comma 8 3 2 4 2 3 2" xfId="52654" xr:uid="{00000000-0005-0000-0000-0000F4950000}"/>
    <cellStyle name="Comma 8 3 2 4 2 4" xfId="37244" xr:uid="{00000000-0005-0000-0000-0000F5950000}"/>
    <cellStyle name="Comma 8 3 2 4 3" xfId="10425" xr:uid="{00000000-0005-0000-0000-0000F6950000}"/>
    <cellStyle name="Comma 8 3 2 4 3 2" xfId="25836" xr:uid="{00000000-0005-0000-0000-0000F7950000}"/>
    <cellStyle name="Comma 8 3 2 4 3 2 2" xfId="56660" xr:uid="{00000000-0005-0000-0000-0000F8950000}"/>
    <cellStyle name="Comma 8 3 2 4 3 3" xfId="41250" xr:uid="{00000000-0005-0000-0000-0000F9950000}"/>
    <cellStyle name="Comma 8 3 2 4 4" xfId="18027" xr:uid="{00000000-0005-0000-0000-0000FA950000}"/>
    <cellStyle name="Comma 8 3 2 4 4 2" xfId="48851" xr:uid="{00000000-0005-0000-0000-0000FB950000}"/>
    <cellStyle name="Comma 8 3 2 4 5" xfId="33441" xr:uid="{00000000-0005-0000-0000-0000FC950000}"/>
    <cellStyle name="Comma 8 3 2 5" xfId="4519" xr:uid="{00000000-0005-0000-0000-0000FD950000}"/>
    <cellStyle name="Comma 8 3 2 5 2" xfId="12329" xr:uid="{00000000-0005-0000-0000-0000FE950000}"/>
    <cellStyle name="Comma 8 3 2 5 2 2" xfId="27740" xr:uid="{00000000-0005-0000-0000-0000FF950000}"/>
    <cellStyle name="Comma 8 3 2 5 2 2 2" xfId="58564" xr:uid="{00000000-0005-0000-0000-000000960000}"/>
    <cellStyle name="Comma 8 3 2 5 2 3" xfId="43154" xr:uid="{00000000-0005-0000-0000-000001960000}"/>
    <cellStyle name="Comma 8 3 2 5 3" xfId="19931" xr:uid="{00000000-0005-0000-0000-000002960000}"/>
    <cellStyle name="Comma 8 3 2 5 3 2" xfId="50755" xr:uid="{00000000-0005-0000-0000-000003960000}"/>
    <cellStyle name="Comma 8 3 2 5 4" xfId="35345" xr:uid="{00000000-0005-0000-0000-000004960000}"/>
    <cellStyle name="Comma 8 3 2 6" xfId="8526" xr:uid="{00000000-0005-0000-0000-000005960000}"/>
    <cellStyle name="Comma 8 3 2 6 2" xfId="23937" xr:uid="{00000000-0005-0000-0000-000006960000}"/>
    <cellStyle name="Comma 8 3 2 6 2 2" xfId="54761" xr:uid="{00000000-0005-0000-0000-000007960000}"/>
    <cellStyle name="Comma 8 3 2 6 3" xfId="39351" xr:uid="{00000000-0005-0000-0000-000008960000}"/>
    <cellStyle name="Comma 8 3 2 7" xfId="16128" xr:uid="{00000000-0005-0000-0000-000009960000}"/>
    <cellStyle name="Comma 8 3 2 7 2" xfId="46952" xr:uid="{00000000-0005-0000-0000-00000A960000}"/>
    <cellStyle name="Comma 8 3 2 8" xfId="31542" xr:uid="{00000000-0005-0000-0000-00000B960000}"/>
    <cellStyle name="Comma 8 3 3" xfId="507" xr:uid="{00000000-0005-0000-0000-00000C960000}"/>
    <cellStyle name="Comma 8 3 3 2" xfId="1140" xr:uid="{00000000-0005-0000-0000-00000D960000}"/>
    <cellStyle name="Comma 8 3 3 2 2" xfId="3039" xr:uid="{00000000-0005-0000-0000-00000E960000}"/>
    <cellStyle name="Comma 8 3 3 2 2 2" xfId="6842" xr:uid="{00000000-0005-0000-0000-00000F960000}"/>
    <cellStyle name="Comma 8 3 3 2 2 2 2" xfId="14652" xr:uid="{00000000-0005-0000-0000-000010960000}"/>
    <cellStyle name="Comma 8 3 3 2 2 2 2 2" xfId="30063" xr:uid="{00000000-0005-0000-0000-000011960000}"/>
    <cellStyle name="Comma 8 3 3 2 2 2 2 2 2" xfId="60887" xr:uid="{00000000-0005-0000-0000-000012960000}"/>
    <cellStyle name="Comma 8 3 3 2 2 2 2 3" xfId="45477" xr:uid="{00000000-0005-0000-0000-000013960000}"/>
    <cellStyle name="Comma 8 3 3 2 2 2 3" xfId="22254" xr:uid="{00000000-0005-0000-0000-000014960000}"/>
    <cellStyle name="Comma 8 3 3 2 2 2 3 2" xfId="53078" xr:uid="{00000000-0005-0000-0000-000015960000}"/>
    <cellStyle name="Comma 8 3 3 2 2 2 4" xfId="37668" xr:uid="{00000000-0005-0000-0000-000016960000}"/>
    <cellStyle name="Comma 8 3 3 2 2 3" xfId="10849" xr:uid="{00000000-0005-0000-0000-000017960000}"/>
    <cellStyle name="Comma 8 3 3 2 2 3 2" xfId="26260" xr:uid="{00000000-0005-0000-0000-000018960000}"/>
    <cellStyle name="Comma 8 3 3 2 2 3 2 2" xfId="57084" xr:uid="{00000000-0005-0000-0000-000019960000}"/>
    <cellStyle name="Comma 8 3 3 2 2 3 3" xfId="41674" xr:uid="{00000000-0005-0000-0000-00001A960000}"/>
    <cellStyle name="Comma 8 3 3 2 2 4" xfId="18451" xr:uid="{00000000-0005-0000-0000-00001B960000}"/>
    <cellStyle name="Comma 8 3 3 2 2 4 2" xfId="49275" xr:uid="{00000000-0005-0000-0000-00001C960000}"/>
    <cellStyle name="Comma 8 3 3 2 2 5" xfId="33865" xr:uid="{00000000-0005-0000-0000-00001D960000}"/>
    <cellStyle name="Comma 8 3 3 2 3" xfId="4943" xr:uid="{00000000-0005-0000-0000-00001E960000}"/>
    <cellStyle name="Comma 8 3 3 2 3 2" xfId="12753" xr:uid="{00000000-0005-0000-0000-00001F960000}"/>
    <cellStyle name="Comma 8 3 3 2 3 2 2" xfId="28164" xr:uid="{00000000-0005-0000-0000-000020960000}"/>
    <cellStyle name="Comma 8 3 3 2 3 2 2 2" xfId="58988" xr:uid="{00000000-0005-0000-0000-000021960000}"/>
    <cellStyle name="Comma 8 3 3 2 3 2 3" xfId="43578" xr:uid="{00000000-0005-0000-0000-000022960000}"/>
    <cellStyle name="Comma 8 3 3 2 3 3" xfId="20355" xr:uid="{00000000-0005-0000-0000-000023960000}"/>
    <cellStyle name="Comma 8 3 3 2 3 3 2" xfId="51179" xr:uid="{00000000-0005-0000-0000-000024960000}"/>
    <cellStyle name="Comma 8 3 3 2 3 4" xfId="35769" xr:uid="{00000000-0005-0000-0000-000025960000}"/>
    <cellStyle name="Comma 8 3 3 2 4" xfId="8950" xr:uid="{00000000-0005-0000-0000-000026960000}"/>
    <cellStyle name="Comma 8 3 3 2 4 2" xfId="24361" xr:uid="{00000000-0005-0000-0000-000027960000}"/>
    <cellStyle name="Comma 8 3 3 2 4 2 2" xfId="55185" xr:uid="{00000000-0005-0000-0000-000028960000}"/>
    <cellStyle name="Comma 8 3 3 2 4 3" xfId="39775" xr:uid="{00000000-0005-0000-0000-000029960000}"/>
    <cellStyle name="Comma 8 3 3 2 5" xfId="16552" xr:uid="{00000000-0005-0000-0000-00002A960000}"/>
    <cellStyle name="Comma 8 3 3 2 5 2" xfId="47376" xr:uid="{00000000-0005-0000-0000-00002B960000}"/>
    <cellStyle name="Comma 8 3 3 2 6" xfId="31966" xr:uid="{00000000-0005-0000-0000-00002C960000}"/>
    <cellStyle name="Comma 8 3 3 3" xfId="1773" xr:uid="{00000000-0005-0000-0000-00002D960000}"/>
    <cellStyle name="Comma 8 3 3 3 2" xfId="3672" xr:uid="{00000000-0005-0000-0000-00002E960000}"/>
    <cellStyle name="Comma 8 3 3 3 2 2" xfId="7475" xr:uid="{00000000-0005-0000-0000-00002F960000}"/>
    <cellStyle name="Comma 8 3 3 3 2 2 2" xfId="15285" xr:uid="{00000000-0005-0000-0000-000030960000}"/>
    <cellStyle name="Comma 8 3 3 3 2 2 2 2" xfId="30696" xr:uid="{00000000-0005-0000-0000-000031960000}"/>
    <cellStyle name="Comma 8 3 3 3 2 2 2 2 2" xfId="61520" xr:uid="{00000000-0005-0000-0000-000032960000}"/>
    <cellStyle name="Comma 8 3 3 3 2 2 2 3" xfId="46110" xr:uid="{00000000-0005-0000-0000-000033960000}"/>
    <cellStyle name="Comma 8 3 3 3 2 2 3" xfId="22887" xr:uid="{00000000-0005-0000-0000-000034960000}"/>
    <cellStyle name="Comma 8 3 3 3 2 2 3 2" xfId="53711" xr:uid="{00000000-0005-0000-0000-000035960000}"/>
    <cellStyle name="Comma 8 3 3 3 2 2 4" xfId="38301" xr:uid="{00000000-0005-0000-0000-000036960000}"/>
    <cellStyle name="Comma 8 3 3 3 2 3" xfId="11482" xr:uid="{00000000-0005-0000-0000-000037960000}"/>
    <cellStyle name="Comma 8 3 3 3 2 3 2" xfId="26893" xr:uid="{00000000-0005-0000-0000-000038960000}"/>
    <cellStyle name="Comma 8 3 3 3 2 3 2 2" xfId="57717" xr:uid="{00000000-0005-0000-0000-000039960000}"/>
    <cellStyle name="Comma 8 3 3 3 2 3 3" xfId="42307" xr:uid="{00000000-0005-0000-0000-00003A960000}"/>
    <cellStyle name="Comma 8 3 3 3 2 4" xfId="19084" xr:uid="{00000000-0005-0000-0000-00003B960000}"/>
    <cellStyle name="Comma 8 3 3 3 2 4 2" xfId="49908" xr:uid="{00000000-0005-0000-0000-00003C960000}"/>
    <cellStyle name="Comma 8 3 3 3 2 5" xfId="34498" xr:uid="{00000000-0005-0000-0000-00003D960000}"/>
    <cellStyle name="Comma 8 3 3 3 3" xfId="5576" xr:uid="{00000000-0005-0000-0000-00003E960000}"/>
    <cellStyle name="Comma 8 3 3 3 3 2" xfId="13386" xr:uid="{00000000-0005-0000-0000-00003F960000}"/>
    <cellStyle name="Comma 8 3 3 3 3 2 2" xfId="28797" xr:uid="{00000000-0005-0000-0000-000040960000}"/>
    <cellStyle name="Comma 8 3 3 3 3 2 2 2" xfId="59621" xr:uid="{00000000-0005-0000-0000-000041960000}"/>
    <cellStyle name="Comma 8 3 3 3 3 2 3" xfId="44211" xr:uid="{00000000-0005-0000-0000-000042960000}"/>
    <cellStyle name="Comma 8 3 3 3 3 3" xfId="20988" xr:uid="{00000000-0005-0000-0000-000043960000}"/>
    <cellStyle name="Comma 8 3 3 3 3 3 2" xfId="51812" xr:uid="{00000000-0005-0000-0000-000044960000}"/>
    <cellStyle name="Comma 8 3 3 3 3 4" xfId="36402" xr:uid="{00000000-0005-0000-0000-000045960000}"/>
    <cellStyle name="Comma 8 3 3 3 4" xfId="9583" xr:uid="{00000000-0005-0000-0000-000046960000}"/>
    <cellStyle name="Comma 8 3 3 3 4 2" xfId="24994" xr:uid="{00000000-0005-0000-0000-000047960000}"/>
    <cellStyle name="Comma 8 3 3 3 4 2 2" xfId="55818" xr:uid="{00000000-0005-0000-0000-000048960000}"/>
    <cellStyle name="Comma 8 3 3 3 4 3" xfId="40408" xr:uid="{00000000-0005-0000-0000-000049960000}"/>
    <cellStyle name="Comma 8 3 3 3 5" xfId="17185" xr:uid="{00000000-0005-0000-0000-00004A960000}"/>
    <cellStyle name="Comma 8 3 3 3 5 2" xfId="48009" xr:uid="{00000000-0005-0000-0000-00004B960000}"/>
    <cellStyle name="Comma 8 3 3 3 6" xfId="32599" xr:uid="{00000000-0005-0000-0000-00004C960000}"/>
    <cellStyle name="Comma 8 3 3 4" xfId="2406" xr:uid="{00000000-0005-0000-0000-00004D960000}"/>
    <cellStyle name="Comma 8 3 3 4 2" xfId="6209" xr:uid="{00000000-0005-0000-0000-00004E960000}"/>
    <cellStyle name="Comma 8 3 3 4 2 2" xfId="14019" xr:uid="{00000000-0005-0000-0000-00004F960000}"/>
    <cellStyle name="Comma 8 3 3 4 2 2 2" xfId="29430" xr:uid="{00000000-0005-0000-0000-000050960000}"/>
    <cellStyle name="Comma 8 3 3 4 2 2 2 2" xfId="60254" xr:uid="{00000000-0005-0000-0000-000051960000}"/>
    <cellStyle name="Comma 8 3 3 4 2 2 3" xfId="44844" xr:uid="{00000000-0005-0000-0000-000052960000}"/>
    <cellStyle name="Comma 8 3 3 4 2 3" xfId="21621" xr:uid="{00000000-0005-0000-0000-000053960000}"/>
    <cellStyle name="Comma 8 3 3 4 2 3 2" xfId="52445" xr:uid="{00000000-0005-0000-0000-000054960000}"/>
    <cellStyle name="Comma 8 3 3 4 2 4" xfId="37035" xr:uid="{00000000-0005-0000-0000-000055960000}"/>
    <cellStyle name="Comma 8 3 3 4 3" xfId="10216" xr:uid="{00000000-0005-0000-0000-000056960000}"/>
    <cellStyle name="Comma 8 3 3 4 3 2" xfId="25627" xr:uid="{00000000-0005-0000-0000-000057960000}"/>
    <cellStyle name="Comma 8 3 3 4 3 2 2" xfId="56451" xr:uid="{00000000-0005-0000-0000-000058960000}"/>
    <cellStyle name="Comma 8 3 3 4 3 3" xfId="41041" xr:uid="{00000000-0005-0000-0000-000059960000}"/>
    <cellStyle name="Comma 8 3 3 4 4" xfId="17818" xr:uid="{00000000-0005-0000-0000-00005A960000}"/>
    <cellStyle name="Comma 8 3 3 4 4 2" xfId="48642" xr:uid="{00000000-0005-0000-0000-00005B960000}"/>
    <cellStyle name="Comma 8 3 3 4 5" xfId="33232" xr:uid="{00000000-0005-0000-0000-00005C960000}"/>
    <cellStyle name="Comma 8 3 3 5" xfId="4310" xr:uid="{00000000-0005-0000-0000-00005D960000}"/>
    <cellStyle name="Comma 8 3 3 5 2" xfId="12120" xr:uid="{00000000-0005-0000-0000-00005E960000}"/>
    <cellStyle name="Comma 8 3 3 5 2 2" xfId="27531" xr:uid="{00000000-0005-0000-0000-00005F960000}"/>
    <cellStyle name="Comma 8 3 3 5 2 2 2" xfId="58355" xr:uid="{00000000-0005-0000-0000-000060960000}"/>
    <cellStyle name="Comma 8 3 3 5 2 3" xfId="42945" xr:uid="{00000000-0005-0000-0000-000061960000}"/>
    <cellStyle name="Comma 8 3 3 5 3" xfId="19722" xr:uid="{00000000-0005-0000-0000-000062960000}"/>
    <cellStyle name="Comma 8 3 3 5 3 2" xfId="50546" xr:uid="{00000000-0005-0000-0000-000063960000}"/>
    <cellStyle name="Comma 8 3 3 5 4" xfId="35136" xr:uid="{00000000-0005-0000-0000-000064960000}"/>
    <cellStyle name="Comma 8 3 3 6" xfId="8317" xr:uid="{00000000-0005-0000-0000-000065960000}"/>
    <cellStyle name="Comma 8 3 3 6 2" xfId="23728" xr:uid="{00000000-0005-0000-0000-000066960000}"/>
    <cellStyle name="Comma 8 3 3 6 2 2" xfId="54552" xr:uid="{00000000-0005-0000-0000-000067960000}"/>
    <cellStyle name="Comma 8 3 3 6 3" xfId="39142" xr:uid="{00000000-0005-0000-0000-000068960000}"/>
    <cellStyle name="Comma 8 3 3 7" xfId="15919" xr:uid="{00000000-0005-0000-0000-000069960000}"/>
    <cellStyle name="Comma 8 3 3 7 2" xfId="46743" xr:uid="{00000000-0005-0000-0000-00006A960000}"/>
    <cellStyle name="Comma 8 3 3 8" xfId="31333" xr:uid="{00000000-0005-0000-0000-00006B960000}"/>
    <cellStyle name="Comma 8 3 4" xfId="927" xr:uid="{00000000-0005-0000-0000-00006C960000}"/>
    <cellStyle name="Comma 8 3 4 2" xfId="2826" xr:uid="{00000000-0005-0000-0000-00006D960000}"/>
    <cellStyle name="Comma 8 3 4 2 2" xfId="6629" xr:uid="{00000000-0005-0000-0000-00006E960000}"/>
    <cellStyle name="Comma 8 3 4 2 2 2" xfId="14439" xr:uid="{00000000-0005-0000-0000-00006F960000}"/>
    <cellStyle name="Comma 8 3 4 2 2 2 2" xfId="29850" xr:uid="{00000000-0005-0000-0000-000070960000}"/>
    <cellStyle name="Comma 8 3 4 2 2 2 2 2" xfId="60674" xr:uid="{00000000-0005-0000-0000-000071960000}"/>
    <cellStyle name="Comma 8 3 4 2 2 2 3" xfId="45264" xr:uid="{00000000-0005-0000-0000-000072960000}"/>
    <cellStyle name="Comma 8 3 4 2 2 3" xfId="22041" xr:uid="{00000000-0005-0000-0000-000073960000}"/>
    <cellStyle name="Comma 8 3 4 2 2 3 2" xfId="52865" xr:uid="{00000000-0005-0000-0000-000074960000}"/>
    <cellStyle name="Comma 8 3 4 2 2 4" xfId="37455" xr:uid="{00000000-0005-0000-0000-000075960000}"/>
    <cellStyle name="Comma 8 3 4 2 3" xfId="10636" xr:uid="{00000000-0005-0000-0000-000076960000}"/>
    <cellStyle name="Comma 8 3 4 2 3 2" xfId="26047" xr:uid="{00000000-0005-0000-0000-000077960000}"/>
    <cellStyle name="Comma 8 3 4 2 3 2 2" xfId="56871" xr:uid="{00000000-0005-0000-0000-000078960000}"/>
    <cellStyle name="Comma 8 3 4 2 3 3" xfId="41461" xr:uid="{00000000-0005-0000-0000-000079960000}"/>
    <cellStyle name="Comma 8 3 4 2 4" xfId="18238" xr:uid="{00000000-0005-0000-0000-00007A960000}"/>
    <cellStyle name="Comma 8 3 4 2 4 2" xfId="49062" xr:uid="{00000000-0005-0000-0000-00007B960000}"/>
    <cellStyle name="Comma 8 3 4 2 5" xfId="33652" xr:uid="{00000000-0005-0000-0000-00007C960000}"/>
    <cellStyle name="Comma 8 3 4 3" xfId="4730" xr:uid="{00000000-0005-0000-0000-00007D960000}"/>
    <cellStyle name="Comma 8 3 4 3 2" xfId="12540" xr:uid="{00000000-0005-0000-0000-00007E960000}"/>
    <cellStyle name="Comma 8 3 4 3 2 2" xfId="27951" xr:uid="{00000000-0005-0000-0000-00007F960000}"/>
    <cellStyle name="Comma 8 3 4 3 2 2 2" xfId="58775" xr:uid="{00000000-0005-0000-0000-000080960000}"/>
    <cellStyle name="Comma 8 3 4 3 2 3" xfId="43365" xr:uid="{00000000-0005-0000-0000-000081960000}"/>
    <cellStyle name="Comma 8 3 4 3 3" xfId="20142" xr:uid="{00000000-0005-0000-0000-000082960000}"/>
    <cellStyle name="Comma 8 3 4 3 3 2" xfId="50966" xr:uid="{00000000-0005-0000-0000-000083960000}"/>
    <cellStyle name="Comma 8 3 4 3 4" xfId="35556" xr:uid="{00000000-0005-0000-0000-000084960000}"/>
    <cellStyle name="Comma 8 3 4 4" xfId="8737" xr:uid="{00000000-0005-0000-0000-000085960000}"/>
    <cellStyle name="Comma 8 3 4 4 2" xfId="24148" xr:uid="{00000000-0005-0000-0000-000086960000}"/>
    <cellStyle name="Comma 8 3 4 4 2 2" xfId="54972" xr:uid="{00000000-0005-0000-0000-000087960000}"/>
    <cellStyle name="Comma 8 3 4 4 3" xfId="39562" xr:uid="{00000000-0005-0000-0000-000088960000}"/>
    <cellStyle name="Comma 8 3 4 5" xfId="16339" xr:uid="{00000000-0005-0000-0000-000089960000}"/>
    <cellStyle name="Comma 8 3 4 5 2" xfId="47163" xr:uid="{00000000-0005-0000-0000-00008A960000}"/>
    <cellStyle name="Comma 8 3 4 6" xfId="31753" xr:uid="{00000000-0005-0000-0000-00008B960000}"/>
    <cellStyle name="Comma 8 3 5" xfId="1560" xr:uid="{00000000-0005-0000-0000-00008C960000}"/>
    <cellStyle name="Comma 8 3 5 2" xfId="3459" xr:uid="{00000000-0005-0000-0000-00008D960000}"/>
    <cellStyle name="Comma 8 3 5 2 2" xfId="7262" xr:uid="{00000000-0005-0000-0000-00008E960000}"/>
    <cellStyle name="Comma 8 3 5 2 2 2" xfId="15072" xr:uid="{00000000-0005-0000-0000-00008F960000}"/>
    <cellStyle name="Comma 8 3 5 2 2 2 2" xfId="30483" xr:uid="{00000000-0005-0000-0000-000090960000}"/>
    <cellStyle name="Comma 8 3 5 2 2 2 2 2" xfId="61307" xr:uid="{00000000-0005-0000-0000-000091960000}"/>
    <cellStyle name="Comma 8 3 5 2 2 2 3" xfId="45897" xr:uid="{00000000-0005-0000-0000-000092960000}"/>
    <cellStyle name="Comma 8 3 5 2 2 3" xfId="22674" xr:uid="{00000000-0005-0000-0000-000093960000}"/>
    <cellStyle name="Comma 8 3 5 2 2 3 2" xfId="53498" xr:uid="{00000000-0005-0000-0000-000094960000}"/>
    <cellStyle name="Comma 8 3 5 2 2 4" xfId="38088" xr:uid="{00000000-0005-0000-0000-000095960000}"/>
    <cellStyle name="Comma 8 3 5 2 3" xfId="11269" xr:uid="{00000000-0005-0000-0000-000096960000}"/>
    <cellStyle name="Comma 8 3 5 2 3 2" xfId="26680" xr:uid="{00000000-0005-0000-0000-000097960000}"/>
    <cellStyle name="Comma 8 3 5 2 3 2 2" xfId="57504" xr:uid="{00000000-0005-0000-0000-000098960000}"/>
    <cellStyle name="Comma 8 3 5 2 3 3" xfId="42094" xr:uid="{00000000-0005-0000-0000-000099960000}"/>
    <cellStyle name="Comma 8 3 5 2 4" xfId="18871" xr:uid="{00000000-0005-0000-0000-00009A960000}"/>
    <cellStyle name="Comma 8 3 5 2 4 2" xfId="49695" xr:uid="{00000000-0005-0000-0000-00009B960000}"/>
    <cellStyle name="Comma 8 3 5 2 5" xfId="34285" xr:uid="{00000000-0005-0000-0000-00009C960000}"/>
    <cellStyle name="Comma 8 3 5 3" xfId="5363" xr:uid="{00000000-0005-0000-0000-00009D960000}"/>
    <cellStyle name="Comma 8 3 5 3 2" xfId="13173" xr:uid="{00000000-0005-0000-0000-00009E960000}"/>
    <cellStyle name="Comma 8 3 5 3 2 2" xfId="28584" xr:uid="{00000000-0005-0000-0000-00009F960000}"/>
    <cellStyle name="Comma 8 3 5 3 2 2 2" xfId="59408" xr:uid="{00000000-0005-0000-0000-0000A0960000}"/>
    <cellStyle name="Comma 8 3 5 3 2 3" xfId="43998" xr:uid="{00000000-0005-0000-0000-0000A1960000}"/>
    <cellStyle name="Comma 8 3 5 3 3" xfId="20775" xr:uid="{00000000-0005-0000-0000-0000A2960000}"/>
    <cellStyle name="Comma 8 3 5 3 3 2" xfId="51599" xr:uid="{00000000-0005-0000-0000-0000A3960000}"/>
    <cellStyle name="Comma 8 3 5 3 4" xfId="36189" xr:uid="{00000000-0005-0000-0000-0000A4960000}"/>
    <cellStyle name="Comma 8 3 5 4" xfId="9370" xr:uid="{00000000-0005-0000-0000-0000A5960000}"/>
    <cellStyle name="Comma 8 3 5 4 2" xfId="24781" xr:uid="{00000000-0005-0000-0000-0000A6960000}"/>
    <cellStyle name="Comma 8 3 5 4 2 2" xfId="55605" xr:uid="{00000000-0005-0000-0000-0000A7960000}"/>
    <cellStyle name="Comma 8 3 5 4 3" xfId="40195" xr:uid="{00000000-0005-0000-0000-0000A8960000}"/>
    <cellStyle name="Comma 8 3 5 5" xfId="16972" xr:uid="{00000000-0005-0000-0000-0000A9960000}"/>
    <cellStyle name="Comma 8 3 5 5 2" xfId="47796" xr:uid="{00000000-0005-0000-0000-0000AA960000}"/>
    <cellStyle name="Comma 8 3 5 6" xfId="32386" xr:uid="{00000000-0005-0000-0000-0000AB960000}"/>
    <cellStyle name="Comma 8 3 6" xfId="2193" xr:uid="{00000000-0005-0000-0000-0000AC960000}"/>
    <cellStyle name="Comma 8 3 6 2" xfId="5996" xr:uid="{00000000-0005-0000-0000-0000AD960000}"/>
    <cellStyle name="Comma 8 3 6 2 2" xfId="13806" xr:uid="{00000000-0005-0000-0000-0000AE960000}"/>
    <cellStyle name="Comma 8 3 6 2 2 2" xfId="29217" xr:uid="{00000000-0005-0000-0000-0000AF960000}"/>
    <cellStyle name="Comma 8 3 6 2 2 2 2" xfId="60041" xr:uid="{00000000-0005-0000-0000-0000B0960000}"/>
    <cellStyle name="Comma 8 3 6 2 2 3" xfId="44631" xr:uid="{00000000-0005-0000-0000-0000B1960000}"/>
    <cellStyle name="Comma 8 3 6 2 3" xfId="21408" xr:uid="{00000000-0005-0000-0000-0000B2960000}"/>
    <cellStyle name="Comma 8 3 6 2 3 2" xfId="52232" xr:uid="{00000000-0005-0000-0000-0000B3960000}"/>
    <cellStyle name="Comma 8 3 6 2 4" xfId="36822" xr:uid="{00000000-0005-0000-0000-0000B4960000}"/>
    <cellStyle name="Comma 8 3 6 3" xfId="10003" xr:uid="{00000000-0005-0000-0000-0000B5960000}"/>
    <cellStyle name="Comma 8 3 6 3 2" xfId="25414" xr:uid="{00000000-0005-0000-0000-0000B6960000}"/>
    <cellStyle name="Comma 8 3 6 3 2 2" xfId="56238" xr:uid="{00000000-0005-0000-0000-0000B7960000}"/>
    <cellStyle name="Comma 8 3 6 3 3" xfId="40828" xr:uid="{00000000-0005-0000-0000-0000B8960000}"/>
    <cellStyle name="Comma 8 3 6 4" xfId="17605" xr:uid="{00000000-0005-0000-0000-0000B9960000}"/>
    <cellStyle name="Comma 8 3 6 4 2" xfId="48429" xr:uid="{00000000-0005-0000-0000-0000BA960000}"/>
    <cellStyle name="Comma 8 3 6 5" xfId="33019" xr:uid="{00000000-0005-0000-0000-0000BB960000}"/>
    <cellStyle name="Comma 8 3 7" xfId="4097" xr:uid="{00000000-0005-0000-0000-0000BC960000}"/>
    <cellStyle name="Comma 8 3 7 2" xfId="11907" xr:uid="{00000000-0005-0000-0000-0000BD960000}"/>
    <cellStyle name="Comma 8 3 7 2 2" xfId="27318" xr:uid="{00000000-0005-0000-0000-0000BE960000}"/>
    <cellStyle name="Comma 8 3 7 2 2 2" xfId="58142" xr:uid="{00000000-0005-0000-0000-0000BF960000}"/>
    <cellStyle name="Comma 8 3 7 2 3" xfId="42732" xr:uid="{00000000-0005-0000-0000-0000C0960000}"/>
    <cellStyle name="Comma 8 3 7 3" xfId="19509" xr:uid="{00000000-0005-0000-0000-0000C1960000}"/>
    <cellStyle name="Comma 8 3 7 3 2" xfId="50333" xr:uid="{00000000-0005-0000-0000-0000C2960000}"/>
    <cellStyle name="Comma 8 3 7 4" xfId="34923" xr:uid="{00000000-0005-0000-0000-0000C3960000}"/>
    <cellStyle name="Comma 8 3 8" xfId="8104" xr:uid="{00000000-0005-0000-0000-0000C4960000}"/>
    <cellStyle name="Comma 8 3 8 2" xfId="23515" xr:uid="{00000000-0005-0000-0000-0000C5960000}"/>
    <cellStyle name="Comma 8 3 8 2 2" xfId="54339" xr:uid="{00000000-0005-0000-0000-0000C6960000}"/>
    <cellStyle name="Comma 8 3 8 3" xfId="38929" xr:uid="{00000000-0005-0000-0000-0000C7960000}"/>
    <cellStyle name="Comma 8 3 9" xfId="7895" xr:uid="{00000000-0005-0000-0000-0000C8960000}"/>
    <cellStyle name="Comma 8 3 9 2" xfId="23306" xr:uid="{00000000-0005-0000-0000-0000C9960000}"/>
    <cellStyle name="Comma 8 3 9 2 2" xfId="54130" xr:uid="{00000000-0005-0000-0000-0000CA960000}"/>
    <cellStyle name="Comma 8 3 9 3" xfId="38720" xr:uid="{00000000-0005-0000-0000-0000CB960000}"/>
    <cellStyle name="Comma 8 4" xfId="213" xr:uid="{00000000-0005-0000-0000-0000CC960000}"/>
    <cellStyle name="Comma 8 4 10" xfId="15626" xr:uid="{00000000-0005-0000-0000-0000CD960000}"/>
    <cellStyle name="Comma 8 4 10 2" xfId="46450" xr:uid="{00000000-0005-0000-0000-0000CE960000}"/>
    <cellStyle name="Comma 8 4 11" xfId="31040" xr:uid="{00000000-0005-0000-0000-0000CF960000}"/>
    <cellStyle name="Comma 8 4 2" xfId="636" xr:uid="{00000000-0005-0000-0000-0000D0960000}"/>
    <cellStyle name="Comma 8 4 2 2" xfId="1269" xr:uid="{00000000-0005-0000-0000-0000D1960000}"/>
    <cellStyle name="Comma 8 4 2 2 2" xfId="3168" xr:uid="{00000000-0005-0000-0000-0000D2960000}"/>
    <cellStyle name="Comma 8 4 2 2 2 2" xfId="6971" xr:uid="{00000000-0005-0000-0000-0000D3960000}"/>
    <cellStyle name="Comma 8 4 2 2 2 2 2" xfId="14781" xr:uid="{00000000-0005-0000-0000-0000D4960000}"/>
    <cellStyle name="Comma 8 4 2 2 2 2 2 2" xfId="30192" xr:uid="{00000000-0005-0000-0000-0000D5960000}"/>
    <cellStyle name="Comma 8 4 2 2 2 2 2 2 2" xfId="61016" xr:uid="{00000000-0005-0000-0000-0000D6960000}"/>
    <cellStyle name="Comma 8 4 2 2 2 2 2 3" xfId="45606" xr:uid="{00000000-0005-0000-0000-0000D7960000}"/>
    <cellStyle name="Comma 8 4 2 2 2 2 3" xfId="22383" xr:uid="{00000000-0005-0000-0000-0000D8960000}"/>
    <cellStyle name="Comma 8 4 2 2 2 2 3 2" xfId="53207" xr:uid="{00000000-0005-0000-0000-0000D9960000}"/>
    <cellStyle name="Comma 8 4 2 2 2 2 4" xfId="37797" xr:uid="{00000000-0005-0000-0000-0000DA960000}"/>
    <cellStyle name="Comma 8 4 2 2 2 3" xfId="10978" xr:uid="{00000000-0005-0000-0000-0000DB960000}"/>
    <cellStyle name="Comma 8 4 2 2 2 3 2" xfId="26389" xr:uid="{00000000-0005-0000-0000-0000DC960000}"/>
    <cellStyle name="Comma 8 4 2 2 2 3 2 2" xfId="57213" xr:uid="{00000000-0005-0000-0000-0000DD960000}"/>
    <cellStyle name="Comma 8 4 2 2 2 3 3" xfId="41803" xr:uid="{00000000-0005-0000-0000-0000DE960000}"/>
    <cellStyle name="Comma 8 4 2 2 2 4" xfId="18580" xr:uid="{00000000-0005-0000-0000-0000DF960000}"/>
    <cellStyle name="Comma 8 4 2 2 2 4 2" xfId="49404" xr:uid="{00000000-0005-0000-0000-0000E0960000}"/>
    <cellStyle name="Comma 8 4 2 2 2 5" xfId="33994" xr:uid="{00000000-0005-0000-0000-0000E1960000}"/>
    <cellStyle name="Comma 8 4 2 2 3" xfId="5072" xr:uid="{00000000-0005-0000-0000-0000E2960000}"/>
    <cellStyle name="Comma 8 4 2 2 3 2" xfId="12882" xr:uid="{00000000-0005-0000-0000-0000E3960000}"/>
    <cellStyle name="Comma 8 4 2 2 3 2 2" xfId="28293" xr:uid="{00000000-0005-0000-0000-0000E4960000}"/>
    <cellStyle name="Comma 8 4 2 2 3 2 2 2" xfId="59117" xr:uid="{00000000-0005-0000-0000-0000E5960000}"/>
    <cellStyle name="Comma 8 4 2 2 3 2 3" xfId="43707" xr:uid="{00000000-0005-0000-0000-0000E6960000}"/>
    <cellStyle name="Comma 8 4 2 2 3 3" xfId="20484" xr:uid="{00000000-0005-0000-0000-0000E7960000}"/>
    <cellStyle name="Comma 8 4 2 2 3 3 2" xfId="51308" xr:uid="{00000000-0005-0000-0000-0000E8960000}"/>
    <cellStyle name="Comma 8 4 2 2 3 4" xfId="35898" xr:uid="{00000000-0005-0000-0000-0000E9960000}"/>
    <cellStyle name="Comma 8 4 2 2 4" xfId="9079" xr:uid="{00000000-0005-0000-0000-0000EA960000}"/>
    <cellStyle name="Comma 8 4 2 2 4 2" xfId="24490" xr:uid="{00000000-0005-0000-0000-0000EB960000}"/>
    <cellStyle name="Comma 8 4 2 2 4 2 2" xfId="55314" xr:uid="{00000000-0005-0000-0000-0000EC960000}"/>
    <cellStyle name="Comma 8 4 2 2 4 3" xfId="39904" xr:uid="{00000000-0005-0000-0000-0000ED960000}"/>
    <cellStyle name="Comma 8 4 2 2 5" xfId="16681" xr:uid="{00000000-0005-0000-0000-0000EE960000}"/>
    <cellStyle name="Comma 8 4 2 2 5 2" xfId="47505" xr:uid="{00000000-0005-0000-0000-0000EF960000}"/>
    <cellStyle name="Comma 8 4 2 2 6" xfId="32095" xr:uid="{00000000-0005-0000-0000-0000F0960000}"/>
    <cellStyle name="Comma 8 4 2 3" xfId="1902" xr:uid="{00000000-0005-0000-0000-0000F1960000}"/>
    <cellStyle name="Comma 8 4 2 3 2" xfId="3801" xr:uid="{00000000-0005-0000-0000-0000F2960000}"/>
    <cellStyle name="Comma 8 4 2 3 2 2" xfId="7604" xr:uid="{00000000-0005-0000-0000-0000F3960000}"/>
    <cellStyle name="Comma 8 4 2 3 2 2 2" xfId="15414" xr:uid="{00000000-0005-0000-0000-0000F4960000}"/>
    <cellStyle name="Comma 8 4 2 3 2 2 2 2" xfId="30825" xr:uid="{00000000-0005-0000-0000-0000F5960000}"/>
    <cellStyle name="Comma 8 4 2 3 2 2 2 2 2" xfId="61649" xr:uid="{00000000-0005-0000-0000-0000F6960000}"/>
    <cellStyle name="Comma 8 4 2 3 2 2 2 3" xfId="46239" xr:uid="{00000000-0005-0000-0000-0000F7960000}"/>
    <cellStyle name="Comma 8 4 2 3 2 2 3" xfId="23016" xr:uid="{00000000-0005-0000-0000-0000F8960000}"/>
    <cellStyle name="Comma 8 4 2 3 2 2 3 2" xfId="53840" xr:uid="{00000000-0005-0000-0000-0000F9960000}"/>
    <cellStyle name="Comma 8 4 2 3 2 2 4" xfId="38430" xr:uid="{00000000-0005-0000-0000-0000FA960000}"/>
    <cellStyle name="Comma 8 4 2 3 2 3" xfId="11611" xr:uid="{00000000-0005-0000-0000-0000FB960000}"/>
    <cellStyle name="Comma 8 4 2 3 2 3 2" xfId="27022" xr:uid="{00000000-0005-0000-0000-0000FC960000}"/>
    <cellStyle name="Comma 8 4 2 3 2 3 2 2" xfId="57846" xr:uid="{00000000-0005-0000-0000-0000FD960000}"/>
    <cellStyle name="Comma 8 4 2 3 2 3 3" xfId="42436" xr:uid="{00000000-0005-0000-0000-0000FE960000}"/>
    <cellStyle name="Comma 8 4 2 3 2 4" xfId="19213" xr:uid="{00000000-0005-0000-0000-0000FF960000}"/>
    <cellStyle name="Comma 8 4 2 3 2 4 2" xfId="50037" xr:uid="{00000000-0005-0000-0000-000000970000}"/>
    <cellStyle name="Comma 8 4 2 3 2 5" xfId="34627" xr:uid="{00000000-0005-0000-0000-000001970000}"/>
    <cellStyle name="Comma 8 4 2 3 3" xfId="5705" xr:uid="{00000000-0005-0000-0000-000002970000}"/>
    <cellStyle name="Comma 8 4 2 3 3 2" xfId="13515" xr:uid="{00000000-0005-0000-0000-000003970000}"/>
    <cellStyle name="Comma 8 4 2 3 3 2 2" xfId="28926" xr:uid="{00000000-0005-0000-0000-000004970000}"/>
    <cellStyle name="Comma 8 4 2 3 3 2 2 2" xfId="59750" xr:uid="{00000000-0005-0000-0000-000005970000}"/>
    <cellStyle name="Comma 8 4 2 3 3 2 3" xfId="44340" xr:uid="{00000000-0005-0000-0000-000006970000}"/>
    <cellStyle name="Comma 8 4 2 3 3 3" xfId="21117" xr:uid="{00000000-0005-0000-0000-000007970000}"/>
    <cellStyle name="Comma 8 4 2 3 3 3 2" xfId="51941" xr:uid="{00000000-0005-0000-0000-000008970000}"/>
    <cellStyle name="Comma 8 4 2 3 3 4" xfId="36531" xr:uid="{00000000-0005-0000-0000-000009970000}"/>
    <cellStyle name="Comma 8 4 2 3 4" xfId="9712" xr:uid="{00000000-0005-0000-0000-00000A970000}"/>
    <cellStyle name="Comma 8 4 2 3 4 2" xfId="25123" xr:uid="{00000000-0005-0000-0000-00000B970000}"/>
    <cellStyle name="Comma 8 4 2 3 4 2 2" xfId="55947" xr:uid="{00000000-0005-0000-0000-00000C970000}"/>
    <cellStyle name="Comma 8 4 2 3 4 3" xfId="40537" xr:uid="{00000000-0005-0000-0000-00000D970000}"/>
    <cellStyle name="Comma 8 4 2 3 5" xfId="17314" xr:uid="{00000000-0005-0000-0000-00000E970000}"/>
    <cellStyle name="Comma 8 4 2 3 5 2" xfId="48138" xr:uid="{00000000-0005-0000-0000-00000F970000}"/>
    <cellStyle name="Comma 8 4 2 3 6" xfId="32728" xr:uid="{00000000-0005-0000-0000-000010970000}"/>
    <cellStyle name="Comma 8 4 2 4" xfId="2535" xr:uid="{00000000-0005-0000-0000-000011970000}"/>
    <cellStyle name="Comma 8 4 2 4 2" xfId="6338" xr:uid="{00000000-0005-0000-0000-000012970000}"/>
    <cellStyle name="Comma 8 4 2 4 2 2" xfId="14148" xr:uid="{00000000-0005-0000-0000-000013970000}"/>
    <cellStyle name="Comma 8 4 2 4 2 2 2" xfId="29559" xr:uid="{00000000-0005-0000-0000-000014970000}"/>
    <cellStyle name="Comma 8 4 2 4 2 2 2 2" xfId="60383" xr:uid="{00000000-0005-0000-0000-000015970000}"/>
    <cellStyle name="Comma 8 4 2 4 2 2 3" xfId="44973" xr:uid="{00000000-0005-0000-0000-000016970000}"/>
    <cellStyle name="Comma 8 4 2 4 2 3" xfId="21750" xr:uid="{00000000-0005-0000-0000-000017970000}"/>
    <cellStyle name="Comma 8 4 2 4 2 3 2" xfId="52574" xr:uid="{00000000-0005-0000-0000-000018970000}"/>
    <cellStyle name="Comma 8 4 2 4 2 4" xfId="37164" xr:uid="{00000000-0005-0000-0000-000019970000}"/>
    <cellStyle name="Comma 8 4 2 4 3" xfId="10345" xr:uid="{00000000-0005-0000-0000-00001A970000}"/>
    <cellStyle name="Comma 8 4 2 4 3 2" xfId="25756" xr:uid="{00000000-0005-0000-0000-00001B970000}"/>
    <cellStyle name="Comma 8 4 2 4 3 2 2" xfId="56580" xr:uid="{00000000-0005-0000-0000-00001C970000}"/>
    <cellStyle name="Comma 8 4 2 4 3 3" xfId="41170" xr:uid="{00000000-0005-0000-0000-00001D970000}"/>
    <cellStyle name="Comma 8 4 2 4 4" xfId="17947" xr:uid="{00000000-0005-0000-0000-00001E970000}"/>
    <cellStyle name="Comma 8 4 2 4 4 2" xfId="48771" xr:uid="{00000000-0005-0000-0000-00001F970000}"/>
    <cellStyle name="Comma 8 4 2 4 5" xfId="33361" xr:uid="{00000000-0005-0000-0000-000020970000}"/>
    <cellStyle name="Comma 8 4 2 5" xfId="4439" xr:uid="{00000000-0005-0000-0000-000021970000}"/>
    <cellStyle name="Comma 8 4 2 5 2" xfId="12249" xr:uid="{00000000-0005-0000-0000-000022970000}"/>
    <cellStyle name="Comma 8 4 2 5 2 2" xfId="27660" xr:uid="{00000000-0005-0000-0000-000023970000}"/>
    <cellStyle name="Comma 8 4 2 5 2 2 2" xfId="58484" xr:uid="{00000000-0005-0000-0000-000024970000}"/>
    <cellStyle name="Comma 8 4 2 5 2 3" xfId="43074" xr:uid="{00000000-0005-0000-0000-000025970000}"/>
    <cellStyle name="Comma 8 4 2 5 3" xfId="19851" xr:uid="{00000000-0005-0000-0000-000026970000}"/>
    <cellStyle name="Comma 8 4 2 5 3 2" xfId="50675" xr:uid="{00000000-0005-0000-0000-000027970000}"/>
    <cellStyle name="Comma 8 4 2 5 4" xfId="35265" xr:uid="{00000000-0005-0000-0000-000028970000}"/>
    <cellStyle name="Comma 8 4 2 6" xfId="8446" xr:uid="{00000000-0005-0000-0000-000029970000}"/>
    <cellStyle name="Comma 8 4 2 6 2" xfId="23857" xr:uid="{00000000-0005-0000-0000-00002A970000}"/>
    <cellStyle name="Comma 8 4 2 6 2 2" xfId="54681" xr:uid="{00000000-0005-0000-0000-00002B970000}"/>
    <cellStyle name="Comma 8 4 2 6 3" xfId="39271" xr:uid="{00000000-0005-0000-0000-00002C970000}"/>
    <cellStyle name="Comma 8 4 2 7" xfId="16048" xr:uid="{00000000-0005-0000-0000-00002D970000}"/>
    <cellStyle name="Comma 8 4 2 7 2" xfId="46872" xr:uid="{00000000-0005-0000-0000-00002E970000}"/>
    <cellStyle name="Comma 8 4 2 8" xfId="31462" xr:uid="{00000000-0005-0000-0000-00002F970000}"/>
    <cellStyle name="Comma 8 4 3" xfId="427" xr:uid="{00000000-0005-0000-0000-000030970000}"/>
    <cellStyle name="Comma 8 4 3 2" xfId="1060" xr:uid="{00000000-0005-0000-0000-000031970000}"/>
    <cellStyle name="Comma 8 4 3 2 2" xfId="2959" xr:uid="{00000000-0005-0000-0000-000032970000}"/>
    <cellStyle name="Comma 8 4 3 2 2 2" xfId="6762" xr:uid="{00000000-0005-0000-0000-000033970000}"/>
    <cellStyle name="Comma 8 4 3 2 2 2 2" xfId="14572" xr:uid="{00000000-0005-0000-0000-000034970000}"/>
    <cellStyle name="Comma 8 4 3 2 2 2 2 2" xfId="29983" xr:uid="{00000000-0005-0000-0000-000035970000}"/>
    <cellStyle name="Comma 8 4 3 2 2 2 2 2 2" xfId="60807" xr:uid="{00000000-0005-0000-0000-000036970000}"/>
    <cellStyle name="Comma 8 4 3 2 2 2 2 3" xfId="45397" xr:uid="{00000000-0005-0000-0000-000037970000}"/>
    <cellStyle name="Comma 8 4 3 2 2 2 3" xfId="22174" xr:uid="{00000000-0005-0000-0000-000038970000}"/>
    <cellStyle name="Comma 8 4 3 2 2 2 3 2" xfId="52998" xr:uid="{00000000-0005-0000-0000-000039970000}"/>
    <cellStyle name="Comma 8 4 3 2 2 2 4" xfId="37588" xr:uid="{00000000-0005-0000-0000-00003A970000}"/>
    <cellStyle name="Comma 8 4 3 2 2 3" xfId="10769" xr:uid="{00000000-0005-0000-0000-00003B970000}"/>
    <cellStyle name="Comma 8 4 3 2 2 3 2" xfId="26180" xr:uid="{00000000-0005-0000-0000-00003C970000}"/>
    <cellStyle name="Comma 8 4 3 2 2 3 2 2" xfId="57004" xr:uid="{00000000-0005-0000-0000-00003D970000}"/>
    <cellStyle name="Comma 8 4 3 2 2 3 3" xfId="41594" xr:uid="{00000000-0005-0000-0000-00003E970000}"/>
    <cellStyle name="Comma 8 4 3 2 2 4" xfId="18371" xr:uid="{00000000-0005-0000-0000-00003F970000}"/>
    <cellStyle name="Comma 8 4 3 2 2 4 2" xfId="49195" xr:uid="{00000000-0005-0000-0000-000040970000}"/>
    <cellStyle name="Comma 8 4 3 2 2 5" xfId="33785" xr:uid="{00000000-0005-0000-0000-000041970000}"/>
    <cellStyle name="Comma 8 4 3 2 3" xfId="4863" xr:uid="{00000000-0005-0000-0000-000042970000}"/>
    <cellStyle name="Comma 8 4 3 2 3 2" xfId="12673" xr:uid="{00000000-0005-0000-0000-000043970000}"/>
    <cellStyle name="Comma 8 4 3 2 3 2 2" xfId="28084" xr:uid="{00000000-0005-0000-0000-000044970000}"/>
    <cellStyle name="Comma 8 4 3 2 3 2 2 2" xfId="58908" xr:uid="{00000000-0005-0000-0000-000045970000}"/>
    <cellStyle name="Comma 8 4 3 2 3 2 3" xfId="43498" xr:uid="{00000000-0005-0000-0000-000046970000}"/>
    <cellStyle name="Comma 8 4 3 2 3 3" xfId="20275" xr:uid="{00000000-0005-0000-0000-000047970000}"/>
    <cellStyle name="Comma 8 4 3 2 3 3 2" xfId="51099" xr:uid="{00000000-0005-0000-0000-000048970000}"/>
    <cellStyle name="Comma 8 4 3 2 3 4" xfId="35689" xr:uid="{00000000-0005-0000-0000-000049970000}"/>
    <cellStyle name="Comma 8 4 3 2 4" xfId="8870" xr:uid="{00000000-0005-0000-0000-00004A970000}"/>
    <cellStyle name="Comma 8 4 3 2 4 2" xfId="24281" xr:uid="{00000000-0005-0000-0000-00004B970000}"/>
    <cellStyle name="Comma 8 4 3 2 4 2 2" xfId="55105" xr:uid="{00000000-0005-0000-0000-00004C970000}"/>
    <cellStyle name="Comma 8 4 3 2 4 3" xfId="39695" xr:uid="{00000000-0005-0000-0000-00004D970000}"/>
    <cellStyle name="Comma 8 4 3 2 5" xfId="16472" xr:uid="{00000000-0005-0000-0000-00004E970000}"/>
    <cellStyle name="Comma 8 4 3 2 5 2" xfId="47296" xr:uid="{00000000-0005-0000-0000-00004F970000}"/>
    <cellStyle name="Comma 8 4 3 2 6" xfId="31886" xr:uid="{00000000-0005-0000-0000-000050970000}"/>
    <cellStyle name="Comma 8 4 3 3" xfId="1693" xr:uid="{00000000-0005-0000-0000-000051970000}"/>
    <cellStyle name="Comma 8 4 3 3 2" xfId="3592" xr:uid="{00000000-0005-0000-0000-000052970000}"/>
    <cellStyle name="Comma 8 4 3 3 2 2" xfId="7395" xr:uid="{00000000-0005-0000-0000-000053970000}"/>
    <cellStyle name="Comma 8 4 3 3 2 2 2" xfId="15205" xr:uid="{00000000-0005-0000-0000-000054970000}"/>
    <cellStyle name="Comma 8 4 3 3 2 2 2 2" xfId="30616" xr:uid="{00000000-0005-0000-0000-000055970000}"/>
    <cellStyle name="Comma 8 4 3 3 2 2 2 2 2" xfId="61440" xr:uid="{00000000-0005-0000-0000-000056970000}"/>
    <cellStyle name="Comma 8 4 3 3 2 2 2 3" xfId="46030" xr:uid="{00000000-0005-0000-0000-000057970000}"/>
    <cellStyle name="Comma 8 4 3 3 2 2 3" xfId="22807" xr:uid="{00000000-0005-0000-0000-000058970000}"/>
    <cellStyle name="Comma 8 4 3 3 2 2 3 2" xfId="53631" xr:uid="{00000000-0005-0000-0000-000059970000}"/>
    <cellStyle name="Comma 8 4 3 3 2 2 4" xfId="38221" xr:uid="{00000000-0005-0000-0000-00005A970000}"/>
    <cellStyle name="Comma 8 4 3 3 2 3" xfId="11402" xr:uid="{00000000-0005-0000-0000-00005B970000}"/>
    <cellStyle name="Comma 8 4 3 3 2 3 2" xfId="26813" xr:uid="{00000000-0005-0000-0000-00005C970000}"/>
    <cellStyle name="Comma 8 4 3 3 2 3 2 2" xfId="57637" xr:uid="{00000000-0005-0000-0000-00005D970000}"/>
    <cellStyle name="Comma 8 4 3 3 2 3 3" xfId="42227" xr:uid="{00000000-0005-0000-0000-00005E970000}"/>
    <cellStyle name="Comma 8 4 3 3 2 4" xfId="19004" xr:uid="{00000000-0005-0000-0000-00005F970000}"/>
    <cellStyle name="Comma 8 4 3 3 2 4 2" xfId="49828" xr:uid="{00000000-0005-0000-0000-000060970000}"/>
    <cellStyle name="Comma 8 4 3 3 2 5" xfId="34418" xr:uid="{00000000-0005-0000-0000-000061970000}"/>
    <cellStyle name="Comma 8 4 3 3 3" xfId="5496" xr:uid="{00000000-0005-0000-0000-000062970000}"/>
    <cellStyle name="Comma 8 4 3 3 3 2" xfId="13306" xr:uid="{00000000-0005-0000-0000-000063970000}"/>
    <cellStyle name="Comma 8 4 3 3 3 2 2" xfId="28717" xr:uid="{00000000-0005-0000-0000-000064970000}"/>
    <cellStyle name="Comma 8 4 3 3 3 2 2 2" xfId="59541" xr:uid="{00000000-0005-0000-0000-000065970000}"/>
    <cellStyle name="Comma 8 4 3 3 3 2 3" xfId="44131" xr:uid="{00000000-0005-0000-0000-000066970000}"/>
    <cellStyle name="Comma 8 4 3 3 3 3" xfId="20908" xr:uid="{00000000-0005-0000-0000-000067970000}"/>
    <cellStyle name="Comma 8 4 3 3 3 3 2" xfId="51732" xr:uid="{00000000-0005-0000-0000-000068970000}"/>
    <cellStyle name="Comma 8 4 3 3 3 4" xfId="36322" xr:uid="{00000000-0005-0000-0000-000069970000}"/>
    <cellStyle name="Comma 8 4 3 3 4" xfId="9503" xr:uid="{00000000-0005-0000-0000-00006A970000}"/>
    <cellStyle name="Comma 8 4 3 3 4 2" xfId="24914" xr:uid="{00000000-0005-0000-0000-00006B970000}"/>
    <cellStyle name="Comma 8 4 3 3 4 2 2" xfId="55738" xr:uid="{00000000-0005-0000-0000-00006C970000}"/>
    <cellStyle name="Comma 8 4 3 3 4 3" xfId="40328" xr:uid="{00000000-0005-0000-0000-00006D970000}"/>
    <cellStyle name="Comma 8 4 3 3 5" xfId="17105" xr:uid="{00000000-0005-0000-0000-00006E970000}"/>
    <cellStyle name="Comma 8 4 3 3 5 2" xfId="47929" xr:uid="{00000000-0005-0000-0000-00006F970000}"/>
    <cellStyle name="Comma 8 4 3 3 6" xfId="32519" xr:uid="{00000000-0005-0000-0000-000070970000}"/>
    <cellStyle name="Comma 8 4 3 4" xfId="2326" xr:uid="{00000000-0005-0000-0000-000071970000}"/>
    <cellStyle name="Comma 8 4 3 4 2" xfId="6129" xr:uid="{00000000-0005-0000-0000-000072970000}"/>
    <cellStyle name="Comma 8 4 3 4 2 2" xfId="13939" xr:uid="{00000000-0005-0000-0000-000073970000}"/>
    <cellStyle name="Comma 8 4 3 4 2 2 2" xfId="29350" xr:uid="{00000000-0005-0000-0000-000074970000}"/>
    <cellStyle name="Comma 8 4 3 4 2 2 2 2" xfId="60174" xr:uid="{00000000-0005-0000-0000-000075970000}"/>
    <cellStyle name="Comma 8 4 3 4 2 2 3" xfId="44764" xr:uid="{00000000-0005-0000-0000-000076970000}"/>
    <cellStyle name="Comma 8 4 3 4 2 3" xfId="21541" xr:uid="{00000000-0005-0000-0000-000077970000}"/>
    <cellStyle name="Comma 8 4 3 4 2 3 2" xfId="52365" xr:uid="{00000000-0005-0000-0000-000078970000}"/>
    <cellStyle name="Comma 8 4 3 4 2 4" xfId="36955" xr:uid="{00000000-0005-0000-0000-000079970000}"/>
    <cellStyle name="Comma 8 4 3 4 3" xfId="10136" xr:uid="{00000000-0005-0000-0000-00007A970000}"/>
    <cellStyle name="Comma 8 4 3 4 3 2" xfId="25547" xr:uid="{00000000-0005-0000-0000-00007B970000}"/>
    <cellStyle name="Comma 8 4 3 4 3 2 2" xfId="56371" xr:uid="{00000000-0005-0000-0000-00007C970000}"/>
    <cellStyle name="Comma 8 4 3 4 3 3" xfId="40961" xr:uid="{00000000-0005-0000-0000-00007D970000}"/>
    <cellStyle name="Comma 8 4 3 4 4" xfId="17738" xr:uid="{00000000-0005-0000-0000-00007E970000}"/>
    <cellStyle name="Comma 8 4 3 4 4 2" xfId="48562" xr:uid="{00000000-0005-0000-0000-00007F970000}"/>
    <cellStyle name="Comma 8 4 3 4 5" xfId="33152" xr:uid="{00000000-0005-0000-0000-000080970000}"/>
    <cellStyle name="Comma 8 4 3 5" xfId="4230" xr:uid="{00000000-0005-0000-0000-000081970000}"/>
    <cellStyle name="Comma 8 4 3 5 2" xfId="12040" xr:uid="{00000000-0005-0000-0000-000082970000}"/>
    <cellStyle name="Comma 8 4 3 5 2 2" xfId="27451" xr:uid="{00000000-0005-0000-0000-000083970000}"/>
    <cellStyle name="Comma 8 4 3 5 2 2 2" xfId="58275" xr:uid="{00000000-0005-0000-0000-000084970000}"/>
    <cellStyle name="Comma 8 4 3 5 2 3" xfId="42865" xr:uid="{00000000-0005-0000-0000-000085970000}"/>
    <cellStyle name="Comma 8 4 3 5 3" xfId="19642" xr:uid="{00000000-0005-0000-0000-000086970000}"/>
    <cellStyle name="Comma 8 4 3 5 3 2" xfId="50466" xr:uid="{00000000-0005-0000-0000-000087970000}"/>
    <cellStyle name="Comma 8 4 3 5 4" xfId="35056" xr:uid="{00000000-0005-0000-0000-000088970000}"/>
    <cellStyle name="Comma 8 4 3 6" xfId="8237" xr:uid="{00000000-0005-0000-0000-000089970000}"/>
    <cellStyle name="Comma 8 4 3 6 2" xfId="23648" xr:uid="{00000000-0005-0000-0000-00008A970000}"/>
    <cellStyle name="Comma 8 4 3 6 2 2" xfId="54472" xr:uid="{00000000-0005-0000-0000-00008B970000}"/>
    <cellStyle name="Comma 8 4 3 6 3" xfId="39062" xr:uid="{00000000-0005-0000-0000-00008C970000}"/>
    <cellStyle name="Comma 8 4 3 7" xfId="15839" xr:uid="{00000000-0005-0000-0000-00008D970000}"/>
    <cellStyle name="Comma 8 4 3 7 2" xfId="46663" xr:uid="{00000000-0005-0000-0000-00008E970000}"/>
    <cellStyle name="Comma 8 4 3 8" xfId="31253" xr:uid="{00000000-0005-0000-0000-00008F970000}"/>
    <cellStyle name="Comma 8 4 4" xfId="847" xr:uid="{00000000-0005-0000-0000-000090970000}"/>
    <cellStyle name="Comma 8 4 4 2" xfId="2746" xr:uid="{00000000-0005-0000-0000-000091970000}"/>
    <cellStyle name="Comma 8 4 4 2 2" xfId="6549" xr:uid="{00000000-0005-0000-0000-000092970000}"/>
    <cellStyle name="Comma 8 4 4 2 2 2" xfId="14359" xr:uid="{00000000-0005-0000-0000-000093970000}"/>
    <cellStyle name="Comma 8 4 4 2 2 2 2" xfId="29770" xr:uid="{00000000-0005-0000-0000-000094970000}"/>
    <cellStyle name="Comma 8 4 4 2 2 2 2 2" xfId="60594" xr:uid="{00000000-0005-0000-0000-000095970000}"/>
    <cellStyle name="Comma 8 4 4 2 2 2 3" xfId="45184" xr:uid="{00000000-0005-0000-0000-000096970000}"/>
    <cellStyle name="Comma 8 4 4 2 2 3" xfId="21961" xr:uid="{00000000-0005-0000-0000-000097970000}"/>
    <cellStyle name="Comma 8 4 4 2 2 3 2" xfId="52785" xr:uid="{00000000-0005-0000-0000-000098970000}"/>
    <cellStyle name="Comma 8 4 4 2 2 4" xfId="37375" xr:uid="{00000000-0005-0000-0000-000099970000}"/>
    <cellStyle name="Comma 8 4 4 2 3" xfId="10556" xr:uid="{00000000-0005-0000-0000-00009A970000}"/>
    <cellStyle name="Comma 8 4 4 2 3 2" xfId="25967" xr:uid="{00000000-0005-0000-0000-00009B970000}"/>
    <cellStyle name="Comma 8 4 4 2 3 2 2" xfId="56791" xr:uid="{00000000-0005-0000-0000-00009C970000}"/>
    <cellStyle name="Comma 8 4 4 2 3 3" xfId="41381" xr:uid="{00000000-0005-0000-0000-00009D970000}"/>
    <cellStyle name="Comma 8 4 4 2 4" xfId="18158" xr:uid="{00000000-0005-0000-0000-00009E970000}"/>
    <cellStyle name="Comma 8 4 4 2 4 2" xfId="48982" xr:uid="{00000000-0005-0000-0000-00009F970000}"/>
    <cellStyle name="Comma 8 4 4 2 5" xfId="33572" xr:uid="{00000000-0005-0000-0000-0000A0970000}"/>
    <cellStyle name="Comma 8 4 4 3" xfId="4650" xr:uid="{00000000-0005-0000-0000-0000A1970000}"/>
    <cellStyle name="Comma 8 4 4 3 2" xfId="12460" xr:uid="{00000000-0005-0000-0000-0000A2970000}"/>
    <cellStyle name="Comma 8 4 4 3 2 2" xfId="27871" xr:uid="{00000000-0005-0000-0000-0000A3970000}"/>
    <cellStyle name="Comma 8 4 4 3 2 2 2" xfId="58695" xr:uid="{00000000-0005-0000-0000-0000A4970000}"/>
    <cellStyle name="Comma 8 4 4 3 2 3" xfId="43285" xr:uid="{00000000-0005-0000-0000-0000A5970000}"/>
    <cellStyle name="Comma 8 4 4 3 3" xfId="20062" xr:uid="{00000000-0005-0000-0000-0000A6970000}"/>
    <cellStyle name="Comma 8 4 4 3 3 2" xfId="50886" xr:uid="{00000000-0005-0000-0000-0000A7970000}"/>
    <cellStyle name="Comma 8 4 4 3 4" xfId="35476" xr:uid="{00000000-0005-0000-0000-0000A8970000}"/>
    <cellStyle name="Comma 8 4 4 4" xfId="8657" xr:uid="{00000000-0005-0000-0000-0000A9970000}"/>
    <cellStyle name="Comma 8 4 4 4 2" xfId="24068" xr:uid="{00000000-0005-0000-0000-0000AA970000}"/>
    <cellStyle name="Comma 8 4 4 4 2 2" xfId="54892" xr:uid="{00000000-0005-0000-0000-0000AB970000}"/>
    <cellStyle name="Comma 8 4 4 4 3" xfId="39482" xr:uid="{00000000-0005-0000-0000-0000AC970000}"/>
    <cellStyle name="Comma 8 4 4 5" xfId="16259" xr:uid="{00000000-0005-0000-0000-0000AD970000}"/>
    <cellStyle name="Comma 8 4 4 5 2" xfId="47083" xr:uid="{00000000-0005-0000-0000-0000AE970000}"/>
    <cellStyle name="Comma 8 4 4 6" xfId="31673" xr:uid="{00000000-0005-0000-0000-0000AF970000}"/>
    <cellStyle name="Comma 8 4 5" xfId="1480" xr:uid="{00000000-0005-0000-0000-0000B0970000}"/>
    <cellStyle name="Comma 8 4 5 2" xfId="3379" xr:uid="{00000000-0005-0000-0000-0000B1970000}"/>
    <cellStyle name="Comma 8 4 5 2 2" xfId="7182" xr:uid="{00000000-0005-0000-0000-0000B2970000}"/>
    <cellStyle name="Comma 8 4 5 2 2 2" xfId="14992" xr:uid="{00000000-0005-0000-0000-0000B3970000}"/>
    <cellStyle name="Comma 8 4 5 2 2 2 2" xfId="30403" xr:uid="{00000000-0005-0000-0000-0000B4970000}"/>
    <cellStyle name="Comma 8 4 5 2 2 2 2 2" xfId="61227" xr:uid="{00000000-0005-0000-0000-0000B5970000}"/>
    <cellStyle name="Comma 8 4 5 2 2 2 3" xfId="45817" xr:uid="{00000000-0005-0000-0000-0000B6970000}"/>
    <cellStyle name="Comma 8 4 5 2 2 3" xfId="22594" xr:uid="{00000000-0005-0000-0000-0000B7970000}"/>
    <cellStyle name="Comma 8 4 5 2 2 3 2" xfId="53418" xr:uid="{00000000-0005-0000-0000-0000B8970000}"/>
    <cellStyle name="Comma 8 4 5 2 2 4" xfId="38008" xr:uid="{00000000-0005-0000-0000-0000B9970000}"/>
    <cellStyle name="Comma 8 4 5 2 3" xfId="11189" xr:uid="{00000000-0005-0000-0000-0000BA970000}"/>
    <cellStyle name="Comma 8 4 5 2 3 2" xfId="26600" xr:uid="{00000000-0005-0000-0000-0000BB970000}"/>
    <cellStyle name="Comma 8 4 5 2 3 2 2" xfId="57424" xr:uid="{00000000-0005-0000-0000-0000BC970000}"/>
    <cellStyle name="Comma 8 4 5 2 3 3" xfId="42014" xr:uid="{00000000-0005-0000-0000-0000BD970000}"/>
    <cellStyle name="Comma 8 4 5 2 4" xfId="18791" xr:uid="{00000000-0005-0000-0000-0000BE970000}"/>
    <cellStyle name="Comma 8 4 5 2 4 2" xfId="49615" xr:uid="{00000000-0005-0000-0000-0000BF970000}"/>
    <cellStyle name="Comma 8 4 5 2 5" xfId="34205" xr:uid="{00000000-0005-0000-0000-0000C0970000}"/>
    <cellStyle name="Comma 8 4 5 3" xfId="5283" xr:uid="{00000000-0005-0000-0000-0000C1970000}"/>
    <cellStyle name="Comma 8 4 5 3 2" xfId="13093" xr:uid="{00000000-0005-0000-0000-0000C2970000}"/>
    <cellStyle name="Comma 8 4 5 3 2 2" xfId="28504" xr:uid="{00000000-0005-0000-0000-0000C3970000}"/>
    <cellStyle name="Comma 8 4 5 3 2 2 2" xfId="59328" xr:uid="{00000000-0005-0000-0000-0000C4970000}"/>
    <cellStyle name="Comma 8 4 5 3 2 3" xfId="43918" xr:uid="{00000000-0005-0000-0000-0000C5970000}"/>
    <cellStyle name="Comma 8 4 5 3 3" xfId="20695" xr:uid="{00000000-0005-0000-0000-0000C6970000}"/>
    <cellStyle name="Comma 8 4 5 3 3 2" xfId="51519" xr:uid="{00000000-0005-0000-0000-0000C7970000}"/>
    <cellStyle name="Comma 8 4 5 3 4" xfId="36109" xr:uid="{00000000-0005-0000-0000-0000C8970000}"/>
    <cellStyle name="Comma 8 4 5 4" xfId="9290" xr:uid="{00000000-0005-0000-0000-0000C9970000}"/>
    <cellStyle name="Comma 8 4 5 4 2" xfId="24701" xr:uid="{00000000-0005-0000-0000-0000CA970000}"/>
    <cellStyle name="Comma 8 4 5 4 2 2" xfId="55525" xr:uid="{00000000-0005-0000-0000-0000CB970000}"/>
    <cellStyle name="Comma 8 4 5 4 3" xfId="40115" xr:uid="{00000000-0005-0000-0000-0000CC970000}"/>
    <cellStyle name="Comma 8 4 5 5" xfId="16892" xr:uid="{00000000-0005-0000-0000-0000CD970000}"/>
    <cellStyle name="Comma 8 4 5 5 2" xfId="47716" xr:uid="{00000000-0005-0000-0000-0000CE970000}"/>
    <cellStyle name="Comma 8 4 5 6" xfId="32306" xr:uid="{00000000-0005-0000-0000-0000CF970000}"/>
    <cellStyle name="Comma 8 4 6" xfId="2113" xr:uid="{00000000-0005-0000-0000-0000D0970000}"/>
    <cellStyle name="Comma 8 4 6 2" xfId="5916" xr:uid="{00000000-0005-0000-0000-0000D1970000}"/>
    <cellStyle name="Comma 8 4 6 2 2" xfId="13726" xr:uid="{00000000-0005-0000-0000-0000D2970000}"/>
    <cellStyle name="Comma 8 4 6 2 2 2" xfId="29137" xr:uid="{00000000-0005-0000-0000-0000D3970000}"/>
    <cellStyle name="Comma 8 4 6 2 2 2 2" xfId="59961" xr:uid="{00000000-0005-0000-0000-0000D4970000}"/>
    <cellStyle name="Comma 8 4 6 2 2 3" xfId="44551" xr:uid="{00000000-0005-0000-0000-0000D5970000}"/>
    <cellStyle name="Comma 8 4 6 2 3" xfId="21328" xr:uid="{00000000-0005-0000-0000-0000D6970000}"/>
    <cellStyle name="Comma 8 4 6 2 3 2" xfId="52152" xr:uid="{00000000-0005-0000-0000-0000D7970000}"/>
    <cellStyle name="Comma 8 4 6 2 4" xfId="36742" xr:uid="{00000000-0005-0000-0000-0000D8970000}"/>
    <cellStyle name="Comma 8 4 6 3" xfId="9923" xr:uid="{00000000-0005-0000-0000-0000D9970000}"/>
    <cellStyle name="Comma 8 4 6 3 2" xfId="25334" xr:uid="{00000000-0005-0000-0000-0000DA970000}"/>
    <cellStyle name="Comma 8 4 6 3 2 2" xfId="56158" xr:uid="{00000000-0005-0000-0000-0000DB970000}"/>
    <cellStyle name="Comma 8 4 6 3 3" xfId="40748" xr:uid="{00000000-0005-0000-0000-0000DC970000}"/>
    <cellStyle name="Comma 8 4 6 4" xfId="17525" xr:uid="{00000000-0005-0000-0000-0000DD970000}"/>
    <cellStyle name="Comma 8 4 6 4 2" xfId="48349" xr:uid="{00000000-0005-0000-0000-0000DE970000}"/>
    <cellStyle name="Comma 8 4 6 5" xfId="32939" xr:uid="{00000000-0005-0000-0000-0000DF970000}"/>
    <cellStyle name="Comma 8 4 7" xfId="4017" xr:uid="{00000000-0005-0000-0000-0000E0970000}"/>
    <cellStyle name="Comma 8 4 7 2" xfId="11827" xr:uid="{00000000-0005-0000-0000-0000E1970000}"/>
    <cellStyle name="Comma 8 4 7 2 2" xfId="27238" xr:uid="{00000000-0005-0000-0000-0000E2970000}"/>
    <cellStyle name="Comma 8 4 7 2 2 2" xfId="58062" xr:uid="{00000000-0005-0000-0000-0000E3970000}"/>
    <cellStyle name="Comma 8 4 7 2 3" xfId="42652" xr:uid="{00000000-0005-0000-0000-0000E4970000}"/>
    <cellStyle name="Comma 8 4 7 3" xfId="19429" xr:uid="{00000000-0005-0000-0000-0000E5970000}"/>
    <cellStyle name="Comma 8 4 7 3 2" xfId="50253" xr:uid="{00000000-0005-0000-0000-0000E6970000}"/>
    <cellStyle name="Comma 8 4 7 4" xfId="34843" xr:uid="{00000000-0005-0000-0000-0000E7970000}"/>
    <cellStyle name="Comma 8 4 8" xfId="8024" xr:uid="{00000000-0005-0000-0000-0000E8970000}"/>
    <cellStyle name="Comma 8 4 8 2" xfId="23435" xr:uid="{00000000-0005-0000-0000-0000E9970000}"/>
    <cellStyle name="Comma 8 4 8 2 2" xfId="54259" xr:uid="{00000000-0005-0000-0000-0000EA970000}"/>
    <cellStyle name="Comma 8 4 8 3" xfId="38849" xr:uid="{00000000-0005-0000-0000-0000EB970000}"/>
    <cellStyle name="Comma 8 4 9" xfId="7815" xr:uid="{00000000-0005-0000-0000-0000EC970000}"/>
    <cellStyle name="Comma 8 4 9 2" xfId="23226" xr:uid="{00000000-0005-0000-0000-0000ED970000}"/>
    <cellStyle name="Comma 8 4 9 2 2" xfId="54050" xr:uid="{00000000-0005-0000-0000-0000EE970000}"/>
    <cellStyle name="Comma 8 4 9 3" xfId="38640" xr:uid="{00000000-0005-0000-0000-0000EF970000}"/>
    <cellStyle name="Comma 8 5" xfId="591" xr:uid="{00000000-0005-0000-0000-0000F0970000}"/>
    <cellStyle name="Comma 8 5 2" xfId="1224" xr:uid="{00000000-0005-0000-0000-0000F1970000}"/>
    <cellStyle name="Comma 8 5 2 2" xfId="3123" xr:uid="{00000000-0005-0000-0000-0000F2970000}"/>
    <cellStyle name="Comma 8 5 2 2 2" xfId="6926" xr:uid="{00000000-0005-0000-0000-0000F3970000}"/>
    <cellStyle name="Comma 8 5 2 2 2 2" xfId="14736" xr:uid="{00000000-0005-0000-0000-0000F4970000}"/>
    <cellStyle name="Comma 8 5 2 2 2 2 2" xfId="30147" xr:uid="{00000000-0005-0000-0000-0000F5970000}"/>
    <cellStyle name="Comma 8 5 2 2 2 2 2 2" xfId="60971" xr:uid="{00000000-0005-0000-0000-0000F6970000}"/>
    <cellStyle name="Comma 8 5 2 2 2 2 3" xfId="45561" xr:uid="{00000000-0005-0000-0000-0000F7970000}"/>
    <cellStyle name="Comma 8 5 2 2 2 3" xfId="22338" xr:uid="{00000000-0005-0000-0000-0000F8970000}"/>
    <cellStyle name="Comma 8 5 2 2 2 3 2" xfId="53162" xr:uid="{00000000-0005-0000-0000-0000F9970000}"/>
    <cellStyle name="Comma 8 5 2 2 2 4" xfId="37752" xr:uid="{00000000-0005-0000-0000-0000FA970000}"/>
    <cellStyle name="Comma 8 5 2 2 3" xfId="10933" xr:uid="{00000000-0005-0000-0000-0000FB970000}"/>
    <cellStyle name="Comma 8 5 2 2 3 2" xfId="26344" xr:uid="{00000000-0005-0000-0000-0000FC970000}"/>
    <cellStyle name="Comma 8 5 2 2 3 2 2" xfId="57168" xr:uid="{00000000-0005-0000-0000-0000FD970000}"/>
    <cellStyle name="Comma 8 5 2 2 3 3" xfId="41758" xr:uid="{00000000-0005-0000-0000-0000FE970000}"/>
    <cellStyle name="Comma 8 5 2 2 4" xfId="18535" xr:uid="{00000000-0005-0000-0000-0000FF970000}"/>
    <cellStyle name="Comma 8 5 2 2 4 2" xfId="49359" xr:uid="{00000000-0005-0000-0000-000000980000}"/>
    <cellStyle name="Comma 8 5 2 2 5" xfId="33949" xr:uid="{00000000-0005-0000-0000-000001980000}"/>
    <cellStyle name="Comma 8 5 2 3" xfId="5027" xr:uid="{00000000-0005-0000-0000-000002980000}"/>
    <cellStyle name="Comma 8 5 2 3 2" xfId="12837" xr:uid="{00000000-0005-0000-0000-000003980000}"/>
    <cellStyle name="Comma 8 5 2 3 2 2" xfId="28248" xr:uid="{00000000-0005-0000-0000-000004980000}"/>
    <cellStyle name="Comma 8 5 2 3 2 2 2" xfId="59072" xr:uid="{00000000-0005-0000-0000-000005980000}"/>
    <cellStyle name="Comma 8 5 2 3 2 3" xfId="43662" xr:uid="{00000000-0005-0000-0000-000006980000}"/>
    <cellStyle name="Comma 8 5 2 3 3" xfId="20439" xr:uid="{00000000-0005-0000-0000-000007980000}"/>
    <cellStyle name="Comma 8 5 2 3 3 2" xfId="51263" xr:uid="{00000000-0005-0000-0000-000008980000}"/>
    <cellStyle name="Comma 8 5 2 3 4" xfId="35853" xr:uid="{00000000-0005-0000-0000-000009980000}"/>
    <cellStyle name="Comma 8 5 2 4" xfId="9034" xr:uid="{00000000-0005-0000-0000-00000A980000}"/>
    <cellStyle name="Comma 8 5 2 4 2" xfId="24445" xr:uid="{00000000-0005-0000-0000-00000B980000}"/>
    <cellStyle name="Comma 8 5 2 4 2 2" xfId="55269" xr:uid="{00000000-0005-0000-0000-00000C980000}"/>
    <cellStyle name="Comma 8 5 2 4 3" xfId="39859" xr:uid="{00000000-0005-0000-0000-00000D980000}"/>
    <cellStyle name="Comma 8 5 2 5" xfId="16636" xr:uid="{00000000-0005-0000-0000-00000E980000}"/>
    <cellStyle name="Comma 8 5 2 5 2" xfId="47460" xr:uid="{00000000-0005-0000-0000-00000F980000}"/>
    <cellStyle name="Comma 8 5 2 6" xfId="32050" xr:uid="{00000000-0005-0000-0000-000010980000}"/>
    <cellStyle name="Comma 8 5 3" xfId="1857" xr:uid="{00000000-0005-0000-0000-000011980000}"/>
    <cellStyle name="Comma 8 5 3 2" xfId="3756" xr:uid="{00000000-0005-0000-0000-000012980000}"/>
    <cellStyle name="Comma 8 5 3 2 2" xfId="7559" xr:uid="{00000000-0005-0000-0000-000013980000}"/>
    <cellStyle name="Comma 8 5 3 2 2 2" xfId="15369" xr:uid="{00000000-0005-0000-0000-000014980000}"/>
    <cellStyle name="Comma 8 5 3 2 2 2 2" xfId="30780" xr:uid="{00000000-0005-0000-0000-000015980000}"/>
    <cellStyle name="Comma 8 5 3 2 2 2 2 2" xfId="61604" xr:uid="{00000000-0005-0000-0000-000016980000}"/>
    <cellStyle name="Comma 8 5 3 2 2 2 3" xfId="46194" xr:uid="{00000000-0005-0000-0000-000017980000}"/>
    <cellStyle name="Comma 8 5 3 2 2 3" xfId="22971" xr:uid="{00000000-0005-0000-0000-000018980000}"/>
    <cellStyle name="Comma 8 5 3 2 2 3 2" xfId="53795" xr:uid="{00000000-0005-0000-0000-000019980000}"/>
    <cellStyle name="Comma 8 5 3 2 2 4" xfId="38385" xr:uid="{00000000-0005-0000-0000-00001A980000}"/>
    <cellStyle name="Comma 8 5 3 2 3" xfId="11566" xr:uid="{00000000-0005-0000-0000-00001B980000}"/>
    <cellStyle name="Comma 8 5 3 2 3 2" xfId="26977" xr:uid="{00000000-0005-0000-0000-00001C980000}"/>
    <cellStyle name="Comma 8 5 3 2 3 2 2" xfId="57801" xr:uid="{00000000-0005-0000-0000-00001D980000}"/>
    <cellStyle name="Comma 8 5 3 2 3 3" xfId="42391" xr:uid="{00000000-0005-0000-0000-00001E980000}"/>
    <cellStyle name="Comma 8 5 3 2 4" xfId="19168" xr:uid="{00000000-0005-0000-0000-00001F980000}"/>
    <cellStyle name="Comma 8 5 3 2 4 2" xfId="49992" xr:uid="{00000000-0005-0000-0000-000020980000}"/>
    <cellStyle name="Comma 8 5 3 2 5" xfId="34582" xr:uid="{00000000-0005-0000-0000-000021980000}"/>
    <cellStyle name="Comma 8 5 3 3" xfId="5660" xr:uid="{00000000-0005-0000-0000-000022980000}"/>
    <cellStyle name="Comma 8 5 3 3 2" xfId="13470" xr:uid="{00000000-0005-0000-0000-000023980000}"/>
    <cellStyle name="Comma 8 5 3 3 2 2" xfId="28881" xr:uid="{00000000-0005-0000-0000-000024980000}"/>
    <cellStyle name="Comma 8 5 3 3 2 2 2" xfId="59705" xr:uid="{00000000-0005-0000-0000-000025980000}"/>
    <cellStyle name="Comma 8 5 3 3 2 3" xfId="44295" xr:uid="{00000000-0005-0000-0000-000026980000}"/>
    <cellStyle name="Comma 8 5 3 3 3" xfId="21072" xr:uid="{00000000-0005-0000-0000-000027980000}"/>
    <cellStyle name="Comma 8 5 3 3 3 2" xfId="51896" xr:uid="{00000000-0005-0000-0000-000028980000}"/>
    <cellStyle name="Comma 8 5 3 3 4" xfId="36486" xr:uid="{00000000-0005-0000-0000-000029980000}"/>
    <cellStyle name="Comma 8 5 3 4" xfId="9667" xr:uid="{00000000-0005-0000-0000-00002A980000}"/>
    <cellStyle name="Comma 8 5 3 4 2" xfId="25078" xr:uid="{00000000-0005-0000-0000-00002B980000}"/>
    <cellStyle name="Comma 8 5 3 4 2 2" xfId="55902" xr:uid="{00000000-0005-0000-0000-00002C980000}"/>
    <cellStyle name="Comma 8 5 3 4 3" xfId="40492" xr:uid="{00000000-0005-0000-0000-00002D980000}"/>
    <cellStyle name="Comma 8 5 3 5" xfId="17269" xr:uid="{00000000-0005-0000-0000-00002E980000}"/>
    <cellStyle name="Comma 8 5 3 5 2" xfId="48093" xr:uid="{00000000-0005-0000-0000-00002F980000}"/>
    <cellStyle name="Comma 8 5 3 6" xfId="32683" xr:uid="{00000000-0005-0000-0000-000030980000}"/>
    <cellStyle name="Comma 8 5 4" xfId="2490" xr:uid="{00000000-0005-0000-0000-000031980000}"/>
    <cellStyle name="Comma 8 5 4 2" xfId="6293" xr:uid="{00000000-0005-0000-0000-000032980000}"/>
    <cellStyle name="Comma 8 5 4 2 2" xfId="14103" xr:uid="{00000000-0005-0000-0000-000033980000}"/>
    <cellStyle name="Comma 8 5 4 2 2 2" xfId="29514" xr:uid="{00000000-0005-0000-0000-000034980000}"/>
    <cellStyle name="Comma 8 5 4 2 2 2 2" xfId="60338" xr:uid="{00000000-0005-0000-0000-000035980000}"/>
    <cellStyle name="Comma 8 5 4 2 2 3" xfId="44928" xr:uid="{00000000-0005-0000-0000-000036980000}"/>
    <cellStyle name="Comma 8 5 4 2 3" xfId="21705" xr:uid="{00000000-0005-0000-0000-000037980000}"/>
    <cellStyle name="Comma 8 5 4 2 3 2" xfId="52529" xr:uid="{00000000-0005-0000-0000-000038980000}"/>
    <cellStyle name="Comma 8 5 4 2 4" xfId="37119" xr:uid="{00000000-0005-0000-0000-000039980000}"/>
    <cellStyle name="Comma 8 5 4 3" xfId="10300" xr:uid="{00000000-0005-0000-0000-00003A980000}"/>
    <cellStyle name="Comma 8 5 4 3 2" xfId="25711" xr:uid="{00000000-0005-0000-0000-00003B980000}"/>
    <cellStyle name="Comma 8 5 4 3 2 2" xfId="56535" xr:uid="{00000000-0005-0000-0000-00003C980000}"/>
    <cellStyle name="Comma 8 5 4 3 3" xfId="41125" xr:uid="{00000000-0005-0000-0000-00003D980000}"/>
    <cellStyle name="Comma 8 5 4 4" xfId="17902" xr:uid="{00000000-0005-0000-0000-00003E980000}"/>
    <cellStyle name="Comma 8 5 4 4 2" xfId="48726" xr:uid="{00000000-0005-0000-0000-00003F980000}"/>
    <cellStyle name="Comma 8 5 4 5" xfId="33316" xr:uid="{00000000-0005-0000-0000-000040980000}"/>
    <cellStyle name="Comma 8 5 5" xfId="4394" xr:uid="{00000000-0005-0000-0000-000041980000}"/>
    <cellStyle name="Comma 8 5 5 2" xfId="12204" xr:uid="{00000000-0005-0000-0000-000042980000}"/>
    <cellStyle name="Comma 8 5 5 2 2" xfId="27615" xr:uid="{00000000-0005-0000-0000-000043980000}"/>
    <cellStyle name="Comma 8 5 5 2 2 2" xfId="58439" xr:uid="{00000000-0005-0000-0000-000044980000}"/>
    <cellStyle name="Comma 8 5 5 2 3" xfId="43029" xr:uid="{00000000-0005-0000-0000-000045980000}"/>
    <cellStyle name="Comma 8 5 5 3" xfId="19806" xr:uid="{00000000-0005-0000-0000-000046980000}"/>
    <cellStyle name="Comma 8 5 5 3 2" xfId="50630" xr:uid="{00000000-0005-0000-0000-000047980000}"/>
    <cellStyle name="Comma 8 5 5 4" xfId="35220" xr:uid="{00000000-0005-0000-0000-000048980000}"/>
    <cellStyle name="Comma 8 5 6" xfId="8401" xr:uid="{00000000-0005-0000-0000-000049980000}"/>
    <cellStyle name="Comma 8 5 6 2" xfId="23812" xr:uid="{00000000-0005-0000-0000-00004A980000}"/>
    <cellStyle name="Comma 8 5 6 2 2" xfId="54636" xr:uid="{00000000-0005-0000-0000-00004B980000}"/>
    <cellStyle name="Comma 8 5 6 3" xfId="39226" xr:uid="{00000000-0005-0000-0000-00004C980000}"/>
    <cellStyle name="Comma 8 5 7" xfId="16003" xr:uid="{00000000-0005-0000-0000-00004D980000}"/>
    <cellStyle name="Comma 8 5 7 2" xfId="46827" xr:uid="{00000000-0005-0000-0000-00004E980000}"/>
    <cellStyle name="Comma 8 5 8" xfId="31417" xr:uid="{00000000-0005-0000-0000-00004F980000}"/>
    <cellStyle name="Comma 8 6" xfId="382" xr:uid="{00000000-0005-0000-0000-000050980000}"/>
    <cellStyle name="Comma 8 6 2" xfId="1015" xr:uid="{00000000-0005-0000-0000-000051980000}"/>
    <cellStyle name="Comma 8 6 2 2" xfId="2914" xr:uid="{00000000-0005-0000-0000-000052980000}"/>
    <cellStyle name="Comma 8 6 2 2 2" xfId="6717" xr:uid="{00000000-0005-0000-0000-000053980000}"/>
    <cellStyle name="Comma 8 6 2 2 2 2" xfId="14527" xr:uid="{00000000-0005-0000-0000-000054980000}"/>
    <cellStyle name="Comma 8 6 2 2 2 2 2" xfId="29938" xr:uid="{00000000-0005-0000-0000-000055980000}"/>
    <cellStyle name="Comma 8 6 2 2 2 2 2 2" xfId="60762" xr:uid="{00000000-0005-0000-0000-000056980000}"/>
    <cellStyle name="Comma 8 6 2 2 2 2 3" xfId="45352" xr:uid="{00000000-0005-0000-0000-000057980000}"/>
    <cellStyle name="Comma 8 6 2 2 2 3" xfId="22129" xr:uid="{00000000-0005-0000-0000-000058980000}"/>
    <cellStyle name="Comma 8 6 2 2 2 3 2" xfId="52953" xr:uid="{00000000-0005-0000-0000-000059980000}"/>
    <cellStyle name="Comma 8 6 2 2 2 4" xfId="37543" xr:uid="{00000000-0005-0000-0000-00005A980000}"/>
    <cellStyle name="Comma 8 6 2 2 3" xfId="10724" xr:uid="{00000000-0005-0000-0000-00005B980000}"/>
    <cellStyle name="Comma 8 6 2 2 3 2" xfId="26135" xr:uid="{00000000-0005-0000-0000-00005C980000}"/>
    <cellStyle name="Comma 8 6 2 2 3 2 2" xfId="56959" xr:uid="{00000000-0005-0000-0000-00005D980000}"/>
    <cellStyle name="Comma 8 6 2 2 3 3" xfId="41549" xr:uid="{00000000-0005-0000-0000-00005E980000}"/>
    <cellStyle name="Comma 8 6 2 2 4" xfId="18326" xr:uid="{00000000-0005-0000-0000-00005F980000}"/>
    <cellStyle name="Comma 8 6 2 2 4 2" xfId="49150" xr:uid="{00000000-0005-0000-0000-000060980000}"/>
    <cellStyle name="Comma 8 6 2 2 5" xfId="33740" xr:uid="{00000000-0005-0000-0000-000061980000}"/>
    <cellStyle name="Comma 8 6 2 3" xfId="4818" xr:uid="{00000000-0005-0000-0000-000062980000}"/>
    <cellStyle name="Comma 8 6 2 3 2" xfId="12628" xr:uid="{00000000-0005-0000-0000-000063980000}"/>
    <cellStyle name="Comma 8 6 2 3 2 2" xfId="28039" xr:uid="{00000000-0005-0000-0000-000064980000}"/>
    <cellStyle name="Comma 8 6 2 3 2 2 2" xfId="58863" xr:uid="{00000000-0005-0000-0000-000065980000}"/>
    <cellStyle name="Comma 8 6 2 3 2 3" xfId="43453" xr:uid="{00000000-0005-0000-0000-000066980000}"/>
    <cellStyle name="Comma 8 6 2 3 3" xfId="20230" xr:uid="{00000000-0005-0000-0000-000067980000}"/>
    <cellStyle name="Comma 8 6 2 3 3 2" xfId="51054" xr:uid="{00000000-0005-0000-0000-000068980000}"/>
    <cellStyle name="Comma 8 6 2 3 4" xfId="35644" xr:uid="{00000000-0005-0000-0000-000069980000}"/>
    <cellStyle name="Comma 8 6 2 4" xfId="8825" xr:uid="{00000000-0005-0000-0000-00006A980000}"/>
    <cellStyle name="Comma 8 6 2 4 2" xfId="24236" xr:uid="{00000000-0005-0000-0000-00006B980000}"/>
    <cellStyle name="Comma 8 6 2 4 2 2" xfId="55060" xr:uid="{00000000-0005-0000-0000-00006C980000}"/>
    <cellStyle name="Comma 8 6 2 4 3" xfId="39650" xr:uid="{00000000-0005-0000-0000-00006D980000}"/>
    <cellStyle name="Comma 8 6 2 5" xfId="16427" xr:uid="{00000000-0005-0000-0000-00006E980000}"/>
    <cellStyle name="Comma 8 6 2 5 2" xfId="47251" xr:uid="{00000000-0005-0000-0000-00006F980000}"/>
    <cellStyle name="Comma 8 6 2 6" xfId="31841" xr:uid="{00000000-0005-0000-0000-000070980000}"/>
    <cellStyle name="Comma 8 6 3" xfId="1648" xr:uid="{00000000-0005-0000-0000-000071980000}"/>
    <cellStyle name="Comma 8 6 3 2" xfId="3547" xr:uid="{00000000-0005-0000-0000-000072980000}"/>
    <cellStyle name="Comma 8 6 3 2 2" xfId="7350" xr:uid="{00000000-0005-0000-0000-000073980000}"/>
    <cellStyle name="Comma 8 6 3 2 2 2" xfId="15160" xr:uid="{00000000-0005-0000-0000-000074980000}"/>
    <cellStyle name="Comma 8 6 3 2 2 2 2" xfId="30571" xr:uid="{00000000-0005-0000-0000-000075980000}"/>
    <cellStyle name="Comma 8 6 3 2 2 2 2 2" xfId="61395" xr:uid="{00000000-0005-0000-0000-000076980000}"/>
    <cellStyle name="Comma 8 6 3 2 2 2 3" xfId="45985" xr:uid="{00000000-0005-0000-0000-000077980000}"/>
    <cellStyle name="Comma 8 6 3 2 2 3" xfId="22762" xr:uid="{00000000-0005-0000-0000-000078980000}"/>
    <cellStyle name="Comma 8 6 3 2 2 3 2" xfId="53586" xr:uid="{00000000-0005-0000-0000-000079980000}"/>
    <cellStyle name="Comma 8 6 3 2 2 4" xfId="38176" xr:uid="{00000000-0005-0000-0000-00007A980000}"/>
    <cellStyle name="Comma 8 6 3 2 3" xfId="11357" xr:uid="{00000000-0005-0000-0000-00007B980000}"/>
    <cellStyle name="Comma 8 6 3 2 3 2" xfId="26768" xr:uid="{00000000-0005-0000-0000-00007C980000}"/>
    <cellStyle name="Comma 8 6 3 2 3 2 2" xfId="57592" xr:uid="{00000000-0005-0000-0000-00007D980000}"/>
    <cellStyle name="Comma 8 6 3 2 3 3" xfId="42182" xr:uid="{00000000-0005-0000-0000-00007E980000}"/>
    <cellStyle name="Comma 8 6 3 2 4" xfId="18959" xr:uid="{00000000-0005-0000-0000-00007F980000}"/>
    <cellStyle name="Comma 8 6 3 2 4 2" xfId="49783" xr:uid="{00000000-0005-0000-0000-000080980000}"/>
    <cellStyle name="Comma 8 6 3 2 5" xfId="34373" xr:uid="{00000000-0005-0000-0000-000081980000}"/>
    <cellStyle name="Comma 8 6 3 3" xfId="5451" xr:uid="{00000000-0005-0000-0000-000082980000}"/>
    <cellStyle name="Comma 8 6 3 3 2" xfId="13261" xr:uid="{00000000-0005-0000-0000-000083980000}"/>
    <cellStyle name="Comma 8 6 3 3 2 2" xfId="28672" xr:uid="{00000000-0005-0000-0000-000084980000}"/>
    <cellStyle name="Comma 8 6 3 3 2 2 2" xfId="59496" xr:uid="{00000000-0005-0000-0000-000085980000}"/>
    <cellStyle name="Comma 8 6 3 3 2 3" xfId="44086" xr:uid="{00000000-0005-0000-0000-000086980000}"/>
    <cellStyle name="Comma 8 6 3 3 3" xfId="20863" xr:uid="{00000000-0005-0000-0000-000087980000}"/>
    <cellStyle name="Comma 8 6 3 3 3 2" xfId="51687" xr:uid="{00000000-0005-0000-0000-000088980000}"/>
    <cellStyle name="Comma 8 6 3 3 4" xfId="36277" xr:uid="{00000000-0005-0000-0000-000089980000}"/>
    <cellStyle name="Comma 8 6 3 4" xfId="9458" xr:uid="{00000000-0005-0000-0000-00008A980000}"/>
    <cellStyle name="Comma 8 6 3 4 2" xfId="24869" xr:uid="{00000000-0005-0000-0000-00008B980000}"/>
    <cellStyle name="Comma 8 6 3 4 2 2" xfId="55693" xr:uid="{00000000-0005-0000-0000-00008C980000}"/>
    <cellStyle name="Comma 8 6 3 4 3" xfId="40283" xr:uid="{00000000-0005-0000-0000-00008D980000}"/>
    <cellStyle name="Comma 8 6 3 5" xfId="17060" xr:uid="{00000000-0005-0000-0000-00008E980000}"/>
    <cellStyle name="Comma 8 6 3 5 2" xfId="47884" xr:uid="{00000000-0005-0000-0000-00008F980000}"/>
    <cellStyle name="Comma 8 6 3 6" xfId="32474" xr:uid="{00000000-0005-0000-0000-000090980000}"/>
    <cellStyle name="Comma 8 6 4" xfId="2281" xr:uid="{00000000-0005-0000-0000-000091980000}"/>
    <cellStyle name="Comma 8 6 4 2" xfId="6084" xr:uid="{00000000-0005-0000-0000-000092980000}"/>
    <cellStyle name="Comma 8 6 4 2 2" xfId="13894" xr:uid="{00000000-0005-0000-0000-000093980000}"/>
    <cellStyle name="Comma 8 6 4 2 2 2" xfId="29305" xr:uid="{00000000-0005-0000-0000-000094980000}"/>
    <cellStyle name="Comma 8 6 4 2 2 2 2" xfId="60129" xr:uid="{00000000-0005-0000-0000-000095980000}"/>
    <cellStyle name="Comma 8 6 4 2 2 3" xfId="44719" xr:uid="{00000000-0005-0000-0000-000096980000}"/>
    <cellStyle name="Comma 8 6 4 2 3" xfId="21496" xr:uid="{00000000-0005-0000-0000-000097980000}"/>
    <cellStyle name="Comma 8 6 4 2 3 2" xfId="52320" xr:uid="{00000000-0005-0000-0000-000098980000}"/>
    <cellStyle name="Comma 8 6 4 2 4" xfId="36910" xr:uid="{00000000-0005-0000-0000-000099980000}"/>
    <cellStyle name="Comma 8 6 4 3" xfId="10091" xr:uid="{00000000-0005-0000-0000-00009A980000}"/>
    <cellStyle name="Comma 8 6 4 3 2" xfId="25502" xr:uid="{00000000-0005-0000-0000-00009B980000}"/>
    <cellStyle name="Comma 8 6 4 3 2 2" xfId="56326" xr:uid="{00000000-0005-0000-0000-00009C980000}"/>
    <cellStyle name="Comma 8 6 4 3 3" xfId="40916" xr:uid="{00000000-0005-0000-0000-00009D980000}"/>
    <cellStyle name="Comma 8 6 4 4" xfId="17693" xr:uid="{00000000-0005-0000-0000-00009E980000}"/>
    <cellStyle name="Comma 8 6 4 4 2" xfId="48517" xr:uid="{00000000-0005-0000-0000-00009F980000}"/>
    <cellStyle name="Comma 8 6 4 5" xfId="33107" xr:uid="{00000000-0005-0000-0000-0000A0980000}"/>
    <cellStyle name="Comma 8 6 5" xfId="4185" xr:uid="{00000000-0005-0000-0000-0000A1980000}"/>
    <cellStyle name="Comma 8 6 5 2" xfId="11995" xr:uid="{00000000-0005-0000-0000-0000A2980000}"/>
    <cellStyle name="Comma 8 6 5 2 2" xfId="27406" xr:uid="{00000000-0005-0000-0000-0000A3980000}"/>
    <cellStyle name="Comma 8 6 5 2 2 2" xfId="58230" xr:uid="{00000000-0005-0000-0000-0000A4980000}"/>
    <cellStyle name="Comma 8 6 5 2 3" xfId="42820" xr:uid="{00000000-0005-0000-0000-0000A5980000}"/>
    <cellStyle name="Comma 8 6 5 3" xfId="19597" xr:uid="{00000000-0005-0000-0000-0000A6980000}"/>
    <cellStyle name="Comma 8 6 5 3 2" xfId="50421" xr:uid="{00000000-0005-0000-0000-0000A7980000}"/>
    <cellStyle name="Comma 8 6 5 4" xfId="35011" xr:uid="{00000000-0005-0000-0000-0000A8980000}"/>
    <cellStyle name="Comma 8 6 6" xfId="8192" xr:uid="{00000000-0005-0000-0000-0000A9980000}"/>
    <cellStyle name="Comma 8 6 6 2" xfId="23603" xr:uid="{00000000-0005-0000-0000-0000AA980000}"/>
    <cellStyle name="Comma 8 6 6 2 2" xfId="54427" xr:uid="{00000000-0005-0000-0000-0000AB980000}"/>
    <cellStyle name="Comma 8 6 6 3" xfId="39017" xr:uid="{00000000-0005-0000-0000-0000AC980000}"/>
    <cellStyle name="Comma 8 6 7" xfId="15794" xr:uid="{00000000-0005-0000-0000-0000AD980000}"/>
    <cellStyle name="Comma 8 6 7 2" xfId="46618" xr:uid="{00000000-0005-0000-0000-0000AE980000}"/>
    <cellStyle name="Comma 8 6 8" xfId="31208" xr:uid="{00000000-0005-0000-0000-0000AF980000}"/>
    <cellStyle name="Comma 8 7" xfId="802" xr:uid="{00000000-0005-0000-0000-0000B0980000}"/>
    <cellStyle name="Comma 8 7 2" xfId="2701" xr:uid="{00000000-0005-0000-0000-0000B1980000}"/>
    <cellStyle name="Comma 8 7 2 2" xfId="6504" xr:uid="{00000000-0005-0000-0000-0000B2980000}"/>
    <cellStyle name="Comma 8 7 2 2 2" xfId="14314" xr:uid="{00000000-0005-0000-0000-0000B3980000}"/>
    <cellStyle name="Comma 8 7 2 2 2 2" xfId="29725" xr:uid="{00000000-0005-0000-0000-0000B4980000}"/>
    <cellStyle name="Comma 8 7 2 2 2 2 2" xfId="60549" xr:uid="{00000000-0005-0000-0000-0000B5980000}"/>
    <cellStyle name="Comma 8 7 2 2 2 3" xfId="45139" xr:uid="{00000000-0005-0000-0000-0000B6980000}"/>
    <cellStyle name="Comma 8 7 2 2 3" xfId="21916" xr:uid="{00000000-0005-0000-0000-0000B7980000}"/>
    <cellStyle name="Comma 8 7 2 2 3 2" xfId="52740" xr:uid="{00000000-0005-0000-0000-0000B8980000}"/>
    <cellStyle name="Comma 8 7 2 2 4" xfId="37330" xr:uid="{00000000-0005-0000-0000-0000B9980000}"/>
    <cellStyle name="Comma 8 7 2 3" xfId="10511" xr:uid="{00000000-0005-0000-0000-0000BA980000}"/>
    <cellStyle name="Comma 8 7 2 3 2" xfId="25922" xr:uid="{00000000-0005-0000-0000-0000BB980000}"/>
    <cellStyle name="Comma 8 7 2 3 2 2" xfId="56746" xr:uid="{00000000-0005-0000-0000-0000BC980000}"/>
    <cellStyle name="Comma 8 7 2 3 3" xfId="41336" xr:uid="{00000000-0005-0000-0000-0000BD980000}"/>
    <cellStyle name="Comma 8 7 2 4" xfId="18113" xr:uid="{00000000-0005-0000-0000-0000BE980000}"/>
    <cellStyle name="Comma 8 7 2 4 2" xfId="48937" xr:uid="{00000000-0005-0000-0000-0000BF980000}"/>
    <cellStyle name="Comma 8 7 2 5" xfId="33527" xr:uid="{00000000-0005-0000-0000-0000C0980000}"/>
    <cellStyle name="Comma 8 7 3" xfId="4605" xr:uid="{00000000-0005-0000-0000-0000C1980000}"/>
    <cellStyle name="Comma 8 7 3 2" xfId="12415" xr:uid="{00000000-0005-0000-0000-0000C2980000}"/>
    <cellStyle name="Comma 8 7 3 2 2" xfId="27826" xr:uid="{00000000-0005-0000-0000-0000C3980000}"/>
    <cellStyle name="Comma 8 7 3 2 2 2" xfId="58650" xr:uid="{00000000-0005-0000-0000-0000C4980000}"/>
    <cellStyle name="Comma 8 7 3 2 3" xfId="43240" xr:uid="{00000000-0005-0000-0000-0000C5980000}"/>
    <cellStyle name="Comma 8 7 3 3" xfId="20017" xr:uid="{00000000-0005-0000-0000-0000C6980000}"/>
    <cellStyle name="Comma 8 7 3 3 2" xfId="50841" xr:uid="{00000000-0005-0000-0000-0000C7980000}"/>
    <cellStyle name="Comma 8 7 3 4" xfId="35431" xr:uid="{00000000-0005-0000-0000-0000C8980000}"/>
    <cellStyle name="Comma 8 7 4" xfId="8612" xr:uid="{00000000-0005-0000-0000-0000C9980000}"/>
    <cellStyle name="Comma 8 7 4 2" xfId="24023" xr:uid="{00000000-0005-0000-0000-0000CA980000}"/>
    <cellStyle name="Comma 8 7 4 2 2" xfId="54847" xr:uid="{00000000-0005-0000-0000-0000CB980000}"/>
    <cellStyle name="Comma 8 7 4 3" xfId="39437" xr:uid="{00000000-0005-0000-0000-0000CC980000}"/>
    <cellStyle name="Comma 8 7 5" xfId="16214" xr:uid="{00000000-0005-0000-0000-0000CD980000}"/>
    <cellStyle name="Comma 8 7 5 2" xfId="47038" xr:uid="{00000000-0005-0000-0000-0000CE980000}"/>
    <cellStyle name="Comma 8 7 6" xfId="31628" xr:uid="{00000000-0005-0000-0000-0000CF980000}"/>
    <cellStyle name="Comma 8 8" xfId="1435" xr:uid="{00000000-0005-0000-0000-0000D0980000}"/>
    <cellStyle name="Comma 8 8 2" xfId="3334" xr:uid="{00000000-0005-0000-0000-0000D1980000}"/>
    <cellStyle name="Comma 8 8 2 2" xfId="7137" xr:uid="{00000000-0005-0000-0000-0000D2980000}"/>
    <cellStyle name="Comma 8 8 2 2 2" xfId="14947" xr:uid="{00000000-0005-0000-0000-0000D3980000}"/>
    <cellStyle name="Comma 8 8 2 2 2 2" xfId="30358" xr:uid="{00000000-0005-0000-0000-0000D4980000}"/>
    <cellStyle name="Comma 8 8 2 2 2 2 2" xfId="61182" xr:uid="{00000000-0005-0000-0000-0000D5980000}"/>
    <cellStyle name="Comma 8 8 2 2 2 3" xfId="45772" xr:uid="{00000000-0005-0000-0000-0000D6980000}"/>
    <cellStyle name="Comma 8 8 2 2 3" xfId="22549" xr:uid="{00000000-0005-0000-0000-0000D7980000}"/>
    <cellStyle name="Comma 8 8 2 2 3 2" xfId="53373" xr:uid="{00000000-0005-0000-0000-0000D8980000}"/>
    <cellStyle name="Comma 8 8 2 2 4" xfId="37963" xr:uid="{00000000-0005-0000-0000-0000D9980000}"/>
    <cellStyle name="Comma 8 8 2 3" xfId="11144" xr:uid="{00000000-0005-0000-0000-0000DA980000}"/>
    <cellStyle name="Comma 8 8 2 3 2" xfId="26555" xr:uid="{00000000-0005-0000-0000-0000DB980000}"/>
    <cellStyle name="Comma 8 8 2 3 2 2" xfId="57379" xr:uid="{00000000-0005-0000-0000-0000DC980000}"/>
    <cellStyle name="Comma 8 8 2 3 3" xfId="41969" xr:uid="{00000000-0005-0000-0000-0000DD980000}"/>
    <cellStyle name="Comma 8 8 2 4" xfId="18746" xr:uid="{00000000-0005-0000-0000-0000DE980000}"/>
    <cellStyle name="Comma 8 8 2 4 2" xfId="49570" xr:uid="{00000000-0005-0000-0000-0000DF980000}"/>
    <cellStyle name="Comma 8 8 2 5" xfId="34160" xr:uid="{00000000-0005-0000-0000-0000E0980000}"/>
    <cellStyle name="Comma 8 8 3" xfId="5238" xr:uid="{00000000-0005-0000-0000-0000E1980000}"/>
    <cellStyle name="Comma 8 8 3 2" xfId="13048" xr:uid="{00000000-0005-0000-0000-0000E2980000}"/>
    <cellStyle name="Comma 8 8 3 2 2" xfId="28459" xr:uid="{00000000-0005-0000-0000-0000E3980000}"/>
    <cellStyle name="Comma 8 8 3 2 2 2" xfId="59283" xr:uid="{00000000-0005-0000-0000-0000E4980000}"/>
    <cellStyle name="Comma 8 8 3 2 3" xfId="43873" xr:uid="{00000000-0005-0000-0000-0000E5980000}"/>
    <cellStyle name="Comma 8 8 3 3" xfId="20650" xr:uid="{00000000-0005-0000-0000-0000E6980000}"/>
    <cellStyle name="Comma 8 8 3 3 2" xfId="51474" xr:uid="{00000000-0005-0000-0000-0000E7980000}"/>
    <cellStyle name="Comma 8 8 3 4" xfId="36064" xr:uid="{00000000-0005-0000-0000-0000E8980000}"/>
    <cellStyle name="Comma 8 8 4" xfId="9245" xr:uid="{00000000-0005-0000-0000-0000E9980000}"/>
    <cellStyle name="Comma 8 8 4 2" xfId="24656" xr:uid="{00000000-0005-0000-0000-0000EA980000}"/>
    <cellStyle name="Comma 8 8 4 2 2" xfId="55480" xr:uid="{00000000-0005-0000-0000-0000EB980000}"/>
    <cellStyle name="Comma 8 8 4 3" xfId="40070" xr:uid="{00000000-0005-0000-0000-0000EC980000}"/>
    <cellStyle name="Comma 8 8 5" xfId="16847" xr:uid="{00000000-0005-0000-0000-0000ED980000}"/>
    <cellStyle name="Comma 8 8 5 2" xfId="47671" xr:uid="{00000000-0005-0000-0000-0000EE980000}"/>
    <cellStyle name="Comma 8 8 6" xfId="32261" xr:uid="{00000000-0005-0000-0000-0000EF980000}"/>
    <cellStyle name="Comma 8 9" xfId="2068" xr:uid="{00000000-0005-0000-0000-0000F0980000}"/>
    <cellStyle name="Comma 8 9 2" xfId="5871" xr:uid="{00000000-0005-0000-0000-0000F1980000}"/>
    <cellStyle name="Comma 8 9 2 2" xfId="13681" xr:uid="{00000000-0005-0000-0000-0000F2980000}"/>
    <cellStyle name="Comma 8 9 2 2 2" xfId="29092" xr:uid="{00000000-0005-0000-0000-0000F3980000}"/>
    <cellStyle name="Comma 8 9 2 2 2 2" xfId="59916" xr:uid="{00000000-0005-0000-0000-0000F4980000}"/>
    <cellStyle name="Comma 8 9 2 2 3" xfId="44506" xr:uid="{00000000-0005-0000-0000-0000F5980000}"/>
    <cellStyle name="Comma 8 9 2 3" xfId="21283" xr:uid="{00000000-0005-0000-0000-0000F6980000}"/>
    <cellStyle name="Comma 8 9 2 3 2" xfId="52107" xr:uid="{00000000-0005-0000-0000-0000F7980000}"/>
    <cellStyle name="Comma 8 9 2 4" xfId="36697" xr:uid="{00000000-0005-0000-0000-0000F8980000}"/>
    <cellStyle name="Comma 8 9 3" xfId="9878" xr:uid="{00000000-0005-0000-0000-0000F9980000}"/>
    <cellStyle name="Comma 8 9 3 2" xfId="25289" xr:uid="{00000000-0005-0000-0000-0000FA980000}"/>
    <cellStyle name="Comma 8 9 3 2 2" xfId="56113" xr:uid="{00000000-0005-0000-0000-0000FB980000}"/>
    <cellStyle name="Comma 8 9 3 3" xfId="40703" xr:uid="{00000000-0005-0000-0000-0000FC980000}"/>
    <cellStyle name="Comma 8 9 4" xfId="17480" xr:uid="{00000000-0005-0000-0000-0000FD980000}"/>
    <cellStyle name="Comma 8 9 4 2" xfId="48304" xr:uid="{00000000-0005-0000-0000-0000FE980000}"/>
    <cellStyle name="Comma 8 9 5" xfId="32894" xr:uid="{00000000-0005-0000-0000-0000FF980000}"/>
    <cellStyle name="Comma 9" xfId="78" xr:uid="{00000000-0005-0000-0000-000000990000}"/>
    <cellStyle name="Comma 9 10" xfId="7999" xr:uid="{00000000-0005-0000-0000-000001990000}"/>
    <cellStyle name="Comma 9 10 2" xfId="23410" xr:uid="{00000000-0005-0000-0000-000002990000}"/>
    <cellStyle name="Comma 9 10 2 2" xfId="54234" xr:uid="{00000000-0005-0000-0000-000003990000}"/>
    <cellStyle name="Comma 9 10 3" xfId="38824" xr:uid="{00000000-0005-0000-0000-000004990000}"/>
    <cellStyle name="Comma 9 11" xfId="7790" xr:uid="{00000000-0005-0000-0000-000005990000}"/>
    <cellStyle name="Comma 9 11 2" xfId="23201" xr:uid="{00000000-0005-0000-0000-000006990000}"/>
    <cellStyle name="Comma 9 11 2 2" xfId="54025" xr:uid="{00000000-0005-0000-0000-000007990000}"/>
    <cellStyle name="Comma 9 11 3" xfId="38615" xr:uid="{00000000-0005-0000-0000-000008990000}"/>
    <cellStyle name="Comma 9 12" xfId="15601" xr:uid="{00000000-0005-0000-0000-000009990000}"/>
    <cellStyle name="Comma 9 12 2" xfId="46425" xr:uid="{00000000-0005-0000-0000-00000A990000}"/>
    <cellStyle name="Comma 9 13" xfId="31015" xr:uid="{00000000-0005-0000-0000-00000B990000}"/>
    <cellStyle name="Comma 9 14" xfId="188" xr:uid="{00000000-0005-0000-0000-00000C990000}"/>
    <cellStyle name="Comma 9 2" xfId="313" xr:uid="{00000000-0005-0000-0000-00000D990000}"/>
    <cellStyle name="Comma 9 2 10" xfId="15726" xr:uid="{00000000-0005-0000-0000-00000E990000}"/>
    <cellStyle name="Comma 9 2 10 2" xfId="46550" xr:uid="{00000000-0005-0000-0000-00000F990000}"/>
    <cellStyle name="Comma 9 2 11" xfId="31140" xr:uid="{00000000-0005-0000-0000-000010990000}"/>
    <cellStyle name="Comma 9 2 2" xfId="736" xr:uid="{00000000-0005-0000-0000-000011990000}"/>
    <cellStyle name="Comma 9 2 2 2" xfId="1369" xr:uid="{00000000-0005-0000-0000-000012990000}"/>
    <cellStyle name="Comma 9 2 2 2 2" xfId="3268" xr:uid="{00000000-0005-0000-0000-000013990000}"/>
    <cellStyle name="Comma 9 2 2 2 2 2" xfId="7071" xr:uid="{00000000-0005-0000-0000-000014990000}"/>
    <cellStyle name="Comma 9 2 2 2 2 2 2" xfId="14881" xr:uid="{00000000-0005-0000-0000-000015990000}"/>
    <cellStyle name="Comma 9 2 2 2 2 2 2 2" xfId="30292" xr:uid="{00000000-0005-0000-0000-000016990000}"/>
    <cellStyle name="Comma 9 2 2 2 2 2 2 2 2" xfId="61116" xr:uid="{00000000-0005-0000-0000-000017990000}"/>
    <cellStyle name="Comma 9 2 2 2 2 2 2 3" xfId="45706" xr:uid="{00000000-0005-0000-0000-000018990000}"/>
    <cellStyle name="Comma 9 2 2 2 2 2 3" xfId="22483" xr:uid="{00000000-0005-0000-0000-000019990000}"/>
    <cellStyle name="Comma 9 2 2 2 2 2 3 2" xfId="53307" xr:uid="{00000000-0005-0000-0000-00001A990000}"/>
    <cellStyle name="Comma 9 2 2 2 2 2 4" xfId="37897" xr:uid="{00000000-0005-0000-0000-00001B990000}"/>
    <cellStyle name="Comma 9 2 2 2 2 3" xfId="11078" xr:uid="{00000000-0005-0000-0000-00001C990000}"/>
    <cellStyle name="Comma 9 2 2 2 2 3 2" xfId="26489" xr:uid="{00000000-0005-0000-0000-00001D990000}"/>
    <cellStyle name="Comma 9 2 2 2 2 3 2 2" xfId="57313" xr:uid="{00000000-0005-0000-0000-00001E990000}"/>
    <cellStyle name="Comma 9 2 2 2 2 3 3" xfId="41903" xr:uid="{00000000-0005-0000-0000-00001F990000}"/>
    <cellStyle name="Comma 9 2 2 2 2 4" xfId="18680" xr:uid="{00000000-0005-0000-0000-000020990000}"/>
    <cellStyle name="Comma 9 2 2 2 2 4 2" xfId="49504" xr:uid="{00000000-0005-0000-0000-000021990000}"/>
    <cellStyle name="Comma 9 2 2 2 2 5" xfId="34094" xr:uid="{00000000-0005-0000-0000-000022990000}"/>
    <cellStyle name="Comma 9 2 2 2 3" xfId="5172" xr:uid="{00000000-0005-0000-0000-000023990000}"/>
    <cellStyle name="Comma 9 2 2 2 3 2" xfId="12982" xr:uid="{00000000-0005-0000-0000-000024990000}"/>
    <cellStyle name="Comma 9 2 2 2 3 2 2" xfId="28393" xr:uid="{00000000-0005-0000-0000-000025990000}"/>
    <cellStyle name="Comma 9 2 2 2 3 2 2 2" xfId="59217" xr:uid="{00000000-0005-0000-0000-000026990000}"/>
    <cellStyle name="Comma 9 2 2 2 3 2 3" xfId="43807" xr:uid="{00000000-0005-0000-0000-000027990000}"/>
    <cellStyle name="Comma 9 2 2 2 3 3" xfId="20584" xr:uid="{00000000-0005-0000-0000-000028990000}"/>
    <cellStyle name="Comma 9 2 2 2 3 3 2" xfId="51408" xr:uid="{00000000-0005-0000-0000-000029990000}"/>
    <cellStyle name="Comma 9 2 2 2 3 4" xfId="35998" xr:uid="{00000000-0005-0000-0000-00002A990000}"/>
    <cellStyle name="Comma 9 2 2 2 4" xfId="9179" xr:uid="{00000000-0005-0000-0000-00002B990000}"/>
    <cellStyle name="Comma 9 2 2 2 4 2" xfId="24590" xr:uid="{00000000-0005-0000-0000-00002C990000}"/>
    <cellStyle name="Comma 9 2 2 2 4 2 2" xfId="55414" xr:uid="{00000000-0005-0000-0000-00002D990000}"/>
    <cellStyle name="Comma 9 2 2 2 4 3" xfId="40004" xr:uid="{00000000-0005-0000-0000-00002E990000}"/>
    <cellStyle name="Comma 9 2 2 2 5" xfId="16781" xr:uid="{00000000-0005-0000-0000-00002F990000}"/>
    <cellStyle name="Comma 9 2 2 2 5 2" xfId="47605" xr:uid="{00000000-0005-0000-0000-000030990000}"/>
    <cellStyle name="Comma 9 2 2 2 6" xfId="32195" xr:uid="{00000000-0005-0000-0000-000031990000}"/>
    <cellStyle name="Comma 9 2 2 3" xfId="2002" xr:uid="{00000000-0005-0000-0000-000032990000}"/>
    <cellStyle name="Comma 9 2 2 3 2" xfId="3901" xr:uid="{00000000-0005-0000-0000-000033990000}"/>
    <cellStyle name="Comma 9 2 2 3 2 2" xfId="7704" xr:uid="{00000000-0005-0000-0000-000034990000}"/>
    <cellStyle name="Comma 9 2 2 3 2 2 2" xfId="15514" xr:uid="{00000000-0005-0000-0000-000035990000}"/>
    <cellStyle name="Comma 9 2 2 3 2 2 2 2" xfId="30925" xr:uid="{00000000-0005-0000-0000-000036990000}"/>
    <cellStyle name="Comma 9 2 2 3 2 2 2 2 2" xfId="61749" xr:uid="{00000000-0005-0000-0000-000037990000}"/>
    <cellStyle name="Comma 9 2 2 3 2 2 2 3" xfId="46339" xr:uid="{00000000-0005-0000-0000-000038990000}"/>
    <cellStyle name="Comma 9 2 2 3 2 2 3" xfId="23116" xr:uid="{00000000-0005-0000-0000-000039990000}"/>
    <cellStyle name="Comma 9 2 2 3 2 2 3 2" xfId="53940" xr:uid="{00000000-0005-0000-0000-00003A990000}"/>
    <cellStyle name="Comma 9 2 2 3 2 2 4" xfId="38530" xr:uid="{00000000-0005-0000-0000-00003B990000}"/>
    <cellStyle name="Comma 9 2 2 3 2 3" xfId="11711" xr:uid="{00000000-0005-0000-0000-00003C990000}"/>
    <cellStyle name="Comma 9 2 2 3 2 3 2" xfId="27122" xr:uid="{00000000-0005-0000-0000-00003D990000}"/>
    <cellStyle name="Comma 9 2 2 3 2 3 2 2" xfId="57946" xr:uid="{00000000-0005-0000-0000-00003E990000}"/>
    <cellStyle name="Comma 9 2 2 3 2 3 3" xfId="42536" xr:uid="{00000000-0005-0000-0000-00003F990000}"/>
    <cellStyle name="Comma 9 2 2 3 2 4" xfId="19313" xr:uid="{00000000-0005-0000-0000-000040990000}"/>
    <cellStyle name="Comma 9 2 2 3 2 4 2" xfId="50137" xr:uid="{00000000-0005-0000-0000-000041990000}"/>
    <cellStyle name="Comma 9 2 2 3 2 5" xfId="34727" xr:uid="{00000000-0005-0000-0000-000042990000}"/>
    <cellStyle name="Comma 9 2 2 3 3" xfId="5805" xr:uid="{00000000-0005-0000-0000-000043990000}"/>
    <cellStyle name="Comma 9 2 2 3 3 2" xfId="13615" xr:uid="{00000000-0005-0000-0000-000044990000}"/>
    <cellStyle name="Comma 9 2 2 3 3 2 2" xfId="29026" xr:uid="{00000000-0005-0000-0000-000045990000}"/>
    <cellStyle name="Comma 9 2 2 3 3 2 2 2" xfId="59850" xr:uid="{00000000-0005-0000-0000-000046990000}"/>
    <cellStyle name="Comma 9 2 2 3 3 2 3" xfId="44440" xr:uid="{00000000-0005-0000-0000-000047990000}"/>
    <cellStyle name="Comma 9 2 2 3 3 3" xfId="21217" xr:uid="{00000000-0005-0000-0000-000048990000}"/>
    <cellStyle name="Comma 9 2 2 3 3 3 2" xfId="52041" xr:uid="{00000000-0005-0000-0000-000049990000}"/>
    <cellStyle name="Comma 9 2 2 3 3 4" xfId="36631" xr:uid="{00000000-0005-0000-0000-00004A990000}"/>
    <cellStyle name="Comma 9 2 2 3 4" xfId="9812" xr:uid="{00000000-0005-0000-0000-00004B990000}"/>
    <cellStyle name="Comma 9 2 2 3 4 2" xfId="25223" xr:uid="{00000000-0005-0000-0000-00004C990000}"/>
    <cellStyle name="Comma 9 2 2 3 4 2 2" xfId="56047" xr:uid="{00000000-0005-0000-0000-00004D990000}"/>
    <cellStyle name="Comma 9 2 2 3 4 3" xfId="40637" xr:uid="{00000000-0005-0000-0000-00004E990000}"/>
    <cellStyle name="Comma 9 2 2 3 5" xfId="17414" xr:uid="{00000000-0005-0000-0000-00004F990000}"/>
    <cellStyle name="Comma 9 2 2 3 5 2" xfId="48238" xr:uid="{00000000-0005-0000-0000-000050990000}"/>
    <cellStyle name="Comma 9 2 2 3 6" xfId="32828" xr:uid="{00000000-0005-0000-0000-000051990000}"/>
    <cellStyle name="Comma 9 2 2 4" xfId="2635" xr:uid="{00000000-0005-0000-0000-000052990000}"/>
    <cellStyle name="Comma 9 2 2 4 2" xfId="6438" xr:uid="{00000000-0005-0000-0000-000053990000}"/>
    <cellStyle name="Comma 9 2 2 4 2 2" xfId="14248" xr:uid="{00000000-0005-0000-0000-000054990000}"/>
    <cellStyle name="Comma 9 2 2 4 2 2 2" xfId="29659" xr:uid="{00000000-0005-0000-0000-000055990000}"/>
    <cellStyle name="Comma 9 2 2 4 2 2 2 2" xfId="60483" xr:uid="{00000000-0005-0000-0000-000056990000}"/>
    <cellStyle name="Comma 9 2 2 4 2 2 3" xfId="45073" xr:uid="{00000000-0005-0000-0000-000057990000}"/>
    <cellStyle name="Comma 9 2 2 4 2 3" xfId="21850" xr:uid="{00000000-0005-0000-0000-000058990000}"/>
    <cellStyle name="Comma 9 2 2 4 2 3 2" xfId="52674" xr:uid="{00000000-0005-0000-0000-000059990000}"/>
    <cellStyle name="Comma 9 2 2 4 2 4" xfId="37264" xr:uid="{00000000-0005-0000-0000-00005A990000}"/>
    <cellStyle name="Comma 9 2 2 4 3" xfId="10445" xr:uid="{00000000-0005-0000-0000-00005B990000}"/>
    <cellStyle name="Comma 9 2 2 4 3 2" xfId="25856" xr:uid="{00000000-0005-0000-0000-00005C990000}"/>
    <cellStyle name="Comma 9 2 2 4 3 2 2" xfId="56680" xr:uid="{00000000-0005-0000-0000-00005D990000}"/>
    <cellStyle name="Comma 9 2 2 4 3 3" xfId="41270" xr:uid="{00000000-0005-0000-0000-00005E990000}"/>
    <cellStyle name="Comma 9 2 2 4 4" xfId="18047" xr:uid="{00000000-0005-0000-0000-00005F990000}"/>
    <cellStyle name="Comma 9 2 2 4 4 2" xfId="48871" xr:uid="{00000000-0005-0000-0000-000060990000}"/>
    <cellStyle name="Comma 9 2 2 4 5" xfId="33461" xr:uid="{00000000-0005-0000-0000-000061990000}"/>
    <cellStyle name="Comma 9 2 2 5" xfId="4539" xr:uid="{00000000-0005-0000-0000-000062990000}"/>
    <cellStyle name="Comma 9 2 2 5 2" xfId="12349" xr:uid="{00000000-0005-0000-0000-000063990000}"/>
    <cellStyle name="Comma 9 2 2 5 2 2" xfId="27760" xr:uid="{00000000-0005-0000-0000-000064990000}"/>
    <cellStyle name="Comma 9 2 2 5 2 2 2" xfId="58584" xr:uid="{00000000-0005-0000-0000-000065990000}"/>
    <cellStyle name="Comma 9 2 2 5 2 3" xfId="43174" xr:uid="{00000000-0005-0000-0000-000066990000}"/>
    <cellStyle name="Comma 9 2 2 5 3" xfId="19951" xr:uid="{00000000-0005-0000-0000-000067990000}"/>
    <cellStyle name="Comma 9 2 2 5 3 2" xfId="50775" xr:uid="{00000000-0005-0000-0000-000068990000}"/>
    <cellStyle name="Comma 9 2 2 5 4" xfId="35365" xr:uid="{00000000-0005-0000-0000-000069990000}"/>
    <cellStyle name="Comma 9 2 2 6" xfId="8546" xr:uid="{00000000-0005-0000-0000-00006A990000}"/>
    <cellStyle name="Comma 9 2 2 6 2" xfId="23957" xr:uid="{00000000-0005-0000-0000-00006B990000}"/>
    <cellStyle name="Comma 9 2 2 6 2 2" xfId="54781" xr:uid="{00000000-0005-0000-0000-00006C990000}"/>
    <cellStyle name="Comma 9 2 2 6 3" xfId="39371" xr:uid="{00000000-0005-0000-0000-00006D990000}"/>
    <cellStyle name="Comma 9 2 2 7" xfId="16148" xr:uid="{00000000-0005-0000-0000-00006E990000}"/>
    <cellStyle name="Comma 9 2 2 7 2" xfId="46972" xr:uid="{00000000-0005-0000-0000-00006F990000}"/>
    <cellStyle name="Comma 9 2 2 8" xfId="31562" xr:uid="{00000000-0005-0000-0000-000070990000}"/>
    <cellStyle name="Comma 9 2 3" xfId="527" xr:uid="{00000000-0005-0000-0000-000071990000}"/>
    <cellStyle name="Comma 9 2 3 2" xfId="1160" xr:uid="{00000000-0005-0000-0000-000072990000}"/>
    <cellStyle name="Comma 9 2 3 2 2" xfId="3059" xr:uid="{00000000-0005-0000-0000-000073990000}"/>
    <cellStyle name="Comma 9 2 3 2 2 2" xfId="6862" xr:uid="{00000000-0005-0000-0000-000074990000}"/>
    <cellStyle name="Comma 9 2 3 2 2 2 2" xfId="14672" xr:uid="{00000000-0005-0000-0000-000075990000}"/>
    <cellStyle name="Comma 9 2 3 2 2 2 2 2" xfId="30083" xr:uid="{00000000-0005-0000-0000-000076990000}"/>
    <cellStyle name="Comma 9 2 3 2 2 2 2 2 2" xfId="60907" xr:uid="{00000000-0005-0000-0000-000077990000}"/>
    <cellStyle name="Comma 9 2 3 2 2 2 2 3" xfId="45497" xr:uid="{00000000-0005-0000-0000-000078990000}"/>
    <cellStyle name="Comma 9 2 3 2 2 2 3" xfId="22274" xr:uid="{00000000-0005-0000-0000-000079990000}"/>
    <cellStyle name="Comma 9 2 3 2 2 2 3 2" xfId="53098" xr:uid="{00000000-0005-0000-0000-00007A990000}"/>
    <cellStyle name="Comma 9 2 3 2 2 2 4" xfId="37688" xr:uid="{00000000-0005-0000-0000-00007B990000}"/>
    <cellStyle name="Comma 9 2 3 2 2 3" xfId="10869" xr:uid="{00000000-0005-0000-0000-00007C990000}"/>
    <cellStyle name="Comma 9 2 3 2 2 3 2" xfId="26280" xr:uid="{00000000-0005-0000-0000-00007D990000}"/>
    <cellStyle name="Comma 9 2 3 2 2 3 2 2" xfId="57104" xr:uid="{00000000-0005-0000-0000-00007E990000}"/>
    <cellStyle name="Comma 9 2 3 2 2 3 3" xfId="41694" xr:uid="{00000000-0005-0000-0000-00007F990000}"/>
    <cellStyle name="Comma 9 2 3 2 2 4" xfId="18471" xr:uid="{00000000-0005-0000-0000-000080990000}"/>
    <cellStyle name="Comma 9 2 3 2 2 4 2" xfId="49295" xr:uid="{00000000-0005-0000-0000-000081990000}"/>
    <cellStyle name="Comma 9 2 3 2 2 5" xfId="33885" xr:uid="{00000000-0005-0000-0000-000082990000}"/>
    <cellStyle name="Comma 9 2 3 2 3" xfId="4963" xr:uid="{00000000-0005-0000-0000-000083990000}"/>
    <cellStyle name="Comma 9 2 3 2 3 2" xfId="12773" xr:uid="{00000000-0005-0000-0000-000084990000}"/>
    <cellStyle name="Comma 9 2 3 2 3 2 2" xfId="28184" xr:uid="{00000000-0005-0000-0000-000085990000}"/>
    <cellStyle name="Comma 9 2 3 2 3 2 2 2" xfId="59008" xr:uid="{00000000-0005-0000-0000-000086990000}"/>
    <cellStyle name="Comma 9 2 3 2 3 2 3" xfId="43598" xr:uid="{00000000-0005-0000-0000-000087990000}"/>
    <cellStyle name="Comma 9 2 3 2 3 3" xfId="20375" xr:uid="{00000000-0005-0000-0000-000088990000}"/>
    <cellStyle name="Comma 9 2 3 2 3 3 2" xfId="51199" xr:uid="{00000000-0005-0000-0000-000089990000}"/>
    <cellStyle name="Comma 9 2 3 2 3 4" xfId="35789" xr:uid="{00000000-0005-0000-0000-00008A990000}"/>
    <cellStyle name="Comma 9 2 3 2 4" xfId="8970" xr:uid="{00000000-0005-0000-0000-00008B990000}"/>
    <cellStyle name="Comma 9 2 3 2 4 2" xfId="24381" xr:uid="{00000000-0005-0000-0000-00008C990000}"/>
    <cellStyle name="Comma 9 2 3 2 4 2 2" xfId="55205" xr:uid="{00000000-0005-0000-0000-00008D990000}"/>
    <cellStyle name="Comma 9 2 3 2 4 3" xfId="39795" xr:uid="{00000000-0005-0000-0000-00008E990000}"/>
    <cellStyle name="Comma 9 2 3 2 5" xfId="16572" xr:uid="{00000000-0005-0000-0000-00008F990000}"/>
    <cellStyle name="Comma 9 2 3 2 5 2" xfId="47396" xr:uid="{00000000-0005-0000-0000-000090990000}"/>
    <cellStyle name="Comma 9 2 3 2 6" xfId="31986" xr:uid="{00000000-0005-0000-0000-000091990000}"/>
    <cellStyle name="Comma 9 2 3 3" xfId="1793" xr:uid="{00000000-0005-0000-0000-000092990000}"/>
    <cellStyle name="Comma 9 2 3 3 2" xfId="3692" xr:uid="{00000000-0005-0000-0000-000093990000}"/>
    <cellStyle name="Comma 9 2 3 3 2 2" xfId="7495" xr:uid="{00000000-0005-0000-0000-000094990000}"/>
    <cellStyle name="Comma 9 2 3 3 2 2 2" xfId="15305" xr:uid="{00000000-0005-0000-0000-000095990000}"/>
    <cellStyle name="Comma 9 2 3 3 2 2 2 2" xfId="30716" xr:uid="{00000000-0005-0000-0000-000096990000}"/>
    <cellStyle name="Comma 9 2 3 3 2 2 2 2 2" xfId="61540" xr:uid="{00000000-0005-0000-0000-000097990000}"/>
    <cellStyle name="Comma 9 2 3 3 2 2 2 3" xfId="46130" xr:uid="{00000000-0005-0000-0000-000098990000}"/>
    <cellStyle name="Comma 9 2 3 3 2 2 3" xfId="22907" xr:uid="{00000000-0005-0000-0000-000099990000}"/>
    <cellStyle name="Comma 9 2 3 3 2 2 3 2" xfId="53731" xr:uid="{00000000-0005-0000-0000-00009A990000}"/>
    <cellStyle name="Comma 9 2 3 3 2 2 4" xfId="38321" xr:uid="{00000000-0005-0000-0000-00009B990000}"/>
    <cellStyle name="Comma 9 2 3 3 2 3" xfId="11502" xr:uid="{00000000-0005-0000-0000-00009C990000}"/>
    <cellStyle name="Comma 9 2 3 3 2 3 2" xfId="26913" xr:uid="{00000000-0005-0000-0000-00009D990000}"/>
    <cellStyle name="Comma 9 2 3 3 2 3 2 2" xfId="57737" xr:uid="{00000000-0005-0000-0000-00009E990000}"/>
    <cellStyle name="Comma 9 2 3 3 2 3 3" xfId="42327" xr:uid="{00000000-0005-0000-0000-00009F990000}"/>
    <cellStyle name="Comma 9 2 3 3 2 4" xfId="19104" xr:uid="{00000000-0005-0000-0000-0000A0990000}"/>
    <cellStyle name="Comma 9 2 3 3 2 4 2" xfId="49928" xr:uid="{00000000-0005-0000-0000-0000A1990000}"/>
    <cellStyle name="Comma 9 2 3 3 2 5" xfId="34518" xr:uid="{00000000-0005-0000-0000-0000A2990000}"/>
    <cellStyle name="Comma 9 2 3 3 3" xfId="5596" xr:uid="{00000000-0005-0000-0000-0000A3990000}"/>
    <cellStyle name="Comma 9 2 3 3 3 2" xfId="13406" xr:uid="{00000000-0005-0000-0000-0000A4990000}"/>
    <cellStyle name="Comma 9 2 3 3 3 2 2" xfId="28817" xr:uid="{00000000-0005-0000-0000-0000A5990000}"/>
    <cellStyle name="Comma 9 2 3 3 3 2 2 2" xfId="59641" xr:uid="{00000000-0005-0000-0000-0000A6990000}"/>
    <cellStyle name="Comma 9 2 3 3 3 2 3" xfId="44231" xr:uid="{00000000-0005-0000-0000-0000A7990000}"/>
    <cellStyle name="Comma 9 2 3 3 3 3" xfId="21008" xr:uid="{00000000-0005-0000-0000-0000A8990000}"/>
    <cellStyle name="Comma 9 2 3 3 3 3 2" xfId="51832" xr:uid="{00000000-0005-0000-0000-0000A9990000}"/>
    <cellStyle name="Comma 9 2 3 3 3 4" xfId="36422" xr:uid="{00000000-0005-0000-0000-0000AA990000}"/>
    <cellStyle name="Comma 9 2 3 3 4" xfId="9603" xr:uid="{00000000-0005-0000-0000-0000AB990000}"/>
    <cellStyle name="Comma 9 2 3 3 4 2" xfId="25014" xr:uid="{00000000-0005-0000-0000-0000AC990000}"/>
    <cellStyle name="Comma 9 2 3 3 4 2 2" xfId="55838" xr:uid="{00000000-0005-0000-0000-0000AD990000}"/>
    <cellStyle name="Comma 9 2 3 3 4 3" xfId="40428" xr:uid="{00000000-0005-0000-0000-0000AE990000}"/>
    <cellStyle name="Comma 9 2 3 3 5" xfId="17205" xr:uid="{00000000-0005-0000-0000-0000AF990000}"/>
    <cellStyle name="Comma 9 2 3 3 5 2" xfId="48029" xr:uid="{00000000-0005-0000-0000-0000B0990000}"/>
    <cellStyle name="Comma 9 2 3 3 6" xfId="32619" xr:uid="{00000000-0005-0000-0000-0000B1990000}"/>
    <cellStyle name="Comma 9 2 3 4" xfId="2426" xr:uid="{00000000-0005-0000-0000-0000B2990000}"/>
    <cellStyle name="Comma 9 2 3 4 2" xfId="6229" xr:uid="{00000000-0005-0000-0000-0000B3990000}"/>
    <cellStyle name="Comma 9 2 3 4 2 2" xfId="14039" xr:uid="{00000000-0005-0000-0000-0000B4990000}"/>
    <cellStyle name="Comma 9 2 3 4 2 2 2" xfId="29450" xr:uid="{00000000-0005-0000-0000-0000B5990000}"/>
    <cellStyle name="Comma 9 2 3 4 2 2 2 2" xfId="60274" xr:uid="{00000000-0005-0000-0000-0000B6990000}"/>
    <cellStyle name="Comma 9 2 3 4 2 2 3" xfId="44864" xr:uid="{00000000-0005-0000-0000-0000B7990000}"/>
    <cellStyle name="Comma 9 2 3 4 2 3" xfId="21641" xr:uid="{00000000-0005-0000-0000-0000B8990000}"/>
    <cellStyle name="Comma 9 2 3 4 2 3 2" xfId="52465" xr:uid="{00000000-0005-0000-0000-0000B9990000}"/>
    <cellStyle name="Comma 9 2 3 4 2 4" xfId="37055" xr:uid="{00000000-0005-0000-0000-0000BA990000}"/>
    <cellStyle name="Comma 9 2 3 4 3" xfId="10236" xr:uid="{00000000-0005-0000-0000-0000BB990000}"/>
    <cellStyle name="Comma 9 2 3 4 3 2" xfId="25647" xr:uid="{00000000-0005-0000-0000-0000BC990000}"/>
    <cellStyle name="Comma 9 2 3 4 3 2 2" xfId="56471" xr:uid="{00000000-0005-0000-0000-0000BD990000}"/>
    <cellStyle name="Comma 9 2 3 4 3 3" xfId="41061" xr:uid="{00000000-0005-0000-0000-0000BE990000}"/>
    <cellStyle name="Comma 9 2 3 4 4" xfId="17838" xr:uid="{00000000-0005-0000-0000-0000BF990000}"/>
    <cellStyle name="Comma 9 2 3 4 4 2" xfId="48662" xr:uid="{00000000-0005-0000-0000-0000C0990000}"/>
    <cellStyle name="Comma 9 2 3 4 5" xfId="33252" xr:uid="{00000000-0005-0000-0000-0000C1990000}"/>
    <cellStyle name="Comma 9 2 3 5" xfId="4330" xr:uid="{00000000-0005-0000-0000-0000C2990000}"/>
    <cellStyle name="Comma 9 2 3 5 2" xfId="12140" xr:uid="{00000000-0005-0000-0000-0000C3990000}"/>
    <cellStyle name="Comma 9 2 3 5 2 2" xfId="27551" xr:uid="{00000000-0005-0000-0000-0000C4990000}"/>
    <cellStyle name="Comma 9 2 3 5 2 2 2" xfId="58375" xr:uid="{00000000-0005-0000-0000-0000C5990000}"/>
    <cellStyle name="Comma 9 2 3 5 2 3" xfId="42965" xr:uid="{00000000-0005-0000-0000-0000C6990000}"/>
    <cellStyle name="Comma 9 2 3 5 3" xfId="19742" xr:uid="{00000000-0005-0000-0000-0000C7990000}"/>
    <cellStyle name="Comma 9 2 3 5 3 2" xfId="50566" xr:uid="{00000000-0005-0000-0000-0000C8990000}"/>
    <cellStyle name="Comma 9 2 3 5 4" xfId="35156" xr:uid="{00000000-0005-0000-0000-0000C9990000}"/>
    <cellStyle name="Comma 9 2 3 6" xfId="8337" xr:uid="{00000000-0005-0000-0000-0000CA990000}"/>
    <cellStyle name="Comma 9 2 3 6 2" xfId="23748" xr:uid="{00000000-0005-0000-0000-0000CB990000}"/>
    <cellStyle name="Comma 9 2 3 6 2 2" xfId="54572" xr:uid="{00000000-0005-0000-0000-0000CC990000}"/>
    <cellStyle name="Comma 9 2 3 6 3" xfId="39162" xr:uid="{00000000-0005-0000-0000-0000CD990000}"/>
    <cellStyle name="Comma 9 2 3 7" xfId="15939" xr:uid="{00000000-0005-0000-0000-0000CE990000}"/>
    <cellStyle name="Comma 9 2 3 7 2" xfId="46763" xr:uid="{00000000-0005-0000-0000-0000CF990000}"/>
    <cellStyle name="Comma 9 2 3 8" xfId="31353" xr:uid="{00000000-0005-0000-0000-0000D0990000}"/>
    <cellStyle name="Comma 9 2 4" xfId="947" xr:uid="{00000000-0005-0000-0000-0000D1990000}"/>
    <cellStyle name="Comma 9 2 4 2" xfId="2846" xr:uid="{00000000-0005-0000-0000-0000D2990000}"/>
    <cellStyle name="Comma 9 2 4 2 2" xfId="6649" xr:uid="{00000000-0005-0000-0000-0000D3990000}"/>
    <cellStyle name="Comma 9 2 4 2 2 2" xfId="14459" xr:uid="{00000000-0005-0000-0000-0000D4990000}"/>
    <cellStyle name="Comma 9 2 4 2 2 2 2" xfId="29870" xr:uid="{00000000-0005-0000-0000-0000D5990000}"/>
    <cellStyle name="Comma 9 2 4 2 2 2 2 2" xfId="60694" xr:uid="{00000000-0005-0000-0000-0000D6990000}"/>
    <cellStyle name="Comma 9 2 4 2 2 2 3" xfId="45284" xr:uid="{00000000-0005-0000-0000-0000D7990000}"/>
    <cellStyle name="Comma 9 2 4 2 2 3" xfId="22061" xr:uid="{00000000-0005-0000-0000-0000D8990000}"/>
    <cellStyle name="Comma 9 2 4 2 2 3 2" xfId="52885" xr:uid="{00000000-0005-0000-0000-0000D9990000}"/>
    <cellStyle name="Comma 9 2 4 2 2 4" xfId="37475" xr:uid="{00000000-0005-0000-0000-0000DA990000}"/>
    <cellStyle name="Comma 9 2 4 2 3" xfId="10656" xr:uid="{00000000-0005-0000-0000-0000DB990000}"/>
    <cellStyle name="Comma 9 2 4 2 3 2" xfId="26067" xr:uid="{00000000-0005-0000-0000-0000DC990000}"/>
    <cellStyle name="Comma 9 2 4 2 3 2 2" xfId="56891" xr:uid="{00000000-0005-0000-0000-0000DD990000}"/>
    <cellStyle name="Comma 9 2 4 2 3 3" xfId="41481" xr:uid="{00000000-0005-0000-0000-0000DE990000}"/>
    <cellStyle name="Comma 9 2 4 2 4" xfId="18258" xr:uid="{00000000-0005-0000-0000-0000DF990000}"/>
    <cellStyle name="Comma 9 2 4 2 4 2" xfId="49082" xr:uid="{00000000-0005-0000-0000-0000E0990000}"/>
    <cellStyle name="Comma 9 2 4 2 5" xfId="33672" xr:uid="{00000000-0005-0000-0000-0000E1990000}"/>
    <cellStyle name="Comma 9 2 4 3" xfId="4750" xr:uid="{00000000-0005-0000-0000-0000E2990000}"/>
    <cellStyle name="Comma 9 2 4 3 2" xfId="12560" xr:uid="{00000000-0005-0000-0000-0000E3990000}"/>
    <cellStyle name="Comma 9 2 4 3 2 2" xfId="27971" xr:uid="{00000000-0005-0000-0000-0000E4990000}"/>
    <cellStyle name="Comma 9 2 4 3 2 2 2" xfId="58795" xr:uid="{00000000-0005-0000-0000-0000E5990000}"/>
    <cellStyle name="Comma 9 2 4 3 2 3" xfId="43385" xr:uid="{00000000-0005-0000-0000-0000E6990000}"/>
    <cellStyle name="Comma 9 2 4 3 3" xfId="20162" xr:uid="{00000000-0005-0000-0000-0000E7990000}"/>
    <cellStyle name="Comma 9 2 4 3 3 2" xfId="50986" xr:uid="{00000000-0005-0000-0000-0000E8990000}"/>
    <cellStyle name="Comma 9 2 4 3 4" xfId="35576" xr:uid="{00000000-0005-0000-0000-0000E9990000}"/>
    <cellStyle name="Comma 9 2 4 4" xfId="8757" xr:uid="{00000000-0005-0000-0000-0000EA990000}"/>
    <cellStyle name="Comma 9 2 4 4 2" xfId="24168" xr:uid="{00000000-0005-0000-0000-0000EB990000}"/>
    <cellStyle name="Comma 9 2 4 4 2 2" xfId="54992" xr:uid="{00000000-0005-0000-0000-0000EC990000}"/>
    <cellStyle name="Comma 9 2 4 4 3" xfId="39582" xr:uid="{00000000-0005-0000-0000-0000ED990000}"/>
    <cellStyle name="Comma 9 2 4 5" xfId="16359" xr:uid="{00000000-0005-0000-0000-0000EE990000}"/>
    <cellStyle name="Comma 9 2 4 5 2" xfId="47183" xr:uid="{00000000-0005-0000-0000-0000EF990000}"/>
    <cellStyle name="Comma 9 2 4 6" xfId="31773" xr:uid="{00000000-0005-0000-0000-0000F0990000}"/>
    <cellStyle name="Comma 9 2 5" xfId="1580" xr:uid="{00000000-0005-0000-0000-0000F1990000}"/>
    <cellStyle name="Comma 9 2 5 2" xfId="3479" xr:uid="{00000000-0005-0000-0000-0000F2990000}"/>
    <cellStyle name="Comma 9 2 5 2 2" xfId="7282" xr:uid="{00000000-0005-0000-0000-0000F3990000}"/>
    <cellStyle name="Comma 9 2 5 2 2 2" xfId="15092" xr:uid="{00000000-0005-0000-0000-0000F4990000}"/>
    <cellStyle name="Comma 9 2 5 2 2 2 2" xfId="30503" xr:uid="{00000000-0005-0000-0000-0000F5990000}"/>
    <cellStyle name="Comma 9 2 5 2 2 2 2 2" xfId="61327" xr:uid="{00000000-0005-0000-0000-0000F6990000}"/>
    <cellStyle name="Comma 9 2 5 2 2 2 3" xfId="45917" xr:uid="{00000000-0005-0000-0000-0000F7990000}"/>
    <cellStyle name="Comma 9 2 5 2 2 3" xfId="22694" xr:uid="{00000000-0005-0000-0000-0000F8990000}"/>
    <cellStyle name="Comma 9 2 5 2 2 3 2" xfId="53518" xr:uid="{00000000-0005-0000-0000-0000F9990000}"/>
    <cellStyle name="Comma 9 2 5 2 2 4" xfId="38108" xr:uid="{00000000-0005-0000-0000-0000FA990000}"/>
    <cellStyle name="Comma 9 2 5 2 3" xfId="11289" xr:uid="{00000000-0005-0000-0000-0000FB990000}"/>
    <cellStyle name="Comma 9 2 5 2 3 2" xfId="26700" xr:uid="{00000000-0005-0000-0000-0000FC990000}"/>
    <cellStyle name="Comma 9 2 5 2 3 2 2" xfId="57524" xr:uid="{00000000-0005-0000-0000-0000FD990000}"/>
    <cellStyle name="Comma 9 2 5 2 3 3" xfId="42114" xr:uid="{00000000-0005-0000-0000-0000FE990000}"/>
    <cellStyle name="Comma 9 2 5 2 4" xfId="18891" xr:uid="{00000000-0005-0000-0000-0000FF990000}"/>
    <cellStyle name="Comma 9 2 5 2 4 2" xfId="49715" xr:uid="{00000000-0005-0000-0000-0000009A0000}"/>
    <cellStyle name="Comma 9 2 5 2 5" xfId="34305" xr:uid="{00000000-0005-0000-0000-0000019A0000}"/>
    <cellStyle name="Comma 9 2 5 3" xfId="5383" xr:uid="{00000000-0005-0000-0000-0000029A0000}"/>
    <cellStyle name="Comma 9 2 5 3 2" xfId="13193" xr:uid="{00000000-0005-0000-0000-0000039A0000}"/>
    <cellStyle name="Comma 9 2 5 3 2 2" xfId="28604" xr:uid="{00000000-0005-0000-0000-0000049A0000}"/>
    <cellStyle name="Comma 9 2 5 3 2 2 2" xfId="59428" xr:uid="{00000000-0005-0000-0000-0000059A0000}"/>
    <cellStyle name="Comma 9 2 5 3 2 3" xfId="44018" xr:uid="{00000000-0005-0000-0000-0000069A0000}"/>
    <cellStyle name="Comma 9 2 5 3 3" xfId="20795" xr:uid="{00000000-0005-0000-0000-0000079A0000}"/>
    <cellStyle name="Comma 9 2 5 3 3 2" xfId="51619" xr:uid="{00000000-0005-0000-0000-0000089A0000}"/>
    <cellStyle name="Comma 9 2 5 3 4" xfId="36209" xr:uid="{00000000-0005-0000-0000-0000099A0000}"/>
    <cellStyle name="Comma 9 2 5 4" xfId="9390" xr:uid="{00000000-0005-0000-0000-00000A9A0000}"/>
    <cellStyle name="Comma 9 2 5 4 2" xfId="24801" xr:uid="{00000000-0005-0000-0000-00000B9A0000}"/>
    <cellStyle name="Comma 9 2 5 4 2 2" xfId="55625" xr:uid="{00000000-0005-0000-0000-00000C9A0000}"/>
    <cellStyle name="Comma 9 2 5 4 3" xfId="40215" xr:uid="{00000000-0005-0000-0000-00000D9A0000}"/>
    <cellStyle name="Comma 9 2 5 5" xfId="16992" xr:uid="{00000000-0005-0000-0000-00000E9A0000}"/>
    <cellStyle name="Comma 9 2 5 5 2" xfId="47816" xr:uid="{00000000-0005-0000-0000-00000F9A0000}"/>
    <cellStyle name="Comma 9 2 5 6" xfId="32406" xr:uid="{00000000-0005-0000-0000-0000109A0000}"/>
    <cellStyle name="Comma 9 2 6" xfId="2213" xr:uid="{00000000-0005-0000-0000-0000119A0000}"/>
    <cellStyle name="Comma 9 2 6 2" xfId="6016" xr:uid="{00000000-0005-0000-0000-0000129A0000}"/>
    <cellStyle name="Comma 9 2 6 2 2" xfId="13826" xr:uid="{00000000-0005-0000-0000-0000139A0000}"/>
    <cellStyle name="Comma 9 2 6 2 2 2" xfId="29237" xr:uid="{00000000-0005-0000-0000-0000149A0000}"/>
    <cellStyle name="Comma 9 2 6 2 2 2 2" xfId="60061" xr:uid="{00000000-0005-0000-0000-0000159A0000}"/>
    <cellStyle name="Comma 9 2 6 2 2 3" xfId="44651" xr:uid="{00000000-0005-0000-0000-0000169A0000}"/>
    <cellStyle name="Comma 9 2 6 2 3" xfId="21428" xr:uid="{00000000-0005-0000-0000-0000179A0000}"/>
    <cellStyle name="Comma 9 2 6 2 3 2" xfId="52252" xr:uid="{00000000-0005-0000-0000-0000189A0000}"/>
    <cellStyle name="Comma 9 2 6 2 4" xfId="36842" xr:uid="{00000000-0005-0000-0000-0000199A0000}"/>
    <cellStyle name="Comma 9 2 6 3" xfId="10023" xr:uid="{00000000-0005-0000-0000-00001A9A0000}"/>
    <cellStyle name="Comma 9 2 6 3 2" xfId="25434" xr:uid="{00000000-0005-0000-0000-00001B9A0000}"/>
    <cellStyle name="Comma 9 2 6 3 2 2" xfId="56258" xr:uid="{00000000-0005-0000-0000-00001C9A0000}"/>
    <cellStyle name="Comma 9 2 6 3 3" xfId="40848" xr:uid="{00000000-0005-0000-0000-00001D9A0000}"/>
    <cellStyle name="Comma 9 2 6 4" xfId="17625" xr:uid="{00000000-0005-0000-0000-00001E9A0000}"/>
    <cellStyle name="Comma 9 2 6 4 2" xfId="48449" xr:uid="{00000000-0005-0000-0000-00001F9A0000}"/>
    <cellStyle name="Comma 9 2 6 5" xfId="33039" xr:uid="{00000000-0005-0000-0000-0000209A0000}"/>
    <cellStyle name="Comma 9 2 7" xfId="4117" xr:uid="{00000000-0005-0000-0000-0000219A0000}"/>
    <cellStyle name="Comma 9 2 7 2" xfId="11927" xr:uid="{00000000-0005-0000-0000-0000229A0000}"/>
    <cellStyle name="Comma 9 2 7 2 2" xfId="27338" xr:uid="{00000000-0005-0000-0000-0000239A0000}"/>
    <cellStyle name="Comma 9 2 7 2 2 2" xfId="58162" xr:uid="{00000000-0005-0000-0000-0000249A0000}"/>
    <cellStyle name="Comma 9 2 7 2 3" xfId="42752" xr:uid="{00000000-0005-0000-0000-0000259A0000}"/>
    <cellStyle name="Comma 9 2 7 3" xfId="19529" xr:uid="{00000000-0005-0000-0000-0000269A0000}"/>
    <cellStyle name="Comma 9 2 7 3 2" xfId="50353" xr:uid="{00000000-0005-0000-0000-0000279A0000}"/>
    <cellStyle name="Comma 9 2 7 4" xfId="34943" xr:uid="{00000000-0005-0000-0000-0000289A0000}"/>
    <cellStyle name="Comma 9 2 8" xfId="8124" xr:uid="{00000000-0005-0000-0000-0000299A0000}"/>
    <cellStyle name="Comma 9 2 8 2" xfId="23535" xr:uid="{00000000-0005-0000-0000-00002A9A0000}"/>
    <cellStyle name="Comma 9 2 8 2 2" xfId="54359" xr:uid="{00000000-0005-0000-0000-00002B9A0000}"/>
    <cellStyle name="Comma 9 2 8 3" xfId="38949" xr:uid="{00000000-0005-0000-0000-00002C9A0000}"/>
    <cellStyle name="Comma 9 2 9" xfId="7915" xr:uid="{00000000-0005-0000-0000-00002D9A0000}"/>
    <cellStyle name="Comma 9 2 9 2" xfId="23326" xr:uid="{00000000-0005-0000-0000-00002E9A0000}"/>
    <cellStyle name="Comma 9 2 9 2 2" xfId="54150" xr:uid="{00000000-0005-0000-0000-00002F9A0000}"/>
    <cellStyle name="Comma 9 2 9 3" xfId="38740" xr:uid="{00000000-0005-0000-0000-0000309A0000}"/>
    <cellStyle name="Comma 9 3" xfId="193" xr:uid="{00000000-0005-0000-0000-0000319A0000}"/>
    <cellStyle name="Comma 9 3 10" xfId="15606" xr:uid="{00000000-0005-0000-0000-0000329A0000}"/>
    <cellStyle name="Comma 9 3 10 2" xfId="46430" xr:uid="{00000000-0005-0000-0000-0000339A0000}"/>
    <cellStyle name="Comma 9 3 11" xfId="31020" xr:uid="{00000000-0005-0000-0000-0000349A0000}"/>
    <cellStyle name="Comma 9 3 2" xfId="616" xr:uid="{00000000-0005-0000-0000-0000359A0000}"/>
    <cellStyle name="Comma 9 3 2 2" xfId="1249" xr:uid="{00000000-0005-0000-0000-0000369A0000}"/>
    <cellStyle name="Comma 9 3 2 2 2" xfId="3148" xr:uid="{00000000-0005-0000-0000-0000379A0000}"/>
    <cellStyle name="Comma 9 3 2 2 2 2" xfId="6951" xr:uid="{00000000-0005-0000-0000-0000389A0000}"/>
    <cellStyle name="Comma 9 3 2 2 2 2 2" xfId="14761" xr:uid="{00000000-0005-0000-0000-0000399A0000}"/>
    <cellStyle name="Comma 9 3 2 2 2 2 2 2" xfId="30172" xr:uid="{00000000-0005-0000-0000-00003A9A0000}"/>
    <cellStyle name="Comma 9 3 2 2 2 2 2 2 2" xfId="60996" xr:uid="{00000000-0005-0000-0000-00003B9A0000}"/>
    <cellStyle name="Comma 9 3 2 2 2 2 2 3" xfId="45586" xr:uid="{00000000-0005-0000-0000-00003C9A0000}"/>
    <cellStyle name="Comma 9 3 2 2 2 2 3" xfId="22363" xr:uid="{00000000-0005-0000-0000-00003D9A0000}"/>
    <cellStyle name="Comma 9 3 2 2 2 2 3 2" xfId="53187" xr:uid="{00000000-0005-0000-0000-00003E9A0000}"/>
    <cellStyle name="Comma 9 3 2 2 2 2 4" xfId="37777" xr:uid="{00000000-0005-0000-0000-00003F9A0000}"/>
    <cellStyle name="Comma 9 3 2 2 2 3" xfId="10958" xr:uid="{00000000-0005-0000-0000-0000409A0000}"/>
    <cellStyle name="Comma 9 3 2 2 2 3 2" xfId="26369" xr:uid="{00000000-0005-0000-0000-0000419A0000}"/>
    <cellStyle name="Comma 9 3 2 2 2 3 2 2" xfId="57193" xr:uid="{00000000-0005-0000-0000-0000429A0000}"/>
    <cellStyle name="Comma 9 3 2 2 2 3 3" xfId="41783" xr:uid="{00000000-0005-0000-0000-0000439A0000}"/>
    <cellStyle name="Comma 9 3 2 2 2 4" xfId="18560" xr:uid="{00000000-0005-0000-0000-0000449A0000}"/>
    <cellStyle name="Comma 9 3 2 2 2 4 2" xfId="49384" xr:uid="{00000000-0005-0000-0000-0000459A0000}"/>
    <cellStyle name="Comma 9 3 2 2 2 5" xfId="33974" xr:uid="{00000000-0005-0000-0000-0000469A0000}"/>
    <cellStyle name="Comma 9 3 2 2 3" xfId="5052" xr:uid="{00000000-0005-0000-0000-0000479A0000}"/>
    <cellStyle name="Comma 9 3 2 2 3 2" xfId="12862" xr:uid="{00000000-0005-0000-0000-0000489A0000}"/>
    <cellStyle name="Comma 9 3 2 2 3 2 2" xfId="28273" xr:uid="{00000000-0005-0000-0000-0000499A0000}"/>
    <cellStyle name="Comma 9 3 2 2 3 2 2 2" xfId="59097" xr:uid="{00000000-0005-0000-0000-00004A9A0000}"/>
    <cellStyle name="Comma 9 3 2 2 3 2 3" xfId="43687" xr:uid="{00000000-0005-0000-0000-00004B9A0000}"/>
    <cellStyle name="Comma 9 3 2 2 3 3" xfId="20464" xr:uid="{00000000-0005-0000-0000-00004C9A0000}"/>
    <cellStyle name="Comma 9 3 2 2 3 3 2" xfId="51288" xr:uid="{00000000-0005-0000-0000-00004D9A0000}"/>
    <cellStyle name="Comma 9 3 2 2 3 4" xfId="35878" xr:uid="{00000000-0005-0000-0000-00004E9A0000}"/>
    <cellStyle name="Comma 9 3 2 2 4" xfId="9059" xr:uid="{00000000-0005-0000-0000-00004F9A0000}"/>
    <cellStyle name="Comma 9 3 2 2 4 2" xfId="24470" xr:uid="{00000000-0005-0000-0000-0000509A0000}"/>
    <cellStyle name="Comma 9 3 2 2 4 2 2" xfId="55294" xr:uid="{00000000-0005-0000-0000-0000519A0000}"/>
    <cellStyle name="Comma 9 3 2 2 4 3" xfId="39884" xr:uid="{00000000-0005-0000-0000-0000529A0000}"/>
    <cellStyle name="Comma 9 3 2 2 5" xfId="16661" xr:uid="{00000000-0005-0000-0000-0000539A0000}"/>
    <cellStyle name="Comma 9 3 2 2 5 2" xfId="47485" xr:uid="{00000000-0005-0000-0000-0000549A0000}"/>
    <cellStyle name="Comma 9 3 2 2 6" xfId="32075" xr:uid="{00000000-0005-0000-0000-0000559A0000}"/>
    <cellStyle name="Comma 9 3 2 3" xfId="1882" xr:uid="{00000000-0005-0000-0000-0000569A0000}"/>
    <cellStyle name="Comma 9 3 2 3 2" xfId="3781" xr:uid="{00000000-0005-0000-0000-0000579A0000}"/>
    <cellStyle name="Comma 9 3 2 3 2 2" xfId="7584" xr:uid="{00000000-0005-0000-0000-0000589A0000}"/>
    <cellStyle name="Comma 9 3 2 3 2 2 2" xfId="15394" xr:uid="{00000000-0005-0000-0000-0000599A0000}"/>
    <cellStyle name="Comma 9 3 2 3 2 2 2 2" xfId="30805" xr:uid="{00000000-0005-0000-0000-00005A9A0000}"/>
    <cellStyle name="Comma 9 3 2 3 2 2 2 2 2" xfId="61629" xr:uid="{00000000-0005-0000-0000-00005B9A0000}"/>
    <cellStyle name="Comma 9 3 2 3 2 2 2 3" xfId="46219" xr:uid="{00000000-0005-0000-0000-00005C9A0000}"/>
    <cellStyle name="Comma 9 3 2 3 2 2 3" xfId="22996" xr:uid="{00000000-0005-0000-0000-00005D9A0000}"/>
    <cellStyle name="Comma 9 3 2 3 2 2 3 2" xfId="53820" xr:uid="{00000000-0005-0000-0000-00005E9A0000}"/>
    <cellStyle name="Comma 9 3 2 3 2 2 4" xfId="38410" xr:uid="{00000000-0005-0000-0000-00005F9A0000}"/>
    <cellStyle name="Comma 9 3 2 3 2 3" xfId="11591" xr:uid="{00000000-0005-0000-0000-0000609A0000}"/>
    <cellStyle name="Comma 9 3 2 3 2 3 2" xfId="27002" xr:uid="{00000000-0005-0000-0000-0000619A0000}"/>
    <cellStyle name="Comma 9 3 2 3 2 3 2 2" xfId="57826" xr:uid="{00000000-0005-0000-0000-0000629A0000}"/>
    <cellStyle name="Comma 9 3 2 3 2 3 3" xfId="42416" xr:uid="{00000000-0005-0000-0000-0000639A0000}"/>
    <cellStyle name="Comma 9 3 2 3 2 4" xfId="19193" xr:uid="{00000000-0005-0000-0000-0000649A0000}"/>
    <cellStyle name="Comma 9 3 2 3 2 4 2" xfId="50017" xr:uid="{00000000-0005-0000-0000-0000659A0000}"/>
    <cellStyle name="Comma 9 3 2 3 2 5" xfId="34607" xr:uid="{00000000-0005-0000-0000-0000669A0000}"/>
    <cellStyle name="Comma 9 3 2 3 3" xfId="5685" xr:uid="{00000000-0005-0000-0000-0000679A0000}"/>
    <cellStyle name="Comma 9 3 2 3 3 2" xfId="13495" xr:uid="{00000000-0005-0000-0000-0000689A0000}"/>
    <cellStyle name="Comma 9 3 2 3 3 2 2" xfId="28906" xr:uid="{00000000-0005-0000-0000-0000699A0000}"/>
    <cellStyle name="Comma 9 3 2 3 3 2 2 2" xfId="59730" xr:uid="{00000000-0005-0000-0000-00006A9A0000}"/>
    <cellStyle name="Comma 9 3 2 3 3 2 3" xfId="44320" xr:uid="{00000000-0005-0000-0000-00006B9A0000}"/>
    <cellStyle name="Comma 9 3 2 3 3 3" xfId="21097" xr:uid="{00000000-0005-0000-0000-00006C9A0000}"/>
    <cellStyle name="Comma 9 3 2 3 3 3 2" xfId="51921" xr:uid="{00000000-0005-0000-0000-00006D9A0000}"/>
    <cellStyle name="Comma 9 3 2 3 3 4" xfId="36511" xr:uid="{00000000-0005-0000-0000-00006E9A0000}"/>
    <cellStyle name="Comma 9 3 2 3 4" xfId="9692" xr:uid="{00000000-0005-0000-0000-00006F9A0000}"/>
    <cellStyle name="Comma 9 3 2 3 4 2" xfId="25103" xr:uid="{00000000-0005-0000-0000-0000709A0000}"/>
    <cellStyle name="Comma 9 3 2 3 4 2 2" xfId="55927" xr:uid="{00000000-0005-0000-0000-0000719A0000}"/>
    <cellStyle name="Comma 9 3 2 3 4 3" xfId="40517" xr:uid="{00000000-0005-0000-0000-0000729A0000}"/>
    <cellStyle name="Comma 9 3 2 3 5" xfId="17294" xr:uid="{00000000-0005-0000-0000-0000739A0000}"/>
    <cellStyle name="Comma 9 3 2 3 5 2" xfId="48118" xr:uid="{00000000-0005-0000-0000-0000749A0000}"/>
    <cellStyle name="Comma 9 3 2 3 6" xfId="32708" xr:uid="{00000000-0005-0000-0000-0000759A0000}"/>
    <cellStyle name="Comma 9 3 2 4" xfId="2515" xr:uid="{00000000-0005-0000-0000-0000769A0000}"/>
    <cellStyle name="Comma 9 3 2 4 2" xfId="6318" xr:uid="{00000000-0005-0000-0000-0000779A0000}"/>
    <cellStyle name="Comma 9 3 2 4 2 2" xfId="14128" xr:uid="{00000000-0005-0000-0000-0000789A0000}"/>
    <cellStyle name="Comma 9 3 2 4 2 2 2" xfId="29539" xr:uid="{00000000-0005-0000-0000-0000799A0000}"/>
    <cellStyle name="Comma 9 3 2 4 2 2 2 2" xfId="60363" xr:uid="{00000000-0005-0000-0000-00007A9A0000}"/>
    <cellStyle name="Comma 9 3 2 4 2 2 3" xfId="44953" xr:uid="{00000000-0005-0000-0000-00007B9A0000}"/>
    <cellStyle name="Comma 9 3 2 4 2 3" xfId="21730" xr:uid="{00000000-0005-0000-0000-00007C9A0000}"/>
    <cellStyle name="Comma 9 3 2 4 2 3 2" xfId="52554" xr:uid="{00000000-0005-0000-0000-00007D9A0000}"/>
    <cellStyle name="Comma 9 3 2 4 2 4" xfId="37144" xr:uid="{00000000-0005-0000-0000-00007E9A0000}"/>
    <cellStyle name="Comma 9 3 2 4 3" xfId="10325" xr:uid="{00000000-0005-0000-0000-00007F9A0000}"/>
    <cellStyle name="Comma 9 3 2 4 3 2" xfId="25736" xr:uid="{00000000-0005-0000-0000-0000809A0000}"/>
    <cellStyle name="Comma 9 3 2 4 3 2 2" xfId="56560" xr:uid="{00000000-0005-0000-0000-0000819A0000}"/>
    <cellStyle name="Comma 9 3 2 4 3 3" xfId="41150" xr:uid="{00000000-0005-0000-0000-0000829A0000}"/>
    <cellStyle name="Comma 9 3 2 4 4" xfId="17927" xr:uid="{00000000-0005-0000-0000-0000839A0000}"/>
    <cellStyle name="Comma 9 3 2 4 4 2" xfId="48751" xr:uid="{00000000-0005-0000-0000-0000849A0000}"/>
    <cellStyle name="Comma 9 3 2 4 5" xfId="33341" xr:uid="{00000000-0005-0000-0000-0000859A0000}"/>
    <cellStyle name="Comma 9 3 2 5" xfId="4419" xr:uid="{00000000-0005-0000-0000-0000869A0000}"/>
    <cellStyle name="Comma 9 3 2 5 2" xfId="12229" xr:uid="{00000000-0005-0000-0000-0000879A0000}"/>
    <cellStyle name="Comma 9 3 2 5 2 2" xfId="27640" xr:uid="{00000000-0005-0000-0000-0000889A0000}"/>
    <cellStyle name="Comma 9 3 2 5 2 2 2" xfId="58464" xr:uid="{00000000-0005-0000-0000-0000899A0000}"/>
    <cellStyle name="Comma 9 3 2 5 2 3" xfId="43054" xr:uid="{00000000-0005-0000-0000-00008A9A0000}"/>
    <cellStyle name="Comma 9 3 2 5 3" xfId="19831" xr:uid="{00000000-0005-0000-0000-00008B9A0000}"/>
    <cellStyle name="Comma 9 3 2 5 3 2" xfId="50655" xr:uid="{00000000-0005-0000-0000-00008C9A0000}"/>
    <cellStyle name="Comma 9 3 2 5 4" xfId="35245" xr:uid="{00000000-0005-0000-0000-00008D9A0000}"/>
    <cellStyle name="Comma 9 3 2 6" xfId="8426" xr:uid="{00000000-0005-0000-0000-00008E9A0000}"/>
    <cellStyle name="Comma 9 3 2 6 2" xfId="23837" xr:uid="{00000000-0005-0000-0000-00008F9A0000}"/>
    <cellStyle name="Comma 9 3 2 6 2 2" xfId="54661" xr:uid="{00000000-0005-0000-0000-0000909A0000}"/>
    <cellStyle name="Comma 9 3 2 6 3" xfId="39251" xr:uid="{00000000-0005-0000-0000-0000919A0000}"/>
    <cellStyle name="Comma 9 3 2 7" xfId="16028" xr:uid="{00000000-0005-0000-0000-0000929A0000}"/>
    <cellStyle name="Comma 9 3 2 7 2" xfId="46852" xr:uid="{00000000-0005-0000-0000-0000939A0000}"/>
    <cellStyle name="Comma 9 3 2 8" xfId="31442" xr:uid="{00000000-0005-0000-0000-0000949A0000}"/>
    <cellStyle name="Comma 9 3 3" xfId="407" xr:uid="{00000000-0005-0000-0000-0000959A0000}"/>
    <cellStyle name="Comma 9 3 3 2" xfId="1040" xr:uid="{00000000-0005-0000-0000-0000969A0000}"/>
    <cellStyle name="Comma 9 3 3 2 2" xfId="2939" xr:uid="{00000000-0005-0000-0000-0000979A0000}"/>
    <cellStyle name="Comma 9 3 3 2 2 2" xfId="6742" xr:uid="{00000000-0005-0000-0000-0000989A0000}"/>
    <cellStyle name="Comma 9 3 3 2 2 2 2" xfId="14552" xr:uid="{00000000-0005-0000-0000-0000999A0000}"/>
    <cellStyle name="Comma 9 3 3 2 2 2 2 2" xfId="29963" xr:uid="{00000000-0005-0000-0000-00009A9A0000}"/>
    <cellStyle name="Comma 9 3 3 2 2 2 2 2 2" xfId="60787" xr:uid="{00000000-0005-0000-0000-00009B9A0000}"/>
    <cellStyle name="Comma 9 3 3 2 2 2 2 3" xfId="45377" xr:uid="{00000000-0005-0000-0000-00009C9A0000}"/>
    <cellStyle name="Comma 9 3 3 2 2 2 3" xfId="22154" xr:uid="{00000000-0005-0000-0000-00009D9A0000}"/>
    <cellStyle name="Comma 9 3 3 2 2 2 3 2" xfId="52978" xr:uid="{00000000-0005-0000-0000-00009E9A0000}"/>
    <cellStyle name="Comma 9 3 3 2 2 2 4" xfId="37568" xr:uid="{00000000-0005-0000-0000-00009F9A0000}"/>
    <cellStyle name="Comma 9 3 3 2 2 3" xfId="10749" xr:uid="{00000000-0005-0000-0000-0000A09A0000}"/>
    <cellStyle name="Comma 9 3 3 2 2 3 2" xfId="26160" xr:uid="{00000000-0005-0000-0000-0000A19A0000}"/>
    <cellStyle name="Comma 9 3 3 2 2 3 2 2" xfId="56984" xr:uid="{00000000-0005-0000-0000-0000A29A0000}"/>
    <cellStyle name="Comma 9 3 3 2 2 3 3" xfId="41574" xr:uid="{00000000-0005-0000-0000-0000A39A0000}"/>
    <cellStyle name="Comma 9 3 3 2 2 4" xfId="18351" xr:uid="{00000000-0005-0000-0000-0000A49A0000}"/>
    <cellStyle name="Comma 9 3 3 2 2 4 2" xfId="49175" xr:uid="{00000000-0005-0000-0000-0000A59A0000}"/>
    <cellStyle name="Comma 9 3 3 2 2 5" xfId="33765" xr:uid="{00000000-0005-0000-0000-0000A69A0000}"/>
    <cellStyle name="Comma 9 3 3 2 3" xfId="4843" xr:uid="{00000000-0005-0000-0000-0000A79A0000}"/>
    <cellStyle name="Comma 9 3 3 2 3 2" xfId="12653" xr:uid="{00000000-0005-0000-0000-0000A89A0000}"/>
    <cellStyle name="Comma 9 3 3 2 3 2 2" xfId="28064" xr:uid="{00000000-0005-0000-0000-0000A99A0000}"/>
    <cellStyle name="Comma 9 3 3 2 3 2 2 2" xfId="58888" xr:uid="{00000000-0005-0000-0000-0000AA9A0000}"/>
    <cellStyle name="Comma 9 3 3 2 3 2 3" xfId="43478" xr:uid="{00000000-0005-0000-0000-0000AB9A0000}"/>
    <cellStyle name="Comma 9 3 3 2 3 3" xfId="20255" xr:uid="{00000000-0005-0000-0000-0000AC9A0000}"/>
    <cellStyle name="Comma 9 3 3 2 3 3 2" xfId="51079" xr:uid="{00000000-0005-0000-0000-0000AD9A0000}"/>
    <cellStyle name="Comma 9 3 3 2 3 4" xfId="35669" xr:uid="{00000000-0005-0000-0000-0000AE9A0000}"/>
    <cellStyle name="Comma 9 3 3 2 4" xfId="8850" xr:uid="{00000000-0005-0000-0000-0000AF9A0000}"/>
    <cellStyle name="Comma 9 3 3 2 4 2" xfId="24261" xr:uid="{00000000-0005-0000-0000-0000B09A0000}"/>
    <cellStyle name="Comma 9 3 3 2 4 2 2" xfId="55085" xr:uid="{00000000-0005-0000-0000-0000B19A0000}"/>
    <cellStyle name="Comma 9 3 3 2 4 3" xfId="39675" xr:uid="{00000000-0005-0000-0000-0000B29A0000}"/>
    <cellStyle name="Comma 9 3 3 2 5" xfId="16452" xr:uid="{00000000-0005-0000-0000-0000B39A0000}"/>
    <cellStyle name="Comma 9 3 3 2 5 2" xfId="47276" xr:uid="{00000000-0005-0000-0000-0000B49A0000}"/>
    <cellStyle name="Comma 9 3 3 2 6" xfId="31866" xr:uid="{00000000-0005-0000-0000-0000B59A0000}"/>
    <cellStyle name="Comma 9 3 3 3" xfId="1673" xr:uid="{00000000-0005-0000-0000-0000B69A0000}"/>
    <cellStyle name="Comma 9 3 3 3 2" xfId="3572" xr:uid="{00000000-0005-0000-0000-0000B79A0000}"/>
    <cellStyle name="Comma 9 3 3 3 2 2" xfId="7375" xr:uid="{00000000-0005-0000-0000-0000B89A0000}"/>
    <cellStyle name="Comma 9 3 3 3 2 2 2" xfId="15185" xr:uid="{00000000-0005-0000-0000-0000B99A0000}"/>
    <cellStyle name="Comma 9 3 3 3 2 2 2 2" xfId="30596" xr:uid="{00000000-0005-0000-0000-0000BA9A0000}"/>
    <cellStyle name="Comma 9 3 3 3 2 2 2 2 2" xfId="61420" xr:uid="{00000000-0005-0000-0000-0000BB9A0000}"/>
    <cellStyle name="Comma 9 3 3 3 2 2 2 3" xfId="46010" xr:uid="{00000000-0005-0000-0000-0000BC9A0000}"/>
    <cellStyle name="Comma 9 3 3 3 2 2 3" xfId="22787" xr:uid="{00000000-0005-0000-0000-0000BD9A0000}"/>
    <cellStyle name="Comma 9 3 3 3 2 2 3 2" xfId="53611" xr:uid="{00000000-0005-0000-0000-0000BE9A0000}"/>
    <cellStyle name="Comma 9 3 3 3 2 2 4" xfId="38201" xr:uid="{00000000-0005-0000-0000-0000BF9A0000}"/>
    <cellStyle name="Comma 9 3 3 3 2 3" xfId="11382" xr:uid="{00000000-0005-0000-0000-0000C09A0000}"/>
    <cellStyle name="Comma 9 3 3 3 2 3 2" xfId="26793" xr:uid="{00000000-0005-0000-0000-0000C19A0000}"/>
    <cellStyle name="Comma 9 3 3 3 2 3 2 2" xfId="57617" xr:uid="{00000000-0005-0000-0000-0000C29A0000}"/>
    <cellStyle name="Comma 9 3 3 3 2 3 3" xfId="42207" xr:uid="{00000000-0005-0000-0000-0000C39A0000}"/>
    <cellStyle name="Comma 9 3 3 3 2 4" xfId="18984" xr:uid="{00000000-0005-0000-0000-0000C49A0000}"/>
    <cellStyle name="Comma 9 3 3 3 2 4 2" xfId="49808" xr:uid="{00000000-0005-0000-0000-0000C59A0000}"/>
    <cellStyle name="Comma 9 3 3 3 2 5" xfId="34398" xr:uid="{00000000-0005-0000-0000-0000C69A0000}"/>
    <cellStyle name="Comma 9 3 3 3 3" xfId="5476" xr:uid="{00000000-0005-0000-0000-0000C79A0000}"/>
    <cellStyle name="Comma 9 3 3 3 3 2" xfId="13286" xr:uid="{00000000-0005-0000-0000-0000C89A0000}"/>
    <cellStyle name="Comma 9 3 3 3 3 2 2" xfId="28697" xr:uid="{00000000-0005-0000-0000-0000C99A0000}"/>
    <cellStyle name="Comma 9 3 3 3 3 2 2 2" xfId="59521" xr:uid="{00000000-0005-0000-0000-0000CA9A0000}"/>
    <cellStyle name="Comma 9 3 3 3 3 2 3" xfId="44111" xr:uid="{00000000-0005-0000-0000-0000CB9A0000}"/>
    <cellStyle name="Comma 9 3 3 3 3 3" xfId="20888" xr:uid="{00000000-0005-0000-0000-0000CC9A0000}"/>
    <cellStyle name="Comma 9 3 3 3 3 3 2" xfId="51712" xr:uid="{00000000-0005-0000-0000-0000CD9A0000}"/>
    <cellStyle name="Comma 9 3 3 3 3 4" xfId="36302" xr:uid="{00000000-0005-0000-0000-0000CE9A0000}"/>
    <cellStyle name="Comma 9 3 3 3 4" xfId="9483" xr:uid="{00000000-0005-0000-0000-0000CF9A0000}"/>
    <cellStyle name="Comma 9 3 3 3 4 2" xfId="24894" xr:uid="{00000000-0005-0000-0000-0000D09A0000}"/>
    <cellStyle name="Comma 9 3 3 3 4 2 2" xfId="55718" xr:uid="{00000000-0005-0000-0000-0000D19A0000}"/>
    <cellStyle name="Comma 9 3 3 3 4 3" xfId="40308" xr:uid="{00000000-0005-0000-0000-0000D29A0000}"/>
    <cellStyle name="Comma 9 3 3 3 5" xfId="17085" xr:uid="{00000000-0005-0000-0000-0000D39A0000}"/>
    <cellStyle name="Comma 9 3 3 3 5 2" xfId="47909" xr:uid="{00000000-0005-0000-0000-0000D49A0000}"/>
    <cellStyle name="Comma 9 3 3 3 6" xfId="32499" xr:uid="{00000000-0005-0000-0000-0000D59A0000}"/>
    <cellStyle name="Comma 9 3 3 4" xfId="2306" xr:uid="{00000000-0005-0000-0000-0000D69A0000}"/>
    <cellStyle name="Comma 9 3 3 4 2" xfId="6109" xr:uid="{00000000-0005-0000-0000-0000D79A0000}"/>
    <cellStyle name="Comma 9 3 3 4 2 2" xfId="13919" xr:uid="{00000000-0005-0000-0000-0000D89A0000}"/>
    <cellStyle name="Comma 9 3 3 4 2 2 2" xfId="29330" xr:uid="{00000000-0005-0000-0000-0000D99A0000}"/>
    <cellStyle name="Comma 9 3 3 4 2 2 2 2" xfId="60154" xr:uid="{00000000-0005-0000-0000-0000DA9A0000}"/>
    <cellStyle name="Comma 9 3 3 4 2 2 3" xfId="44744" xr:uid="{00000000-0005-0000-0000-0000DB9A0000}"/>
    <cellStyle name="Comma 9 3 3 4 2 3" xfId="21521" xr:uid="{00000000-0005-0000-0000-0000DC9A0000}"/>
    <cellStyle name="Comma 9 3 3 4 2 3 2" xfId="52345" xr:uid="{00000000-0005-0000-0000-0000DD9A0000}"/>
    <cellStyle name="Comma 9 3 3 4 2 4" xfId="36935" xr:uid="{00000000-0005-0000-0000-0000DE9A0000}"/>
    <cellStyle name="Comma 9 3 3 4 3" xfId="10116" xr:uid="{00000000-0005-0000-0000-0000DF9A0000}"/>
    <cellStyle name="Comma 9 3 3 4 3 2" xfId="25527" xr:uid="{00000000-0005-0000-0000-0000E09A0000}"/>
    <cellStyle name="Comma 9 3 3 4 3 2 2" xfId="56351" xr:uid="{00000000-0005-0000-0000-0000E19A0000}"/>
    <cellStyle name="Comma 9 3 3 4 3 3" xfId="40941" xr:uid="{00000000-0005-0000-0000-0000E29A0000}"/>
    <cellStyle name="Comma 9 3 3 4 4" xfId="17718" xr:uid="{00000000-0005-0000-0000-0000E39A0000}"/>
    <cellStyle name="Comma 9 3 3 4 4 2" xfId="48542" xr:uid="{00000000-0005-0000-0000-0000E49A0000}"/>
    <cellStyle name="Comma 9 3 3 4 5" xfId="33132" xr:uid="{00000000-0005-0000-0000-0000E59A0000}"/>
    <cellStyle name="Comma 9 3 3 5" xfId="4210" xr:uid="{00000000-0005-0000-0000-0000E69A0000}"/>
    <cellStyle name="Comma 9 3 3 5 2" xfId="12020" xr:uid="{00000000-0005-0000-0000-0000E79A0000}"/>
    <cellStyle name="Comma 9 3 3 5 2 2" xfId="27431" xr:uid="{00000000-0005-0000-0000-0000E89A0000}"/>
    <cellStyle name="Comma 9 3 3 5 2 2 2" xfId="58255" xr:uid="{00000000-0005-0000-0000-0000E99A0000}"/>
    <cellStyle name="Comma 9 3 3 5 2 3" xfId="42845" xr:uid="{00000000-0005-0000-0000-0000EA9A0000}"/>
    <cellStyle name="Comma 9 3 3 5 3" xfId="19622" xr:uid="{00000000-0005-0000-0000-0000EB9A0000}"/>
    <cellStyle name="Comma 9 3 3 5 3 2" xfId="50446" xr:uid="{00000000-0005-0000-0000-0000EC9A0000}"/>
    <cellStyle name="Comma 9 3 3 5 4" xfId="35036" xr:uid="{00000000-0005-0000-0000-0000ED9A0000}"/>
    <cellStyle name="Comma 9 3 3 6" xfId="8217" xr:uid="{00000000-0005-0000-0000-0000EE9A0000}"/>
    <cellStyle name="Comma 9 3 3 6 2" xfId="23628" xr:uid="{00000000-0005-0000-0000-0000EF9A0000}"/>
    <cellStyle name="Comma 9 3 3 6 2 2" xfId="54452" xr:uid="{00000000-0005-0000-0000-0000F09A0000}"/>
    <cellStyle name="Comma 9 3 3 6 3" xfId="39042" xr:uid="{00000000-0005-0000-0000-0000F19A0000}"/>
    <cellStyle name="Comma 9 3 3 7" xfId="15819" xr:uid="{00000000-0005-0000-0000-0000F29A0000}"/>
    <cellStyle name="Comma 9 3 3 7 2" xfId="46643" xr:uid="{00000000-0005-0000-0000-0000F39A0000}"/>
    <cellStyle name="Comma 9 3 3 8" xfId="31233" xr:uid="{00000000-0005-0000-0000-0000F49A0000}"/>
    <cellStyle name="Comma 9 3 4" xfId="827" xr:uid="{00000000-0005-0000-0000-0000F59A0000}"/>
    <cellStyle name="Comma 9 3 4 2" xfId="2726" xr:uid="{00000000-0005-0000-0000-0000F69A0000}"/>
    <cellStyle name="Comma 9 3 4 2 2" xfId="6529" xr:uid="{00000000-0005-0000-0000-0000F79A0000}"/>
    <cellStyle name="Comma 9 3 4 2 2 2" xfId="14339" xr:uid="{00000000-0005-0000-0000-0000F89A0000}"/>
    <cellStyle name="Comma 9 3 4 2 2 2 2" xfId="29750" xr:uid="{00000000-0005-0000-0000-0000F99A0000}"/>
    <cellStyle name="Comma 9 3 4 2 2 2 2 2" xfId="60574" xr:uid="{00000000-0005-0000-0000-0000FA9A0000}"/>
    <cellStyle name="Comma 9 3 4 2 2 2 3" xfId="45164" xr:uid="{00000000-0005-0000-0000-0000FB9A0000}"/>
    <cellStyle name="Comma 9 3 4 2 2 3" xfId="21941" xr:uid="{00000000-0005-0000-0000-0000FC9A0000}"/>
    <cellStyle name="Comma 9 3 4 2 2 3 2" xfId="52765" xr:uid="{00000000-0005-0000-0000-0000FD9A0000}"/>
    <cellStyle name="Comma 9 3 4 2 2 4" xfId="37355" xr:uid="{00000000-0005-0000-0000-0000FE9A0000}"/>
    <cellStyle name="Comma 9 3 4 2 3" xfId="10536" xr:uid="{00000000-0005-0000-0000-0000FF9A0000}"/>
    <cellStyle name="Comma 9 3 4 2 3 2" xfId="25947" xr:uid="{00000000-0005-0000-0000-0000009B0000}"/>
    <cellStyle name="Comma 9 3 4 2 3 2 2" xfId="56771" xr:uid="{00000000-0005-0000-0000-0000019B0000}"/>
    <cellStyle name="Comma 9 3 4 2 3 3" xfId="41361" xr:uid="{00000000-0005-0000-0000-0000029B0000}"/>
    <cellStyle name="Comma 9 3 4 2 4" xfId="18138" xr:uid="{00000000-0005-0000-0000-0000039B0000}"/>
    <cellStyle name="Comma 9 3 4 2 4 2" xfId="48962" xr:uid="{00000000-0005-0000-0000-0000049B0000}"/>
    <cellStyle name="Comma 9 3 4 2 5" xfId="33552" xr:uid="{00000000-0005-0000-0000-0000059B0000}"/>
    <cellStyle name="Comma 9 3 4 3" xfId="4630" xr:uid="{00000000-0005-0000-0000-0000069B0000}"/>
    <cellStyle name="Comma 9 3 4 3 2" xfId="12440" xr:uid="{00000000-0005-0000-0000-0000079B0000}"/>
    <cellStyle name="Comma 9 3 4 3 2 2" xfId="27851" xr:uid="{00000000-0005-0000-0000-0000089B0000}"/>
    <cellStyle name="Comma 9 3 4 3 2 2 2" xfId="58675" xr:uid="{00000000-0005-0000-0000-0000099B0000}"/>
    <cellStyle name="Comma 9 3 4 3 2 3" xfId="43265" xr:uid="{00000000-0005-0000-0000-00000A9B0000}"/>
    <cellStyle name="Comma 9 3 4 3 3" xfId="20042" xr:uid="{00000000-0005-0000-0000-00000B9B0000}"/>
    <cellStyle name="Comma 9 3 4 3 3 2" xfId="50866" xr:uid="{00000000-0005-0000-0000-00000C9B0000}"/>
    <cellStyle name="Comma 9 3 4 3 4" xfId="35456" xr:uid="{00000000-0005-0000-0000-00000D9B0000}"/>
    <cellStyle name="Comma 9 3 4 4" xfId="8637" xr:uid="{00000000-0005-0000-0000-00000E9B0000}"/>
    <cellStyle name="Comma 9 3 4 4 2" xfId="24048" xr:uid="{00000000-0005-0000-0000-00000F9B0000}"/>
    <cellStyle name="Comma 9 3 4 4 2 2" xfId="54872" xr:uid="{00000000-0005-0000-0000-0000109B0000}"/>
    <cellStyle name="Comma 9 3 4 4 3" xfId="39462" xr:uid="{00000000-0005-0000-0000-0000119B0000}"/>
    <cellStyle name="Comma 9 3 4 5" xfId="16239" xr:uid="{00000000-0005-0000-0000-0000129B0000}"/>
    <cellStyle name="Comma 9 3 4 5 2" xfId="47063" xr:uid="{00000000-0005-0000-0000-0000139B0000}"/>
    <cellStyle name="Comma 9 3 4 6" xfId="31653" xr:uid="{00000000-0005-0000-0000-0000149B0000}"/>
    <cellStyle name="Comma 9 3 5" xfId="1460" xr:uid="{00000000-0005-0000-0000-0000159B0000}"/>
    <cellStyle name="Comma 9 3 5 2" xfId="3359" xr:uid="{00000000-0005-0000-0000-0000169B0000}"/>
    <cellStyle name="Comma 9 3 5 2 2" xfId="7162" xr:uid="{00000000-0005-0000-0000-0000179B0000}"/>
    <cellStyle name="Comma 9 3 5 2 2 2" xfId="14972" xr:uid="{00000000-0005-0000-0000-0000189B0000}"/>
    <cellStyle name="Comma 9 3 5 2 2 2 2" xfId="30383" xr:uid="{00000000-0005-0000-0000-0000199B0000}"/>
    <cellStyle name="Comma 9 3 5 2 2 2 2 2" xfId="61207" xr:uid="{00000000-0005-0000-0000-00001A9B0000}"/>
    <cellStyle name="Comma 9 3 5 2 2 2 3" xfId="45797" xr:uid="{00000000-0005-0000-0000-00001B9B0000}"/>
    <cellStyle name="Comma 9 3 5 2 2 3" xfId="22574" xr:uid="{00000000-0005-0000-0000-00001C9B0000}"/>
    <cellStyle name="Comma 9 3 5 2 2 3 2" xfId="53398" xr:uid="{00000000-0005-0000-0000-00001D9B0000}"/>
    <cellStyle name="Comma 9 3 5 2 2 4" xfId="37988" xr:uid="{00000000-0005-0000-0000-00001E9B0000}"/>
    <cellStyle name="Comma 9 3 5 2 3" xfId="11169" xr:uid="{00000000-0005-0000-0000-00001F9B0000}"/>
    <cellStyle name="Comma 9 3 5 2 3 2" xfId="26580" xr:uid="{00000000-0005-0000-0000-0000209B0000}"/>
    <cellStyle name="Comma 9 3 5 2 3 2 2" xfId="57404" xr:uid="{00000000-0005-0000-0000-0000219B0000}"/>
    <cellStyle name="Comma 9 3 5 2 3 3" xfId="41994" xr:uid="{00000000-0005-0000-0000-0000229B0000}"/>
    <cellStyle name="Comma 9 3 5 2 4" xfId="18771" xr:uid="{00000000-0005-0000-0000-0000239B0000}"/>
    <cellStyle name="Comma 9 3 5 2 4 2" xfId="49595" xr:uid="{00000000-0005-0000-0000-0000249B0000}"/>
    <cellStyle name="Comma 9 3 5 2 5" xfId="34185" xr:uid="{00000000-0005-0000-0000-0000259B0000}"/>
    <cellStyle name="Comma 9 3 5 3" xfId="5263" xr:uid="{00000000-0005-0000-0000-0000269B0000}"/>
    <cellStyle name="Comma 9 3 5 3 2" xfId="13073" xr:uid="{00000000-0005-0000-0000-0000279B0000}"/>
    <cellStyle name="Comma 9 3 5 3 2 2" xfId="28484" xr:uid="{00000000-0005-0000-0000-0000289B0000}"/>
    <cellStyle name="Comma 9 3 5 3 2 2 2" xfId="59308" xr:uid="{00000000-0005-0000-0000-0000299B0000}"/>
    <cellStyle name="Comma 9 3 5 3 2 3" xfId="43898" xr:uid="{00000000-0005-0000-0000-00002A9B0000}"/>
    <cellStyle name="Comma 9 3 5 3 3" xfId="20675" xr:uid="{00000000-0005-0000-0000-00002B9B0000}"/>
    <cellStyle name="Comma 9 3 5 3 3 2" xfId="51499" xr:uid="{00000000-0005-0000-0000-00002C9B0000}"/>
    <cellStyle name="Comma 9 3 5 3 4" xfId="36089" xr:uid="{00000000-0005-0000-0000-00002D9B0000}"/>
    <cellStyle name="Comma 9 3 5 4" xfId="9270" xr:uid="{00000000-0005-0000-0000-00002E9B0000}"/>
    <cellStyle name="Comma 9 3 5 4 2" xfId="24681" xr:uid="{00000000-0005-0000-0000-00002F9B0000}"/>
    <cellStyle name="Comma 9 3 5 4 2 2" xfId="55505" xr:uid="{00000000-0005-0000-0000-0000309B0000}"/>
    <cellStyle name="Comma 9 3 5 4 3" xfId="40095" xr:uid="{00000000-0005-0000-0000-0000319B0000}"/>
    <cellStyle name="Comma 9 3 5 5" xfId="16872" xr:uid="{00000000-0005-0000-0000-0000329B0000}"/>
    <cellStyle name="Comma 9 3 5 5 2" xfId="47696" xr:uid="{00000000-0005-0000-0000-0000339B0000}"/>
    <cellStyle name="Comma 9 3 5 6" xfId="32286" xr:uid="{00000000-0005-0000-0000-0000349B0000}"/>
    <cellStyle name="Comma 9 3 6" xfId="2093" xr:uid="{00000000-0005-0000-0000-0000359B0000}"/>
    <cellStyle name="Comma 9 3 6 2" xfId="5896" xr:uid="{00000000-0005-0000-0000-0000369B0000}"/>
    <cellStyle name="Comma 9 3 6 2 2" xfId="13706" xr:uid="{00000000-0005-0000-0000-0000379B0000}"/>
    <cellStyle name="Comma 9 3 6 2 2 2" xfId="29117" xr:uid="{00000000-0005-0000-0000-0000389B0000}"/>
    <cellStyle name="Comma 9 3 6 2 2 2 2" xfId="59941" xr:uid="{00000000-0005-0000-0000-0000399B0000}"/>
    <cellStyle name="Comma 9 3 6 2 2 3" xfId="44531" xr:uid="{00000000-0005-0000-0000-00003A9B0000}"/>
    <cellStyle name="Comma 9 3 6 2 3" xfId="21308" xr:uid="{00000000-0005-0000-0000-00003B9B0000}"/>
    <cellStyle name="Comma 9 3 6 2 3 2" xfId="52132" xr:uid="{00000000-0005-0000-0000-00003C9B0000}"/>
    <cellStyle name="Comma 9 3 6 2 4" xfId="36722" xr:uid="{00000000-0005-0000-0000-00003D9B0000}"/>
    <cellStyle name="Comma 9 3 6 3" xfId="9903" xr:uid="{00000000-0005-0000-0000-00003E9B0000}"/>
    <cellStyle name="Comma 9 3 6 3 2" xfId="25314" xr:uid="{00000000-0005-0000-0000-00003F9B0000}"/>
    <cellStyle name="Comma 9 3 6 3 2 2" xfId="56138" xr:uid="{00000000-0005-0000-0000-0000409B0000}"/>
    <cellStyle name="Comma 9 3 6 3 3" xfId="40728" xr:uid="{00000000-0005-0000-0000-0000419B0000}"/>
    <cellStyle name="Comma 9 3 6 4" xfId="17505" xr:uid="{00000000-0005-0000-0000-0000429B0000}"/>
    <cellStyle name="Comma 9 3 6 4 2" xfId="48329" xr:uid="{00000000-0005-0000-0000-0000439B0000}"/>
    <cellStyle name="Comma 9 3 6 5" xfId="32919" xr:uid="{00000000-0005-0000-0000-0000449B0000}"/>
    <cellStyle name="Comma 9 3 7" xfId="3997" xr:uid="{00000000-0005-0000-0000-0000459B0000}"/>
    <cellStyle name="Comma 9 3 7 2" xfId="11807" xr:uid="{00000000-0005-0000-0000-0000469B0000}"/>
    <cellStyle name="Comma 9 3 7 2 2" xfId="27218" xr:uid="{00000000-0005-0000-0000-0000479B0000}"/>
    <cellStyle name="Comma 9 3 7 2 2 2" xfId="58042" xr:uid="{00000000-0005-0000-0000-0000489B0000}"/>
    <cellStyle name="Comma 9 3 7 2 3" xfId="42632" xr:uid="{00000000-0005-0000-0000-0000499B0000}"/>
    <cellStyle name="Comma 9 3 7 3" xfId="19409" xr:uid="{00000000-0005-0000-0000-00004A9B0000}"/>
    <cellStyle name="Comma 9 3 7 3 2" xfId="50233" xr:uid="{00000000-0005-0000-0000-00004B9B0000}"/>
    <cellStyle name="Comma 9 3 7 4" xfId="34823" xr:uid="{00000000-0005-0000-0000-00004C9B0000}"/>
    <cellStyle name="Comma 9 3 8" xfId="8004" xr:uid="{00000000-0005-0000-0000-00004D9B0000}"/>
    <cellStyle name="Comma 9 3 8 2" xfId="23415" xr:uid="{00000000-0005-0000-0000-00004E9B0000}"/>
    <cellStyle name="Comma 9 3 8 2 2" xfId="54239" xr:uid="{00000000-0005-0000-0000-00004F9B0000}"/>
    <cellStyle name="Comma 9 3 8 3" xfId="38829" xr:uid="{00000000-0005-0000-0000-0000509B0000}"/>
    <cellStyle name="Comma 9 3 9" xfId="7795" xr:uid="{00000000-0005-0000-0000-0000519B0000}"/>
    <cellStyle name="Comma 9 3 9 2" xfId="23206" xr:uid="{00000000-0005-0000-0000-0000529B0000}"/>
    <cellStyle name="Comma 9 3 9 2 2" xfId="54030" xr:uid="{00000000-0005-0000-0000-0000539B0000}"/>
    <cellStyle name="Comma 9 3 9 3" xfId="38620" xr:uid="{00000000-0005-0000-0000-0000549B0000}"/>
    <cellStyle name="Comma 9 4" xfId="611" xr:uid="{00000000-0005-0000-0000-0000559B0000}"/>
    <cellStyle name="Comma 9 4 2" xfId="1244" xr:uid="{00000000-0005-0000-0000-0000569B0000}"/>
    <cellStyle name="Comma 9 4 2 2" xfId="3143" xr:uid="{00000000-0005-0000-0000-0000579B0000}"/>
    <cellStyle name="Comma 9 4 2 2 2" xfId="6946" xr:uid="{00000000-0005-0000-0000-0000589B0000}"/>
    <cellStyle name="Comma 9 4 2 2 2 2" xfId="14756" xr:uid="{00000000-0005-0000-0000-0000599B0000}"/>
    <cellStyle name="Comma 9 4 2 2 2 2 2" xfId="30167" xr:uid="{00000000-0005-0000-0000-00005A9B0000}"/>
    <cellStyle name="Comma 9 4 2 2 2 2 2 2" xfId="60991" xr:uid="{00000000-0005-0000-0000-00005B9B0000}"/>
    <cellStyle name="Comma 9 4 2 2 2 2 3" xfId="45581" xr:uid="{00000000-0005-0000-0000-00005C9B0000}"/>
    <cellStyle name="Comma 9 4 2 2 2 3" xfId="22358" xr:uid="{00000000-0005-0000-0000-00005D9B0000}"/>
    <cellStyle name="Comma 9 4 2 2 2 3 2" xfId="53182" xr:uid="{00000000-0005-0000-0000-00005E9B0000}"/>
    <cellStyle name="Comma 9 4 2 2 2 4" xfId="37772" xr:uid="{00000000-0005-0000-0000-00005F9B0000}"/>
    <cellStyle name="Comma 9 4 2 2 3" xfId="10953" xr:uid="{00000000-0005-0000-0000-0000609B0000}"/>
    <cellStyle name="Comma 9 4 2 2 3 2" xfId="26364" xr:uid="{00000000-0005-0000-0000-0000619B0000}"/>
    <cellStyle name="Comma 9 4 2 2 3 2 2" xfId="57188" xr:uid="{00000000-0005-0000-0000-0000629B0000}"/>
    <cellStyle name="Comma 9 4 2 2 3 3" xfId="41778" xr:uid="{00000000-0005-0000-0000-0000639B0000}"/>
    <cellStyle name="Comma 9 4 2 2 4" xfId="18555" xr:uid="{00000000-0005-0000-0000-0000649B0000}"/>
    <cellStyle name="Comma 9 4 2 2 4 2" xfId="49379" xr:uid="{00000000-0005-0000-0000-0000659B0000}"/>
    <cellStyle name="Comma 9 4 2 2 5" xfId="33969" xr:uid="{00000000-0005-0000-0000-0000669B0000}"/>
    <cellStyle name="Comma 9 4 2 3" xfId="5047" xr:uid="{00000000-0005-0000-0000-0000679B0000}"/>
    <cellStyle name="Comma 9 4 2 3 2" xfId="12857" xr:uid="{00000000-0005-0000-0000-0000689B0000}"/>
    <cellStyle name="Comma 9 4 2 3 2 2" xfId="28268" xr:uid="{00000000-0005-0000-0000-0000699B0000}"/>
    <cellStyle name="Comma 9 4 2 3 2 2 2" xfId="59092" xr:uid="{00000000-0005-0000-0000-00006A9B0000}"/>
    <cellStyle name="Comma 9 4 2 3 2 3" xfId="43682" xr:uid="{00000000-0005-0000-0000-00006B9B0000}"/>
    <cellStyle name="Comma 9 4 2 3 3" xfId="20459" xr:uid="{00000000-0005-0000-0000-00006C9B0000}"/>
    <cellStyle name="Comma 9 4 2 3 3 2" xfId="51283" xr:uid="{00000000-0005-0000-0000-00006D9B0000}"/>
    <cellStyle name="Comma 9 4 2 3 4" xfId="35873" xr:uid="{00000000-0005-0000-0000-00006E9B0000}"/>
    <cellStyle name="Comma 9 4 2 4" xfId="9054" xr:uid="{00000000-0005-0000-0000-00006F9B0000}"/>
    <cellStyle name="Comma 9 4 2 4 2" xfId="24465" xr:uid="{00000000-0005-0000-0000-0000709B0000}"/>
    <cellStyle name="Comma 9 4 2 4 2 2" xfId="55289" xr:uid="{00000000-0005-0000-0000-0000719B0000}"/>
    <cellStyle name="Comma 9 4 2 4 3" xfId="39879" xr:uid="{00000000-0005-0000-0000-0000729B0000}"/>
    <cellStyle name="Comma 9 4 2 5" xfId="16656" xr:uid="{00000000-0005-0000-0000-0000739B0000}"/>
    <cellStyle name="Comma 9 4 2 5 2" xfId="47480" xr:uid="{00000000-0005-0000-0000-0000749B0000}"/>
    <cellStyle name="Comma 9 4 2 6" xfId="32070" xr:uid="{00000000-0005-0000-0000-0000759B0000}"/>
    <cellStyle name="Comma 9 4 3" xfId="1877" xr:uid="{00000000-0005-0000-0000-0000769B0000}"/>
    <cellStyle name="Comma 9 4 3 2" xfId="3776" xr:uid="{00000000-0005-0000-0000-0000779B0000}"/>
    <cellStyle name="Comma 9 4 3 2 2" xfId="7579" xr:uid="{00000000-0005-0000-0000-0000789B0000}"/>
    <cellStyle name="Comma 9 4 3 2 2 2" xfId="15389" xr:uid="{00000000-0005-0000-0000-0000799B0000}"/>
    <cellStyle name="Comma 9 4 3 2 2 2 2" xfId="30800" xr:uid="{00000000-0005-0000-0000-00007A9B0000}"/>
    <cellStyle name="Comma 9 4 3 2 2 2 2 2" xfId="61624" xr:uid="{00000000-0005-0000-0000-00007B9B0000}"/>
    <cellStyle name="Comma 9 4 3 2 2 2 3" xfId="46214" xr:uid="{00000000-0005-0000-0000-00007C9B0000}"/>
    <cellStyle name="Comma 9 4 3 2 2 3" xfId="22991" xr:uid="{00000000-0005-0000-0000-00007D9B0000}"/>
    <cellStyle name="Comma 9 4 3 2 2 3 2" xfId="53815" xr:uid="{00000000-0005-0000-0000-00007E9B0000}"/>
    <cellStyle name="Comma 9 4 3 2 2 4" xfId="38405" xr:uid="{00000000-0005-0000-0000-00007F9B0000}"/>
    <cellStyle name="Comma 9 4 3 2 3" xfId="11586" xr:uid="{00000000-0005-0000-0000-0000809B0000}"/>
    <cellStyle name="Comma 9 4 3 2 3 2" xfId="26997" xr:uid="{00000000-0005-0000-0000-0000819B0000}"/>
    <cellStyle name="Comma 9 4 3 2 3 2 2" xfId="57821" xr:uid="{00000000-0005-0000-0000-0000829B0000}"/>
    <cellStyle name="Comma 9 4 3 2 3 3" xfId="42411" xr:uid="{00000000-0005-0000-0000-0000839B0000}"/>
    <cellStyle name="Comma 9 4 3 2 4" xfId="19188" xr:uid="{00000000-0005-0000-0000-0000849B0000}"/>
    <cellStyle name="Comma 9 4 3 2 4 2" xfId="50012" xr:uid="{00000000-0005-0000-0000-0000859B0000}"/>
    <cellStyle name="Comma 9 4 3 2 5" xfId="34602" xr:uid="{00000000-0005-0000-0000-0000869B0000}"/>
    <cellStyle name="Comma 9 4 3 3" xfId="5680" xr:uid="{00000000-0005-0000-0000-0000879B0000}"/>
    <cellStyle name="Comma 9 4 3 3 2" xfId="13490" xr:uid="{00000000-0005-0000-0000-0000889B0000}"/>
    <cellStyle name="Comma 9 4 3 3 2 2" xfId="28901" xr:uid="{00000000-0005-0000-0000-0000899B0000}"/>
    <cellStyle name="Comma 9 4 3 3 2 2 2" xfId="59725" xr:uid="{00000000-0005-0000-0000-00008A9B0000}"/>
    <cellStyle name="Comma 9 4 3 3 2 3" xfId="44315" xr:uid="{00000000-0005-0000-0000-00008B9B0000}"/>
    <cellStyle name="Comma 9 4 3 3 3" xfId="21092" xr:uid="{00000000-0005-0000-0000-00008C9B0000}"/>
    <cellStyle name="Comma 9 4 3 3 3 2" xfId="51916" xr:uid="{00000000-0005-0000-0000-00008D9B0000}"/>
    <cellStyle name="Comma 9 4 3 3 4" xfId="36506" xr:uid="{00000000-0005-0000-0000-00008E9B0000}"/>
    <cellStyle name="Comma 9 4 3 4" xfId="9687" xr:uid="{00000000-0005-0000-0000-00008F9B0000}"/>
    <cellStyle name="Comma 9 4 3 4 2" xfId="25098" xr:uid="{00000000-0005-0000-0000-0000909B0000}"/>
    <cellStyle name="Comma 9 4 3 4 2 2" xfId="55922" xr:uid="{00000000-0005-0000-0000-0000919B0000}"/>
    <cellStyle name="Comma 9 4 3 4 3" xfId="40512" xr:uid="{00000000-0005-0000-0000-0000929B0000}"/>
    <cellStyle name="Comma 9 4 3 5" xfId="17289" xr:uid="{00000000-0005-0000-0000-0000939B0000}"/>
    <cellStyle name="Comma 9 4 3 5 2" xfId="48113" xr:uid="{00000000-0005-0000-0000-0000949B0000}"/>
    <cellStyle name="Comma 9 4 3 6" xfId="32703" xr:uid="{00000000-0005-0000-0000-0000959B0000}"/>
    <cellStyle name="Comma 9 4 4" xfId="2510" xr:uid="{00000000-0005-0000-0000-0000969B0000}"/>
    <cellStyle name="Comma 9 4 4 2" xfId="6313" xr:uid="{00000000-0005-0000-0000-0000979B0000}"/>
    <cellStyle name="Comma 9 4 4 2 2" xfId="14123" xr:uid="{00000000-0005-0000-0000-0000989B0000}"/>
    <cellStyle name="Comma 9 4 4 2 2 2" xfId="29534" xr:uid="{00000000-0005-0000-0000-0000999B0000}"/>
    <cellStyle name="Comma 9 4 4 2 2 2 2" xfId="60358" xr:uid="{00000000-0005-0000-0000-00009A9B0000}"/>
    <cellStyle name="Comma 9 4 4 2 2 3" xfId="44948" xr:uid="{00000000-0005-0000-0000-00009B9B0000}"/>
    <cellStyle name="Comma 9 4 4 2 3" xfId="21725" xr:uid="{00000000-0005-0000-0000-00009C9B0000}"/>
    <cellStyle name="Comma 9 4 4 2 3 2" xfId="52549" xr:uid="{00000000-0005-0000-0000-00009D9B0000}"/>
    <cellStyle name="Comma 9 4 4 2 4" xfId="37139" xr:uid="{00000000-0005-0000-0000-00009E9B0000}"/>
    <cellStyle name="Comma 9 4 4 3" xfId="10320" xr:uid="{00000000-0005-0000-0000-00009F9B0000}"/>
    <cellStyle name="Comma 9 4 4 3 2" xfId="25731" xr:uid="{00000000-0005-0000-0000-0000A09B0000}"/>
    <cellStyle name="Comma 9 4 4 3 2 2" xfId="56555" xr:uid="{00000000-0005-0000-0000-0000A19B0000}"/>
    <cellStyle name="Comma 9 4 4 3 3" xfId="41145" xr:uid="{00000000-0005-0000-0000-0000A29B0000}"/>
    <cellStyle name="Comma 9 4 4 4" xfId="17922" xr:uid="{00000000-0005-0000-0000-0000A39B0000}"/>
    <cellStyle name="Comma 9 4 4 4 2" xfId="48746" xr:uid="{00000000-0005-0000-0000-0000A49B0000}"/>
    <cellStyle name="Comma 9 4 4 5" xfId="33336" xr:uid="{00000000-0005-0000-0000-0000A59B0000}"/>
    <cellStyle name="Comma 9 4 5" xfId="4414" xr:uid="{00000000-0005-0000-0000-0000A69B0000}"/>
    <cellStyle name="Comma 9 4 5 2" xfId="12224" xr:uid="{00000000-0005-0000-0000-0000A79B0000}"/>
    <cellStyle name="Comma 9 4 5 2 2" xfId="27635" xr:uid="{00000000-0005-0000-0000-0000A89B0000}"/>
    <cellStyle name="Comma 9 4 5 2 2 2" xfId="58459" xr:uid="{00000000-0005-0000-0000-0000A99B0000}"/>
    <cellStyle name="Comma 9 4 5 2 3" xfId="43049" xr:uid="{00000000-0005-0000-0000-0000AA9B0000}"/>
    <cellStyle name="Comma 9 4 5 3" xfId="19826" xr:uid="{00000000-0005-0000-0000-0000AB9B0000}"/>
    <cellStyle name="Comma 9 4 5 3 2" xfId="50650" xr:uid="{00000000-0005-0000-0000-0000AC9B0000}"/>
    <cellStyle name="Comma 9 4 5 4" xfId="35240" xr:uid="{00000000-0005-0000-0000-0000AD9B0000}"/>
    <cellStyle name="Comma 9 4 6" xfId="8421" xr:uid="{00000000-0005-0000-0000-0000AE9B0000}"/>
    <cellStyle name="Comma 9 4 6 2" xfId="23832" xr:uid="{00000000-0005-0000-0000-0000AF9B0000}"/>
    <cellStyle name="Comma 9 4 6 2 2" xfId="54656" xr:uid="{00000000-0005-0000-0000-0000B09B0000}"/>
    <cellStyle name="Comma 9 4 6 3" xfId="39246" xr:uid="{00000000-0005-0000-0000-0000B19B0000}"/>
    <cellStyle name="Comma 9 4 7" xfId="16023" xr:uid="{00000000-0005-0000-0000-0000B29B0000}"/>
    <cellStyle name="Comma 9 4 7 2" xfId="46847" xr:uid="{00000000-0005-0000-0000-0000B39B0000}"/>
    <cellStyle name="Comma 9 4 8" xfId="31437" xr:uid="{00000000-0005-0000-0000-0000B49B0000}"/>
    <cellStyle name="Comma 9 5" xfId="402" xr:uid="{00000000-0005-0000-0000-0000B59B0000}"/>
    <cellStyle name="Comma 9 5 2" xfId="1035" xr:uid="{00000000-0005-0000-0000-0000B69B0000}"/>
    <cellStyle name="Comma 9 5 2 2" xfId="2934" xr:uid="{00000000-0005-0000-0000-0000B79B0000}"/>
    <cellStyle name="Comma 9 5 2 2 2" xfId="6737" xr:uid="{00000000-0005-0000-0000-0000B89B0000}"/>
    <cellStyle name="Comma 9 5 2 2 2 2" xfId="14547" xr:uid="{00000000-0005-0000-0000-0000B99B0000}"/>
    <cellStyle name="Comma 9 5 2 2 2 2 2" xfId="29958" xr:uid="{00000000-0005-0000-0000-0000BA9B0000}"/>
    <cellStyle name="Comma 9 5 2 2 2 2 2 2" xfId="60782" xr:uid="{00000000-0005-0000-0000-0000BB9B0000}"/>
    <cellStyle name="Comma 9 5 2 2 2 2 3" xfId="45372" xr:uid="{00000000-0005-0000-0000-0000BC9B0000}"/>
    <cellStyle name="Comma 9 5 2 2 2 3" xfId="22149" xr:uid="{00000000-0005-0000-0000-0000BD9B0000}"/>
    <cellStyle name="Comma 9 5 2 2 2 3 2" xfId="52973" xr:uid="{00000000-0005-0000-0000-0000BE9B0000}"/>
    <cellStyle name="Comma 9 5 2 2 2 4" xfId="37563" xr:uid="{00000000-0005-0000-0000-0000BF9B0000}"/>
    <cellStyle name="Comma 9 5 2 2 3" xfId="10744" xr:uid="{00000000-0005-0000-0000-0000C09B0000}"/>
    <cellStyle name="Comma 9 5 2 2 3 2" xfId="26155" xr:uid="{00000000-0005-0000-0000-0000C19B0000}"/>
    <cellStyle name="Comma 9 5 2 2 3 2 2" xfId="56979" xr:uid="{00000000-0005-0000-0000-0000C29B0000}"/>
    <cellStyle name="Comma 9 5 2 2 3 3" xfId="41569" xr:uid="{00000000-0005-0000-0000-0000C39B0000}"/>
    <cellStyle name="Comma 9 5 2 2 4" xfId="18346" xr:uid="{00000000-0005-0000-0000-0000C49B0000}"/>
    <cellStyle name="Comma 9 5 2 2 4 2" xfId="49170" xr:uid="{00000000-0005-0000-0000-0000C59B0000}"/>
    <cellStyle name="Comma 9 5 2 2 5" xfId="33760" xr:uid="{00000000-0005-0000-0000-0000C69B0000}"/>
    <cellStyle name="Comma 9 5 2 3" xfId="4838" xr:uid="{00000000-0005-0000-0000-0000C79B0000}"/>
    <cellStyle name="Comma 9 5 2 3 2" xfId="12648" xr:uid="{00000000-0005-0000-0000-0000C89B0000}"/>
    <cellStyle name="Comma 9 5 2 3 2 2" xfId="28059" xr:uid="{00000000-0005-0000-0000-0000C99B0000}"/>
    <cellStyle name="Comma 9 5 2 3 2 2 2" xfId="58883" xr:uid="{00000000-0005-0000-0000-0000CA9B0000}"/>
    <cellStyle name="Comma 9 5 2 3 2 3" xfId="43473" xr:uid="{00000000-0005-0000-0000-0000CB9B0000}"/>
    <cellStyle name="Comma 9 5 2 3 3" xfId="20250" xr:uid="{00000000-0005-0000-0000-0000CC9B0000}"/>
    <cellStyle name="Comma 9 5 2 3 3 2" xfId="51074" xr:uid="{00000000-0005-0000-0000-0000CD9B0000}"/>
    <cellStyle name="Comma 9 5 2 3 4" xfId="35664" xr:uid="{00000000-0005-0000-0000-0000CE9B0000}"/>
    <cellStyle name="Comma 9 5 2 4" xfId="8845" xr:uid="{00000000-0005-0000-0000-0000CF9B0000}"/>
    <cellStyle name="Comma 9 5 2 4 2" xfId="24256" xr:uid="{00000000-0005-0000-0000-0000D09B0000}"/>
    <cellStyle name="Comma 9 5 2 4 2 2" xfId="55080" xr:uid="{00000000-0005-0000-0000-0000D19B0000}"/>
    <cellStyle name="Comma 9 5 2 4 3" xfId="39670" xr:uid="{00000000-0005-0000-0000-0000D29B0000}"/>
    <cellStyle name="Comma 9 5 2 5" xfId="16447" xr:uid="{00000000-0005-0000-0000-0000D39B0000}"/>
    <cellStyle name="Comma 9 5 2 5 2" xfId="47271" xr:uid="{00000000-0005-0000-0000-0000D49B0000}"/>
    <cellStyle name="Comma 9 5 2 6" xfId="31861" xr:uid="{00000000-0005-0000-0000-0000D59B0000}"/>
    <cellStyle name="Comma 9 5 3" xfId="1668" xr:uid="{00000000-0005-0000-0000-0000D69B0000}"/>
    <cellStyle name="Comma 9 5 3 2" xfId="3567" xr:uid="{00000000-0005-0000-0000-0000D79B0000}"/>
    <cellStyle name="Comma 9 5 3 2 2" xfId="7370" xr:uid="{00000000-0005-0000-0000-0000D89B0000}"/>
    <cellStyle name="Comma 9 5 3 2 2 2" xfId="15180" xr:uid="{00000000-0005-0000-0000-0000D99B0000}"/>
    <cellStyle name="Comma 9 5 3 2 2 2 2" xfId="30591" xr:uid="{00000000-0005-0000-0000-0000DA9B0000}"/>
    <cellStyle name="Comma 9 5 3 2 2 2 2 2" xfId="61415" xr:uid="{00000000-0005-0000-0000-0000DB9B0000}"/>
    <cellStyle name="Comma 9 5 3 2 2 2 3" xfId="46005" xr:uid="{00000000-0005-0000-0000-0000DC9B0000}"/>
    <cellStyle name="Comma 9 5 3 2 2 3" xfId="22782" xr:uid="{00000000-0005-0000-0000-0000DD9B0000}"/>
    <cellStyle name="Comma 9 5 3 2 2 3 2" xfId="53606" xr:uid="{00000000-0005-0000-0000-0000DE9B0000}"/>
    <cellStyle name="Comma 9 5 3 2 2 4" xfId="38196" xr:uid="{00000000-0005-0000-0000-0000DF9B0000}"/>
    <cellStyle name="Comma 9 5 3 2 3" xfId="11377" xr:uid="{00000000-0005-0000-0000-0000E09B0000}"/>
    <cellStyle name="Comma 9 5 3 2 3 2" xfId="26788" xr:uid="{00000000-0005-0000-0000-0000E19B0000}"/>
    <cellStyle name="Comma 9 5 3 2 3 2 2" xfId="57612" xr:uid="{00000000-0005-0000-0000-0000E29B0000}"/>
    <cellStyle name="Comma 9 5 3 2 3 3" xfId="42202" xr:uid="{00000000-0005-0000-0000-0000E39B0000}"/>
    <cellStyle name="Comma 9 5 3 2 4" xfId="18979" xr:uid="{00000000-0005-0000-0000-0000E49B0000}"/>
    <cellStyle name="Comma 9 5 3 2 4 2" xfId="49803" xr:uid="{00000000-0005-0000-0000-0000E59B0000}"/>
    <cellStyle name="Comma 9 5 3 2 5" xfId="34393" xr:uid="{00000000-0005-0000-0000-0000E69B0000}"/>
    <cellStyle name="Comma 9 5 3 3" xfId="5471" xr:uid="{00000000-0005-0000-0000-0000E79B0000}"/>
    <cellStyle name="Comma 9 5 3 3 2" xfId="13281" xr:uid="{00000000-0005-0000-0000-0000E89B0000}"/>
    <cellStyle name="Comma 9 5 3 3 2 2" xfId="28692" xr:uid="{00000000-0005-0000-0000-0000E99B0000}"/>
    <cellStyle name="Comma 9 5 3 3 2 2 2" xfId="59516" xr:uid="{00000000-0005-0000-0000-0000EA9B0000}"/>
    <cellStyle name="Comma 9 5 3 3 2 3" xfId="44106" xr:uid="{00000000-0005-0000-0000-0000EB9B0000}"/>
    <cellStyle name="Comma 9 5 3 3 3" xfId="20883" xr:uid="{00000000-0005-0000-0000-0000EC9B0000}"/>
    <cellStyle name="Comma 9 5 3 3 3 2" xfId="51707" xr:uid="{00000000-0005-0000-0000-0000ED9B0000}"/>
    <cellStyle name="Comma 9 5 3 3 4" xfId="36297" xr:uid="{00000000-0005-0000-0000-0000EE9B0000}"/>
    <cellStyle name="Comma 9 5 3 4" xfId="9478" xr:uid="{00000000-0005-0000-0000-0000EF9B0000}"/>
    <cellStyle name="Comma 9 5 3 4 2" xfId="24889" xr:uid="{00000000-0005-0000-0000-0000F09B0000}"/>
    <cellStyle name="Comma 9 5 3 4 2 2" xfId="55713" xr:uid="{00000000-0005-0000-0000-0000F19B0000}"/>
    <cellStyle name="Comma 9 5 3 4 3" xfId="40303" xr:uid="{00000000-0005-0000-0000-0000F29B0000}"/>
    <cellStyle name="Comma 9 5 3 5" xfId="17080" xr:uid="{00000000-0005-0000-0000-0000F39B0000}"/>
    <cellStyle name="Comma 9 5 3 5 2" xfId="47904" xr:uid="{00000000-0005-0000-0000-0000F49B0000}"/>
    <cellStyle name="Comma 9 5 3 6" xfId="32494" xr:uid="{00000000-0005-0000-0000-0000F59B0000}"/>
    <cellStyle name="Comma 9 5 4" xfId="2301" xr:uid="{00000000-0005-0000-0000-0000F69B0000}"/>
    <cellStyle name="Comma 9 5 4 2" xfId="6104" xr:uid="{00000000-0005-0000-0000-0000F79B0000}"/>
    <cellStyle name="Comma 9 5 4 2 2" xfId="13914" xr:uid="{00000000-0005-0000-0000-0000F89B0000}"/>
    <cellStyle name="Comma 9 5 4 2 2 2" xfId="29325" xr:uid="{00000000-0005-0000-0000-0000F99B0000}"/>
    <cellStyle name="Comma 9 5 4 2 2 2 2" xfId="60149" xr:uid="{00000000-0005-0000-0000-0000FA9B0000}"/>
    <cellStyle name="Comma 9 5 4 2 2 3" xfId="44739" xr:uid="{00000000-0005-0000-0000-0000FB9B0000}"/>
    <cellStyle name="Comma 9 5 4 2 3" xfId="21516" xr:uid="{00000000-0005-0000-0000-0000FC9B0000}"/>
    <cellStyle name="Comma 9 5 4 2 3 2" xfId="52340" xr:uid="{00000000-0005-0000-0000-0000FD9B0000}"/>
    <cellStyle name="Comma 9 5 4 2 4" xfId="36930" xr:uid="{00000000-0005-0000-0000-0000FE9B0000}"/>
    <cellStyle name="Comma 9 5 4 3" xfId="10111" xr:uid="{00000000-0005-0000-0000-0000FF9B0000}"/>
    <cellStyle name="Comma 9 5 4 3 2" xfId="25522" xr:uid="{00000000-0005-0000-0000-0000009C0000}"/>
    <cellStyle name="Comma 9 5 4 3 2 2" xfId="56346" xr:uid="{00000000-0005-0000-0000-0000019C0000}"/>
    <cellStyle name="Comma 9 5 4 3 3" xfId="40936" xr:uid="{00000000-0005-0000-0000-0000029C0000}"/>
    <cellStyle name="Comma 9 5 4 4" xfId="17713" xr:uid="{00000000-0005-0000-0000-0000039C0000}"/>
    <cellStyle name="Comma 9 5 4 4 2" xfId="48537" xr:uid="{00000000-0005-0000-0000-0000049C0000}"/>
    <cellStyle name="Comma 9 5 4 5" xfId="33127" xr:uid="{00000000-0005-0000-0000-0000059C0000}"/>
    <cellStyle name="Comma 9 5 5" xfId="4205" xr:uid="{00000000-0005-0000-0000-0000069C0000}"/>
    <cellStyle name="Comma 9 5 5 2" xfId="12015" xr:uid="{00000000-0005-0000-0000-0000079C0000}"/>
    <cellStyle name="Comma 9 5 5 2 2" xfId="27426" xr:uid="{00000000-0005-0000-0000-0000089C0000}"/>
    <cellStyle name="Comma 9 5 5 2 2 2" xfId="58250" xr:uid="{00000000-0005-0000-0000-0000099C0000}"/>
    <cellStyle name="Comma 9 5 5 2 3" xfId="42840" xr:uid="{00000000-0005-0000-0000-00000A9C0000}"/>
    <cellStyle name="Comma 9 5 5 3" xfId="19617" xr:uid="{00000000-0005-0000-0000-00000B9C0000}"/>
    <cellStyle name="Comma 9 5 5 3 2" xfId="50441" xr:uid="{00000000-0005-0000-0000-00000C9C0000}"/>
    <cellStyle name="Comma 9 5 5 4" xfId="35031" xr:uid="{00000000-0005-0000-0000-00000D9C0000}"/>
    <cellStyle name="Comma 9 5 6" xfId="8212" xr:uid="{00000000-0005-0000-0000-00000E9C0000}"/>
    <cellStyle name="Comma 9 5 6 2" xfId="23623" xr:uid="{00000000-0005-0000-0000-00000F9C0000}"/>
    <cellStyle name="Comma 9 5 6 2 2" xfId="54447" xr:uid="{00000000-0005-0000-0000-0000109C0000}"/>
    <cellStyle name="Comma 9 5 6 3" xfId="39037" xr:uid="{00000000-0005-0000-0000-0000119C0000}"/>
    <cellStyle name="Comma 9 5 7" xfId="15814" xr:uid="{00000000-0005-0000-0000-0000129C0000}"/>
    <cellStyle name="Comma 9 5 7 2" xfId="46638" xr:uid="{00000000-0005-0000-0000-0000139C0000}"/>
    <cellStyle name="Comma 9 5 8" xfId="31228" xr:uid="{00000000-0005-0000-0000-0000149C0000}"/>
    <cellStyle name="Comma 9 6" xfId="822" xr:uid="{00000000-0005-0000-0000-0000159C0000}"/>
    <cellStyle name="Comma 9 6 2" xfId="2721" xr:uid="{00000000-0005-0000-0000-0000169C0000}"/>
    <cellStyle name="Comma 9 6 2 2" xfId="6524" xr:uid="{00000000-0005-0000-0000-0000179C0000}"/>
    <cellStyle name="Comma 9 6 2 2 2" xfId="14334" xr:uid="{00000000-0005-0000-0000-0000189C0000}"/>
    <cellStyle name="Comma 9 6 2 2 2 2" xfId="29745" xr:uid="{00000000-0005-0000-0000-0000199C0000}"/>
    <cellStyle name="Comma 9 6 2 2 2 2 2" xfId="60569" xr:uid="{00000000-0005-0000-0000-00001A9C0000}"/>
    <cellStyle name="Comma 9 6 2 2 2 3" xfId="45159" xr:uid="{00000000-0005-0000-0000-00001B9C0000}"/>
    <cellStyle name="Comma 9 6 2 2 3" xfId="21936" xr:uid="{00000000-0005-0000-0000-00001C9C0000}"/>
    <cellStyle name="Comma 9 6 2 2 3 2" xfId="52760" xr:uid="{00000000-0005-0000-0000-00001D9C0000}"/>
    <cellStyle name="Comma 9 6 2 2 4" xfId="37350" xr:uid="{00000000-0005-0000-0000-00001E9C0000}"/>
    <cellStyle name="Comma 9 6 2 3" xfId="10531" xr:uid="{00000000-0005-0000-0000-00001F9C0000}"/>
    <cellStyle name="Comma 9 6 2 3 2" xfId="25942" xr:uid="{00000000-0005-0000-0000-0000209C0000}"/>
    <cellStyle name="Comma 9 6 2 3 2 2" xfId="56766" xr:uid="{00000000-0005-0000-0000-0000219C0000}"/>
    <cellStyle name="Comma 9 6 2 3 3" xfId="41356" xr:uid="{00000000-0005-0000-0000-0000229C0000}"/>
    <cellStyle name="Comma 9 6 2 4" xfId="18133" xr:uid="{00000000-0005-0000-0000-0000239C0000}"/>
    <cellStyle name="Comma 9 6 2 4 2" xfId="48957" xr:uid="{00000000-0005-0000-0000-0000249C0000}"/>
    <cellStyle name="Comma 9 6 2 5" xfId="33547" xr:uid="{00000000-0005-0000-0000-0000259C0000}"/>
    <cellStyle name="Comma 9 6 3" xfId="4625" xr:uid="{00000000-0005-0000-0000-0000269C0000}"/>
    <cellStyle name="Comma 9 6 3 2" xfId="12435" xr:uid="{00000000-0005-0000-0000-0000279C0000}"/>
    <cellStyle name="Comma 9 6 3 2 2" xfId="27846" xr:uid="{00000000-0005-0000-0000-0000289C0000}"/>
    <cellStyle name="Comma 9 6 3 2 2 2" xfId="58670" xr:uid="{00000000-0005-0000-0000-0000299C0000}"/>
    <cellStyle name="Comma 9 6 3 2 3" xfId="43260" xr:uid="{00000000-0005-0000-0000-00002A9C0000}"/>
    <cellStyle name="Comma 9 6 3 3" xfId="20037" xr:uid="{00000000-0005-0000-0000-00002B9C0000}"/>
    <cellStyle name="Comma 9 6 3 3 2" xfId="50861" xr:uid="{00000000-0005-0000-0000-00002C9C0000}"/>
    <cellStyle name="Comma 9 6 3 4" xfId="35451" xr:uid="{00000000-0005-0000-0000-00002D9C0000}"/>
    <cellStyle name="Comma 9 6 4" xfId="8632" xr:uid="{00000000-0005-0000-0000-00002E9C0000}"/>
    <cellStyle name="Comma 9 6 4 2" xfId="24043" xr:uid="{00000000-0005-0000-0000-00002F9C0000}"/>
    <cellStyle name="Comma 9 6 4 2 2" xfId="54867" xr:uid="{00000000-0005-0000-0000-0000309C0000}"/>
    <cellStyle name="Comma 9 6 4 3" xfId="39457" xr:uid="{00000000-0005-0000-0000-0000319C0000}"/>
    <cellStyle name="Comma 9 6 5" xfId="16234" xr:uid="{00000000-0005-0000-0000-0000329C0000}"/>
    <cellStyle name="Comma 9 6 5 2" xfId="47058" xr:uid="{00000000-0005-0000-0000-0000339C0000}"/>
    <cellStyle name="Comma 9 6 6" xfId="31648" xr:uid="{00000000-0005-0000-0000-0000349C0000}"/>
    <cellStyle name="Comma 9 7" xfId="1455" xr:uid="{00000000-0005-0000-0000-0000359C0000}"/>
    <cellStyle name="Comma 9 7 2" xfId="3354" xr:uid="{00000000-0005-0000-0000-0000369C0000}"/>
    <cellStyle name="Comma 9 7 2 2" xfId="7157" xr:uid="{00000000-0005-0000-0000-0000379C0000}"/>
    <cellStyle name="Comma 9 7 2 2 2" xfId="14967" xr:uid="{00000000-0005-0000-0000-0000389C0000}"/>
    <cellStyle name="Comma 9 7 2 2 2 2" xfId="30378" xr:uid="{00000000-0005-0000-0000-0000399C0000}"/>
    <cellStyle name="Comma 9 7 2 2 2 2 2" xfId="61202" xr:uid="{00000000-0005-0000-0000-00003A9C0000}"/>
    <cellStyle name="Comma 9 7 2 2 2 3" xfId="45792" xr:uid="{00000000-0005-0000-0000-00003B9C0000}"/>
    <cellStyle name="Comma 9 7 2 2 3" xfId="22569" xr:uid="{00000000-0005-0000-0000-00003C9C0000}"/>
    <cellStyle name="Comma 9 7 2 2 3 2" xfId="53393" xr:uid="{00000000-0005-0000-0000-00003D9C0000}"/>
    <cellStyle name="Comma 9 7 2 2 4" xfId="37983" xr:uid="{00000000-0005-0000-0000-00003E9C0000}"/>
    <cellStyle name="Comma 9 7 2 3" xfId="11164" xr:uid="{00000000-0005-0000-0000-00003F9C0000}"/>
    <cellStyle name="Comma 9 7 2 3 2" xfId="26575" xr:uid="{00000000-0005-0000-0000-0000409C0000}"/>
    <cellStyle name="Comma 9 7 2 3 2 2" xfId="57399" xr:uid="{00000000-0005-0000-0000-0000419C0000}"/>
    <cellStyle name="Comma 9 7 2 3 3" xfId="41989" xr:uid="{00000000-0005-0000-0000-0000429C0000}"/>
    <cellStyle name="Comma 9 7 2 4" xfId="18766" xr:uid="{00000000-0005-0000-0000-0000439C0000}"/>
    <cellStyle name="Comma 9 7 2 4 2" xfId="49590" xr:uid="{00000000-0005-0000-0000-0000449C0000}"/>
    <cellStyle name="Comma 9 7 2 5" xfId="34180" xr:uid="{00000000-0005-0000-0000-0000459C0000}"/>
    <cellStyle name="Comma 9 7 3" xfId="5258" xr:uid="{00000000-0005-0000-0000-0000469C0000}"/>
    <cellStyle name="Comma 9 7 3 2" xfId="13068" xr:uid="{00000000-0005-0000-0000-0000479C0000}"/>
    <cellStyle name="Comma 9 7 3 2 2" xfId="28479" xr:uid="{00000000-0005-0000-0000-0000489C0000}"/>
    <cellStyle name="Comma 9 7 3 2 2 2" xfId="59303" xr:uid="{00000000-0005-0000-0000-0000499C0000}"/>
    <cellStyle name="Comma 9 7 3 2 3" xfId="43893" xr:uid="{00000000-0005-0000-0000-00004A9C0000}"/>
    <cellStyle name="Comma 9 7 3 3" xfId="20670" xr:uid="{00000000-0005-0000-0000-00004B9C0000}"/>
    <cellStyle name="Comma 9 7 3 3 2" xfId="51494" xr:uid="{00000000-0005-0000-0000-00004C9C0000}"/>
    <cellStyle name="Comma 9 7 3 4" xfId="36084" xr:uid="{00000000-0005-0000-0000-00004D9C0000}"/>
    <cellStyle name="Comma 9 7 4" xfId="9265" xr:uid="{00000000-0005-0000-0000-00004E9C0000}"/>
    <cellStyle name="Comma 9 7 4 2" xfId="24676" xr:uid="{00000000-0005-0000-0000-00004F9C0000}"/>
    <cellStyle name="Comma 9 7 4 2 2" xfId="55500" xr:uid="{00000000-0005-0000-0000-0000509C0000}"/>
    <cellStyle name="Comma 9 7 4 3" xfId="40090" xr:uid="{00000000-0005-0000-0000-0000519C0000}"/>
    <cellStyle name="Comma 9 7 5" xfId="16867" xr:uid="{00000000-0005-0000-0000-0000529C0000}"/>
    <cellStyle name="Comma 9 7 5 2" xfId="47691" xr:uid="{00000000-0005-0000-0000-0000539C0000}"/>
    <cellStyle name="Comma 9 7 6" xfId="32281" xr:uid="{00000000-0005-0000-0000-0000549C0000}"/>
    <cellStyle name="Comma 9 8" xfId="2088" xr:uid="{00000000-0005-0000-0000-0000559C0000}"/>
    <cellStyle name="Comma 9 8 2" xfId="5891" xr:uid="{00000000-0005-0000-0000-0000569C0000}"/>
    <cellStyle name="Comma 9 8 2 2" xfId="13701" xr:uid="{00000000-0005-0000-0000-0000579C0000}"/>
    <cellStyle name="Comma 9 8 2 2 2" xfId="29112" xr:uid="{00000000-0005-0000-0000-0000589C0000}"/>
    <cellStyle name="Comma 9 8 2 2 2 2" xfId="59936" xr:uid="{00000000-0005-0000-0000-0000599C0000}"/>
    <cellStyle name="Comma 9 8 2 2 3" xfId="44526" xr:uid="{00000000-0005-0000-0000-00005A9C0000}"/>
    <cellStyle name="Comma 9 8 2 3" xfId="21303" xr:uid="{00000000-0005-0000-0000-00005B9C0000}"/>
    <cellStyle name="Comma 9 8 2 3 2" xfId="52127" xr:uid="{00000000-0005-0000-0000-00005C9C0000}"/>
    <cellStyle name="Comma 9 8 2 4" xfId="36717" xr:uid="{00000000-0005-0000-0000-00005D9C0000}"/>
    <cellStyle name="Comma 9 8 3" xfId="9898" xr:uid="{00000000-0005-0000-0000-00005E9C0000}"/>
    <cellStyle name="Comma 9 8 3 2" xfId="25309" xr:uid="{00000000-0005-0000-0000-00005F9C0000}"/>
    <cellStyle name="Comma 9 8 3 2 2" xfId="56133" xr:uid="{00000000-0005-0000-0000-0000609C0000}"/>
    <cellStyle name="Comma 9 8 3 3" xfId="40723" xr:uid="{00000000-0005-0000-0000-0000619C0000}"/>
    <cellStyle name="Comma 9 8 4" xfId="17500" xr:uid="{00000000-0005-0000-0000-0000629C0000}"/>
    <cellStyle name="Comma 9 8 4 2" xfId="48324" xr:uid="{00000000-0005-0000-0000-0000639C0000}"/>
    <cellStyle name="Comma 9 8 5" xfId="32914" xr:uid="{00000000-0005-0000-0000-0000649C0000}"/>
    <cellStyle name="Comma 9 9" xfId="3992" xr:uid="{00000000-0005-0000-0000-0000659C0000}"/>
    <cellStyle name="Comma 9 9 2" xfId="11802" xr:uid="{00000000-0005-0000-0000-0000669C0000}"/>
    <cellStyle name="Comma 9 9 2 2" xfId="27213" xr:uid="{00000000-0005-0000-0000-0000679C0000}"/>
    <cellStyle name="Comma 9 9 2 2 2" xfId="58037" xr:uid="{00000000-0005-0000-0000-0000689C0000}"/>
    <cellStyle name="Comma 9 9 2 3" xfId="42627" xr:uid="{00000000-0005-0000-0000-0000699C0000}"/>
    <cellStyle name="Comma 9 9 3" xfId="19404" xr:uid="{00000000-0005-0000-0000-00006A9C0000}"/>
    <cellStyle name="Comma 9 9 3 2" xfId="50228" xr:uid="{00000000-0005-0000-0000-00006B9C0000}"/>
    <cellStyle name="Comma 9 9 4" xfId="34818" xr:uid="{00000000-0005-0000-0000-00006C9C0000}"/>
    <cellStyle name="Currency 10" xfId="364" xr:uid="{00000000-0005-0000-0000-00006D9C0000}"/>
    <cellStyle name="Currency 10 2" xfId="997" xr:uid="{00000000-0005-0000-0000-00006E9C0000}"/>
    <cellStyle name="Currency 10 2 2" xfId="2896" xr:uid="{00000000-0005-0000-0000-00006F9C0000}"/>
    <cellStyle name="Currency 10 2 2 2" xfId="6699" xr:uid="{00000000-0005-0000-0000-0000709C0000}"/>
    <cellStyle name="Currency 10 2 2 2 2" xfId="14509" xr:uid="{00000000-0005-0000-0000-0000719C0000}"/>
    <cellStyle name="Currency 10 2 2 2 2 2" xfId="29920" xr:uid="{00000000-0005-0000-0000-0000729C0000}"/>
    <cellStyle name="Currency 10 2 2 2 2 2 2" xfId="60744" xr:uid="{00000000-0005-0000-0000-0000739C0000}"/>
    <cellStyle name="Currency 10 2 2 2 2 3" xfId="45334" xr:uid="{00000000-0005-0000-0000-0000749C0000}"/>
    <cellStyle name="Currency 10 2 2 2 3" xfId="22111" xr:uid="{00000000-0005-0000-0000-0000759C0000}"/>
    <cellStyle name="Currency 10 2 2 2 3 2" xfId="52935" xr:uid="{00000000-0005-0000-0000-0000769C0000}"/>
    <cellStyle name="Currency 10 2 2 2 4" xfId="37525" xr:uid="{00000000-0005-0000-0000-0000779C0000}"/>
    <cellStyle name="Currency 10 2 2 3" xfId="10706" xr:uid="{00000000-0005-0000-0000-0000789C0000}"/>
    <cellStyle name="Currency 10 2 2 3 2" xfId="26117" xr:uid="{00000000-0005-0000-0000-0000799C0000}"/>
    <cellStyle name="Currency 10 2 2 3 2 2" xfId="56941" xr:uid="{00000000-0005-0000-0000-00007A9C0000}"/>
    <cellStyle name="Currency 10 2 2 3 3" xfId="41531" xr:uid="{00000000-0005-0000-0000-00007B9C0000}"/>
    <cellStyle name="Currency 10 2 2 4" xfId="18308" xr:uid="{00000000-0005-0000-0000-00007C9C0000}"/>
    <cellStyle name="Currency 10 2 2 4 2" xfId="49132" xr:uid="{00000000-0005-0000-0000-00007D9C0000}"/>
    <cellStyle name="Currency 10 2 2 5" xfId="33722" xr:uid="{00000000-0005-0000-0000-00007E9C0000}"/>
    <cellStyle name="Currency 10 2 3" xfId="4800" xr:uid="{00000000-0005-0000-0000-00007F9C0000}"/>
    <cellStyle name="Currency 10 2 3 2" xfId="12610" xr:uid="{00000000-0005-0000-0000-0000809C0000}"/>
    <cellStyle name="Currency 10 2 3 2 2" xfId="28021" xr:uid="{00000000-0005-0000-0000-0000819C0000}"/>
    <cellStyle name="Currency 10 2 3 2 2 2" xfId="58845" xr:uid="{00000000-0005-0000-0000-0000829C0000}"/>
    <cellStyle name="Currency 10 2 3 2 3" xfId="43435" xr:uid="{00000000-0005-0000-0000-0000839C0000}"/>
    <cellStyle name="Currency 10 2 3 3" xfId="20212" xr:uid="{00000000-0005-0000-0000-0000849C0000}"/>
    <cellStyle name="Currency 10 2 3 3 2" xfId="51036" xr:uid="{00000000-0005-0000-0000-0000859C0000}"/>
    <cellStyle name="Currency 10 2 3 4" xfId="35626" xr:uid="{00000000-0005-0000-0000-0000869C0000}"/>
    <cellStyle name="Currency 10 2 4" xfId="8807" xr:uid="{00000000-0005-0000-0000-0000879C0000}"/>
    <cellStyle name="Currency 10 2 4 2" xfId="24218" xr:uid="{00000000-0005-0000-0000-0000889C0000}"/>
    <cellStyle name="Currency 10 2 4 2 2" xfId="55042" xr:uid="{00000000-0005-0000-0000-0000899C0000}"/>
    <cellStyle name="Currency 10 2 4 3" xfId="39632" xr:uid="{00000000-0005-0000-0000-00008A9C0000}"/>
    <cellStyle name="Currency 10 2 5" xfId="16409" xr:uid="{00000000-0005-0000-0000-00008B9C0000}"/>
    <cellStyle name="Currency 10 2 5 2" xfId="47233" xr:uid="{00000000-0005-0000-0000-00008C9C0000}"/>
    <cellStyle name="Currency 10 2 6" xfId="31823" xr:uid="{00000000-0005-0000-0000-00008D9C0000}"/>
    <cellStyle name="Currency 10 3" xfId="1630" xr:uid="{00000000-0005-0000-0000-00008E9C0000}"/>
    <cellStyle name="Currency 10 3 2" xfId="3529" xr:uid="{00000000-0005-0000-0000-00008F9C0000}"/>
    <cellStyle name="Currency 10 3 2 2" xfId="7332" xr:uid="{00000000-0005-0000-0000-0000909C0000}"/>
    <cellStyle name="Currency 10 3 2 2 2" xfId="15142" xr:uid="{00000000-0005-0000-0000-0000919C0000}"/>
    <cellStyle name="Currency 10 3 2 2 2 2" xfId="30553" xr:uid="{00000000-0005-0000-0000-0000929C0000}"/>
    <cellStyle name="Currency 10 3 2 2 2 2 2" xfId="61377" xr:uid="{00000000-0005-0000-0000-0000939C0000}"/>
    <cellStyle name="Currency 10 3 2 2 2 3" xfId="45967" xr:uid="{00000000-0005-0000-0000-0000949C0000}"/>
    <cellStyle name="Currency 10 3 2 2 3" xfId="22744" xr:uid="{00000000-0005-0000-0000-0000959C0000}"/>
    <cellStyle name="Currency 10 3 2 2 3 2" xfId="53568" xr:uid="{00000000-0005-0000-0000-0000969C0000}"/>
    <cellStyle name="Currency 10 3 2 2 4" xfId="38158" xr:uid="{00000000-0005-0000-0000-0000979C0000}"/>
    <cellStyle name="Currency 10 3 2 3" xfId="11339" xr:uid="{00000000-0005-0000-0000-0000989C0000}"/>
    <cellStyle name="Currency 10 3 2 3 2" xfId="26750" xr:uid="{00000000-0005-0000-0000-0000999C0000}"/>
    <cellStyle name="Currency 10 3 2 3 2 2" xfId="57574" xr:uid="{00000000-0005-0000-0000-00009A9C0000}"/>
    <cellStyle name="Currency 10 3 2 3 3" xfId="42164" xr:uid="{00000000-0005-0000-0000-00009B9C0000}"/>
    <cellStyle name="Currency 10 3 2 4" xfId="18941" xr:uid="{00000000-0005-0000-0000-00009C9C0000}"/>
    <cellStyle name="Currency 10 3 2 4 2" xfId="49765" xr:uid="{00000000-0005-0000-0000-00009D9C0000}"/>
    <cellStyle name="Currency 10 3 2 5" xfId="34355" xr:uid="{00000000-0005-0000-0000-00009E9C0000}"/>
    <cellStyle name="Currency 10 3 3" xfId="5433" xr:uid="{00000000-0005-0000-0000-00009F9C0000}"/>
    <cellStyle name="Currency 10 3 3 2" xfId="13243" xr:uid="{00000000-0005-0000-0000-0000A09C0000}"/>
    <cellStyle name="Currency 10 3 3 2 2" xfId="28654" xr:uid="{00000000-0005-0000-0000-0000A19C0000}"/>
    <cellStyle name="Currency 10 3 3 2 2 2" xfId="59478" xr:uid="{00000000-0005-0000-0000-0000A29C0000}"/>
    <cellStyle name="Currency 10 3 3 2 3" xfId="44068" xr:uid="{00000000-0005-0000-0000-0000A39C0000}"/>
    <cellStyle name="Currency 10 3 3 3" xfId="20845" xr:uid="{00000000-0005-0000-0000-0000A49C0000}"/>
    <cellStyle name="Currency 10 3 3 3 2" xfId="51669" xr:uid="{00000000-0005-0000-0000-0000A59C0000}"/>
    <cellStyle name="Currency 10 3 3 4" xfId="36259" xr:uid="{00000000-0005-0000-0000-0000A69C0000}"/>
    <cellStyle name="Currency 10 3 4" xfId="9440" xr:uid="{00000000-0005-0000-0000-0000A79C0000}"/>
    <cellStyle name="Currency 10 3 4 2" xfId="24851" xr:uid="{00000000-0005-0000-0000-0000A89C0000}"/>
    <cellStyle name="Currency 10 3 4 2 2" xfId="55675" xr:uid="{00000000-0005-0000-0000-0000A99C0000}"/>
    <cellStyle name="Currency 10 3 4 3" xfId="40265" xr:uid="{00000000-0005-0000-0000-0000AA9C0000}"/>
    <cellStyle name="Currency 10 3 5" xfId="17042" xr:uid="{00000000-0005-0000-0000-0000AB9C0000}"/>
    <cellStyle name="Currency 10 3 5 2" xfId="47866" xr:uid="{00000000-0005-0000-0000-0000AC9C0000}"/>
    <cellStyle name="Currency 10 3 6" xfId="32456" xr:uid="{00000000-0005-0000-0000-0000AD9C0000}"/>
    <cellStyle name="Currency 10 4" xfId="2263" xr:uid="{00000000-0005-0000-0000-0000AE9C0000}"/>
    <cellStyle name="Currency 10 4 2" xfId="6066" xr:uid="{00000000-0005-0000-0000-0000AF9C0000}"/>
    <cellStyle name="Currency 10 4 2 2" xfId="13876" xr:uid="{00000000-0005-0000-0000-0000B09C0000}"/>
    <cellStyle name="Currency 10 4 2 2 2" xfId="29287" xr:uid="{00000000-0005-0000-0000-0000B19C0000}"/>
    <cellStyle name="Currency 10 4 2 2 2 2" xfId="60111" xr:uid="{00000000-0005-0000-0000-0000B29C0000}"/>
    <cellStyle name="Currency 10 4 2 2 3" xfId="44701" xr:uid="{00000000-0005-0000-0000-0000B39C0000}"/>
    <cellStyle name="Currency 10 4 2 3" xfId="21478" xr:uid="{00000000-0005-0000-0000-0000B49C0000}"/>
    <cellStyle name="Currency 10 4 2 3 2" xfId="52302" xr:uid="{00000000-0005-0000-0000-0000B59C0000}"/>
    <cellStyle name="Currency 10 4 2 4" xfId="36892" xr:uid="{00000000-0005-0000-0000-0000B69C0000}"/>
    <cellStyle name="Currency 10 4 3" xfId="10073" xr:uid="{00000000-0005-0000-0000-0000B79C0000}"/>
    <cellStyle name="Currency 10 4 3 2" xfId="25484" xr:uid="{00000000-0005-0000-0000-0000B89C0000}"/>
    <cellStyle name="Currency 10 4 3 2 2" xfId="56308" xr:uid="{00000000-0005-0000-0000-0000B99C0000}"/>
    <cellStyle name="Currency 10 4 3 3" xfId="40898" xr:uid="{00000000-0005-0000-0000-0000BA9C0000}"/>
    <cellStyle name="Currency 10 4 4" xfId="17675" xr:uid="{00000000-0005-0000-0000-0000BB9C0000}"/>
    <cellStyle name="Currency 10 4 4 2" xfId="48499" xr:uid="{00000000-0005-0000-0000-0000BC9C0000}"/>
    <cellStyle name="Currency 10 4 5" xfId="33089" xr:uid="{00000000-0005-0000-0000-0000BD9C0000}"/>
    <cellStyle name="Currency 10 5" xfId="4167" xr:uid="{00000000-0005-0000-0000-0000BE9C0000}"/>
    <cellStyle name="Currency 10 5 2" xfId="11977" xr:uid="{00000000-0005-0000-0000-0000BF9C0000}"/>
    <cellStyle name="Currency 10 5 2 2" xfId="27388" xr:uid="{00000000-0005-0000-0000-0000C09C0000}"/>
    <cellStyle name="Currency 10 5 2 2 2" xfId="58212" xr:uid="{00000000-0005-0000-0000-0000C19C0000}"/>
    <cellStyle name="Currency 10 5 2 3" xfId="42802" xr:uid="{00000000-0005-0000-0000-0000C29C0000}"/>
    <cellStyle name="Currency 10 5 3" xfId="19579" xr:uid="{00000000-0005-0000-0000-0000C39C0000}"/>
    <cellStyle name="Currency 10 5 3 2" xfId="50403" xr:uid="{00000000-0005-0000-0000-0000C49C0000}"/>
    <cellStyle name="Currency 10 5 4" xfId="34993" xr:uid="{00000000-0005-0000-0000-0000C59C0000}"/>
    <cellStyle name="Currency 10 6" xfId="8174" xr:uid="{00000000-0005-0000-0000-0000C69C0000}"/>
    <cellStyle name="Currency 10 6 2" xfId="23585" xr:uid="{00000000-0005-0000-0000-0000C79C0000}"/>
    <cellStyle name="Currency 10 6 2 2" xfId="54409" xr:uid="{00000000-0005-0000-0000-0000C89C0000}"/>
    <cellStyle name="Currency 10 6 3" xfId="38999" xr:uid="{00000000-0005-0000-0000-0000C99C0000}"/>
    <cellStyle name="Currency 10 7" xfId="7750" xr:uid="{00000000-0005-0000-0000-0000CA9C0000}"/>
    <cellStyle name="Currency 10 7 2" xfId="23162" xr:uid="{00000000-0005-0000-0000-0000CB9C0000}"/>
    <cellStyle name="Currency 10 7 2 2" xfId="53986" xr:uid="{00000000-0005-0000-0000-0000CC9C0000}"/>
    <cellStyle name="Currency 10 7 3" xfId="38576" xr:uid="{00000000-0005-0000-0000-0000CD9C0000}"/>
    <cellStyle name="Currency 10 8" xfId="15776" xr:uid="{00000000-0005-0000-0000-0000CE9C0000}"/>
    <cellStyle name="Currency 10 8 2" xfId="46600" xr:uid="{00000000-0005-0000-0000-0000CF9C0000}"/>
    <cellStyle name="Currency 10 9" xfId="31190" xr:uid="{00000000-0005-0000-0000-0000D09C0000}"/>
    <cellStyle name="Currency 11" xfId="573" xr:uid="{00000000-0005-0000-0000-0000D19C0000}"/>
    <cellStyle name="Currency 11 2" xfId="1206" xr:uid="{00000000-0005-0000-0000-0000D29C0000}"/>
    <cellStyle name="Currency 11 2 2" xfId="3105" xr:uid="{00000000-0005-0000-0000-0000D39C0000}"/>
    <cellStyle name="Currency 11 2 2 2" xfId="6908" xr:uid="{00000000-0005-0000-0000-0000D49C0000}"/>
    <cellStyle name="Currency 11 2 2 2 2" xfId="14718" xr:uid="{00000000-0005-0000-0000-0000D59C0000}"/>
    <cellStyle name="Currency 11 2 2 2 2 2" xfId="30129" xr:uid="{00000000-0005-0000-0000-0000D69C0000}"/>
    <cellStyle name="Currency 11 2 2 2 2 2 2" xfId="60953" xr:uid="{00000000-0005-0000-0000-0000D79C0000}"/>
    <cellStyle name="Currency 11 2 2 2 2 3" xfId="45543" xr:uid="{00000000-0005-0000-0000-0000D89C0000}"/>
    <cellStyle name="Currency 11 2 2 2 3" xfId="22320" xr:uid="{00000000-0005-0000-0000-0000D99C0000}"/>
    <cellStyle name="Currency 11 2 2 2 3 2" xfId="53144" xr:uid="{00000000-0005-0000-0000-0000DA9C0000}"/>
    <cellStyle name="Currency 11 2 2 2 4" xfId="37734" xr:uid="{00000000-0005-0000-0000-0000DB9C0000}"/>
    <cellStyle name="Currency 11 2 2 3" xfId="10915" xr:uid="{00000000-0005-0000-0000-0000DC9C0000}"/>
    <cellStyle name="Currency 11 2 2 3 2" xfId="26326" xr:uid="{00000000-0005-0000-0000-0000DD9C0000}"/>
    <cellStyle name="Currency 11 2 2 3 2 2" xfId="57150" xr:uid="{00000000-0005-0000-0000-0000DE9C0000}"/>
    <cellStyle name="Currency 11 2 2 3 3" xfId="41740" xr:uid="{00000000-0005-0000-0000-0000DF9C0000}"/>
    <cellStyle name="Currency 11 2 2 4" xfId="18517" xr:uid="{00000000-0005-0000-0000-0000E09C0000}"/>
    <cellStyle name="Currency 11 2 2 4 2" xfId="49341" xr:uid="{00000000-0005-0000-0000-0000E19C0000}"/>
    <cellStyle name="Currency 11 2 2 5" xfId="33931" xr:uid="{00000000-0005-0000-0000-0000E29C0000}"/>
    <cellStyle name="Currency 11 2 3" xfId="5009" xr:uid="{00000000-0005-0000-0000-0000E39C0000}"/>
    <cellStyle name="Currency 11 2 3 2" xfId="12819" xr:uid="{00000000-0005-0000-0000-0000E49C0000}"/>
    <cellStyle name="Currency 11 2 3 2 2" xfId="28230" xr:uid="{00000000-0005-0000-0000-0000E59C0000}"/>
    <cellStyle name="Currency 11 2 3 2 2 2" xfId="59054" xr:uid="{00000000-0005-0000-0000-0000E69C0000}"/>
    <cellStyle name="Currency 11 2 3 2 3" xfId="43644" xr:uid="{00000000-0005-0000-0000-0000E79C0000}"/>
    <cellStyle name="Currency 11 2 3 3" xfId="20421" xr:uid="{00000000-0005-0000-0000-0000E89C0000}"/>
    <cellStyle name="Currency 11 2 3 3 2" xfId="51245" xr:uid="{00000000-0005-0000-0000-0000E99C0000}"/>
    <cellStyle name="Currency 11 2 3 4" xfId="35835" xr:uid="{00000000-0005-0000-0000-0000EA9C0000}"/>
    <cellStyle name="Currency 11 2 4" xfId="9016" xr:uid="{00000000-0005-0000-0000-0000EB9C0000}"/>
    <cellStyle name="Currency 11 2 4 2" xfId="24427" xr:uid="{00000000-0005-0000-0000-0000EC9C0000}"/>
    <cellStyle name="Currency 11 2 4 2 2" xfId="55251" xr:uid="{00000000-0005-0000-0000-0000ED9C0000}"/>
    <cellStyle name="Currency 11 2 4 3" xfId="39841" xr:uid="{00000000-0005-0000-0000-0000EE9C0000}"/>
    <cellStyle name="Currency 11 2 5" xfId="16618" xr:uid="{00000000-0005-0000-0000-0000EF9C0000}"/>
    <cellStyle name="Currency 11 2 5 2" xfId="47442" xr:uid="{00000000-0005-0000-0000-0000F09C0000}"/>
    <cellStyle name="Currency 11 2 6" xfId="32032" xr:uid="{00000000-0005-0000-0000-0000F19C0000}"/>
    <cellStyle name="Currency 11 3" xfId="1839" xr:uid="{00000000-0005-0000-0000-0000F29C0000}"/>
    <cellStyle name="Currency 11 3 2" xfId="3738" xr:uid="{00000000-0005-0000-0000-0000F39C0000}"/>
    <cellStyle name="Currency 11 3 2 2" xfId="7541" xr:uid="{00000000-0005-0000-0000-0000F49C0000}"/>
    <cellStyle name="Currency 11 3 2 2 2" xfId="15351" xr:uid="{00000000-0005-0000-0000-0000F59C0000}"/>
    <cellStyle name="Currency 11 3 2 2 2 2" xfId="30762" xr:uid="{00000000-0005-0000-0000-0000F69C0000}"/>
    <cellStyle name="Currency 11 3 2 2 2 2 2" xfId="61586" xr:uid="{00000000-0005-0000-0000-0000F79C0000}"/>
    <cellStyle name="Currency 11 3 2 2 2 3" xfId="46176" xr:uid="{00000000-0005-0000-0000-0000F89C0000}"/>
    <cellStyle name="Currency 11 3 2 2 3" xfId="22953" xr:uid="{00000000-0005-0000-0000-0000F99C0000}"/>
    <cellStyle name="Currency 11 3 2 2 3 2" xfId="53777" xr:uid="{00000000-0005-0000-0000-0000FA9C0000}"/>
    <cellStyle name="Currency 11 3 2 2 4" xfId="38367" xr:uid="{00000000-0005-0000-0000-0000FB9C0000}"/>
    <cellStyle name="Currency 11 3 2 3" xfId="11548" xr:uid="{00000000-0005-0000-0000-0000FC9C0000}"/>
    <cellStyle name="Currency 11 3 2 3 2" xfId="26959" xr:uid="{00000000-0005-0000-0000-0000FD9C0000}"/>
    <cellStyle name="Currency 11 3 2 3 2 2" xfId="57783" xr:uid="{00000000-0005-0000-0000-0000FE9C0000}"/>
    <cellStyle name="Currency 11 3 2 3 3" xfId="42373" xr:uid="{00000000-0005-0000-0000-0000FF9C0000}"/>
    <cellStyle name="Currency 11 3 2 4" xfId="19150" xr:uid="{00000000-0005-0000-0000-0000009D0000}"/>
    <cellStyle name="Currency 11 3 2 4 2" xfId="49974" xr:uid="{00000000-0005-0000-0000-0000019D0000}"/>
    <cellStyle name="Currency 11 3 2 5" xfId="34564" xr:uid="{00000000-0005-0000-0000-0000029D0000}"/>
    <cellStyle name="Currency 11 3 3" xfId="5642" xr:uid="{00000000-0005-0000-0000-0000039D0000}"/>
    <cellStyle name="Currency 11 3 3 2" xfId="13452" xr:uid="{00000000-0005-0000-0000-0000049D0000}"/>
    <cellStyle name="Currency 11 3 3 2 2" xfId="28863" xr:uid="{00000000-0005-0000-0000-0000059D0000}"/>
    <cellStyle name="Currency 11 3 3 2 2 2" xfId="59687" xr:uid="{00000000-0005-0000-0000-0000069D0000}"/>
    <cellStyle name="Currency 11 3 3 2 3" xfId="44277" xr:uid="{00000000-0005-0000-0000-0000079D0000}"/>
    <cellStyle name="Currency 11 3 3 3" xfId="21054" xr:uid="{00000000-0005-0000-0000-0000089D0000}"/>
    <cellStyle name="Currency 11 3 3 3 2" xfId="51878" xr:uid="{00000000-0005-0000-0000-0000099D0000}"/>
    <cellStyle name="Currency 11 3 3 4" xfId="36468" xr:uid="{00000000-0005-0000-0000-00000A9D0000}"/>
    <cellStyle name="Currency 11 3 4" xfId="9649" xr:uid="{00000000-0005-0000-0000-00000B9D0000}"/>
    <cellStyle name="Currency 11 3 4 2" xfId="25060" xr:uid="{00000000-0005-0000-0000-00000C9D0000}"/>
    <cellStyle name="Currency 11 3 4 2 2" xfId="55884" xr:uid="{00000000-0005-0000-0000-00000D9D0000}"/>
    <cellStyle name="Currency 11 3 4 3" xfId="40474" xr:uid="{00000000-0005-0000-0000-00000E9D0000}"/>
    <cellStyle name="Currency 11 3 5" xfId="17251" xr:uid="{00000000-0005-0000-0000-00000F9D0000}"/>
    <cellStyle name="Currency 11 3 5 2" xfId="48075" xr:uid="{00000000-0005-0000-0000-0000109D0000}"/>
    <cellStyle name="Currency 11 3 6" xfId="32665" xr:uid="{00000000-0005-0000-0000-0000119D0000}"/>
    <cellStyle name="Currency 11 4" xfId="2472" xr:uid="{00000000-0005-0000-0000-0000129D0000}"/>
    <cellStyle name="Currency 11 4 2" xfId="6275" xr:uid="{00000000-0005-0000-0000-0000139D0000}"/>
    <cellStyle name="Currency 11 4 2 2" xfId="14085" xr:uid="{00000000-0005-0000-0000-0000149D0000}"/>
    <cellStyle name="Currency 11 4 2 2 2" xfId="29496" xr:uid="{00000000-0005-0000-0000-0000159D0000}"/>
    <cellStyle name="Currency 11 4 2 2 2 2" xfId="60320" xr:uid="{00000000-0005-0000-0000-0000169D0000}"/>
    <cellStyle name="Currency 11 4 2 2 3" xfId="44910" xr:uid="{00000000-0005-0000-0000-0000179D0000}"/>
    <cellStyle name="Currency 11 4 2 3" xfId="21687" xr:uid="{00000000-0005-0000-0000-0000189D0000}"/>
    <cellStyle name="Currency 11 4 2 3 2" xfId="52511" xr:uid="{00000000-0005-0000-0000-0000199D0000}"/>
    <cellStyle name="Currency 11 4 2 4" xfId="37101" xr:uid="{00000000-0005-0000-0000-00001A9D0000}"/>
    <cellStyle name="Currency 11 4 3" xfId="10282" xr:uid="{00000000-0005-0000-0000-00001B9D0000}"/>
    <cellStyle name="Currency 11 4 3 2" xfId="25693" xr:uid="{00000000-0005-0000-0000-00001C9D0000}"/>
    <cellStyle name="Currency 11 4 3 2 2" xfId="56517" xr:uid="{00000000-0005-0000-0000-00001D9D0000}"/>
    <cellStyle name="Currency 11 4 3 3" xfId="41107" xr:uid="{00000000-0005-0000-0000-00001E9D0000}"/>
    <cellStyle name="Currency 11 4 4" xfId="17884" xr:uid="{00000000-0005-0000-0000-00001F9D0000}"/>
    <cellStyle name="Currency 11 4 4 2" xfId="48708" xr:uid="{00000000-0005-0000-0000-0000209D0000}"/>
    <cellStyle name="Currency 11 4 5" xfId="33298" xr:uid="{00000000-0005-0000-0000-0000219D0000}"/>
    <cellStyle name="Currency 11 5" xfId="4376" xr:uid="{00000000-0005-0000-0000-0000229D0000}"/>
    <cellStyle name="Currency 11 5 2" xfId="12186" xr:uid="{00000000-0005-0000-0000-0000239D0000}"/>
    <cellStyle name="Currency 11 5 2 2" xfId="27597" xr:uid="{00000000-0005-0000-0000-0000249D0000}"/>
    <cellStyle name="Currency 11 5 2 2 2" xfId="58421" xr:uid="{00000000-0005-0000-0000-0000259D0000}"/>
    <cellStyle name="Currency 11 5 2 3" xfId="43011" xr:uid="{00000000-0005-0000-0000-0000269D0000}"/>
    <cellStyle name="Currency 11 5 3" xfId="19788" xr:uid="{00000000-0005-0000-0000-0000279D0000}"/>
    <cellStyle name="Currency 11 5 3 2" xfId="50612" xr:uid="{00000000-0005-0000-0000-0000289D0000}"/>
    <cellStyle name="Currency 11 5 4" xfId="35202" xr:uid="{00000000-0005-0000-0000-0000299D0000}"/>
    <cellStyle name="Currency 11 6" xfId="8383" xr:uid="{00000000-0005-0000-0000-00002A9D0000}"/>
    <cellStyle name="Currency 11 6 2" xfId="23794" xr:uid="{00000000-0005-0000-0000-00002B9D0000}"/>
    <cellStyle name="Currency 11 6 2 2" xfId="54618" xr:uid="{00000000-0005-0000-0000-00002C9D0000}"/>
    <cellStyle name="Currency 11 6 3" xfId="39208" xr:uid="{00000000-0005-0000-0000-00002D9D0000}"/>
    <cellStyle name="Currency 11 7" xfId="15985" xr:uid="{00000000-0005-0000-0000-00002E9D0000}"/>
    <cellStyle name="Currency 11 7 2" xfId="46809" xr:uid="{00000000-0005-0000-0000-00002F9D0000}"/>
    <cellStyle name="Currency 11 8" xfId="31399" xr:uid="{00000000-0005-0000-0000-0000309D0000}"/>
    <cellStyle name="Currency 12" xfId="360" xr:uid="{00000000-0005-0000-0000-0000319D0000}"/>
    <cellStyle name="Currency 12 2" xfId="994" xr:uid="{00000000-0005-0000-0000-0000329D0000}"/>
    <cellStyle name="Currency 12 2 2" xfId="2893" xr:uid="{00000000-0005-0000-0000-0000339D0000}"/>
    <cellStyle name="Currency 12 2 2 2" xfId="6696" xr:uid="{00000000-0005-0000-0000-0000349D0000}"/>
    <cellStyle name="Currency 12 2 2 2 2" xfId="14506" xr:uid="{00000000-0005-0000-0000-0000359D0000}"/>
    <cellStyle name="Currency 12 2 2 2 2 2" xfId="29917" xr:uid="{00000000-0005-0000-0000-0000369D0000}"/>
    <cellStyle name="Currency 12 2 2 2 2 2 2" xfId="60741" xr:uid="{00000000-0005-0000-0000-0000379D0000}"/>
    <cellStyle name="Currency 12 2 2 2 2 3" xfId="45331" xr:uid="{00000000-0005-0000-0000-0000389D0000}"/>
    <cellStyle name="Currency 12 2 2 2 3" xfId="22108" xr:uid="{00000000-0005-0000-0000-0000399D0000}"/>
    <cellStyle name="Currency 12 2 2 2 3 2" xfId="52932" xr:uid="{00000000-0005-0000-0000-00003A9D0000}"/>
    <cellStyle name="Currency 12 2 2 2 4" xfId="37522" xr:uid="{00000000-0005-0000-0000-00003B9D0000}"/>
    <cellStyle name="Currency 12 2 2 3" xfId="10703" xr:uid="{00000000-0005-0000-0000-00003C9D0000}"/>
    <cellStyle name="Currency 12 2 2 3 2" xfId="26114" xr:uid="{00000000-0005-0000-0000-00003D9D0000}"/>
    <cellStyle name="Currency 12 2 2 3 2 2" xfId="56938" xr:uid="{00000000-0005-0000-0000-00003E9D0000}"/>
    <cellStyle name="Currency 12 2 2 3 3" xfId="41528" xr:uid="{00000000-0005-0000-0000-00003F9D0000}"/>
    <cellStyle name="Currency 12 2 2 4" xfId="18305" xr:uid="{00000000-0005-0000-0000-0000409D0000}"/>
    <cellStyle name="Currency 12 2 2 4 2" xfId="49129" xr:uid="{00000000-0005-0000-0000-0000419D0000}"/>
    <cellStyle name="Currency 12 2 2 5" xfId="33719" xr:uid="{00000000-0005-0000-0000-0000429D0000}"/>
    <cellStyle name="Currency 12 2 3" xfId="4797" xr:uid="{00000000-0005-0000-0000-0000439D0000}"/>
    <cellStyle name="Currency 12 2 3 2" xfId="12607" xr:uid="{00000000-0005-0000-0000-0000449D0000}"/>
    <cellStyle name="Currency 12 2 3 2 2" xfId="28018" xr:uid="{00000000-0005-0000-0000-0000459D0000}"/>
    <cellStyle name="Currency 12 2 3 2 2 2" xfId="58842" xr:uid="{00000000-0005-0000-0000-0000469D0000}"/>
    <cellStyle name="Currency 12 2 3 2 3" xfId="43432" xr:uid="{00000000-0005-0000-0000-0000479D0000}"/>
    <cellStyle name="Currency 12 2 3 3" xfId="20209" xr:uid="{00000000-0005-0000-0000-0000489D0000}"/>
    <cellStyle name="Currency 12 2 3 3 2" xfId="51033" xr:uid="{00000000-0005-0000-0000-0000499D0000}"/>
    <cellStyle name="Currency 12 2 3 4" xfId="35623" xr:uid="{00000000-0005-0000-0000-00004A9D0000}"/>
    <cellStyle name="Currency 12 2 4" xfId="8804" xr:uid="{00000000-0005-0000-0000-00004B9D0000}"/>
    <cellStyle name="Currency 12 2 4 2" xfId="24215" xr:uid="{00000000-0005-0000-0000-00004C9D0000}"/>
    <cellStyle name="Currency 12 2 4 2 2" xfId="55039" xr:uid="{00000000-0005-0000-0000-00004D9D0000}"/>
    <cellStyle name="Currency 12 2 4 3" xfId="39629" xr:uid="{00000000-0005-0000-0000-00004E9D0000}"/>
    <cellStyle name="Currency 12 2 5" xfId="16406" xr:uid="{00000000-0005-0000-0000-00004F9D0000}"/>
    <cellStyle name="Currency 12 2 5 2" xfId="47230" xr:uid="{00000000-0005-0000-0000-0000509D0000}"/>
    <cellStyle name="Currency 12 2 6" xfId="31820" xr:uid="{00000000-0005-0000-0000-0000519D0000}"/>
    <cellStyle name="Currency 12 3" xfId="1627" xr:uid="{00000000-0005-0000-0000-0000529D0000}"/>
    <cellStyle name="Currency 12 3 2" xfId="3526" xr:uid="{00000000-0005-0000-0000-0000539D0000}"/>
    <cellStyle name="Currency 12 3 2 2" xfId="7329" xr:uid="{00000000-0005-0000-0000-0000549D0000}"/>
    <cellStyle name="Currency 12 3 2 2 2" xfId="15139" xr:uid="{00000000-0005-0000-0000-0000559D0000}"/>
    <cellStyle name="Currency 12 3 2 2 2 2" xfId="30550" xr:uid="{00000000-0005-0000-0000-0000569D0000}"/>
    <cellStyle name="Currency 12 3 2 2 2 2 2" xfId="61374" xr:uid="{00000000-0005-0000-0000-0000579D0000}"/>
    <cellStyle name="Currency 12 3 2 2 2 3" xfId="45964" xr:uid="{00000000-0005-0000-0000-0000589D0000}"/>
    <cellStyle name="Currency 12 3 2 2 3" xfId="22741" xr:uid="{00000000-0005-0000-0000-0000599D0000}"/>
    <cellStyle name="Currency 12 3 2 2 3 2" xfId="53565" xr:uid="{00000000-0005-0000-0000-00005A9D0000}"/>
    <cellStyle name="Currency 12 3 2 2 4" xfId="38155" xr:uid="{00000000-0005-0000-0000-00005B9D0000}"/>
    <cellStyle name="Currency 12 3 2 3" xfId="11336" xr:uid="{00000000-0005-0000-0000-00005C9D0000}"/>
    <cellStyle name="Currency 12 3 2 3 2" xfId="26747" xr:uid="{00000000-0005-0000-0000-00005D9D0000}"/>
    <cellStyle name="Currency 12 3 2 3 2 2" xfId="57571" xr:uid="{00000000-0005-0000-0000-00005E9D0000}"/>
    <cellStyle name="Currency 12 3 2 3 3" xfId="42161" xr:uid="{00000000-0005-0000-0000-00005F9D0000}"/>
    <cellStyle name="Currency 12 3 2 4" xfId="18938" xr:uid="{00000000-0005-0000-0000-0000609D0000}"/>
    <cellStyle name="Currency 12 3 2 4 2" xfId="49762" xr:uid="{00000000-0005-0000-0000-0000619D0000}"/>
    <cellStyle name="Currency 12 3 2 5" xfId="34352" xr:uid="{00000000-0005-0000-0000-0000629D0000}"/>
    <cellStyle name="Currency 12 3 3" xfId="5430" xr:uid="{00000000-0005-0000-0000-0000639D0000}"/>
    <cellStyle name="Currency 12 3 3 2" xfId="13240" xr:uid="{00000000-0005-0000-0000-0000649D0000}"/>
    <cellStyle name="Currency 12 3 3 2 2" xfId="28651" xr:uid="{00000000-0005-0000-0000-0000659D0000}"/>
    <cellStyle name="Currency 12 3 3 2 2 2" xfId="59475" xr:uid="{00000000-0005-0000-0000-0000669D0000}"/>
    <cellStyle name="Currency 12 3 3 2 3" xfId="44065" xr:uid="{00000000-0005-0000-0000-0000679D0000}"/>
    <cellStyle name="Currency 12 3 3 3" xfId="20842" xr:uid="{00000000-0005-0000-0000-0000689D0000}"/>
    <cellStyle name="Currency 12 3 3 3 2" xfId="51666" xr:uid="{00000000-0005-0000-0000-0000699D0000}"/>
    <cellStyle name="Currency 12 3 3 4" xfId="36256" xr:uid="{00000000-0005-0000-0000-00006A9D0000}"/>
    <cellStyle name="Currency 12 3 4" xfId="9437" xr:uid="{00000000-0005-0000-0000-00006B9D0000}"/>
    <cellStyle name="Currency 12 3 4 2" xfId="24848" xr:uid="{00000000-0005-0000-0000-00006C9D0000}"/>
    <cellStyle name="Currency 12 3 4 2 2" xfId="55672" xr:uid="{00000000-0005-0000-0000-00006D9D0000}"/>
    <cellStyle name="Currency 12 3 4 3" xfId="40262" xr:uid="{00000000-0005-0000-0000-00006E9D0000}"/>
    <cellStyle name="Currency 12 3 5" xfId="17039" xr:uid="{00000000-0005-0000-0000-00006F9D0000}"/>
    <cellStyle name="Currency 12 3 5 2" xfId="47863" xr:uid="{00000000-0005-0000-0000-0000709D0000}"/>
    <cellStyle name="Currency 12 3 6" xfId="32453" xr:uid="{00000000-0005-0000-0000-0000719D0000}"/>
    <cellStyle name="Currency 12 4" xfId="2260" xr:uid="{00000000-0005-0000-0000-0000729D0000}"/>
    <cellStyle name="Currency 12 4 2" xfId="6063" xr:uid="{00000000-0005-0000-0000-0000739D0000}"/>
    <cellStyle name="Currency 12 4 2 2" xfId="13873" xr:uid="{00000000-0005-0000-0000-0000749D0000}"/>
    <cellStyle name="Currency 12 4 2 2 2" xfId="29284" xr:uid="{00000000-0005-0000-0000-0000759D0000}"/>
    <cellStyle name="Currency 12 4 2 2 2 2" xfId="60108" xr:uid="{00000000-0005-0000-0000-0000769D0000}"/>
    <cellStyle name="Currency 12 4 2 2 3" xfId="44698" xr:uid="{00000000-0005-0000-0000-0000779D0000}"/>
    <cellStyle name="Currency 12 4 2 3" xfId="21475" xr:uid="{00000000-0005-0000-0000-0000789D0000}"/>
    <cellStyle name="Currency 12 4 2 3 2" xfId="52299" xr:uid="{00000000-0005-0000-0000-0000799D0000}"/>
    <cellStyle name="Currency 12 4 2 4" xfId="36889" xr:uid="{00000000-0005-0000-0000-00007A9D0000}"/>
    <cellStyle name="Currency 12 4 3" xfId="10070" xr:uid="{00000000-0005-0000-0000-00007B9D0000}"/>
    <cellStyle name="Currency 12 4 3 2" xfId="25481" xr:uid="{00000000-0005-0000-0000-00007C9D0000}"/>
    <cellStyle name="Currency 12 4 3 2 2" xfId="56305" xr:uid="{00000000-0005-0000-0000-00007D9D0000}"/>
    <cellStyle name="Currency 12 4 3 3" xfId="40895" xr:uid="{00000000-0005-0000-0000-00007E9D0000}"/>
    <cellStyle name="Currency 12 4 4" xfId="17672" xr:uid="{00000000-0005-0000-0000-00007F9D0000}"/>
    <cellStyle name="Currency 12 4 4 2" xfId="48496" xr:uid="{00000000-0005-0000-0000-0000809D0000}"/>
    <cellStyle name="Currency 12 4 5" xfId="33086" xr:uid="{00000000-0005-0000-0000-0000819D0000}"/>
    <cellStyle name="Currency 12 5" xfId="4164" xr:uid="{00000000-0005-0000-0000-0000829D0000}"/>
    <cellStyle name="Currency 12 5 2" xfId="11974" xr:uid="{00000000-0005-0000-0000-0000839D0000}"/>
    <cellStyle name="Currency 12 5 2 2" xfId="27385" xr:uid="{00000000-0005-0000-0000-0000849D0000}"/>
    <cellStyle name="Currency 12 5 2 2 2" xfId="58209" xr:uid="{00000000-0005-0000-0000-0000859D0000}"/>
    <cellStyle name="Currency 12 5 2 3" xfId="42799" xr:uid="{00000000-0005-0000-0000-0000869D0000}"/>
    <cellStyle name="Currency 12 5 3" xfId="19576" xr:uid="{00000000-0005-0000-0000-0000879D0000}"/>
    <cellStyle name="Currency 12 5 3 2" xfId="50400" xr:uid="{00000000-0005-0000-0000-0000889D0000}"/>
    <cellStyle name="Currency 12 5 4" xfId="34990" xr:uid="{00000000-0005-0000-0000-0000899D0000}"/>
    <cellStyle name="Currency 12 6" xfId="8171" xr:uid="{00000000-0005-0000-0000-00008A9D0000}"/>
    <cellStyle name="Currency 12 6 2" xfId="23582" xr:uid="{00000000-0005-0000-0000-00008B9D0000}"/>
    <cellStyle name="Currency 12 6 2 2" xfId="54406" xr:uid="{00000000-0005-0000-0000-00008C9D0000}"/>
    <cellStyle name="Currency 12 6 3" xfId="38996" xr:uid="{00000000-0005-0000-0000-00008D9D0000}"/>
    <cellStyle name="Currency 12 7" xfId="15773" xr:uid="{00000000-0005-0000-0000-00008E9D0000}"/>
    <cellStyle name="Currency 12 7 2" xfId="46597" xr:uid="{00000000-0005-0000-0000-00008F9D0000}"/>
    <cellStyle name="Currency 12 8" xfId="31187" xr:uid="{00000000-0005-0000-0000-0000909D0000}"/>
    <cellStyle name="Currency 13" xfId="784" xr:uid="{00000000-0005-0000-0000-0000919D0000}"/>
    <cellStyle name="Currency 13 2" xfId="2683" xr:uid="{00000000-0005-0000-0000-0000929D0000}"/>
    <cellStyle name="Currency 13 2 2" xfId="6486" xr:uid="{00000000-0005-0000-0000-0000939D0000}"/>
    <cellStyle name="Currency 13 2 2 2" xfId="14296" xr:uid="{00000000-0005-0000-0000-0000949D0000}"/>
    <cellStyle name="Currency 13 2 2 2 2" xfId="29707" xr:uid="{00000000-0005-0000-0000-0000959D0000}"/>
    <cellStyle name="Currency 13 2 2 2 2 2" xfId="60531" xr:uid="{00000000-0005-0000-0000-0000969D0000}"/>
    <cellStyle name="Currency 13 2 2 2 3" xfId="45121" xr:uid="{00000000-0005-0000-0000-0000979D0000}"/>
    <cellStyle name="Currency 13 2 2 3" xfId="21898" xr:uid="{00000000-0005-0000-0000-0000989D0000}"/>
    <cellStyle name="Currency 13 2 2 3 2" xfId="52722" xr:uid="{00000000-0005-0000-0000-0000999D0000}"/>
    <cellStyle name="Currency 13 2 2 4" xfId="37312" xr:uid="{00000000-0005-0000-0000-00009A9D0000}"/>
    <cellStyle name="Currency 13 2 3" xfId="10493" xr:uid="{00000000-0005-0000-0000-00009B9D0000}"/>
    <cellStyle name="Currency 13 2 3 2" xfId="25904" xr:uid="{00000000-0005-0000-0000-00009C9D0000}"/>
    <cellStyle name="Currency 13 2 3 2 2" xfId="56728" xr:uid="{00000000-0005-0000-0000-00009D9D0000}"/>
    <cellStyle name="Currency 13 2 3 3" xfId="41318" xr:uid="{00000000-0005-0000-0000-00009E9D0000}"/>
    <cellStyle name="Currency 13 2 4" xfId="18095" xr:uid="{00000000-0005-0000-0000-00009F9D0000}"/>
    <cellStyle name="Currency 13 2 4 2" xfId="48919" xr:uid="{00000000-0005-0000-0000-0000A09D0000}"/>
    <cellStyle name="Currency 13 2 5" xfId="33509" xr:uid="{00000000-0005-0000-0000-0000A19D0000}"/>
    <cellStyle name="Currency 13 3" xfId="4587" xr:uid="{00000000-0005-0000-0000-0000A29D0000}"/>
    <cellStyle name="Currency 13 3 2" xfId="12397" xr:uid="{00000000-0005-0000-0000-0000A39D0000}"/>
    <cellStyle name="Currency 13 3 2 2" xfId="27808" xr:uid="{00000000-0005-0000-0000-0000A49D0000}"/>
    <cellStyle name="Currency 13 3 2 2 2" xfId="58632" xr:uid="{00000000-0005-0000-0000-0000A59D0000}"/>
    <cellStyle name="Currency 13 3 2 3" xfId="43222" xr:uid="{00000000-0005-0000-0000-0000A69D0000}"/>
    <cellStyle name="Currency 13 3 3" xfId="19999" xr:uid="{00000000-0005-0000-0000-0000A79D0000}"/>
    <cellStyle name="Currency 13 3 3 2" xfId="50823" xr:uid="{00000000-0005-0000-0000-0000A89D0000}"/>
    <cellStyle name="Currency 13 3 4" xfId="35413" xr:uid="{00000000-0005-0000-0000-0000A99D0000}"/>
    <cellStyle name="Currency 13 4" xfId="8594" xr:uid="{00000000-0005-0000-0000-0000AA9D0000}"/>
    <cellStyle name="Currency 13 4 2" xfId="24005" xr:uid="{00000000-0005-0000-0000-0000AB9D0000}"/>
    <cellStyle name="Currency 13 4 2 2" xfId="54829" xr:uid="{00000000-0005-0000-0000-0000AC9D0000}"/>
    <cellStyle name="Currency 13 4 3" xfId="39419" xr:uid="{00000000-0005-0000-0000-0000AD9D0000}"/>
    <cellStyle name="Currency 13 5" xfId="16196" xr:uid="{00000000-0005-0000-0000-0000AE9D0000}"/>
    <cellStyle name="Currency 13 5 2" xfId="47020" xr:uid="{00000000-0005-0000-0000-0000AF9D0000}"/>
    <cellStyle name="Currency 13 6" xfId="31610" xr:uid="{00000000-0005-0000-0000-0000B09D0000}"/>
    <cellStyle name="Currency 14" xfId="1417" xr:uid="{00000000-0005-0000-0000-0000B19D0000}"/>
    <cellStyle name="Currency 14 2" xfId="3316" xr:uid="{00000000-0005-0000-0000-0000B29D0000}"/>
    <cellStyle name="Currency 14 2 2" xfId="7119" xr:uid="{00000000-0005-0000-0000-0000B39D0000}"/>
    <cellStyle name="Currency 14 2 2 2" xfId="14929" xr:uid="{00000000-0005-0000-0000-0000B49D0000}"/>
    <cellStyle name="Currency 14 2 2 2 2" xfId="30340" xr:uid="{00000000-0005-0000-0000-0000B59D0000}"/>
    <cellStyle name="Currency 14 2 2 2 2 2" xfId="61164" xr:uid="{00000000-0005-0000-0000-0000B69D0000}"/>
    <cellStyle name="Currency 14 2 2 2 3" xfId="45754" xr:uid="{00000000-0005-0000-0000-0000B79D0000}"/>
    <cellStyle name="Currency 14 2 2 3" xfId="22531" xr:uid="{00000000-0005-0000-0000-0000B89D0000}"/>
    <cellStyle name="Currency 14 2 2 3 2" xfId="53355" xr:uid="{00000000-0005-0000-0000-0000B99D0000}"/>
    <cellStyle name="Currency 14 2 2 4" xfId="37945" xr:uid="{00000000-0005-0000-0000-0000BA9D0000}"/>
    <cellStyle name="Currency 14 2 3" xfId="11126" xr:uid="{00000000-0005-0000-0000-0000BB9D0000}"/>
    <cellStyle name="Currency 14 2 3 2" xfId="26537" xr:uid="{00000000-0005-0000-0000-0000BC9D0000}"/>
    <cellStyle name="Currency 14 2 3 2 2" xfId="57361" xr:uid="{00000000-0005-0000-0000-0000BD9D0000}"/>
    <cellStyle name="Currency 14 2 3 3" xfId="41951" xr:uid="{00000000-0005-0000-0000-0000BE9D0000}"/>
    <cellStyle name="Currency 14 2 4" xfId="18728" xr:uid="{00000000-0005-0000-0000-0000BF9D0000}"/>
    <cellStyle name="Currency 14 2 4 2" xfId="49552" xr:uid="{00000000-0005-0000-0000-0000C09D0000}"/>
    <cellStyle name="Currency 14 2 5" xfId="34142" xr:uid="{00000000-0005-0000-0000-0000C19D0000}"/>
    <cellStyle name="Currency 14 3" xfId="5220" xr:uid="{00000000-0005-0000-0000-0000C29D0000}"/>
    <cellStyle name="Currency 14 3 2" xfId="13030" xr:uid="{00000000-0005-0000-0000-0000C39D0000}"/>
    <cellStyle name="Currency 14 3 2 2" xfId="28441" xr:uid="{00000000-0005-0000-0000-0000C49D0000}"/>
    <cellStyle name="Currency 14 3 2 2 2" xfId="59265" xr:uid="{00000000-0005-0000-0000-0000C59D0000}"/>
    <cellStyle name="Currency 14 3 2 3" xfId="43855" xr:uid="{00000000-0005-0000-0000-0000C69D0000}"/>
    <cellStyle name="Currency 14 3 3" xfId="20632" xr:uid="{00000000-0005-0000-0000-0000C79D0000}"/>
    <cellStyle name="Currency 14 3 3 2" xfId="51456" xr:uid="{00000000-0005-0000-0000-0000C89D0000}"/>
    <cellStyle name="Currency 14 3 4" xfId="36046" xr:uid="{00000000-0005-0000-0000-0000C99D0000}"/>
    <cellStyle name="Currency 14 4" xfId="9227" xr:uid="{00000000-0005-0000-0000-0000CA9D0000}"/>
    <cellStyle name="Currency 14 4 2" xfId="24638" xr:uid="{00000000-0005-0000-0000-0000CB9D0000}"/>
    <cellStyle name="Currency 14 4 2 2" xfId="55462" xr:uid="{00000000-0005-0000-0000-0000CC9D0000}"/>
    <cellStyle name="Currency 14 4 3" xfId="40052" xr:uid="{00000000-0005-0000-0000-0000CD9D0000}"/>
    <cellStyle name="Currency 14 5" xfId="16829" xr:uid="{00000000-0005-0000-0000-0000CE9D0000}"/>
    <cellStyle name="Currency 14 5 2" xfId="47653" xr:uid="{00000000-0005-0000-0000-0000CF9D0000}"/>
    <cellStyle name="Currency 14 6" xfId="32243" xr:uid="{00000000-0005-0000-0000-0000D09D0000}"/>
    <cellStyle name="Currency 15" xfId="2050" xr:uid="{00000000-0005-0000-0000-0000D19D0000}"/>
    <cellStyle name="Currency 15 2" xfId="5853" xr:uid="{00000000-0005-0000-0000-0000D29D0000}"/>
    <cellStyle name="Currency 15 2 2" xfId="13663" xr:uid="{00000000-0005-0000-0000-0000D39D0000}"/>
    <cellStyle name="Currency 15 2 2 2" xfId="29074" xr:uid="{00000000-0005-0000-0000-0000D49D0000}"/>
    <cellStyle name="Currency 15 2 2 2 2" xfId="59898" xr:uid="{00000000-0005-0000-0000-0000D59D0000}"/>
    <cellStyle name="Currency 15 2 2 3" xfId="44488" xr:uid="{00000000-0005-0000-0000-0000D69D0000}"/>
    <cellStyle name="Currency 15 2 3" xfId="21265" xr:uid="{00000000-0005-0000-0000-0000D79D0000}"/>
    <cellStyle name="Currency 15 2 3 2" xfId="52089" xr:uid="{00000000-0005-0000-0000-0000D89D0000}"/>
    <cellStyle name="Currency 15 2 4" xfId="36679" xr:uid="{00000000-0005-0000-0000-0000D99D0000}"/>
    <cellStyle name="Currency 15 3" xfId="9860" xr:uid="{00000000-0005-0000-0000-0000DA9D0000}"/>
    <cellStyle name="Currency 15 3 2" xfId="25271" xr:uid="{00000000-0005-0000-0000-0000DB9D0000}"/>
    <cellStyle name="Currency 15 3 2 2" xfId="56095" xr:uid="{00000000-0005-0000-0000-0000DC9D0000}"/>
    <cellStyle name="Currency 15 3 3" xfId="40685" xr:uid="{00000000-0005-0000-0000-0000DD9D0000}"/>
    <cellStyle name="Currency 15 4" xfId="17462" xr:uid="{00000000-0005-0000-0000-0000DE9D0000}"/>
    <cellStyle name="Currency 15 4 2" xfId="48286" xr:uid="{00000000-0005-0000-0000-0000DF9D0000}"/>
    <cellStyle name="Currency 15 5" xfId="32876" xr:uid="{00000000-0005-0000-0000-0000E09D0000}"/>
    <cellStyle name="Currency 16" xfId="3953" xr:uid="{00000000-0005-0000-0000-0000E19D0000}"/>
    <cellStyle name="Currency 16 2" xfId="11763" xr:uid="{00000000-0005-0000-0000-0000E29D0000}"/>
    <cellStyle name="Currency 16 2 2" xfId="27174" xr:uid="{00000000-0005-0000-0000-0000E39D0000}"/>
    <cellStyle name="Currency 16 2 2 2" xfId="57998" xr:uid="{00000000-0005-0000-0000-0000E49D0000}"/>
    <cellStyle name="Currency 16 2 3" xfId="42588" xr:uid="{00000000-0005-0000-0000-0000E59D0000}"/>
    <cellStyle name="Currency 16 3" xfId="19365" xr:uid="{00000000-0005-0000-0000-0000E69D0000}"/>
    <cellStyle name="Currency 16 3 2" xfId="50189" xr:uid="{00000000-0005-0000-0000-0000E79D0000}"/>
    <cellStyle name="Currency 16 4" xfId="34779" xr:uid="{00000000-0005-0000-0000-0000E89D0000}"/>
    <cellStyle name="Currency 17" xfId="7961" xr:uid="{00000000-0005-0000-0000-0000E99D0000}"/>
    <cellStyle name="Currency 17 2" xfId="23372" xr:uid="{00000000-0005-0000-0000-0000EA9D0000}"/>
    <cellStyle name="Currency 17 2 2" xfId="54196" xr:uid="{00000000-0005-0000-0000-0000EB9D0000}"/>
    <cellStyle name="Currency 17 3" xfId="38786" xr:uid="{00000000-0005-0000-0000-0000EC9D0000}"/>
    <cellStyle name="Currency 18" xfId="15563" xr:uid="{00000000-0005-0000-0000-0000ED9D0000}"/>
    <cellStyle name="Currency 18 2" xfId="46387" xr:uid="{00000000-0005-0000-0000-0000EE9D0000}"/>
    <cellStyle name="Currency 19" xfId="30977" xr:uid="{00000000-0005-0000-0000-0000EF9D0000}"/>
    <cellStyle name="Currency 2" xfId="105" xr:uid="{00000000-0005-0000-0000-0000F09D0000}"/>
    <cellStyle name="Currency 2 10" xfId="365" xr:uid="{00000000-0005-0000-0000-0000F19D0000}"/>
    <cellStyle name="Currency 2 10 2" xfId="998" xr:uid="{00000000-0005-0000-0000-0000F29D0000}"/>
    <cellStyle name="Currency 2 10 2 2" xfId="2897" xr:uid="{00000000-0005-0000-0000-0000F39D0000}"/>
    <cellStyle name="Currency 2 10 2 2 2" xfId="6700" xr:uid="{00000000-0005-0000-0000-0000F49D0000}"/>
    <cellStyle name="Currency 2 10 2 2 2 2" xfId="14510" xr:uid="{00000000-0005-0000-0000-0000F59D0000}"/>
    <cellStyle name="Currency 2 10 2 2 2 2 2" xfId="29921" xr:uid="{00000000-0005-0000-0000-0000F69D0000}"/>
    <cellStyle name="Currency 2 10 2 2 2 2 2 2" xfId="60745" xr:uid="{00000000-0005-0000-0000-0000F79D0000}"/>
    <cellStyle name="Currency 2 10 2 2 2 2 3" xfId="45335" xr:uid="{00000000-0005-0000-0000-0000F89D0000}"/>
    <cellStyle name="Currency 2 10 2 2 2 3" xfId="22112" xr:uid="{00000000-0005-0000-0000-0000F99D0000}"/>
    <cellStyle name="Currency 2 10 2 2 2 3 2" xfId="52936" xr:uid="{00000000-0005-0000-0000-0000FA9D0000}"/>
    <cellStyle name="Currency 2 10 2 2 2 4" xfId="37526" xr:uid="{00000000-0005-0000-0000-0000FB9D0000}"/>
    <cellStyle name="Currency 2 10 2 2 3" xfId="10707" xr:uid="{00000000-0005-0000-0000-0000FC9D0000}"/>
    <cellStyle name="Currency 2 10 2 2 3 2" xfId="26118" xr:uid="{00000000-0005-0000-0000-0000FD9D0000}"/>
    <cellStyle name="Currency 2 10 2 2 3 2 2" xfId="56942" xr:uid="{00000000-0005-0000-0000-0000FE9D0000}"/>
    <cellStyle name="Currency 2 10 2 2 3 3" xfId="41532" xr:uid="{00000000-0005-0000-0000-0000FF9D0000}"/>
    <cellStyle name="Currency 2 10 2 2 4" xfId="18309" xr:uid="{00000000-0005-0000-0000-0000009E0000}"/>
    <cellStyle name="Currency 2 10 2 2 4 2" xfId="49133" xr:uid="{00000000-0005-0000-0000-0000019E0000}"/>
    <cellStyle name="Currency 2 10 2 2 5" xfId="33723" xr:uid="{00000000-0005-0000-0000-0000029E0000}"/>
    <cellStyle name="Currency 2 10 2 3" xfId="4801" xr:uid="{00000000-0005-0000-0000-0000039E0000}"/>
    <cellStyle name="Currency 2 10 2 3 2" xfId="12611" xr:uid="{00000000-0005-0000-0000-0000049E0000}"/>
    <cellStyle name="Currency 2 10 2 3 2 2" xfId="28022" xr:uid="{00000000-0005-0000-0000-0000059E0000}"/>
    <cellStyle name="Currency 2 10 2 3 2 2 2" xfId="58846" xr:uid="{00000000-0005-0000-0000-0000069E0000}"/>
    <cellStyle name="Currency 2 10 2 3 2 3" xfId="43436" xr:uid="{00000000-0005-0000-0000-0000079E0000}"/>
    <cellStyle name="Currency 2 10 2 3 3" xfId="20213" xr:uid="{00000000-0005-0000-0000-0000089E0000}"/>
    <cellStyle name="Currency 2 10 2 3 3 2" xfId="51037" xr:uid="{00000000-0005-0000-0000-0000099E0000}"/>
    <cellStyle name="Currency 2 10 2 3 4" xfId="35627" xr:uid="{00000000-0005-0000-0000-00000A9E0000}"/>
    <cellStyle name="Currency 2 10 2 4" xfId="8808" xr:uid="{00000000-0005-0000-0000-00000B9E0000}"/>
    <cellStyle name="Currency 2 10 2 4 2" xfId="24219" xr:uid="{00000000-0005-0000-0000-00000C9E0000}"/>
    <cellStyle name="Currency 2 10 2 4 2 2" xfId="55043" xr:uid="{00000000-0005-0000-0000-00000D9E0000}"/>
    <cellStyle name="Currency 2 10 2 4 3" xfId="39633" xr:uid="{00000000-0005-0000-0000-00000E9E0000}"/>
    <cellStyle name="Currency 2 10 2 5" xfId="16410" xr:uid="{00000000-0005-0000-0000-00000F9E0000}"/>
    <cellStyle name="Currency 2 10 2 5 2" xfId="47234" xr:uid="{00000000-0005-0000-0000-0000109E0000}"/>
    <cellStyle name="Currency 2 10 2 6" xfId="31824" xr:uid="{00000000-0005-0000-0000-0000119E0000}"/>
    <cellStyle name="Currency 2 10 3" xfId="1631" xr:uid="{00000000-0005-0000-0000-0000129E0000}"/>
    <cellStyle name="Currency 2 10 3 2" xfId="3530" xr:uid="{00000000-0005-0000-0000-0000139E0000}"/>
    <cellStyle name="Currency 2 10 3 2 2" xfId="7333" xr:uid="{00000000-0005-0000-0000-0000149E0000}"/>
    <cellStyle name="Currency 2 10 3 2 2 2" xfId="15143" xr:uid="{00000000-0005-0000-0000-0000159E0000}"/>
    <cellStyle name="Currency 2 10 3 2 2 2 2" xfId="30554" xr:uid="{00000000-0005-0000-0000-0000169E0000}"/>
    <cellStyle name="Currency 2 10 3 2 2 2 2 2" xfId="61378" xr:uid="{00000000-0005-0000-0000-0000179E0000}"/>
    <cellStyle name="Currency 2 10 3 2 2 2 3" xfId="45968" xr:uid="{00000000-0005-0000-0000-0000189E0000}"/>
    <cellStyle name="Currency 2 10 3 2 2 3" xfId="22745" xr:uid="{00000000-0005-0000-0000-0000199E0000}"/>
    <cellStyle name="Currency 2 10 3 2 2 3 2" xfId="53569" xr:uid="{00000000-0005-0000-0000-00001A9E0000}"/>
    <cellStyle name="Currency 2 10 3 2 2 4" xfId="38159" xr:uid="{00000000-0005-0000-0000-00001B9E0000}"/>
    <cellStyle name="Currency 2 10 3 2 3" xfId="11340" xr:uid="{00000000-0005-0000-0000-00001C9E0000}"/>
    <cellStyle name="Currency 2 10 3 2 3 2" xfId="26751" xr:uid="{00000000-0005-0000-0000-00001D9E0000}"/>
    <cellStyle name="Currency 2 10 3 2 3 2 2" xfId="57575" xr:uid="{00000000-0005-0000-0000-00001E9E0000}"/>
    <cellStyle name="Currency 2 10 3 2 3 3" xfId="42165" xr:uid="{00000000-0005-0000-0000-00001F9E0000}"/>
    <cellStyle name="Currency 2 10 3 2 4" xfId="18942" xr:uid="{00000000-0005-0000-0000-0000209E0000}"/>
    <cellStyle name="Currency 2 10 3 2 4 2" xfId="49766" xr:uid="{00000000-0005-0000-0000-0000219E0000}"/>
    <cellStyle name="Currency 2 10 3 2 5" xfId="34356" xr:uid="{00000000-0005-0000-0000-0000229E0000}"/>
    <cellStyle name="Currency 2 10 3 3" xfId="5434" xr:uid="{00000000-0005-0000-0000-0000239E0000}"/>
    <cellStyle name="Currency 2 10 3 3 2" xfId="13244" xr:uid="{00000000-0005-0000-0000-0000249E0000}"/>
    <cellStyle name="Currency 2 10 3 3 2 2" xfId="28655" xr:uid="{00000000-0005-0000-0000-0000259E0000}"/>
    <cellStyle name="Currency 2 10 3 3 2 2 2" xfId="59479" xr:uid="{00000000-0005-0000-0000-0000269E0000}"/>
    <cellStyle name="Currency 2 10 3 3 2 3" xfId="44069" xr:uid="{00000000-0005-0000-0000-0000279E0000}"/>
    <cellStyle name="Currency 2 10 3 3 3" xfId="20846" xr:uid="{00000000-0005-0000-0000-0000289E0000}"/>
    <cellStyle name="Currency 2 10 3 3 3 2" xfId="51670" xr:uid="{00000000-0005-0000-0000-0000299E0000}"/>
    <cellStyle name="Currency 2 10 3 3 4" xfId="36260" xr:uid="{00000000-0005-0000-0000-00002A9E0000}"/>
    <cellStyle name="Currency 2 10 3 4" xfId="9441" xr:uid="{00000000-0005-0000-0000-00002B9E0000}"/>
    <cellStyle name="Currency 2 10 3 4 2" xfId="24852" xr:uid="{00000000-0005-0000-0000-00002C9E0000}"/>
    <cellStyle name="Currency 2 10 3 4 2 2" xfId="55676" xr:uid="{00000000-0005-0000-0000-00002D9E0000}"/>
    <cellStyle name="Currency 2 10 3 4 3" xfId="40266" xr:uid="{00000000-0005-0000-0000-00002E9E0000}"/>
    <cellStyle name="Currency 2 10 3 5" xfId="17043" xr:uid="{00000000-0005-0000-0000-00002F9E0000}"/>
    <cellStyle name="Currency 2 10 3 5 2" xfId="47867" xr:uid="{00000000-0005-0000-0000-0000309E0000}"/>
    <cellStyle name="Currency 2 10 3 6" xfId="32457" xr:uid="{00000000-0005-0000-0000-0000319E0000}"/>
    <cellStyle name="Currency 2 10 4" xfId="2264" xr:uid="{00000000-0005-0000-0000-0000329E0000}"/>
    <cellStyle name="Currency 2 10 4 2" xfId="6067" xr:uid="{00000000-0005-0000-0000-0000339E0000}"/>
    <cellStyle name="Currency 2 10 4 2 2" xfId="13877" xr:uid="{00000000-0005-0000-0000-0000349E0000}"/>
    <cellStyle name="Currency 2 10 4 2 2 2" xfId="29288" xr:uid="{00000000-0005-0000-0000-0000359E0000}"/>
    <cellStyle name="Currency 2 10 4 2 2 2 2" xfId="60112" xr:uid="{00000000-0005-0000-0000-0000369E0000}"/>
    <cellStyle name="Currency 2 10 4 2 2 3" xfId="44702" xr:uid="{00000000-0005-0000-0000-0000379E0000}"/>
    <cellStyle name="Currency 2 10 4 2 3" xfId="21479" xr:uid="{00000000-0005-0000-0000-0000389E0000}"/>
    <cellStyle name="Currency 2 10 4 2 3 2" xfId="52303" xr:uid="{00000000-0005-0000-0000-0000399E0000}"/>
    <cellStyle name="Currency 2 10 4 2 4" xfId="36893" xr:uid="{00000000-0005-0000-0000-00003A9E0000}"/>
    <cellStyle name="Currency 2 10 4 3" xfId="10074" xr:uid="{00000000-0005-0000-0000-00003B9E0000}"/>
    <cellStyle name="Currency 2 10 4 3 2" xfId="25485" xr:uid="{00000000-0005-0000-0000-00003C9E0000}"/>
    <cellStyle name="Currency 2 10 4 3 2 2" xfId="56309" xr:uid="{00000000-0005-0000-0000-00003D9E0000}"/>
    <cellStyle name="Currency 2 10 4 3 3" xfId="40899" xr:uid="{00000000-0005-0000-0000-00003E9E0000}"/>
    <cellStyle name="Currency 2 10 4 4" xfId="17676" xr:uid="{00000000-0005-0000-0000-00003F9E0000}"/>
    <cellStyle name="Currency 2 10 4 4 2" xfId="48500" xr:uid="{00000000-0005-0000-0000-0000409E0000}"/>
    <cellStyle name="Currency 2 10 4 5" xfId="33090" xr:uid="{00000000-0005-0000-0000-0000419E0000}"/>
    <cellStyle name="Currency 2 10 5" xfId="4168" xr:uid="{00000000-0005-0000-0000-0000429E0000}"/>
    <cellStyle name="Currency 2 10 5 2" xfId="11978" xr:uid="{00000000-0005-0000-0000-0000439E0000}"/>
    <cellStyle name="Currency 2 10 5 2 2" xfId="27389" xr:uid="{00000000-0005-0000-0000-0000449E0000}"/>
    <cellStyle name="Currency 2 10 5 2 2 2" xfId="58213" xr:uid="{00000000-0005-0000-0000-0000459E0000}"/>
    <cellStyle name="Currency 2 10 5 2 3" xfId="42803" xr:uid="{00000000-0005-0000-0000-0000469E0000}"/>
    <cellStyle name="Currency 2 10 5 3" xfId="19580" xr:uid="{00000000-0005-0000-0000-0000479E0000}"/>
    <cellStyle name="Currency 2 10 5 3 2" xfId="50404" xr:uid="{00000000-0005-0000-0000-0000489E0000}"/>
    <cellStyle name="Currency 2 10 5 4" xfId="34994" xr:uid="{00000000-0005-0000-0000-0000499E0000}"/>
    <cellStyle name="Currency 2 10 6" xfId="8175" xr:uid="{00000000-0005-0000-0000-00004A9E0000}"/>
    <cellStyle name="Currency 2 10 6 2" xfId="23586" xr:uid="{00000000-0005-0000-0000-00004B9E0000}"/>
    <cellStyle name="Currency 2 10 6 2 2" xfId="54410" xr:uid="{00000000-0005-0000-0000-00004C9E0000}"/>
    <cellStyle name="Currency 2 10 6 3" xfId="39000" xr:uid="{00000000-0005-0000-0000-00004D9E0000}"/>
    <cellStyle name="Currency 2 10 7" xfId="15777" xr:uid="{00000000-0005-0000-0000-00004E9E0000}"/>
    <cellStyle name="Currency 2 10 7 2" xfId="46601" xr:uid="{00000000-0005-0000-0000-00004F9E0000}"/>
    <cellStyle name="Currency 2 10 8" xfId="31191" xr:uid="{00000000-0005-0000-0000-0000509E0000}"/>
    <cellStyle name="Currency 2 11" xfId="785" xr:uid="{00000000-0005-0000-0000-0000519E0000}"/>
    <cellStyle name="Currency 2 11 2" xfId="2684" xr:uid="{00000000-0005-0000-0000-0000529E0000}"/>
    <cellStyle name="Currency 2 11 2 2" xfId="6487" xr:uid="{00000000-0005-0000-0000-0000539E0000}"/>
    <cellStyle name="Currency 2 11 2 2 2" xfId="14297" xr:uid="{00000000-0005-0000-0000-0000549E0000}"/>
    <cellStyle name="Currency 2 11 2 2 2 2" xfId="29708" xr:uid="{00000000-0005-0000-0000-0000559E0000}"/>
    <cellStyle name="Currency 2 11 2 2 2 2 2" xfId="60532" xr:uid="{00000000-0005-0000-0000-0000569E0000}"/>
    <cellStyle name="Currency 2 11 2 2 2 3" xfId="45122" xr:uid="{00000000-0005-0000-0000-0000579E0000}"/>
    <cellStyle name="Currency 2 11 2 2 3" xfId="21899" xr:uid="{00000000-0005-0000-0000-0000589E0000}"/>
    <cellStyle name="Currency 2 11 2 2 3 2" xfId="52723" xr:uid="{00000000-0005-0000-0000-0000599E0000}"/>
    <cellStyle name="Currency 2 11 2 2 4" xfId="37313" xr:uid="{00000000-0005-0000-0000-00005A9E0000}"/>
    <cellStyle name="Currency 2 11 2 3" xfId="10494" xr:uid="{00000000-0005-0000-0000-00005B9E0000}"/>
    <cellStyle name="Currency 2 11 2 3 2" xfId="25905" xr:uid="{00000000-0005-0000-0000-00005C9E0000}"/>
    <cellStyle name="Currency 2 11 2 3 2 2" xfId="56729" xr:uid="{00000000-0005-0000-0000-00005D9E0000}"/>
    <cellStyle name="Currency 2 11 2 3 3" xfId="41319" xr:uid="{00000000-0005-0000-0000-00005E9E0000}"/>
    <cellStyle name="Currency 2 11 2 4" xfId="18096" xr:uid="{00000000-0005-0000-0000-00005F9E0000}"/>
    <cellStyle name="Currency 2 11 2 4 2" xfId="48920" xr:uid="{00000000-0005-0000-0000-0000609E0000}"/>
    <cellStyle name="Currency 2 11 2 5" xfId="33510" xr:uid="{00000000-0005-0000-0000-0000619E0000}"/>
    <cellStyle name="Currency 2 11 3" xfId="4588" xr:uid="{00000000-0005-0000-0000-0000629E0000}"/>
    <cellStyle name="Currency 2 11 3 2" xfId="12398" xr:uid="{00000000-0005-0000-0000-0000639E0000}"/>
    <cellStyle name="Currency 2 11 3 2 2" xfId="27809" xr:uid="{00000000-0005-0000-0000-0000649E0000}"/>
    <cellStyle name="Currency 2 11 3 2 2 2" xfId="58633" xr:uid="{00000000-0005-0000-0000-0000659E0000}"/>
    <cellStyle name="Currency 2 11 3 2 3" xfId="43223" xr:uid="{00000000-0005-0000-0000-0000669E0000}"/>
    <cellStyle name="Currency 2 11 3 3" xfId="20000" xr:uid="{00000000-0005-0000-0000-0000679E0000}"/>
    <cellStyle name="Currency 2 11 3 3 2" xfId="50824" xr:uid="{00000000-0005-0000-0000-0000689E0000}"/>
    <cellStyle name="Currency 2 11 3 4" xfId="35414" xr:uid="{00000000-0005-0000-0000-0000699E0000}"/>
    <cellStyle name="Currency 2 11 4" xfId="8595" xr:uid="{00000000-0005-0000-0000-00006A9E0000}"/>
    <cellStyle name="Currency 2 11 4 2" xfId="24006" xr:uid="{00000000-0005-0000-0000-00006B9E0000}"/>
    <cellStyle name="Currency 2 11 4 2 2" xfId="54830" xr:uid="{00000000-0005-0000-0000-00006C9E0000}"/>
    <cellStyle name="Currency 2 11 4 3" xfId="39420" xr:uid="{00000000-0005-0000-0000-00006D9E0000}"/>
    <cellStyle name="Currency 2 11 5" xfId="16197" xr:uid="{00000000-0005-0000-0000-00006E9E0000}"/>
    <cellStyle name="Currency 2 11 5 2" xfId="47021" xr:uid="{00000000-0005-0000-0000-00006F9E0000}"/>
    <cellStyle name="Currency 2 11 6" xfId="31611" xr:uid="{00000000-0005-0000-0000-0000709E0000}"/>
    <cellStyle name="Currency 2 12" xfId="1418" xr:uid="{00000000-0005-0000-0000-0000719E0000}"/>
    <cellStyle name="Currency 2 12 2" xfId="3317" xr:uid="{00000000-0005-0000-0000-0000729E0000}"/>
    <cellStyle name="Currency 2 12 2 2" xfId="7120" xr:uid="{00000000-0005-0000-0000-0000739E0000}"/>
    <cellStyle name="Currency 2 12 2 2 2" xfId="14930" xr:uid="{00000000-0005-0000-0000-0000749E0000}"/>
    <cellStyle name="Currency 2 12 2 2 2 2" xfId="30341" xr:uid="{00000000-0005-0000-0000-0000759E0000}"/>
    <cellStyle name="Currency 2 12 2 2 2 2 2" xfId="61165" xr:uid="{00000000-0005-0000-0000-0000769E0000}"/>
    <cellStyle name="Currency 2 12 2 2 2 3" xfId="45755" xr:uid="{00000000-0005-0000-0000-0000779E0000}"/>
    <cellStyle name="Currency 2 12 2 2 3" xfId="22532" xr:uid="{00000000-0005-0000-0000-0000789E0000}"/>
    <cellStyle name="Currency 2 12 2 2 3 2" xfId="53356" xr:uid="{00000000-0005-0000-0000-0000799E0000}"/>
    <cellStyle name="Currency 2 12 2 2 4" xfId="37946" xr:uid="{00000000-0005-0000-0000-00007A9E0000}"/>
    <cellStyle name="Currency 2 12 2 3" xfId="11127" xr:uid="{00000000-0005-0000-0000-00007B9E0000}"/>
    <cellStyle name="Currency 2 12 2 3 2" xfId="26538" xr:uid="{00000000-0005-0000-0000-00007C9E0000}"/>
    <cellStyle name="Currency 2 12 2 3 2 2" xfId="57362" xr:uid="{00000000-0005-0000-0000-00007D9E0000}"/>
    <cellStyle name="Currency 2 12 2 3 3" xfId="41952" xr:uid="{00000000-0005-0000-0000-00007E9E0000}"/>
    <cellStyle name="Currency 2 12 2 4" xfId="18729" xr:uid="{00000000-0005-0000-0000-00007F9E0000}"/>
    <cellStyle name="Currency 2 12 2 4 2" xfId="49553" xr:uid="{00000000-0005-0000-0000-0000809E0000}"/>
    <cellStyle name="Currency 2 12 2 5" xfId="34143" xr:uid="{00000000-0005-0000-0000-0000819E0000}"/>
    <cellStyle name="Currency 2 12 3" xfId="5221" xr:uid="{00000000-0005-0000-0000-0000829E0000}"/>
    <cellStyle name="Currency 2 12 3 2" xfId="13031" xr:uid="{00000000-0005-0000-0000-0000839E0000}"/>
    <cellStyle name="Currency 2 12 3 2 2" xfId="28442" xr:uid="{00000000-0005-0000-0000-0000849E0000}"/>
    <cellStyle name="Currency 2 12 3 2 2 2" xfId="59266" xr:uid="{00000000-0005-0000-0000-0000859E0000}"/>
    <cellStyle name="Currency 2 12 3 2 3" xfId="43856" xr:uid="{00000000-0005-0000-0000-0000869E0000}"/>
    <cellStyle name="Currency 2 12 3 3" xfId="20633" xr:uid="{00000000-0005-0000-0000-0000879E0000}"/>
    <cellStyle name="Currency 2 12 3 3 2" xfId="51457" xr:uid="{00000000-0005-0000-0000-0000889E0000}"/>
    <cellStyle name="Currency 2 12 3 4" xfId="36047" xr:uid="{00000000-0005-0000-0000-0000899E0000}"/>
    <cellStyle name="Currency 2 12 4" xfId="9228" xr:uid="{00000000-0005-0000-0000-00008A9E0000}"/>
    <cellStyle name="Currency 2 12 4 2" xfId="24639" xr:uid="{00000000-0005-0000-0000-00008B9E0000}"/>
    <cellStyle name="Currency 2 12 4 2 2" xfId="55463" xr:uid="{00000000-0005-0000-0000-00008C9E0000}"/>
    <cellStyle name="Currency 2 12 4 3" xfId="40053" xr:uid="{00000000-0005-0000-0000-00008D9E0000}"/>
    <cellStyle name="Currency 2 12 5" xfId="16830" xr:uid="{00000000-0005-0000-0000-00008E9E0000}"/>
    <cellStyle name="Currency 2 12 5 2" xfId="47654" xr:uid="{00000000-0005-0000-0000-00008F9E0000}"/>
    <cellStyle name="Currency 2 12 6" xfId="32244" xr:uid="{00000000-0005-0000-0000-0000909E0000}"/>
    <cellStyle name="Currency 2 13" xfId="2051" xr:uid="{00000000-0005-0000-0000-0000919E0000}"/>
    <cellStyle name="Currency 2 13 2" xfId="5854" xr:uid="{00000000-0005-0000-0000-0000929E0000}"/>
    <cellStyle name="Currency 2 13 2 2" xfId="13664" xr:uid="{00000000-0005-0000-0000-0000939E0000}"/>
    <cellStyle name="Currency 2 13 2 2 2" xfId="29075" xr:uid="{00000000-0005-0000-0000-0000949E0000}"/>
    <cellStyle name="Currency 2 13 2 2 2 2" xfId="59899" xr:uid="{00000000-0005-0000-0000-0000959E0000}"/>
    <cellStyle name="Currency 2 13 2 2 3" xfId="44489" xr:uid="{00000000-0005-0000-0000-0000969E0000}"/>
    <cellStyle name="Currency 2 13 2 3" xfId="21266" xr:uid="{00000000-0005-0000-0000-0000979E0000}"/>
    <cellStyle name="Currency 2 13 2 3 2" xfId="52090" xr:uid="{00000000-0005-0000-0000-0000989E0000}"/>
    <cellStyle name="Currency 2 13 2 4" xfId="36680" xr:uid="{00000000-0005-0000-0000-0000999E0000}"/>
    <cellStyle name="Currency 2 13 3" xfId="9861" xr:uid="{00000000-0005-0000-0000-00009A9E0000}"/>
    <cellStyle name="Currency 2 13 3 2" xfId="25272" xr:uid="{00000000-0005-0000-0000-00009B9E0000}"/>
    <cellStyle name="Currency 2 13 3 2 2" xfId="56096" xr:uid="{00000000-0005-0000-0000-00009C9E0000}"/>
    <cellStyle name="Currency 2 13 3 3" xfId="40686" xr:uid="{00000000-0005-0000-0000-00009D9E0000}"/>
    <cellStyle name="Currency 2 13 4" xfId="17463" xr:uid="{00000000-0005-0000-0000-00009E9E0000}"/>
    <cellStyle name="Currency 2 13 4 2" xfId="48287" xr:uid="{00000000-0005-0000-0000-00009F9E0000}"/>
    <cellStyle name="Currency 2 13 5" xfId="32877" xr:uid="{00000000-0005-0000-0000-0000A09E0000}"/>
    <cellStyle name="Currency 2 14" xfId="3950" xr:uid="{00000000-0005-0000-0000-0000A19E0000}"/>
    <cellStyle name="Currency 2 14 2" xfId="11760" xr:uid="{00000000-0005-0000-0000-0000A29E0000}"/>
    <cellStyle name="Currency 2 14 2 2" xfId="27171" xr:uid="{00000000-0005-0000-0000-0000A39E0000}"/>
    <cellStyle name="Currency 2 14 2 2 2" xfId="57995" xr:uid="{00000000-0005-0000-0000-0000A49E0000}"/>
    <cellStyle name="Currency 2 14 2 3" xfId="42585" xr:uid="{00000000-0005-0000-0000-0000A59E0000}"/>
    <cellStyle name="Currency 2 14 3" xfId="19362" xr:uid="{00000000-0005-0000-0000-0000A69E0000}"/>
    <cellStyle name="Currency 2 14 3 2" xfId="50186" xr:uid="{00000000-0005-0000-0000-0000A79E0000}"/>
    <cellStyle name="Currency 2 14 4" xfId="34776" xr:uid="{00000000-0005-0000-0000-0000A89E0000}"/>
    <cellStyle name="Currency 2 15" xfId="3955" xr:uid="{00000000-0005-0000-0000-0000A99E0000}"/>
    <cellStyle name="Currency 2 15 2" xfId="11765" xr:uid="{00000000-0005-0000-0000-0000AA9E0000}"/>
    <cellStyle name="Currency 2 15 2 2" xfId="27176" xr:uid="{00000000-0005-0000-0000-0000AB9E0000}"/>
    <cellStyle name="Currency 2 15 2 2 2" xfId="58000" xr:uid="{00000000-0005-0000-0000-0000AC9E0000}"/>
    <cellStyle name="Currency 2 15 2 3" xfId="42590" xr:uid="{00000000-0005-0000-0000-0000AD9E0000}"/>
    <cellStyle name="Currency 2 15 3" xfId="19367" xr:uid="{00000000-0005-0000-0000-0000AE9E0000}"/>
    <cellStyle name="Currency 2 15 3 2" xfId="50191" xr:uid="{00000000-0005-0000-0000-0000AF9E0000}"/>
    <cellStyle name="Currency 2 15 4" xfId="34781" xr:uid="{00000000-0005-0000-0000-0000B09E0000}"/>
    <cellStyle name="Currency 2 16" xfId="7962" xr:uid="{00000000-0005-0000-0000-0000B19E0000}"/>
    <cellStyle name="Currency 2 16 2" xfId="23373" xr:uid="{00000000-0005-0000-0000-0000B29E0000}"/>
    <cellStyle name="Currency 2 16 2 2" xfId="54197" xr:uid="{00000000-0005-0000-0000-0000B39E0000}"/>
    <cellStyle name="Currency 2 16 3" xfId="38787" xr:uid="{00000000-0005-0000-0000-0000B49E0000}"/>
    <cellStyle name="Currency 2 17" xfId="7753" xr:uid="{00000000-0005-0000-0000-0000B59E0000}"/>
    <cellStyle name="Currency 2 17 2" xfId="23164" xr:uid="{00000000-0005-0000-0000-0000B69E0000}"/>
    <cellStyle name="Currency 2 17 2 2" xfId="53988" xr:uid="{00000000-0005-0000-0000-0000B79E0000}"/>
    <cellStyle name="Currency 2 17 3" xfId="38578" xr:uid="{00000000-0005-0000-0000-0000B89E0000}"/>
    <cellStyle name="Currency 2 18" xfId="15564" xr:uid="{00000000-0005-0000-0000-0000B99E0000}"/>
    <cellStyle name="Currency 2 18 2" xfId="46388" xr:uid="{00000000-0005-0000-0000-0000BA9E0000}"/>
    <cellStyle name="Currency 2 19" xfId="30978" xr:uid="{00000000-0005-0000-0000-0000BB9E0000}"/>
    <cellStyle name="Currency 2 2" xfId="153" xr:uid="{00000000-0005-0000-0000-0000BC9E0000}"/>
    <cellStyle name="Currency 2 2 10" xfId="2062" xr:uid="{00000000-0005-0000-0000-0000BD9E0000}"/>
    <cellStyle name="Currency 2 2 10 2" xfId="5865" xr:uid="{00000000-0005-0000-0000-0000BE9E0000}"/>
    <cellStyle name="Currency 2 2 10 2 2" xfId="13675" xr:uid="{00000000-0005-0000-0000-0000BF9E0000}"/>
    <cellStyle name="Currency 2 2 10 2 2 2" xfId="29086" xr:uid="{00000000-0005-0000-0000-0000C09E0000}"/>
    <cellStyle name="Currency 2 2 10 2 2 2 2" xfId="59910" xr:uid="{00000000-0005-0000-0000-0000C19E0000}"/>
    <cellStyle name="Currency 2 2 10 2 2 3" xfId="44500" xr:uid="{00000000-0005-0000-0000-0000C29E0000}"/>
    <cellStyle name="Currency 2 2 10 2 3" xfId="21277" xr:uid="{00000000-0005-0000-0000-0000C39E0000}"/>
    <cellStyle name="Currency 2 2 10 2 3 2" xfId="52101" xr:uid="{00000000-0005-0000-0000-0000C49E0000}"/>
    <cellStyle name="Currency 2 2 10 2 4" xfId="36691" xr:uid="{00000000-0005-0000-0000-0000C59E0000}"/>
    <cellStyle name="Currency 2 2 10 3" xfId="9872" xr:uid="{00000000-0005-0000-0000-0000C69E0000}"/>
    <cellStyle name="Currency 2 2 10 3 2" xfId="25283" xr:uid="{00000000-0005-0000-0000-0000C79E0000}"/>
    <cellStyle name="Currency 2 2 10 3 2 2" xfId="56107" xr:uid="{00000000-0005-0000-0000-0000C89E0000}"/>
    <cellStyle name="Currency 2 2 10 3 3" xfId="40697" xr:uid="{00000000-0005-0000-0000-0000C99E0000}"/>
    <cellStyle name="Currency 2 2 10 4" xfId="17474" xr:uid="{00000000-0005-0000-0000-0000CA9E0000}"/>
    <cellStyle name="Currency 2 2 10 4 2" xfId="48298" xr:uid="{00000000-0005-0000-0000-0000CB9E0000}"/>
    <cellStyle name="Currency 2 2 10 5" xfId="32888" xr:uid="{00000000-0005-0000-0000-0000CC9E0000}"/>
    <cellStyle name="Currency 2 2 11" xfId="3966" xr:uid="{00000000-0005-0000-0000-0000CD9E0000}"/>
    <cellStyle name="Currency 2 2 11 2" xfId="11776" xr:uid="{00000000-0005-0000-0000-0000CE9E0000}"/>
    <cellStyle name="Currency 2 2 11 2 2" xfId="27187" xr:uid="{00000000-0005-0000-0000-0000CF9E0000}"/>
    <cellStyle name="Currency 2 2 11 2 2 2" xfId="58011" xr:uid="{00000000-0005-0000-0000-0000D09E0000}"/>
    <cellStyle name="Currency 2 2 11 2 3" xfId="42601" xr:uid="{00000000-0005-0000-0000-0000D19E0000}"/>
    <cellStyle name="Currency 2 2 11 3" xfId="19378" xr:uid="{00000000-0005-0000-0000-0000D29E0000}"/>
    <cellStyle name="Currency 2 2 11 3 2" xfId="50202" xr:uid="{00000000-0005-0000-0000-0000D39E0000}"/>
    <cellStyle name="Currency 2 2 11 4" xfId="34792" xr:uid="{00000000-0005-0000-0000-0000D49E0000}"/>
    <cellStyle name="Currency 2 2 12" xfId="7973" xr:uid="{00000000-0005-0000-0000-0000D59E0000}"/>
    <cellStyle name="Currency 2 2 12 2" xfId="23384" xr:uid="{00000000-0005-0000-0000-0000D69E0000}"/>
    <cellStyle name="Currency 2 2 12 2 2" xfId="54208" xr:uid="{00000000-0005-0000-0000-0000D79E0000}"/>
    <cellStyle name="Currency 2 2 12 3" xfId="38798" xr:uid="{00000000-0005-0000-0000-0000D89E0000}"/>
    <cellStyle name="Currency 2 2 13" xfId="7764" xr:uid="{00000000-0005-0000-0000-0000D99E0000}"/>
    <cellStyle name="Currency 2 2 13 2" xfId="23175" xr:uid="{00000000-0005-0000-0000-0000DA9E0000}"/>
    <cellStyle name="Currency 2 2 13 2 2" xfId="53999" xr:uid="{00000000-0005-0000-0000-0000DB9E0000}"/>
    <cellStyle name="Currency 2 2 13 3" xfId="38589" xr:uid="{00000000-0005-0000-0000-0000DC9E0000}"/>
    <cellStyle name="Currency 2 2 14" xfId="15575" xr:uid="{00000000-0005-0000-0000-0000DD9E0000}"/>
    <cellStyle name="Currency 2 2 14 2" xfId="46399" xr:uid="{00000000-0005-0000-0000-0000DE9E0000}"/>
    <cellStyle name="Currency 2 2 15" xfId="30989" xr:uid="{00000000-0005-0000-0000-0000DF9E0000}"/>
    <cellStyle name="Currency 2 2 2" xfId="182" xr:uid="{00000000-0005-0000-0000-0000E09E0000}"/>
    <cellStyle name="Currency 2 2 2 10" xfId="3986" xr:uid="{00000000-0005-0000-0000-0000E19E0000}"/>
    <cellStyle name="Currency 2 2 2 10 2" xfId="11796" xr:uid="{00000000-0005-0000-0000-0000E29E0000}"/>
    <cellStyle name="Currency 2 2 2 10 2 2" xfId="27207" xr:uid="{00000000-0005-0000-0000-0000E39E0000}"/>
    <cellStyle name="Currency 2 2 2 10 2 2 2" xfId="58031" xr:uid="{00000000-0005-0000-0000-0000E49E0000}"/>
    <cellStyle name="Currency 2 2 2 10 2 3" xfId="42621" xr:uid="{00000000-0005-0000-0000-0000E59E0000}"/>
    <cellStyle name="Currency 2 2 2 10 3" xfId="19398" xr:uid="{00000000-0005-0000-0000-0000E69E0000}"/>
    <cellStyle name="Currency 2 2 2 10 3 2" xfId="50222" xr:uid="{00000000-0005-0000-0000-0000E79E0000}"/>
    <cellStyle name="Currency 2 2 2 10 4" xfId="34812" xr:uid="{00000000-0005-0000-0000-0000E89E0000}"/>
    <cellStyle name="Currency 2 2 2 11" xfId="7993" xr:uid="{00000000-0005-0000-0000-0000E99E0000}"/>
    <cellStyle name="Currency 2 2 2 11 2" xfId="23404" xr:uid="{00000000-0005-0000-0000-0000EA9E0000}"/>
    <cellStyle name="Currency 2 2 2 11 2 2" xfId="54228" xr:uid="{00000000-0005-0000-0000-0000EB9E0000}"/>
    <cellStyle name="Currency 2 2 2 11 3" xfId="38818" xr:uid="{00000000-0005-0000-0000-0000EC9E0000}"/>
    <cellStyle name="Currency 2 2 2 12" xfId="7784" xr:uid="{00000000-0005-0000-0000-0000ED9E0000}"/>
    <cellStyle name="Currency 2 2 2 12 2" xfId="23195" xr:uid="{00000000-0005-0000-0000-0000EE9E0000}"/>
    <cellStyle name="Currency 2 2 2 12 2 2" xfId="54019" xr:uid="{00000000-0005-0000-0000-0000EF9E0000}"/>
    <cellStyle name="Currency 2 2 2 12 3" xfId="38609" xr:uid="{00000000-0005-0000-0000-0000F09E0000}"/>
    <cellStyle name="Currency 2 2 2 13" xfId="15595" xr:uid="{00000000-0005-0000-0000-0000F19E0000}"/>
    <cellStyle name="Currency 2 2 2 13 2" xfId="46419" xr:uid="{00000000-0005-0000-0000-0000F29E0000}"/>
    <cellStyle name="Currency 2 2 2 14" xfId="31009" xr:uid="{00000000-0005-0000-0000-0000F39E0000}"/>
    <cellStyle name="Currency 2 2 2 2" xfId="267" xr:uid="{00000000-0005-0000-0000-0000F49E0000}"/>
    <cellStyle name="Currency 2 2 2 2 10" xfId="7869" xr:uid="{00000000-0005-0000-0000-0000F59E0000}"/>
    <cellStyle name="Currency 2 2 2 2 10 2" xfId="23280" xr:uid="{00000000-0005-0000-0000-0000F69E0000}"/>
    <cellStyle name="Currency 2 2 2 2 10 2 2" xfId="54104" xr:uid="{00000000-0005-0000-0000-0000F79E0000}"/>
    <cellStyle name="Currency 2 2 2 2 10 3" xfId="38694" xr:uid="{00000000-0005-0000-0000-0000F89E0000}"/>
    <cellStyle name="Currency 2 2 2 2 11" xfId="15680" xr:uid="{00000000-0005-0000-0000-0000F99E0000}"/>
    <cellStyle name="Currency 2 2 2 2 11 2" xfId="46504" xr:uid="{00000000-0005-0000-0000-0000FA9E0000}"/>
    <cellStyle name="Currency 2 2 2 2 12" xfId="31094" xr:uid="{00000000-0005-0000-0000-0000FB9E0000}"/>
    <cellStyle name="Currency 2 2 2 2 2" xfId="349" xr:uid="{00000000-0005-0000-0000-0000FC9E0000}"/>
    <cellStyle name="Currency 2 2 2 2 2 10" xfId="15762" xr:uid="{00000000-0005-0000-0000-0000FD9E0000}"/>
    <cellStyle name="Currency 2 2 2 2 2 10 2" xfId="46586" xr:uid="{00000000-0005-0000-0000-0000FE9E0000}"/>
    <cellStyle name="Currency 2 2 2 2 2 11" xfId="31176" xr:uid="{00000000-0005-0000-0000-0000FF9E0000}"/>
    <cellStyle name="Currency 2 2 2 2 2 2" xfId="772" xr:uid="{00000000-0005-0000-0000-0000009F0000}"/>
    <cellStyle name="Currency 2 2 2 2 2 2 2" xfId="1405" xr:uid="{00000000-0005-0000-0000-0000019F0000}"/>
    <cellStyle name="Currency 2 2 2 2 2 2 2 2" xfId="3304" xr:uid="{00000000-0005-0000-0000-0000029F0000}"/>
    <cellStyle name="Currency 2 2 2 2 2 2 2 2 2" xfId="7107" xr:uid="{00000000-0005-0000-0000-0000039F0000}"/>
    <cellStyle name="Currency 2 2 2 2 2 2 2 2 2 2" xfId="14917" xr:uid="{00000000-0005-0000-0000-0000049F0000}"/>
    <cellStyle name="Currency 2 2 2 2 2 2 2 2 2 2 2" xfId="30328" xr:uid="{00000000-0005-0000-0000-0000059F0000}"/>
    <cellStyle name="Currency 2 2 2 2 2 2 2 2 2 2 2 2" xfId="61152" xr:uid="{00000000-0005-0000-0000-0000069F0000}"/>
    <cellStyle name="Currency 2 2 2 2 2 2 2 2 2 2 3" xfId="45742" xr:uid="{00000000-0005-0000-0000-0000079F0000}"/>
    <cellStyle name="Currency 2 2 2 2 2 2 2 2 2 3" xfId="22519" xr:uid="{00000000-0005-0000-0000-0000089F0000}"/>
    <cellStyle name="Currency 2 2 2 2 2 2 2 2 2 3 2" xfId="53343" xr:uid="{00000000-0005-0000-0000-0000099F0000}"/>
    <cellStyle name="Currency 2 2 2 2 2 2 2 2 2 4" xfId="37933" xr:uid="{00000000-0005-0000-0000-00000A9F0000}"/>
    <cellStyle name="Currency 2 2 2 2 2 2 2 2 3" xfId="11114" xr:uid="{00000000-0005-0000-0000-00000B9F0000}"/>
    <cellStyle name="Currency 2 2 2 2 2 2 2 2 3 2" xfId="26525" xr:uid="{00000000-0005-0000-0000-00000C9F0000}"/>
    <cellStyle name="Currency 2 2 2 2 2 2 2 2 3 2 2" xfId="57349" xr:uid="{00000000-0005-0000-0000-00000D9F0000}"/>
    <cellStyle name="Currency 2 2 2 2 2 2 2 2 3 3" xfId="41939" xr:uid="{00000000-0005-0000-0000-00000E9F0000}"/>
    <cellStyle name="Currency 2 2 2 2 2 2 2 2 4" xfId="18716" xr:uid="{00000000-0005-0000-0000-00000F9F0000}"/>
    <cellStyle name="Currency 2 2 2 2 2 2 2 2 4 2" xfId="49540" xr:uid="{00000000-0005-0000-0000-0000109F0000}"/>
    <cellStyle name="Currency 2 2 2 2 2 2 2 2 5" xfId="34130" xr:uid="{00000000-0005-0000-0000-0000119F0000}"/>
    <cellStyle name="Currency 2 2 2 2 2 2 2 3" xfId="5208" xr:uid="{00000000-0005-0000-0000-0000129F0000}"/>
    <cellStyle name="Currency 2 2 2 2 2 2 2 3 2" xfId="13018" xr:uid="{00000000-0005-0000-0000-0000139F0000}"/>
    <cellStyle name="Currency 2 2 2 2 2 2 2 3 2 2" xfId="28429" xr:uid="{00000000-0005-0000-0000-0000149F0000}"/>
    <cellStyle name="Currency 2 2 2 2 2 2 2 3 2 2 2" xfId="59253" xr:uid="{00000000-0005-0000-0000-0000159F0000}"/>
    <cellStyle name="Currency 2 2 2 2 2 2 2 3 2 3" xfId="43843" xr:uid="{00000000-0005-0000-0000-0000169F0000}"/>
    <cellStyle name="Currency 2 2 2 2 2 2 2 3 3" xfId="20620" xr:uid="{00000000-0005-0000-0000-0000179F0000}"/>
    <cellStyle name="Currency 2 2 2 2 2 2 2 3 3 2" xfId="51444" xr:uid="{00000000-0005-0000-0000-0000189F0000}"/>
    <cellStyle name="Currency 2 2 2 2 2 2 2 3 4" xfId="36034" xr:uid="{00000000-0005-0000-0000-0000199F0000}"/>
    <cellStyle name="Currency 2 2 2 2 2 2 2 4" xfId="9215" xr:uid="{00000000-0005-0000-0000-00001A9F0000}"/>
    <cellStyle name="Currency 2 2 2 2 2 2 2 4 2" xfId="24626" xr:uid="{00000000-0005-0000-0000-00001B9F0000}"/>
    <cellStyle name="Currency 2 2 2 2 2 2 2 4 2 2" xfId="55450" xr:uid="{00000000-0005-0000-0000-00001C9F0000}"/>
    <cellStyle name="Currency 2 2 2 2 2 2 2 4 3" xfId="40040" xr:uid="{00000000-0005-0000-0000-00001D9F0000}"/>
    <cellStyle name="Currency 2 2 2 2 2 2 2 5" xfId="16817" xr:uid="{00000000-0005-0000-0000-00001E9F0000}"/>
    <cellStyle name="Currency 2 2 2 2 2 2 2 5 2" xfId="47641" xr:uid="{00000000-0005-0000-0000-00001F9F0000}"/>
    <cellStyle name="Currency 2 2 2 2 2 2 2 6" xfId="32231" xr:uid="{00000000-0005-0000-0000-0000209F0000}"/>
    <cellStyle name="Currency 2 2 2 2 2 2 3" xfId="2038" xr:uid="{00000000-0005-0000-0000-0000219F0000}"/>
    <cellStyle name="Currency 2 2 2 2 2 2 3 2" xfId="3937" xr:uid="{00000000-0005-0000-0000-0000229F0000}"/>
    <cellStyle name="Currency 2 2 2 2 2 2 3 2 2" xfId="7740" xr:uid="{00000000-0005-0000-0000-0000239F0000}"/>
    <cellStyle name="Currency 2 2 2 2 2 2 3 2 2 2" xfId="15550" xr:uid="{00000000-0005-0000-0000-0000249F0000}"/>
    <cellStyle name="Currency 2 2 2 2 2 2 3 2 2 2 2" xfId="30961" xr:uid="{00000000-0005-0000-0000-0000259F0000}"/>
    <cellStyle name="Currency 2 2 2 2 2 2 3 2 2 2 2 2" xfId="61785" xr:uid="{00000000-0005-0000-0000-0000269F0000}"/>
    <cellStyle name="Currency 2 2 2 2 2 2 3 2 2 2 3" xfId="46375" xr:uid="{00000000-0005-0000-0000-0000279F0000}"/>
    <cellStyle name="Currency 2 2 2 2 2 2 3 2 2 3" xfId="23152" xr:uid="{00000000-0005-0000-0000-0000289F0000}"/>
    <cellStyle name="Currency 2 2 2 2 2 2 3 2 2 3 2" xfId="53976" xr:uid="{00000000-0005-0000-0000-0000299F0000}"/>
    <cellStyle name="Currency 2 2 2 2 2 2 3 2 2 4" xfId="38566" xr:uid="{00000000-0005-0000-0000-00002A9F0000}"/>
    <cellStyle name="Currency 2 2 2 2 2 2 3 2 3" xfId="11747" xr:uid="{00000000-0005-0000-0000-00002B9F0000}"/>
    <cellStyle name="Currency 2 2 2 2 2 2 3 2 3 2" xfId="27158" xr:uid="{00000000-0005-0000-0000-00002C9F0000}"/>
    <cellStyle name="Currency 2 2 2 2 2 2 3 2 3 2 2" xfId="57982" xr:uid="{00000000-0005-0000-0000-00002D9F0000}"/>
    <cellStyle name="Currency 2 2 2 2 2 2 3 2 3 3" xfId="42572" xr:uid="{00000000-0005-0000-0000-00002E9F0000}"/>
    <cellStyle name="Currency 2 2 2 2 2 2 3 2 4" xfId="19349" xr:uid="{00000000-0005-0000-0000-00002F9F0000}"/>
    <cellStyle name="Currency 2 2 2 2 2 2 3 2 4 2" xfId="50173" xr:uid="{00000000-0005-0000-0000-0000309F0000}"/>
    <cellStyle name="Currency 2 2 2 2 2 2 3 2 5" xfId="34763" xr:uid="{00000000-0005-0000-0000-0000319F0000}"/>
    <cellStyle name="Currency 2 2 2 2 2 2 3 3" xfId="5841" xr:uid="{00000000-0005-0000-0000-0000329F0000}"/>
    <cellStyle name="Currency 2 2 2 2 2 2 3 3 2" xfId="13651" xr:uid="{00000000-0005-0000-0000-0000339F0000}"/>
    <cellStyle name="Currency 2 2 2 2 2 2 3 3 2 2" xfId="29062" xr:uid="{00000000-0005-0000-0000-0000349F0000}"/>
    <cellStyle name="Currency 2 2 2 2 2 2 3 3 2 2 2" xfId="59886" xr:uid="{00000000-0005-0000-0000-0000359F0000}"/>
    <cellStyle name="Currency 2 2 2 2 2 2 3 3 2 3" xfId="44476" xr:uid="{00000000-0005-0000-0000-0000369F0000}"/>
    <cellStyle name="Currency 2 2 2 2 2 2 3 3 3" xfId="21253" xr:uid="{00000000-0005-0000-0000-0000379F0000}"/>
    <cellStyle name="Currency 2 2 2 2 2 2 3 3 3 2" xfId="52077" xr:uid="{00000000-0005-0000-0000-0000389F0000}"/>
    <cellStyle name="Currency 2 2 2 2 2 2 3 3 4" xfId="36667" xr:uid="{00000000-0005-0000-0000-0000399F0000}"/>
    <cellStyle name="Currency 2 2 2 2 2 2 3 4" xfId="9848" xr:uid="{00000000-0005-0000-0000-00003A9F0000}"/>
    <cellStyle name="Currency 2 2 2 2 2 2 3 4 2" xfId="25259" xr:uid="{00000000-0005-0000-0000-00003B9F0000}"/>
    <cellStyle name="Currency 2 2 2 2 2 2 3 4 2 2" xfId="56083" xr:uid="{00000000-0005-0000-0000-00003C9F0000}"/>
    <cellStyle name="Currency 2 2 2 2 2 2 3 4 3" xfId="40673" xr:uid="{00000000-0005-0000-0000-00003D9F0000}"/>
    <cellStyle name="Currency 2 2 2 2 2 2 3 5" xfId="17450" xr:uid="{00000000-0005-0000-0000-00003E9F0000}"/>
    <cellStyle name="Currency 2 2 2 2 2 2 3 5 2" xfId="48274" xr:uid="{00000000-0005-0000-0000-00003F9F0000}"/>
    <cellStyle name="Currency 2 2 2 2 2 2 3 6" xfId="32864" xr:uid="{00000000-0005-0000-0000-0000409F0000}"/>
    <cellStyle name="Currency 2 2 2 2 2 2 4" xfId="2671" xr:uid="{00000000-0005-0000-0000-0000419F0000}"/>
    <cellStyle name="Currency 2 2 2 2 2 2 4 2" xfId="6474" xr:uid="{00000000-0005-0000-0000-0000429F0000}"/>
    <cellStyle name="Currency 2 2 2 2 2 2 4 2 2" xfId="14284" xr:uid="{00000000-0005-0000-0000-0000439F0000}"/>
    <cellStyle name="Currency 2 2 2 2 2 2 4 2 2 2" xfId="29695" xr:uid="{00000000-0005-0000-0000-0000449F0000}"/>
    <cellStyle name="Currency 2 2 2 2 2 2 4 2 2 2 2" xfId="60519" xr:uid="{00000000-0005-0000-0000-0000459F0000}"/>
    <cellStyle name="Currency 2 2 2 2 2 2 4 2 2 3" xfId="45109" xr:uid="{00000000-0005-0000-0000-0000469F0000}"/>
    <cellStyle name="Currency 2 2 2 2 2 2 4 2 3" xfId="21886" xr:uid="{00000000-0005-0000-0000-0000479F0000}"/>
    <cellStyle name="Currency 2 2 2 2 2 2 4 2 3 2" xfId="52710" xr:uid="{00000000-0005-0000-0000-0000489F0000}"/>
    <cellStyle name="Currency 2 2 2 2 2 2 4 2 4" xfId="37300" xr:uid="{00000000-0005-0000-0000-0000499F0000}"/>
    <cellStyle name="Currency 2 2 2 2 2 2 4 3" xfId="10481" xr:uid="{00000000-0005-0000-0000-00004A9F0000}"/>
    <cellStyle name="Currency 2 2 2 2 2 2 4 3 2" xfId="25892" xr:uid="{00000000-0005-0000-0000-00004B9F0000}"/>
    <cellStyle name="Currency 2 2 2 2 2 2 4 3 2 2" xfId="56716" xr:uid="{00000000-0005-0000-0000-00004C9F0000}"/>
    <cellStyle name="Currency 2 2 2 2 2 2 4 3 3" xfId="41306" xr:uid="{00000000-0005-0000-0000-00004D9F0000}"/>
    <cellStyle name="Currency 2 2 2 2 2 2 4 4" xfId="18083" xr:uid="{00000000-0005-0000-0000-00004E9F0000}"/>
    <cellStyle name="Currency 2 2 2 2 2 2 4 4 2" xfId="48907" xr:uid="{00000000-0005-0000-0000-00004F9F0000}"/>
    <cellStyle name="Currency 2 2 2 2 2 2 4 5" xfId="33497" xr:uid="{00000000-0005-0000-0000-0000509F0000}"/>
    <cellStyle name="Currency 2 2 2 2 2 2 5" xfId="4575" xr:uid="{00000000-0005-0000-0000-0000519F0000}"/>
    <cellStyle name="Currency 2 2 2 2 2 2 5 2" xfId="12385" xr:uid="{00000000-0005-0000-0000-0000529F0000}"/>
    <cellStyle name="Currency 2 2 2 2 2 2 5 2 2" xfId="27796" xr:uid="{00000000-0005-0000-0000-0000539F0000}"/>
    <cellStyle name="Currency 2 2 2 2 2 2 5 2 2 2" xfId="58620" xr:uid="{00000000-0005-0000-0000-0000549F0000}"/>
    <cellStyle name="Currency 2 2 2 2 2 2 5 2 3" xfId="43210" xr:uid="{00000000-0005-0000-0000-0000559F0000}"/>
    <cellStyle name="Currency 2 2 2 2 2 2 5 3" xfId="19987" xr:uid="{00000000-0005-0000-0000-0000569F0000}"/>
    <cellStyle name="Currency 2 2 2 2 2 2 5 3 2" xfId="50811" xr:uid="{00000000-0005-0000-0000-0000579F0000}"/>
    <cellStyle name="Currency 2 2 2 2 2 2 5 4" xfId="35401" xr:uid="{00000000-0005-0000-0000-0000589F0000}"/>
    <cellStyle name="Currency 2 2 2 2 2 2 6" xfId="8582" xr:uid="{00000000-0005-0000-0000-0000599F0000}"/>
    <cellStyle name="Currency 2 2 2 2 2 2 6 2" xfId="23993" xr:uid="{00000000-0005-0000-0000-00005A9F0000}"/>
    <cellStyle name="Currency 2 2 2 2 2 2 6 2 2" xfId="54817" xr:uid="{00000000-0005-0000-0000-00005B9F0000}"/>
    <cellStyle name="Currency 2 2 2 2 2 2 6 3" xfId="39407" xr:uid="{00000000-0005-0000-0000-00005C9F0000}"/>
    <cellStyle name="Currency 2 2 2 2 2 2 7" xfId="16184" xr:uid="{00000000-0005-0000-0000-00005D9F0000}"/>
    <cellStyle name="Currency 2 2 2 2 2 2 7 2" xfId="47008" xr:uid="{00000000-0005-0000-0000-00005E9F0000}"/>
    <cellStyle name="Currency 2 2 2 2 2 2 8" xfId="31598" xr:uid="{00000000-0005-0000-0000-00005F9F0000}"/>
    <cellStyle name="Currency 2 2 2 2 2 3" xfId="563" xr:uid="{00000000-0005-0000-0000-0000609F0000}"/>
    <cellStyle name="Currency 2 2 2 2 2 3 2" xfId="1196" xr:uid="{00000000-0005-0000-0000-0000619F0000}"/>
    <cellStyle name="Currency 2 2 2 2 2 3 2 2" xfId="3095" xr:uid="{00000000-0005-0000-0000-0000629F0000}"/>
    <cellStyle name="Currency 2 2 2 2 2 3 2 2 2" xfId="6898" xr:uid="{00000000-0005-0000-0000-0000639F0000}"/>
    <cellStyle name="Currency 2 2 2 2 2 3 2 2 2 2" xfId="14708" xr:uid="{00000000-0005-0000-0000-0000649F0000}"/>
    <cellStyle name="Currency 2 2 2 2 2 3 2 2 2 2 2" xfId="30119" xr:uid="{00000000-0005-0000-0000-0000659F0000}"/>
    <cellStyle name="Currency 2 2 2 2 2 3 2 2 2 2 2 2" xfId="60943" xr:uid="{00000000-0005-0000-0000-0000669F0000}"/>
    <cellStyle name="Currency 2 2 2 2 2 3 2 2 2 2 3" xfId="45533" xr:uid="{00000000-0005-0000-0000-0000679F0000}"/>
    <cellStyle name="Currency 2 2 2 2 2 3 2 2 2 3" xfId="22310" xr:uid="{00000000-0005-0000-0000-0000689F0000}"/>
    <cellStyle name="Currency 2 2 2 2 2 3 2 2 2 3 2" xfId="53134" xr:uid="{00000000-0005-0000-0000-0000699F0000}"/>
    <cellStyle name="Currency 2 2 2 2 2 3 2 2 2 4" xfId="37724" xr:uid="{00000000-0005-0000-0000-00006A9F0000}"/>
    <cellStyle name="Currency 2 2 2 2 2 3 2 2 3" xfId="10905" xr:uid="{00000000-0005-0000-0000-00006B9F0000}"/>
    <cellStyle name="Currency 2 2 2 2 2 3 2 2 3 2" xfId="26316" xr:uid="{00000000-0005-0000-0000-00006C9F0000}"/>
    <cellStyle name="Currency 2 2 2 2 2 3 2 2 3 2 2" xfId="57140" xr:uid="{00000000-0005-0000-0000-00006D9F0000}"/>
    <cellStyle name="Currency 2 2 2 2 2 3 2 2 3 3" xfId="41730" xr:uid="{00000000-0005-0000-0000-00006E9F0000}"/>
    <cellStyle name="Currency 2 2 2 2 2 3 2 2 4" xfId="18507" xr:uid="{00000000-0005-0000-0000-00006F9F0000}"/>
    <cellStyle name="Currency 2 2 2 2 2 3 2 2 4 2" xfId="49331" xr:uid="{00000000-0005-0000-0000-0000709F0000}"/>
    <cellStyle name="Currency 2 2 2 2 2 3 2 2 5" xfId="33921" xr:uid="{00000000-0005-0000-0000-0000719F0000}"/>
    <cellStyle name="Currency 2 2 2 2 2 3 2 3" xfId="4999" xr:uid="{00000000-0005-0000-0000-0000729F0000}"/>
    <cellStyle name="Currency 2 2 2 2 2 3 2 3 2" xfId="12809" xr:uid="{00000000-0005-0000-0000-0000739F0000}"/>
    <cellStyle name="Currency 2 2 2 2 2 3 2 3 2 2" xfId="28220" xr:uid="{00000000-0005-0000-0000-0000749F0000}"/>
    <cellStyle name="Currency 2 2 2 2 2 3 2 3 2 2 2" xfId="59044" xr:uid="{00000000-0005-0000-0000-0000759F0000}"/>
    <cellStyle name="Currency 2 2 2 2 2 3 2 3 2 3" xfId="43634" xr:uid="{00000000-0005-0000-0000-0000769F0000}"/>
    <cellStyle name="Currency 2 2 2 2 2 3 2 3 3" xfId="20411" xr:uid="{00000000-0005-0000-0000-0000779F0000}"/>
    <cellStyle name="Currency 2 2 2 2 2 3 2 3 3 2" xfId="51235" xr:uid="{00000000-0005-0000-0000-0000789F0000}"/>
    <cellStyle name="Currency 2 2 2 2 2 3 2 3 4" xfId="35825" xr:uid="{00000000-0005-0000-0000-0000799F0000}"/>
    <cellStyle name="Currency 2 2 2 2 2 3 2 4" xfId="9006" xr:uid="{00000000-0005-0000-0000-00007A9F0000}"/>
    <cellStyle name="Currency 2 2 2 2 2 3 2 4 2" xfId="24417" xr:uid="{00000000-0005-0000-0000-00007B9F0000}"/>
    <cellStyle name="Currency 2 2 2 2 2 3 2 4 2 2" xfId="55241" xr:uid="{00000000-0005-0000-0000-00007C9F0000}"/>
    <cellStyle name="Currency 2 2 2 2 2 3 2 4 3" xfId="39831" xr:uid="{00000000-0005-0000-0000-00007D9F0000}"/>
    <cellStyle name="Currency 2 2 2 2 2 3 2 5" xfId="16608" xr:uid="{00000000-0005-0000-0000-00007E9F0000}"/>
    <cellStyle name="Currency 2 2 2 2 2 3 2 5 2" xfId="47432" xr:uid="{00000000-0005-0000-0000-00007F9F0000}"/>
    <cellStyle name="Currency 2 2 2 2 2 3 2 6" xfId="32022" xr:uid="{00000000-0005-0000-0000-0000809F0000}"/>
    <cellStyle name="Currency 2 2 2 2 2 3 3" xfId="1829" xr:uid="{00000000-0005-0000-0000-0000819F0000}"/>
    <cellStyle name="Currency 2 2 2 2 2 3 3 2" xfId="3728" xr:uid="{00000000-0005-0000-0000-0000829F0000}"/>
    <cellStyle name="Currency 2 2 2 2 2 3 3 2 2" xfId="7531" xr:uid="{00000000-0005-0000-0000-0000839F0000}"/>
    <cellStyle name="Currency 2 2 2 2 2 3 3 2 2 2" xfId="15341" xr:uid="{00000000-0005-0000-0000-0000849F0000}"/>
    <cellStyle name="Currency 2 2 2 2 2 3 3 2 2 2 2" xfId="30752" xr:uid="{00000000-0005-0000-0000-0000859F0000}"/>
    <cellStyle name="Currency 2 2 2 2 2 3 3 2 2 2 2 2" xfId="61576" xr:uid="{00000000-0005-0000-0000-0000869F0000}"/>
    <cellStyle name="Currency 2 2 2 2 2 3 3 2 2 2 3" xfId="46166" xr:uid="{00000000-0005-0000-0000-0000879F0000}"/>
    <cellStyle name="Currency 2 2 2 2 2 3 3 2 2 3" xfId="22943" xr:uid="{00000000-0005-0000-0000-0000889F0000}"/>
    <cellStyle name="Currency 2 2 2 2 2 3 3 2 2 3 2" xfId="53767" xr:uid="{00000000-0005-0000-0000-0000899F0000}"/>
    <cellStyle name="Currency 2 2 2 2 2 3 3 2 2 4" xfId="38357" xr:uid="{00000000-0005-0000-0000-00008A9F0000}"/>
    <cellStyle name="Currency 2 2 2 2 2 3 3 2 3" xfId="11538" xr:uid="{00000000-0005-0000-0000-00008B9F0000}"/>
    <cellStyle name="Currency 2 2 2 2 2 3 3 2 3 2" xfId="26949" xr:uid="{00000000-0005-0000-0000-00008C9F0000}"/>
    <cellStyle name="Currency 2 2 2 2 2 3 3 2 3 2 2" xfId="57773" xr:uid="{00000000-0005-0000-0000-00008D9F0000}"/>
    <cellStyle name="Currency 2 2 2 2 2 3 3 2 3 3" xfId="42363" xr:uid="{00000000-0005-0000-0000-00008E9F0000}"/>
    <cellStyle name="Currency 2 2 2 2 2 3 3 2 4" xfId="19140" xr:uid="{00000000-0005-0000-0000-00008F9F0000}"/>
    <cellStyle name="Currency 2 2 2 2 2 3 3 2 4 2" xfId="49964" xr:uid="{00000000-0005-0000-0000-0000909F0000}"/>
    <cellStyle name="Currency 2 2 2 2 2 3 3 2 5" xfId="34554" xr:uid="{00000000-0005-0000-0000-0000919F0000}"/>
    <cellStyle name="Currency 2 2 2 2 2 3 3 3" xfId="5632" xr:uid="{00000000-0005-0000-0000-0000929F0000}"/>
    <cellStyle name="Currency 2 2 2 2 2 3 3 3 2" xfId="13442" xr:uid="{00000000-0005-0000-0000-0000939F0000}"/>
    <cellStyle name="Currency 2 2 2 2 2 3 3 3 2 2" xfId="28853" xr:uid="{00000000-0005-0000-0000-0000949F0000}"/>
    <cellStyle name="Currency 2 2 2 2 2 3 3 3 2 2 2" xfId="59677" xr:uid="{00000000-0005-0000-0000-0000959F0000}"/>
    <cellStyle name="Currency 2 2 2 2 2 3 3 3 2 3" xfId="44267" xr:uid="{00000000-0005-0000-0000-0000969F0000}"/>
    <cellStyle name="Currency 2 2 2 2 2 3 3 3 3" xfId="21044" xr:uid="{00000000-0005-0000-0000-0000979F0000}"/>
    <cellStyle name="Currency 2 2 2 2 2 3 3 3 3 2" xfId="51868" xr:uid="{00000000-0005-0000-0000-0000989F0000}"/>
    <cellStyle name="Currency 2 2 2 2 2 3 3 3 4" xfId="36458" xr:uid="{00000000-0005-0000-0000-0000999F0000}"/>
    <cellStyle name="Currency 2 2 2 2 2 3 3 4" xfId="9639" xr:uid="{00000000-0005-0000-0000-00009A9F0000}"/>
    <cellStyle name="Currency 2 2 2 2 2 3 3 4 2" xfId="25050" xr:uid="{00000000-0005-0000-0000-00009B9F0000}"/>
    <cellStyle name="Currency 2 2 2 2 2 3 3 4 2 2" xfId="55874" xr:uid="{00000000-0005-0000-0000-00009C9F0000}"/>
    <cellStyle name="Currency 2 2 2 2 2 3 3 4 3" xfId="40464" xr:uid="{00000000-0005-0000-0000-00009D9F0000}"/>
    <cellStyle name="Currency 2 2 2 2 2 3 3 5" xfId="17241" xr:uid="{00000000-0005-0000-0000-00009E9F0000}"/>
    <cellStyle name="Currency 2 2 2 2 2 3 3 5 2" xfId="48065" xr:uid="{00000000-0005-0000-0000-00009F9F0000}"/>
    <cellStyle name="Currency 2 2 2 2 2 3 3 6" xfId="32655" xr:uid="{00000000-0005-0000-0000-0000A09F0000}"/>
    <cellStyle name="Currency 2 2 2 2 2 3 4" xfId="2462" xr:uid="{00000000-0005-0000-0000-0000A19F0000}"/>
    <cellStyle name="Currency 2 2 2 2 2 3 4 2" xfId="6265" xr:uid="{00000000-0005-0000-0000-0000A29F0000}"/>
    <cellStyle name="Currency 2 2 2 2 2 3 4 2 2" xfId="14075" xr:uid="{00000000-0005-0000-0000-0000A39F0000}"/>
    <cellStyle name="Currency 2 2 2 2 2 3 4 2 2 2" xfId="29486" xr:uid="{00000000-0005-0000-0000-0000A49F0000}"/>
    <cellStyle name="Currency 2 2 2 2 2 3 4 2 2 2 2" xfId="60310" xr:uid="{00000000-0005-0000-0000-0000A59F0000}"/>
    <cellStyle name="Currency 2 2 2 2 2 3 4 2 2 3" xfId="44900" xr:uid="{00000000-0005-0000-0000-0000A69F0000}"/>
    <cellStyle name="Currency 2 2 2 2 2 3 4 2 3" xfId="21677" xr:uid="{00000000-0005-0000-0000-0000A79F0000}"/>
    <cellStyle name="Currency 2 2 2 2 2 3 4 2 3 2" xfId="52501" xr:uid="{00000000-0005-0000-0000-0000A89F0000}"/>
    <cellStyle name="Currency 2 2 2 2 2 3 4 2 4" xfId="37091" xr:uid="{00000000-0005-0000-0000-0000A99F0000}"/>
    <cellStyle name="Currency 2 2 2 2 2 3 4 3" xfId="10272" xr:uid="{00000000-0005-0000-0000-0000AA9F0000}"/>
    <cellStyle name="Currency 2 2 2 2 2 3 4 3 2" xfId="25683" xr:uid="{00000000-0005-0000-0000-0000AB9F0000}"/>
    <cellStyle name="Currency 2 2 2 2 2 3 4 3 2 2" xfId="56507" xr:uid="{00000000-0005-0000-0000-0000AC9F0000}"/>
    <cellStyle name="Currency 2 2 2 2 2 3 4 3 3" xfId="41097" xr:uid="{00000000-0005-0000-0000-0000AD9F0000}"/>
    <cellStyle name="Currency 2 2 2 2 2 3 4 4" xfId="17874" xr:uid="{00000000-0005-0000-0000-0000AE9F0000}"/>
    <cellStyle name="Currency 2 2 2 2 2 3 4 4 2" xfId="48698" xr:uid="{00000000-0005-0000-0000-0000AF9F0000}"/>
    <cellStyle name="Currency 2 2 2 2 2 3 4 5" xfId="33288" xr:uid="{00000000-0005-0000-0000-0000B09F0000}"/>
    <cellStyle name="Currency 2 2 2 2 2 3 5" xfId="4366" xr:uid="{00000000-0005-0000-0000-0000B19F0000}"/>
    <cellStyle name="Currency 2 2 2 2 2 3 5 2" xfId="12176" xr:uid="{00000000-0005-0000-0000-0000B29F0000}"/>
    <cellStyle name="Currency 2 2 2 2 2 3 5 2 2" xfId="27587" xr:uid="{00000000-0005-0000-0000-0000B39F0000}"/>
    <cellStyle name="Currency 2 2 2 2 2 3 5 2 2 2" xfId="58411" xr:uid="{00000000-0005-0000-0000-0000B49F0000}"/>
    <cellStyle name="Currency 2 2 2 2 2 3 5 2 3" xfId="43001" xr:uid="{00000000-0005-0000-0000-0000B59F0000}"/>
    <cellStyle name="Currency 2 2 2 2 2 3 5 3" xfId="19778" xr:uid="{00000000-0005-0000-0000-0000B69F0000}"/>
    <cellStyle name="Currency 2 2 2 2 2 3 5 3 2" xfId="50602" xr:uid="{00000000-0005-0000-0000-0000B79F0000}"/>
    <cellStyle name="Currency 2 2 2 2 2 3 5 4" xfId="35192" xr:uid="{00000000-0005-0000-0000-0000B89F0000}"/>
    <cellStyle name="Currency 2 2 2 2 2 3 6" xfId="8373" xr:uid="{00000000-0005-0000-0000-0000B99F0000}"/>
    <cellStyle name="Currency 2 2 2 2 2 3 6 2" xfId="23784" xr:uid="{00000000-0005-0000-0000-0000BA9F0000}"/>
    <cellStyle name="Currency 2 2 2 2 2 3 6 2 2" xfId="54608" xr:uid="{00000000-0005-0000-0000-0000BB9F0000}"/>
    <cellStyle name="Currency 2 2 2 2 2 3 6 3" xfId="39198" xr:uid="{00000000-0005-0000-0000-0000BC9F0000}"/>
    <cellStyle name="Currency 2 2 2 2 2 3 7" xfId="15975" xr:uid="{00000000-0005-0000-0000-0000BD9F0000}"/>
    <cellStyle name="Currency 2 2 2 2 2 3 7 2" xfId="46799" xr:uid="{00000000-0005-0000-0000-0000BE9F0000}"/>
    <cellStyle name="Currency 2 2 2 2 2 3 8" xfId="31389" xr:uid="{00000000-0005-0000-0000-0000BF9F0000}"/>
    <cellStyle name="Currency 2 2 2 2 2 4" xfId="983" xr:uid="{00000000-0005-0000-0000-0000C09F0000}"/>
    <cellStyle name="Currency 2 2 2 2 2 4 2" xfId="2882" xr:uid="{00000000-0005-0000-0000-0000C19F0000}"/>
    <cellStyle name="Currency 2 2 2 2 2 4 2 2" xfId="6685" xr:uid="{00000000-0005-0000-0000-0000C29F0000}"/>
    <cellStyle name="Currency 2 2 2 2 2 4 2 2 2" xfId="14495" xr:uid="{00000000-0005-0000-0000-0000C39F0000}"/>
    <cellStyle name="Currency 2 2 2 2 2 4 2 2 2 2" xfId="29906" xr:uid="{00000000-0005-0000-0000-0000C49F0000}"/>
    <cellStyle name="Currency 2 2 2 2 2 4 2 2 2 2 2" xfId="60730" xr:uid="{00000000-0005-0000-0000-0000C59F0000}"/>
    <cellStyle name="Currency 2 2 2 2 2 4 2 2 2 3" xfId="45320" xr:uid="{00000000-0005-0000-0000-0000C69F0000}"/>
    <cellStyle name="Currency 2 2 2 2 2 4 2 2 3" xfId="22097" xr:uid="{00000000-0005-0000-0000-0000C79F0000}"/>
    <cellStyle name="Currency 2 2 2 2 2 4 2 2 3 2" xfId="52921" xr:uid="{00000000-0005-0000-0000-0000C89F0000}"/>
    <cellStyle name="Currency 2 2 2 2 2 4 2 2 4" xfId="37511" xr:uid="{00000000-0005-0000-0000-0000C99F0000}"/>
    <cellStyle name="Currency 2 2 2 2 2 4 2 3" xfId="10692" xr:uid="{00000000-0005-0000-0000-0000CA9F0000}"/>
    <cellStyle name="Currency 2 2 2 2 2 4 2 3 2" xfId="26103" xr:uid="{00000000-0005-0000-0000-0000CB9F0000}"/>
    <cellStyle name="Currency 2 2 2 2 2 4 2 3 2 2" xfId="56927" xr:uid="{00000000-0005-0000-0000-0000CC9F0000}"/>
    <cellStyle name="Currency 2 2 2 2 2 4 2 3 3" xfId="41517" xr:uid="{00000000-0005-0000-0000-0000CD9F0000}"/>
    <cellStyle name="Currency 2 2 2 2 2 4 2 4" xfId="18294" xr:uid="{00000000-0005-0000-0000-0000CE9F0000}"/>
    <cellStyle name="Currency 2 2 2 2 2 4 2 4 2" xfId="49118" xr:uid="{00000000-0005-0000-0000-0000CF9F0000}"/>
    <cellStyle name="Currency 2 2 2 2 2 4 2 5" xfId="33708" xr:uid="{00000000-0005-0000-0000-0000D09F0000}"/>
    <cellStyle name="Currency 2 2 2 2 2 4 3" xfId="4786" xr:uid="{00000000-0005-0000-0000-0000D19F0000}"/>
    <cellStyle name="Currency 2 2 2 2 2 4 3 2" xfId="12596" xr:uid="{00000000-0005-0000-0000-0000D29F0000}"/>
    <cellStyle name="Currency 2 2 2 2 2 4 3 2 2" xfId="28007" xr:uid="{00000000-0005-0000-0000-0000D39F0000}"/>
    <cellStyle name="Currency 2 2 2 2 2 4 3 2 2 2" xfId="58831" xr:uid="{00000000-0005-0000-0000-0000D49F0000}"/>
    <cellStyle name="Currency 2 2 2 2 2 4 3 2 3" xfId="43421" xr:uid="{00000000-0005-0000-0000-0000D59F0000}"/>
    <cellStyle name="Currency 2 2 2 2 2 4 3 3" xfId="20198" xr:uid="{00000000-0005-0000-0000-0000D69F0000}"/>
    <cellStyle name="Currency 2 2 2 2 2 4 3 3 2" xfId="51022" xr:uid="{00000000-0005-0000-0000-0000D79F0000}"/>
    <cellStyle name="Currency 2 2 2 2 2 4 3 4" xfId="35612" xr:uid="{00000000-0005-0000-0000-0000D89F0000}"/>
    <cellStyle name="Currency 2 2 2 2 2 4 4" xfId="8793" xr:uid="{00000000-0005-0000-0000-0000D99F0000}"/>
    <cellStyle name="Currency 2 2 2 2 2 4 4 2" xfId="24204" xr:uid="{00000000-0005-0000-0000-0000DA9F0000}"/>
    <cellStyle name="Currency 2 2 2 2 2 4 4 2 2" xfId="55028" xr:uid="{00000000-0005-0000-0000-0000DB9F0000}"/>
    <cellStyle name="Currency 2 2 2 2 2 4 4 3" xfId="39618" xr:uid="{00000000-0005-0000-0000-0000DC9F0000}"/>
    <cellStyle name="Currency 2 2 2 2 2 4 5" xfId="16395" xr:uid="{00000000-0005-0000-0000-0000DD9F0000}"/>
    <cellStyle name="Currency 2 2 2 2 2 4 5 2" xfId="47219" xr:uid="{00000000-0005-0000-0000-0000DE9F0000}"/>
    <cellStyle name="Currency 2 2 2 2 2 4 6" xfId="31809" xr:uid="{00000000-0005-0000-0000-0000DF9F0000}"/>
    <cellStyle name="Currency 2 2 2 2 2 5" xfId="1616" xr:uid="{00000000-0005-0000-0000-0000E09F0000}"/>
    <cellStyle name="Currency 2 2 2 2 2 5 2" xfId="3515" xr:uid="{00000000-0005-0000-0000-0000E19F0000}"/>
    <cellStyle name="Currency 2 2 2 2 2 5 2 2" xfId="7318" xr:uid="{00000000-0005-0000-0000-0000E29F0000}"/>
    <cellStyle name="Currency 2 2 2 2 2 5 2 2 2" xfId="15128" xr:uid="{00000000-0005-0000-0000-0000E39F0000}"/>
    <cellStyle name="Currency 2 2 2 2 2 5 2 2 2 2" xfId="30539" xr:uid="{00000000-0005-0000-0000-0000E49F0000}"/>
    <cellStyle name="Currency 2 2 2 2 2 5 2 2 2 2 2" xfId="61363" xr:uid="{00000000-0005-0000-0000-0000E59F0000}"/>
    <cellStyle name="Currency 2 2 2 2 2 5 2 2 2 3" xfId="45953" xr:uid="{00000000-0005-0000-0000-0000E69F0000}"/>
    <cellStyle name="Currency 2 2 2 2 2 5 2 2 3" xfId="22730" xr:uid="{00000000-0005-0000-0000-0000E79F0000}"/>
    <cellStyle name="Currency 2 2 2 2 2 5 2 2 3 2" xfId="53554" xr:uid="{00000000-0005-0000-0000-0000E89F0000}"/>
    <cellStyle name="Currency 2 2 2 2 2 5 2 2 4" xfId="38144" xr:uid="{00000000-0005-0000-0000-0000E99F0000}"/>
    <cellStyle name="Currency 2 2 2 2 2 5 2 3" xfId="11325" xr:uid="{00000000-0005-0000-0000-0000EA9F0000}"/>
    <cellStyle name="Currency 2 2 2 2 2 5 2 3 2" xfId="26736" xr:uid="{00000000-0005-0000-0000-0000EB9F0000}"/>
    <cellStyle name="Currency 2 2 2 2 2 5 2 3 2 2" xfId="57560" xr:uid="{00000000-0005-0000-0000-0000EC9F0000}"/>
    <cellStyle name="Currency 2 2 2 2 2 5 2 3 3" xfId="42150" xr:uid="{00000000-0005-0000-0000-0000ED9F0000}"/>
    <cellStyle name="Currency 2 2 2 2 2 5 2 4" xfId="18927" xr:uid="{00000000-0005-0000-0000-0000EE9F0000}"/>
    <cellStyle name="Currency 2 2 2 2 2 5 2 4 2" xfId="49751" xr:uid="{00000000-0005-0000-0000-0000EF9F0000}"/>
    <cellStyle name="Currency 2 2 2 2 2 5 2 5" xfId="34341" xr:uid="{00000000-0005-0000-0000-0000F09F0000}"/>
    <cellStyle name="Currency 2 2 2 2 2 5 3" xfId="5419" xr:uid="{00000000-0005-0000-0000-0000F19F0000}"/>
    <cellStyle name="Currency 2 2 2 2 2 5 3 2" xfId="13229" xr:uid="{00000000-0005-0000-0000-0000F29F0000}"/>
    <cellStyle name="Currency 2 2 2 2 2 5 3 2 2" xfId="28640" xr:uid="{00000000-0005-0000-0000-0000F39F0000}"/>
    <cellStyle name="Currency 2 2 2 2 2 5 3 2 2 2" xfId="59464" xr:uid="{00000000-0005-0000-0000-0000F49F0000}"/>
    <cellStyle name="Currency 2 2 2 2 2 5 3 2 3" xfId="44054" xr:uid="{00000000-0005-0000-0000-0000F59F0000}"/>
    <cellStyle name="Currency 2 2 2 2 2 5 3 3" xfId="20831" xr:uid="{00000000-0005-0000-0000-0000F69F0000}"/>
    <cellStyle name="Currency 2 2 2 2 2 5 3 3 2" xfId="51655" xr:uid="{00000000-0005-0000-0000-0000F79F0000}"/>
    <cellStyle name="Currency 2 2 2 2 2 5 3 4" xfId="36245" xr:uid="{00000000-0005-0000-0000-0000F89F0000}"/>
    <cellStyle name="Currency 2 2 2 2 2 5 4" xfId="9426" xr:uid="{00000000-0005-0000-0000-0000F99F0000}"/>
    <cellStyle name="Currency 2 2 2 2 2 5 4 2" xfId="24837" xr:uid="{00000000-0005-0000-0000-0000FA9F0000}"/>
    <cellStyle name="Currency 2 2 2 2 2 5 4 2 2" xfId="55661" xr:uid="{00000000-0005-0000-0000-0000FB9F0000}"/>
    <cellStyle name="Currency 2 2 2 2 2 5 4 3" xfId="40251" xr:uid="{00000000-0005-0000-0000-0000FC9F0000}"/>
    <cellStyle name="Currency 2 2 2 2 2 5 5" xfId="17028" xr:uid="{00000000-0005-0000-0000-0000FD9F0000}"/>
    <cellStyle name="Currency 2 2 2 2 2 5 5 2" xfId="47852" xr:uid="{00000000-0005-0000-0000-0000FE9F0000}"/>
    <cellStyle name="Currency 2 2 2 2 2 5 6" xfId="32442" xr:uid="{00000000-0005-0000-0000-0000FF9F0000}"/>
    <cellStyle name="Currency 2 2 2 2 2 6" xfId="2249" xr:uid="{00000000-0005-0000-0000-000000A00000}"/>
    <cellStyle name="Currency 2 2 2 2 2 6 2" xfId="6052" xr:uid="{00000000-0005-0000-0000-000001A00000}"/>
    <cellStyle name="Currency 2 2 2 2 2 6 2 2" xfId="13862" xr:uid="{00000000-0005-0000-0000-000002A00000}"/>
    <cellStyle name="Currency 2 2 2 2 2 6 2 2 2" xfId="29273" xr:uid="{00000000-0005-0000-0000-000003A00000}"/>
    <cellStyle name="Currency 2 2 2 2 2 6 2 2 2 2" xfId="60097" xr:uid="{00000000-0005-0000-0000-000004A00000}"/>
    <cellStyle name="Currency 2 2 2 2 2 6 2 2 3" xfId="44687" xr:uid="{00000000-0005-0000-0000-000005A00000}"/>
    <cellStyle name="Currency 2 2 2 2 2 6 2 3" xfId="21464" xr:uid="{00000000-0005-0000-0000-000006A00000}"/>
    <cellStyle name="Currency 2 2 2 2 2 6 2 3 2" xfId="52288" xr:uid="{00000000-0005-0000-0000-000007A00000}"/>
    <cellStyle name="Currency 2 2 2 2 2 6 2 4" xfId="36878" xr:uid="{00000000-0005-0000-0000-000008A00000}"/>
    <cellStyle name="Currency 2 2 2 2 2 6 3" xfId="10059" xr:uid="{00000000-0005-0000-0000-000009A00000}"/>
    <cellStyle name="Currency 2 2 2 2 2 6 3 2" xfId="25470" xr:uid="{00000000-0005-0000-0000-00000AA00000}"/>
    <cellStyle name="Currency 2 2 2 2 2 6 3 2 2" xfId="56294" xr:uid="{00000000-0005-0000-0000-00000BA00000}"/>
    <cellStyle name="Currency 2 2 2 2 2 6 3 3" xfId="40884" xr:uid="{00000000-0005-0000-0000-00000CA00000}"/>
    <cellStyle name="Currency 2 2 2 2 2 6 4" xfId="17661" xr:uid="{00000000-0005-0000-0000-00000DA00000}"/>
    <cellStyle name="Currency 2 2 2 2 2 6 4 2" xfId="48485" xr:uid="{00000000-0005-0000-0000-00000EA00000}"/>
    <cellStyle name="Currency 2 2 2 2 2 6 5" xfId="33075" xr:uid="{00000000-0005-0000-0000-00000FA00000}"/>
    <cellStyle name="Currency 2 2 2 2 2 7" xfId="4153" xr:uid="{00000000-0005-0000-0000-000010A00000}"/>
    <cellStyle name="Currency 2 2 2 2 2 7 2" xfId="11963" xr:uid="{00000000-0005-0000-0000-000011A00000}"/>
    <cellStyle name="Currency 2 2 2 2 2 7 2 2" xfId="27374" xr:uid="{00000000-0005-0000-0000-000012A00000}"/>
    <cellStyle name="Currency 2 2 2 2 2 7 2 2 2" xfId="58198" xr:uid="{00000000-0005-0000-0000-000013A00000}"/>
    <cellStyle name="Currency 2 2 2 2 2 7 2 3" xfId="42788" xr:uid="{00000000-0005-0000-0000-000014A00000}"/>
    <cellStyle name="Currency 2 2 2 2 2 7 3" xfId="19565" xr:uid="{00000000-0005-0000-0000-000015A00000}"/>
    <cellStyle name="Currency 2 2 2 2 2 7 3 2" xfId="50389" xr:uid="{00000000-0005-0000-0000-000016A00000}"/>
    <cellStyle name="Currency 2 2 2 2 2 7 4" xfId="34979" xr:uid="{00000000-0005-0000-0000-000017A00000}"/>
    <cellStyle name="Currency 2 2 2 2 2 8" xfId="8160" xr:uid="{00000000-0005-0000-0000-000018A00000}"/>
    <cellStyle name="Currency 2 2 2 2 2 8 2" xfId="23571" xr:uid="{00000000-0005-0000-0000-000019A00000}"/>
    <cellStyle name="Currency 2 2 2 2 2 8 2 2" xfId="54395" xr:uid="{00000000-0005-0000-0000-00001AA00000}"/>
    <cellStyle name="Currency 2 2 2 2 2 8 3" xfId="38985" xr:uid="{00000000-0005-0000-0000-00001BA00000}"/>
    <cellStyle name="Currency 2 2 2 2 2 9" xfId="7951" xr:uid="{00000000-0005-0000-0000-00001CA00000}"/>
    <cellStyle name="Currency 2 2 2 2 2 9 2" xfId="23362" xr:uid="{00000000-0005-0000-0000-00001DA00000}"/>
    <cellStyle name="Currency 2 2 2 2 2 9 2 2" xfId="54186" xr:uid="{00000000-0005-0000-0000-00001EA00000}"/>
    <cellStyle name="Currency 2 2 2 2 2 9 3" xfId="38776" xr:uid="{00000000-0005-0000-0000-00001FA00000}"/>
    <cellStyle name="Currency 2 2 2 2 3" xfId="690" xr:uid="{00000000-0005-0000-0000-000020A00000}"/>
    <cellStyle name="Currency 2 2 2 2 3 2" xfId="1323" xr:uid="{00000000-0005-0000-0000-000021A00000}"/>
    <cellStyle name="Currency 2 2 2 2 3 2 2" xfId="3222" xr:uid="{00000000-0005-0000-0000-000022A00000}"/>
    <cellStyle name="Currency 2 2 2 2 3 2 2 2" xfId="7025" xr:uid="{00000000-0005-0000-0000-000023A00000}"/>
    <cellStyle name="Currency 2 2 2 2 3 2 2 2 2" xfId="14835" xr:uid="{00000000-0005-0000-0000-000024A00000}"/>
    <cellStyle name="Currency 2 2 2 2 3 2 2 2 2 2" xfId="30246" xr:uid="{00000000-0005-0000-0000-000025A00000}"/>
    <cellStyle name="Currency 2 2 2 2 3 2 2 2 2 2 2" xfId="61070" xr:uid="{00000000-0005-0000-0000-000026A00000}"/>
    <cellStyle name="Currency 2 2 2 2 3 2 2 2 2 3" xfId="45660" xr:uid="{00000000-0005-0000-0000-000027A00000}"/>
    <cellStyle name="Currency 2 2 2 2 3 2 2 2 3" xfId="22437" xr:uid="{00000000-0005-0000-0000-000028A00000}"/>
    <cellStyle name="Currency 2 2 2 2 3 2 2 2 3 2" xfId="53261" xr:uid="{00000000-0005-0000-0000-000029A00000}"/>
    <cellStyle name="Currency 2 2 2 2 3 2 2 2 4" xfId="37851" xr:uid="{00000000-0005-0000-0000-00002AA00000}"/>
    <cellStyle name="Currency 2 2 2 2 3 2 2 3" xfId="11032" xr:uid="{00000000-0005-0000-0000-00002BA00000}"/>
    <cellStyle name="Currency 2 2 2 2 3 2 2 3 2" xfId="26443" xr:uid="{00000000-0005-0000-0000-00002CA00000}"/>
    <cellStyle name="Currency 2 2 2 2 3 2 2 3 2 2" xfId="57267" xr:uid="{00000000-0005-0000-0000-00002DA00000}"/>
    <cellStyle name="Currency 2 2 2 2 3 2 2 3 3" xfId="41857" xr:uid="{00000000-0005-0000-0000-00002EA00000}"/>
    <cellStyle name="Currency 2 2 2 2 3 2 2 4" xfId="18634" xr:uid="{00000000-0005-0000-0000-00002FA00000}"/>
    <cellStyle name="Currency 2 2 2 2 3 2 2 4 2" xfId="49458" xr:uid="{00000000-0005-0000-0000-000030A00000}"/>
    <cellStyle name="Currency 2 2 2 2 3 2 2 5" xfId="34048" xr:uid="{00000000-0005-0000-0000-000031A00000}"/>
    <cellStyle name="Currency 2 2 2 2 3 2 3" xfId="5126" xr:uid="{00000000-0005-0000-0000-000032A00000}"/>
    <cellStyle name="Currency 2 2 2 2 3 2 3 2" xfId="12936" xr:uid="{00000000-0005-0000-0000-000033A00000}"/>
    <cellStyle name="Currency 2 2 2 2 3 2 3 2 2" xfId="28347" xr:uid="{00000000-0005-0000-0000-000034A00000}"/>
    <cellStyle name="Currency 2 2 2 2 3 2 3 2 2 2" xfId="59171" xr:uid="{00000000-0005-0000-0000-000035A00000}"/>
    <cellStyle name="Currency 2 2 2 2 3 2 3 2 3" xfId="43761" xr:uid="{00000000-0005-0000-0000-000036A00000}"/>
    <cellStyle name="Currency 2 2 2 2 3 2 3 3" xfId="20538" xr:uid="{00000000-0005-0000-0000-000037A00000}"/>
    <cellStyle name="Currency 2 2 2 2 3 2 3 3 2" xfId="51362" xr:uid="{00000000-0005-0000-0000-000038A00000}"/>
    <cellStyle name="Currency 2 2 2 2 3 2 3 4" xfId="35952" xr:uid="{00000000-0005-0000-0000-000039A00000}"/>
    <cellStyle name="Currency 2 2 2 2 3 2 4" xfId="9133" xr:uid="{00000000-0005-0000-0000-00003AA00000}"/>
    <cellStyle name="Currency 2 2 2 2 3 2 4 2" xfId="24544" xr:uid="{00000000-0005-0000-0000-00003BA00000}"/>
    <cellStyle name="Currency 2 2 2 2 3 2 4 2 2" xfId="55368" xr:uid="{00000000-0005-0000-0000-00003CA00000}"/>
    <cellStyle name="Currency 2 2 2 2 3 2 4 3" xfId="39958" xr:uid="{00000000-0005-0000-0000-00003DA00000}"/>
    <cellStyle name="Currency 2 2 2 2 3 2 5" xfId="16735" xr:uid="{00000000-0005-0000-0000-00003EA00000}"/>
    <cellStyle name="Currency 2 2 2 2 3 2 5 2" xfId="47559" xr:uid="{00000000-0005-0000-0000-00003FA00000}"/>
    <cellStyle name="Currency 2 2 2 2 3 2 6" xfId="32149" xr:uid="{00000000-0005-0000-0000-000040A00000}"/>
    <cellStyle name="Currency 2 2 2 2 3 3" xfId="1956" xr:uid="{00000000-0005-0000-0000-000041A00000}"/>
    <cellStyle name="Currency 2 2 2 2 3 3 2" xfId="3855" xr:uid="{00000000-0005-0000-0000-000042A00000}"/>
    <cellStyle name="Currency 2 2 2 2 3 3 2 2" xfId="7658" xr:uid="{00000000-0005-0000-0000-000043A00000}"/>
    <cellStyle name="Currency 2 2 2 2 3 3 2 2 2" xfId="15468" xr:uid="{00000000-0005-0000-0000-000044A00000}"/>
    <cellStyle name="Currency 2 2 2 2 3 3 2 2 2 2" xfId="30879" xr:uid="{00000000-0005-0000-0000-000045A00000}"/>
    <cellStyle name="Currency 2 2 2 2 3 3 2 2 2 2 2" xfId="61703" xr:uid="{00000000-0005-0000-0000-000046A00000}"/>
    <cellStyle name="Currency 2 2 2 2 3 3 2 2 2 3" xfId="46293" xr:uid="{00000000-0005-0000-0000-000047A00000}"/>
    <cellStyle name="Currency 2 2 2 2 3 3 2 2 3" xfId="23070" xr:uid="{00000000-0005-0000-0000-000048A00000}"/>
    <cellStyle name="Currency 2 2 2 2 3 3 2 2 3 2" xfId="53894" xr:uid="{00000000-0005-0000-0000-000049A00000}"/>
    <cellStyle name="Currency 2 2 2 2 3 3 2 2 4" xfId="38484" xr:uid="{00000000-0005-0000-0000-00004AA00000}"/>
    <cellStyle name="Currency 2 2 2 2 3 3 2 3" xfId="11665" xr:uid="{00000000-0005-0000-0000-00004BA00000}"/>
    <cellStyle name="Currency 2 2 2 2 3 3 2 3 2" xfId="27076" xr:uid="{00000000-0005-0000-0000-00004CA00000}"/>
    <cellStyle name="Currency 2 2 2 2 3 3 2 3 2 2" xfId="57900" xr:uid="{00000000-0005-0000-0000-00004DA00000}"/>
    <cellStyle name="Currency 2 2 2 2 3 3 2 3 3" xfId="42490" xr:uid="{00000000-0005-0000-0000-00004EA00000}"/>
    <cellStyle name="Currency 2 2 2 2 3 3 2 4" xfId="19267" xr:uid="{00000000-0005-0000-0000-00004FA00000}"/>
    <cellStyle name="Currency 2 2 2 2 3 3 2 4 2" xfId="50091" xr:uid="{00000000-0005-0000-0000-000050A00000}"/>
    <cellStyle name="Currency 2 2 2 2 3 3 2 5" xfId="34681" xr:uid="{00000000-0005-0000-0000-000051A00000}"/>
    <cellStyle name="Currency 2 2 2 2 3 3 3" xfId="5759" xr:uid="{00000000-0005-0000-0000-000052A00000}"/>
    <cellStyle name="Currency 2 2 2 2 3 3 3 2" xfId="13569" xr:uid="{00000000-0005-0000-0000-000053A00000}"/>
    <cellStyle name="Currency 2 2 2 2 3 3 3 2 2" xfId="28980" xr:uid="{00000000-0005-0000-0000-000054A00000}"/>
    <cellStyle name="Currency 2 2 2 2 3 3 3 2 2 2" xfId="59804" xr:uid="{00000000-0005-0000-0000-000055A00000}"/>
    <cellStyle name="Currency 2 2 2 2 3 3 3 2 3" xfId="44394" xr:uid="{00000000-0005-0000-0000-000056A00000}"/>
    <cellStyle name="Currency 2 2 2 2 3 3 3 3" xfId="21171" xr:uid="{00000000-0005-0000-0000-000057A00000}"/>
    <cellStyle name="Currency 2 2 2 2 3 3 3 3 2" xfId="51995" xr:uid="{00000000-0005-0000-0000-000058A00000}"/>
    <cellStyle name="Currency 2 2 2 2 3 3 3 4" xfId="36585" xr:uid="{00000000-0005-0000-0000-000059A00000}"/>
    <cellStyle name="Currency 2 2 2 2 3 3 4" xfId="9766" xr:uid="{00000000-0005-0000-0000-00005AA00000}"/>
    <cellStyle name="Currency 2 2 2 2 3 3 4 2" xfId="25177" xr:uid="{00000000-0005-0000-0000-00005BA00000}"/>
    <cellStyle name="Currency 2 2 2 2 3 3 4 2 2" xfId="56001" xr:uid="{00000000-0005-0000-0000-00005CA00000}"/>
    <cellStyle name="Currency 2 2 2 2 3 3 4 3" xfId="40591" xr:uid="{00000000-0005-0000-0000-00005DA00000}"/>
    <cellStyle name="Currency 2 2 2 2 3 3 5" xfId="17368" xr:uid="{00000000-0005-0000-0000-00005EA00000}"/>
    <cellStyle name="Currency 2 2 2 2 3 3 5 2" xfId="48192" xr:uid="{00000000-0005-0000-0000-00005FA00000}"/>
    <cellStyle name="Currency 2 2 2 2 3 3 6" xfId="32782" xr:uid="{00000000-0005-0000-0000-000060A00000}"/>
    <cellStyle name="Currency 2 2 2 2 3 4" xfId="2589" xr:uid="{00000000-0005-0000-0000-000061A00000}"/>
    <cellStyle name="Currency 2 2 2 2 3 4 2" xfId="6392" xr:uid="{00000000-0005-0000-0000-000062A00000}"/>
    <cellStyle name="Currency 2 2 2 2 3 4 2 2" xfId="14202" xr:uid="{00000000-0005-0000-0000-000063A00000}"/>
    <cellStyle name="Currency 2 2 2 2 3 4 2 2 2" xfId="29613" xr:uid="{00000000-0005-0000-0000-000064A00000}"/>
    <cellStyle name="Currency 2 2 2 2 3 4 2 2 2 2" xfId="60437" xr:uid="{00000000-0005-0000-0000-000065A00000}"/>
    <cellStyle name="Currency 2 2 2 2 3 4 2 2 3" xfId="45027" xr:uid="{00000000-0005-0000-0000-000066A00000}"/>
    <cellStyle name="Currency 2 2 2 2 3 4 2 3" xfId="21804" xr:uid="{00000000-0005-0000-0000-000067A00000}"/>
    <cellStyle name="Currency 2 2 2 2 3 4 2 3 2" xfId="52628" xr:uid="{00000000-0005-0000-0000-000068A00000}"/>
    <cellStyle name="Currency 2 2 2 2 3 4 2 4" xfId="37218" xr:uid="{00000000-0005-0000-0000-000069A00000}"/>
    <cellStyle name="Currency 2 2 2 2 3 4 3" xfId="10399" xr:uid="{00000000-0005-0000-0000-00006AA00000}"/>
    <cellStyle name="Currency 2 2 2 2 3 4 3 2" xfId="25810" xr:uid="{00000000-0005-0000-0000-00006BA00000}"/>
    <cellStyle name="Currency 2 2 2 2 3 4 3 2 2" xfId="56634" xr:uid="{00000000-0005-0000-0000-00006CA00000}"/>
    <cellStyle name="Currency 2 2 2 2 3 4 3 3" xfId="41224" xr:uid="{00000000-0005-0000-0000-00006DA00000}"/>
    <cellStyle name="Currency 2 2 2 2 3 4 4" xfId="18001" xr:uid="{00000000-0005-0000-0000-00006EA00000}"/>
    <cellStyle name="Currency 2 2 2 2 3 4 4 2" xfId="48825" xr:uid="{00000000-0005-0000-0000-00006FA00000}"/>
    <cellStyle name="Currency 2 2 2 2 3 4 5" xfId="33415" xr:uid="{00000000-0005-0000-0000-000070A00000}"/>
    <cellStyle name="Currency 2 2 2 2 3 5" xfId="4493" xr:uid="{00000000-0005-0000-0000-000071A00000}"/>
    <cellStyle name="Currency 2 2 2 2 3 5 2" xfId="12303" xr:uid="{00000000-0005-0000-0000-000072A00000}"/>
    <cellStyle name="Currency 2 2 2 2 3 5 2 2" xfId="27714" xr:uid="{00000000-0005-0000-0000-000073A00000}"/>
    <cellStyle name="Currency 2 2 2 2 3 5 2 2 2" xfId="58538" xr:uid="{00000000-0005-0000-0000-000074A00000}"/>
    <cellStyle name="Currency 2 2 2 2 3 5 2 3" xfId="43128" xr:uid="{00000000-0005-0000-0000-000075A00000}"/>
    <cellStyle name="Currency 2 2 2 2 3 5 3" xfId="19905" xr:uid="{00000000-0005-0000-0000-000076A00000}"/>
    <cellStyle name="Currency 2 2 2 2 3 5 3 2" xfId="50729" xr:uid="{00000000-0005-0000-0000-000077A00000}"/>
    <cellStyle name="Currency 2 2 2 2 3 5 4" xfId="35319" xr:uid="{00000000-0005-0000-0000-000078A00000}"/>
    <cellStyle name="Currency 2 2 2 2 3 6" xfId="8500" xr:uid="{00000000-0005-0000-0000-000079A00000}"/>
    <cellStyle name="Currency 2 2 2 2 3 6 2" xfId="23911" xr:uid="{00000000-0005-0000-0000-00007AA00000}"/>
    <cellStyle name="Currency 2 2 2 2 3 6 2 2" xfId="54735" xr:uid="{00000000-0005-0000-0000-00007BA00000}"/>
    <cellStyle name="Currency 2 2 2 2 3 6 3" xfId="39325" xr:uid="{00000000-0005-0000-0000-00007CA00000}"/>
    <cellStyle name="Currency 2 2 2 2 3 7" xfId="16102" xr:uid="{00000000-0005-0000-0000-00007DA00000}"/>
    <cellStyle name="Currency 2 2 2 2 3 7 2" xfId="46926" xr:uid="{00000000-0005-0000-0000-00007EA00000}"/>
    <cellStyle name="Currency 2 2 2 2 3 8" xfId="31516" xr:uid="{00000000-0005-0000-0000-00007FA00000}"/>
    <cellStyle name="Currency 2 2 2 2 4" xfId="481" xr:uid="{00000000-0005-0000-0000-000080A00000}"/>
    <cellStyle name="Currency 2 2 2 2 4 2" xfId="1114" xr:uid="{00000000-0005-0000-0000-000081A00000}"/>
    <cellStyle name="Currency 2 2 2 2 4 2 2" xfId="3013" xr:uid="{00000000-0005-0000-0000-000082A00000}"/>
    <cellStyle name="Currency 2 2 2 2 4 2 2 2" xfId="6816" xr:uid="{00000000-0005-0000-0000-000083A00000}"/>
    <cellStyle name="Currency 2 2 2 2 4 2 2 2 2" xfId="14626" xr:uid="{00000000-0005-0000-0000-000084A00000}"/>
    <cellStyle name="Currency 2 2 2 2 4 2 2 2 2 2" xfId="30037" xr:uid="{00000000-0005-0000-0000-000085A00000}"/>
    <cellStyle name="Currency 2 2 2 2 4 2 2 2 2 2 2" xfId="60861" xr:uid="{00000000-0005-0000-0000-000086A00000}"/>
    <cellStyle name="Currency 2 2 2 2 4 2 2 2 2 3" xfId="45451" xr:uid="{00000000-0005-0000-0000-000087A00000}"/>
    <cellStyle name="Currency 2 2 2 2 4 2 2 2 3" xfId="22228" xr:uid="{00000000-0005-0000-0000-000088A00000}"/>
    <cellStyle name="Currency 2 2 2 2 4 2 2 2 3 2" xfId="53052" xr:uid="{00000000-0005-0000-0000-000089A00000}"/>
    <cellStyle name="Currency 2 2 2 2 4 2 2 2 4" xfId="37642" xr:uid="{00000000-0005-0000-0000-00008AA00000}"/>
    <cellStyle name="Currency 2 2 2 2 4 2 2 3" xfId="10823" xr:uid="{00000000-0005-0000-0000-00008BA00000}"/>
    <cellStyle name="Currency 2 2 2 2 4 2 2 3 2" xfId="26234" xr:uid="{00000000-0005-0000-0000-00008CA00000}"/>
    <cellStyle name="Currency 2 2 2 2 4 2 2 3 2 2" xfId="57058" xr:uid="{00000000-0005-0000-0000-00008DA00000}"/>
    <cellStyle name="Currency 2 2 2 2 4 2 2 3 3" xfId="41648" xr:uid="{00000000-0005-0000-0000-00008EA00000}"/>
    <cellStyle name="Currency 2 2 2 2 4 2 2 4" xfId="18425" xr:uid="{00000000-0005-0000-0000-00008FA00000}"/>
    <cellStyle name="Currency 2 2 2 2 4 2 2 4 2" xfId="49249" xr:uid="{00000000-0005-0000-0000-000090A00000}"/>
    <cellStyle name="Currency 2 2 2 2 4 2 2 5" xfId="33839" xr:uid="{00000000-0005-0000-0000-000091A00000}"/>
    <cellStyle name="Currency 2 2 2 2 4 2 3" xfId="4917" xr:uid="{00000000-0005-0000-0000-000092A00000}"/>
    <cellStyle name="Currency 2 2 2 2 4 2 3 2" xfId="12727" xr:uid="{00000000-0005-0000-0000-000093A00000}"/>
    <cellStyle name="Currency 2 2 2 2 4 2 3 2 2" xfId="28138" xr:uid="{00000000-0005-0000-0000-000094A00000}"/>
    <cellStyle name="Currency 2 2 2 2 4 2 3 2 2 2" xfId="58962" xr:uid="{00000000-0005-0000-0000-000095A00000}"/>
    <cellStyle name="Currency 2 2 2 2 4 2 3 2 3" xfId="43552" xr:uid="{00000000-0005-0000-0000-000096A00000}"/>
    <cellStyle name="Currency 2 2 2 2 4 2 3 3" xfId="20329" xr:uid="{00000000-0005-0000-0000-000097A00000}"/>
    <cellStyle name="Currency 2 2 2 2 4 2 3 3 2" xfId="51153" xr:uid="{00000000-0005-0000-0000-000098A00000}"/>
    <cellStyle name="Currency 2 2 2 2 4 2 3 4" xfId="35743" xr:uid="{00000000-0005-0000-0000-000099A00000}"/>
    <cellStyle name="Currency 2 2 2 2 4 2 4" xfId="8924" xr:uid="{00000000-0005-0000-0000-00009AA00000}"/>
    <cellStyle name="Currency 2 2 2 2 4 2 4 2" xfId="24335" xr:uid="{00000000-0005-0000-0000-00009BA00000}"/>
    <cellStyle name="Currency 2 2 2 2 4 2 4 2 2" xfId="55159" xr:uid="{00000000-0005-0000-0000-00009CA00000}"/>
    <cellStyle name="Currency 2 2 2 2 4 2 4 3" xfId="39749" xr:uid="{00000000-0005-0000-0000-00009DA00000}"/>
    <cellStyle name="Currency 2 2 2 2 4 2 5" xfId="16526" xr:uid="{00000000-0005-0000-0000-00009EA00000}"/>
    <cellStyle name="Currency 2 2 2 2 4 2 5 2" xfId="47350" xr:uid="{00000000-0005-0000-0000-00009FA00000}"/>
    <cellStyle name="Currency 2 2 2 2 4 2 6" xfId="31940" xr:uid="{00000000-0005-0000-0000-0000A0A00000}"/>
    <cellStyle name="Currency 2 2 2 2 4 3" xfId="1747" xr:uid="{00000000-0005-0000-0000-0000A1A00000}"/>
    <cellStyle name="Currency 2 2 2 2 4 3 2" xfId="3646" xr:uid="{00000000-0005-0000-0000-0000A2A00000}"/>
    <cellStyle name="Currency 2 2 2 2 4 3 2 2" xfId="7449" xr:uid="{00000000-0005-0000-0000-0000A3A00000}"/>
    <cellStyle name="Currency 2 2 2 2 4 3 2 2 2" xfId="15259" xr:uid="{00000000-0005-0000-0000-0000A4A00000}"/>
    <cellStyle name="Currency 2 2 2 2 4 3 2 2 2 2" xfId="30670" xr:uid="{00000000-0005-0000-0000-0000A5A00000}"/>
    <cellStyle name="Currency 2 2 2 2 4 3 2 2 2 2 2" xfId="61494" xr:uid="{00000000-0005-0000-0000-0000A6A00000}"/>
    <cellStyle name="Currency 2 2 2 2 4 3 2 2 2 3" xfId="46084" xr:uid="{00000000-0005-0000-0000-0000A7A00000}"/>
    <cellStyle name="Currency 2 2 2 2 4 3 2 2 3" xfId="22861" xr:uid="{00000000-0005-0000-0000-0000A8A00000}"/>
    <cellStyle name="Currency 2 2 2 2 4 3 2 2 3 2" xfId="53685" xr:uid="{00000000-0005-0000-0000-0000A9A00000}"/>
    <cellStyle name="Currency 2 2 2 2 4 3 2 2 4" xfId="38275" xr:uid="{00000000-0005-0000-0000-0000AAA00000}"/>
    <cellStyle name="Currency 2 2 2 2 4 3 2 3" xfId="11456" xr:uid="{00000000-0005-0000-0000-0000ABA00000}"/>
    <cellStyle name="Currency 2 2 2 2 4 3 2 3 2" xfId="26867" xr:uid="{00000000-0005-0000-0000-0000ACA00000}"/>
    <cellStyle name="Currency 2 2 2 2 4 3 2 3 2 2" xfId="57691" xr:uid="{00000000-0005-0000-0000-0000ADA00000}"/>
    <cellStyle name="Currency 2 2 2 2 4 3 2 3 3" xfId="42281" xr:uid="{00000000-0005-0000-0000-0000AEA00000}"/>
    <cellStyle name="Currency 2 2 2 2 4 3 2 4" xfId="19058" xr:uid="{00000000-0005-0000-0000-0000AFA00000}"/>
    <cellStyle name="Currency 2 2 2 2 4 3 2 4 2" xfId="49882" xr:uid="{00000000-0005-0000-0000-0000B0A00000}"/>
    <cellStyle name="Currency 2 2 2 2 4 3 2 5" xfId="34472" xr:uid="{00000000-0005-0000-0000-0000B1A00000}"/>
    <cellStyle name="Currency 2 2 2 2 4 3 3" xfId="5550" xr:uid="{00000000-0005-0000-0000-0000B2A00000}"/>
    <cellStyle name="Currency 2 2 2 2 4 3 3 2" xfId="13360" xr:uid="{00000000-0005-0000-0000-0000B3A00000}"/>
    <cellStyle name="Currency 2 2 2 2 4 3 3 2 2" xfId="28771" xr:uid="{00000000-0005-0000-0000-0000B4A00000}"/>
    <cellStyle name="Currency 2 2 2 2 4 3 3 2 2 2" xfId="59595" xr:uid="{00000000-0005-0000-0000-0000B5A00000}"/>
    <cellStyle name="Currency 2 2 2 2 4 3 3 2 3" xfId="44185" xr:uid="{00000000-0005-0000-0000-0000B6A00000}"/>
    <cellStyle name="Currency 2 2 2 2 4 3 3 3" xfId="20962" xr:uid="{00000000-0005-0000-0000-0000B7A00000}"/>
    <cellStyle name="Currency 2 2 2 2 4 3 3 3 2" xfId="51786" xr:uid="{00000000-0005-0000-0000-0000B8A00000}"/>
    <cellStyle name="Currency 2 2 2 2 4 3 3 4" xfId="36376" xr:uid="{00000000-0005-0000-0000-0000B9A00000}"/>
    <cellStyle name="Currency 2 2 2 2 4 3 4" xfId="9557" xr:uid="{00000000-0005-0000-0000-0000BAA00000}"/>
    <cellStyle name="Currency 2 2 2 2 4 3 4 2" xfId="24968" xr:uid="{00000000-0005-0000-0000-0000BBA00000}"/>
    <cellStyle name="Currency 2 2 2 2 4 3 4 2 2" xfId="55792" xr:uid="{00000000-0005-0000-0000-0000BCA00000}"/>
    <cellStyle name="Currency 2 2 2 2 4 3 4 3" xfId="40382" xr:uid="{00000000-0005-0000-0000-0000BDA00000}"/>
    <cellStyle name="Currency 2 2 2 2 4 3 5" xfId="17159" xr:uid="{00000000-0005-0000-0000-0000BEA00000}"/>
    <cellStyle name="Currency 2 2 2 2 4 3 5 2" xfId="47983" xr:uid="{00000000-0005-0000-0000-0000BFA00000}"/>
    <cellStyle name="Currency 2 2 2 2 4 3 6" xfId="32573" xr:uid="{00000000-0005-0000-0000-0000C0A00000}"/>
    <cellStyle name="Currency 2 2 2 2 4 4" xfId="2380" xr:uid="{00000000-0005-0000-0000-0000C1A00000}"/>
    <cellStyle name="Currency 2 2 2 2 4 4 2" xfId="6183" xr:uid="{00000000-0005-0000-0000-0000C2A00000}"/>
    <cellStyle name="Currency 2 2 2 2 4 4 2 2" xfId="13993" xr:uid="{00000000-0005-0000-0000-0000C3A00000}"/>
    <cellStyle name="Currency 2 2 2 2 4 4 2 2 2" xfId="29404" xr:uid="{00000000-0005-0000-0000-0000C4A00000}"/>
    <cellStyle name="Currency 2 2 2 2 4 4 2 2 2 2" xfId="60228" xr:uid="{00000000-0005-0000-0000-0000C5A00000}"/>
    <cellStyle name="Currency 2 2 2 2 4 4 2 2 3" xfId="44818" xr:uid="{00000000-0005-0000-0000-0000C6A00000}"/>
    <cellStyle name="Currency 2 2 2 2 4 4 2 3" xfId="21595" xr:uid="{00000000-0005-0000-0000-0000C7A00000}"/>
    <cellStyle name="Currency 2 2 2 2 4 4 2 3 2" xfId="52419" xr:uid="{00000000-0005-0000-0000-0000C8A00000}"/>
    <cellStyle name="Currency 2 2 2 2 4 4 2 4" xfId="37009" xr:uid="{00000000-0005-0000-0000-0000C9A00000}"/>
    <cellStyle name="Currency 2 2 2 2 4 4 3" xfId="10190" xr:uid="{00000000-0005-0000-0000-0000CAA00000}"/>
    <cellStyle name="Currency 2 2 2 2 4 4 3 2" xfId="25601" xr:uid="{00000000-0005-0000-0000-0000CBA00000}"/>
    <cellStyle name="Currency 2 2 2 2 4 4 3 2 2" xfId="56425" xr:uid="{00000000-0005-0000-0000-0000CCA00000}"/>
    <cellStyle name="Currency 2 2 2 2 4 4 3 3" xfId="41015" xr:uid="{00000000-0005-0000-0000-0000CDA00000}"/>
    <cellStyle name="Currency 2 2 2 2 4 4 4" xfId="17792" xr:uid="{00000000-0005-0000-0000-0000CEA00000}"/>
    <cellStyle name="Currency 2 2 2 2 4 4 4 2" xfId="48616" xr:uid="{00000000-0005-0000-0000-0000CFA00000}"/>
    <cellStyle name="Currency 2 2 2 2 4 4 5" xfId="33206" xr:uid="{00000000-0005-0000-0000-0000D0A00000}"/>
    <cellStyle name="Currency 2 2 2 2 4 5" xfId="4284" xr:uid="{00000000-0005-0000-0000-0000D1A00000}"/>
    <cellStyle name="Currency 2 2 2 2 4 5 2" xfId="12094" xr:uid="{00000000-0005-0000-0000-0000D2A00000}"/>
    <cellStyle name="Currency 2 2 2 2 4 5 2 2" xfId="27505" xr:uid="{00000000-0005-0000-0000-0000D3A00000}"/>
    <cellStyle name="Currency 2 2 2 2 4 5 2 2 2" xfId="58329" xr:uid="{00000000-0005-0000-0000-0000D4A00000}"/>
    <cellStyle name="Currency 2 2 2 2 4 5 2 3" xfId="42919" xr:uid="{00000000-0005-0000-0000-0000D5A00000}"/>
    <cellStyle name="Currency 2 2 2 2 4 5 3" xfId="19696" xr:uid="{00000000-0005-0000-0000-0000D6A00000}"/>
    <cellStyle name="Currency 2 2 2 2 4 5 3 2" xfId="50520" xr:uid="{00000000-0005-0000-0000-0000D7A00000}"/>
    <cellStyle name="Currency 2 2 2 2 4 5 4" xfId="35110" xr:uid="{00000000-0005-0000-0000-0000D8A00000}"/>
    <cellStyle name="Currency 2 2 2 2 4 6" xfId="8291" xr:uid="{00000000-0005-0000-0000-0000D9A00000}"/>
    <cellStyle name="Currency 2 2 2 2 4 6 2" xfId="23702" xr:uid="{00000000-0005-0000-0000-0000DAA00000}"/>
    <cellStyle name="Currency 2 2 2 2 4 6 2 2" xfId="54526" xr:uid="{00000000-0005-0000-0000-0000DBA00000}"/>
    <cellStyle name="Currency 2 2 2 2 4 6 3" xfId="39116" xr:uid="{00000000-0005-0000-0000-0000DCA00000}"/>
    <cellStyle name="Currency 2 2 2 2 4 7" xfId="15893" xr:uid="{00000000-0005-0000-0000-0000DDA00000}"/>
    <cellStyle name="Currency 2 2 2 2 4 7 2" xfId="46717" xr:uid="{00000000-0005-0000-0000-0000DEA00000}"/>
    <cellStyle name="Currency 2 2 2 2 4 8" xfId="31307" xr:uid="{00000000-0005-0000-0000-0000DFA00000}"/>
    <cellStyle name="Currency 2 2 2 2 5" xfId="901" xr:uid="{00000000-0005-0000-0000-0000E0A00000}"/>
    <cellStyle name="Currency 2 2 2 2 5 2" xfId="2800" xr:uid="{00000000-0005-0000-0000-0000E1A00000}"/>
    <cellStyle name="Currency 2 2 2 2 5 2 2" xfId="6603" xr:uid="{00000000-0005-0000-0000-0000E2A00000}"/>
    <cellStyle name="Currency 2 2 2 2 5 2 2 2" xfId="14413" xr:uid="{00000000-0005-0000-0000-0000E3A00000}"/>
    <cellStyle name="Currency 2 2 2 2 5 2 2 2 2" xfId="29824" xr:uid="{00000000-0005-0000-0000-0000E4A00000}"/>
    <cellStyle name="Currency 2 2 2 2 5 2 2 2 2 2" xfId="60648" xr:uid="{00000000-0005-0000-0000-0000E5A00000}"/>
    <cellStyle name="Currency 2 2 2 2 5 2 2 2 3" xfId="45238" xr:uid="{00000000-0005-0000-0000-0000E6A00000}"/>
    <cellStyle name="Currency 2 2 2 2 5 2 2 3" xfId="22015" xr:uid="{00000000-0005-0000-0000-0000E7A00000}"/>
    <cellStyle name="Currency 2 2 2 2 5 2 2 3 2" xfId="52839" xr:uid="{00000000-0005-0000-0000-0000E8A00000}"/>
    <cellStyle name="Currency 2 2 2 2 5 2 2 4" xfId="37429" xr:uid="{00000000-0005-0000-0000-0000E9A00000}"/>
    <cellStyle name="Currency 2 2 2 2 5 2 3" xfId="10610" xr:uid="{00000000-0005-0000-0000-0000EAA00000}"/>
    <cellStyle name="Currency 2 2 2 2 5 2 3 2" xfId="26021" xr:uid="{00000000-0005-0000-0000-0000EBA00000}"/>
    <cellStyle name="Currency 2 2 2 2 5 2 3 2 2" xfId="56845" xr:uid="{00000000-0005-0000-0000-0000ECA00000}"/>
    <cellStyle name="Currency 2 2 2 2 5 2 3 3" xfId="41435" xr:uid="{00000000-0005-0000-0000-0000EDA00000}"/>
    <cellStyle name="Currency 2 2 2 2 5 2 4" xfId="18212" xr:uid="{00000000-0005-0000-0000-0000EEA00000}"/>
    <cellStyle name="Currency 2 2 2 2 5 2 4 2" xfId="49036" xr:uid="{00000000-0005-0000-0000-0000EFA00000}"/>
    <cellStyle name="Currency 2 2 2 2 5 2 5" xfId="33626" xr:uid="{00000000-0005-0000-0000-0000F0A00000}"/>
    <cellStyle name="Currency 2 2 2 2 5 3" xfId="4704" xr:uid="{00000000-0005-0000-0000-0000F1A00000}"/>
    <cellStyle name="Currency 2 2 2 2 5 3 2" xfId="12514" xr:uid="{00000000-0005-0000-0000-0000F2A00000}"/>
    <cellStyle name="Currency 2 2 2 2 5 3 2 2" xfId="27925" xr:uid="{00000000-0005-0000-0000-0000F3A00000}"/>
    <cellStyle name="Currency 2 2 2 2 5 3 2 2 2" xfId="58749" xr:uid="{00000000-0005-0000-0000-0000F4A00000}"/>
    <cellStyle name="Currency 2 2 2 2 5 3 2 3" xfId="43339" xr:uid="{00000000-0005-0000-0000-0000F5A00000}"/>
    <cellStyle name="Currency 2 2 2 2 5 3 3" xfId="20116" xr:uid="{00000000-0005-0000-0000-0000F6A00000}"/>
    <cellStyle name="Currency 2 2 2 2 5 3 3 2" xfId="50940" xr:uid="{00000000-0005-0000-0000-0000F7A00000}"/>
    <cellStyle name="Currency 2 2 2 2 5 3 4" xfId="35530" xr:uid="{00000000-0005-0000-0000-0000F8A00000}"/>
    <cellStyle name="Currency 2 2 2 2 5 4" xfId="8711" xr:uid="{00000000-0005-0000-0000-0000F9A00000}"/>
    <cellStyle name="Currency 2 2 2 2 5 4 2" xfId="24122" xr:uid="{00000000-0005-0000-0000-0000FAA00000}"/>
    <cellStyle name="Currency 2 2 2 2 5 4 2 2" xfId="54946" xr:uid="{00000000-0005-0000-0000-0000FBA00000}"/>
    <cellStyle name="Currency 2 2 2 2 5 4 3" xfId="39536" xr:uid="{00000000-0005-0000-0000-0000FCA00000}"/>
    <cellStyle name="Currency 2 2 2 2 5 5" xfId="16313" xr:uid="{00000000-0005-0000-0000-0000FDA00000}"/>
    <cellStyle name="Currency 2 2 2 2 5 5 2" xfId="47137" xr:uid="{00000000-0005-0000-0000-0000FEA00000}"/>
    <cellStyle name="Currency 2 2 2 2 5 6" xfId="31727" xr:uid="{00000000-0005-0000-0000-0000FFA00000}"/>
    <cellStyle name="Currency 2 2 2 2 6" xfId="1534" xr:uid="{00000000-0005-0000-0000-000000A10000}"/>
    <cellStyle name="Currency 2 2 2 2 6 2" xfId="3433" xr:uid="{00000000-0005-0000-0000-000001A10000}"/>
    <cellStyle name="Currency 2 2 2 2 6 2 2" xfId="7236" xr:uid="{00000000-0005-0000-0000-000002A10000}"/>
    <cellStyle name="Currency 2 2 2 2 6 2 2 2" xfId="15046" xr:uid="{00000000-0005-0000-0000-000003A10000}"/>
    <cellStyle name="Currency 2 2 2 2 6 2 2 2 2" xfId="30457" xr:uid="{00000000-0005-0000-0000-000004A10000}"/>
    <cellStyle name="Currency 2 2 2 2 6 2 2 2 2 2" xfId="61281" xr:uid="{00000000-0005-0000-0000-000005A10000}"/>
    <cellStyle name="Currency 2 2 2 2 6 2 2 2 3" xfId="45871" xr:uid="{00000000-0005-0000-0000-000006A10000}"/>
    <cellStyle name="Currency 2 2 2 2 6 2 2 3" xfId="22648" xr:uid="{00000000-0005-0000-0000-000007A10000}"/>
    <cellStyle name="Currency 2 2 2 2 6 2 2 3 2" xfId="53472" xr:uid="{00000000-0005-0000-0000-000008A10000}"/>
    <cellStyle name="Currency 2 2 2 2 6 2 2 4" xfId="38062" xr:uid="{00000000-0005-0000-0000-000009A10000}"/>
    <cellStyle name="Currency 2 2 2 2 6 2 3" xfId="11243" xr:uid="{00000000-0005-0000-0000-00000AA10000}"/>
    <cellStyle name="Currency 2 2 2 2 6 2 3 2" xfId="26654" xr:uid="{00000000-0005-0000-0000-00000BA10000}"/>
    <cellStyle name="Currency 2 2 2 2 6 2 3 2 2" xfId="57478" xr:uid="{00000000-0005-0000-0000-00000CA10000}"/>
    <cellStyle name="Currency 2 2 2 2 6 2 3 3" xfId="42068" xr:uid="{00000000-0005-0000-0000-00000DA10000}"/>
    <cellStyle name="Currency 2 2 2 2 6 2 4" xfId="18845" xr:uid="{00000000-0005-0000-0000-00000EA10000}"/>
    <cellStyle name="Currency 2 2 2 2 6 2 4 2" xfId="49669" xr:uid="{00000000-0005-0000-0000-00000FA10000}"/>
    <cellStyle name="Currency 2 2 2 2 6 2 5" xfId="34259" xr:uid="{00000000-0005-0000-0000-000010A10000}"/>
    <cellStyle name="Currency 2 2 2 2 6 3" xfId="5337" xr:uid="{00000000-0005-0000-0000-000011A10000}"/>
    <cellStyle name="Currency 2 2 2 2 6 3 2" xfId="13147" xr:uid="{00000000-0005-0000-0000-000012A10000}"/>
    <cellStyle name="Currency 2 2 2 2 6 3 2 2" xfId="28558" xr:uid="{00000000-0005-0000-0000-000013A10000}"/>
    <cellStyle name="Currency 2 2 2 2 6 3 2 2 2" xfId="59382" xr:uid="{00000000-0005-0000-0000-000014A10000}"/>
    <cellStyle name="Currency 2 2 2 2 6 3 2 3" xfId="43972" xr:uid="{00000000-0005-0000-0000-000015A10000}"/>
    <cellStyle name="Currency 2 2 2 2 6 3 3" xfId="20749" xr:uid="{00000000-0005-0000-0000-000016A10000}"/>
    <cellStyle name="Currency 2 2 2 2 6 3 3 2" xfId="51573" xr:uid="{00000000-0005-0000-0000-000017A10000}"/>
    <cellStyle name="Currency 2 2 2 2 6 3 4" xfId="36163" xr:uid="{00000000-0005-0000-0000-000018A10000}"/>
    <cellStyle name="Currency 2 2 2 2 6 4" xfId="9344" xr:uid="{00000000-0005-0000-0000-000019A10000}"/>
    <cellStyle name="Currency 2 2 2 2 6 4 2" xfId="24755" xr:uid="{00000000-0005-0000-0000-00001AA10000}"/>
    <cellStyle name="Currency 2 2 2 2 6 4 2 2" xfId="55579" xr:uid="{00000000-0005-0000-0000-00001BA10000}"/>
    <cellStyle name="Currency 2 2 2 2 6 4 3" xfId="40169" xr:uid="{00000000-0005-0000-0000-00001CA10000}"/>
    <cellStyle name="Currency 2 2 2 2 6 5" xfId="16946" xr:uid="{00000000-0005-0000-0000-00001DA10000}"/>
    <cellStyle name="Currency 2 2 2 2 6 5 2" xfId="47770" xr:uid="{00000000-0005-0000-0000-00001EA10000}"/>
    <cellStyle name="Currency 2 2 2 2 6 6" xfId="32360" xr:uid="{00000000-0005-0000-0000-00001FA10000}"/>
    <cellStyle name="Currency 2 2 2 2 7" xfId="2167" xr:uid="{00000000-0005-0000-0000-000020A10000}"/>
    <cellStyle name="Currency 2 2 2 2 7 2" xfId="5970" xr:uid="{00000000-0005-0000-0000-000021A10000}"/>
    <cellStyle name="Currency 2 2 2 2 7 2 2" xfId="13780" xr:uid="{00000000-0005-0000-0000-000022A10000}"/>
    <cellStyle name="Currency 2 2 2 2 7 2 2 2" xfId="29191" xr:uid="{00000000-0005-0000-0000-000023A10000}"/>
    <cellStyle name="Currency 2 2 2 2 7 2 2 2 2" xfId="60015" xr:uid="{00000000-0005-0000-0000-000024A10000}"/>
    <cellStyle name="Currency 2 2 2 2 7 2 2 3" xfId="44605" xr:uid="{00000000-0005-0000-0000-000025A10000}"/>
    <cellStyle name="Currency 2 2 2 2 7 2 3" xfId="21382" xr:uid="{00000000-0005-0000-0000-000026A10000}"/>
    <cellStyle name="Currency 2 2 2 2 7 2 3 2" xfId="52206" xr:uid="{00000000-0005-0000-0000-000027A10000}"/>
    <cellStyle name="Currency 2 2 2 2 7 2 4" xfId="36796" xr:uid="{00000000-0005-0000-0000-000028A10000}"/>
    <cellStyle name="Currency 2 2 2 2 7 3" xfId="9977" xr:uid="{00000000-0005-0000-0000-000029A10000}"/>
    <cellStyle name="Currency 2 2 2 2 7 3 2" xfId="25388" xr:uid="{00000000-0005-0000-0000-00002AA10000}"/>
    <cellStyle name="Currency 2 2 2 2 7 3 2 2" xfId="56212" xr:uid="{00000000-0005-0000-0000-00002BA10000}"/>
    <cellStyle name="Currency 2 2 2 2 7 3 3" xfId="40802" xr:uid="{00000000-0005-0000-0000-00002CA10000}"/>
    <cellStyle name="Currency 2 2 2 2 7 4" xfId="17579" xr:uid="{00000000-0005-0000-0000-00002DA10000}"/>
    <cellStyle name="Currency 2 2 2 2 7 4 2" xfId="48403" xr:uid="{00000000-0005-0000-0000-00002EA10000}"/>
    <cellStyle name="Currency 2 2 2 2 7 5" xfId="32993" xr:uid="{00000000-0005-0000-0000-00002FA10000}"/>
    <cellStyle name="Currency 2 2 2 2 8" xfId="4071" xr:uid="{00000000-0005-0000-0000-000030A10000}"/>
    <cellStyle name="Currency 2 2 2 2 8 2" xfId="11881" xr:uid="{00000000-0005-0000-0000-000031A10000}"/>
    <cellStyle name="Currency 2 2 2 2 8 2 2" xfId="27292" xr:uid="{00000000-0005-0000-0000-000032A10000}"/>
    <cellStyle name="Currency 2 2 2 2 8 2 2 2" xfId="58116" xr:uid="{00000000-0005-0000-0000-000033A10000}"/>
    <cellStyle name="Currency 2 2 2 2 8 2 3" xfId="42706" xr:uid="{00000000-0005-0000-0000-000034A10000}"/>
    <cellStyle name="Currency 2 2 2 2 8 3" xfId="19483" xr:uid="{00000000-0005-0000-0000-000035A10000}"/>
    <cellStyle name="Currency 2 2 2 2 8 3 2" xfId="50307" xr:uid="{00000000-0005-0000-0000-000036A10000}"/>
    <cellStyle name="Currency 2 2 2 2 8 4" xfId="34897" xr:uid="{00000000-0005-0000-0000-000037A10000}"/>
    <cellStyle name="Currency 2 2 2 2 9" xfId="8078" xr:uid="{00000000-0005-0000-0000-000038A10000}"/>
    <cellStyle name="Currency 2 2 2 2 9 2" xfId="23489" xr:uid="{00000000-0005-0000-0000-000039A10000}"/>
    <cellStyle name="Currency 2 2 2 2 9 2 2" xfId="54313" xr:uid="{00000000-0005-0000-0000-00003AA10000}"/>
    <cellStyle name="Currency 2 2 2 2 9 3" xfId="38903" xr:uid="{00000000-0005-0000-0000-00003BA10000}"/>
    <cellStyle name="Currency 2 2 2 3" xfId="307" xr:uid="{00000000-0005-0000-0000-00003CA10000}"/>
    <cellStyle name="Currency 2 2 2 3 10" xfId="15720" xr:uid="{00000000-0005-0000-0000-00003DA10000}"/>
    <cellStyle name="Currency 2 2 2 3 10 2" xfId="46544" xr:uid="{00000000-0005-0000-0000-00003EA10000}"/>
    <cellStyle name="Currency 2 2 2 3 11" xfId="31134" xr:uid="{00000000-0005-0000-0000-00003FA10000}"/>
    <cellStyle name="Currency 2 2 2 3 2" xfId="730" xr:uid="{00000000-0005-0000-0000-000040A10000}"/>
    <cellStyle name="Currency 2 2 2 3 2 2" xfId="1363" xr:uid="{00000000-0005-0000-0000-000041A10000}"/>
    <cellStyle name="Currency 2 2 2 3 2 2 2" xfId="3262" xr:uid="{00000000-0005-0000-0000-000042A10000}"/>
    <cellStyle name="Currency 2 2 2 3 2 2 2 2" xfId="7065" xr:uid="{00000000-0005-0000-0000-000043A10000}"/>
    <cellStyle name="Currency 2 2 2 3 2 2 2 2 2" xfId="14875" xr:uid="{00000000-0005-0000-0000-000044A10000}"/>
    <cellStyle name="Currency 2 2 2 3 2 2 2 2 2 2" xfId="30286" xr:uid="{00000000-0005-0000-0000-000045A10000}"/>
    <cellStyle name="Currency 2 2 2 3 2 2 2 2 2 2 2" xfId="61110" xr:uid="{00000000-0005-0000-0000-000046A10000}"/>
    <cellStyle name="Currency 2 2 2 3 2 2 2 2 2 3" xfId="45700" xr:uid="{00000000-0005-0000-0000-000047A10000}"/>
    <cellStyle name="Currency 2 2 2 3 2 2 2 2 3" xfId="22477" xr:uid="{00000000-0005-0000-0000-000048A10000}"/>
    <cellStyle name="Currency 2 2 2 3 2 2 2 2 3 2" xfId="53301" xr:uid="{00000000-0005-0000-0000-000049A10000}"/>
    <cellStyle name="Currency 2 2 2 3 2 2 2 2 4" xfId="37891" xr:uid="{00000000-0005-0000-0000-00004AA10000}"/>
    <cellStyle name="Currency 2 2 2 3 2 2 2 3" xfId="11072" xr:uid="{00000000-0005-0000-0000-00004BA10000}"/>
    <cellStyle name="Currency 2 2 2 3 2 2 2 3 2" xfId="26483" xr:uid="{00000000-0005-0000-0000-00004CA10000}"/>
    <cellStyle name="Currency 2 2 2 3 2 2 2 3 2 2" xfId="57307" xr:uid="{00000000-0005-0000-0000-00004DA10000}"/>
    <cellStyle name="Currency 2 2 2 3 2 2 2 3 3" xfId="41897" xr:uid="{00000000-0005-0000-0000-00004EA10000}"/>
    <cellStyle name="Currency 2 2 2 3 2 2 2 4" xfId="18674" xr:uid="{00000000-0005-0000-0000-00004FA10000}"/>
    <cellStyle name="Currency 2 2 2 3 2 2 2 4 2" xfId="49498" xr:uid="{00000000-0005-0000-0000-000050A10000}"/>
    <cellStyle name="Currency 2 2 2 3 2 2 2 5" xfId="34088" xr:uid="{00000000-0005-0000-0000-000051A10000}"/>
    <cellStyle name="Currency 2 2 2 3 2 2 3" xfId="5166" xr:uid="{00000000-0005-0000-0000-000052A10000}"/>
    <cellStyle name="Currency 2 2 2 3 2 2 3 2" xfId="12976" xr:uid="{00000000-0005-0000-0000-000053A10000}"/>
    <cellStyle name="Currency 2 2 2 3 2 2 3 2 2" xfId="28387" xr:uid="{00000000-0005-0000-0000-000054A10000}"/>
    <cellStyle name="Currency 2 2 2 3 2 2 3 2 2 2" xfId="59211" xr:uid="{00000000-0005-0000-0000-000055A10000}"/>
    <cellStyle name="Currency 2 2 2 3 2 2 3 2 3" xfId="43801" xr:uid="{00000000-0005-0000-0000-000056A10000}"/>
    <cellStyle name="Currency 2 2 2 3 2 2 3 3" xfId="20578" xr:uid="{00000000-0005-0000-0000-000057A10000}"/>
    <cellStyle name="Currency 2 2 2 3 2 2 3 3 2" xfId="51402" xr:uid="{00000000-0005-0000-0000-000058A10000}"/>
    <cellStyle name="Currency 2 2 2 3 2 2 3 4" xfId="35992" xr:uid="{00000000-0005-0000-0000-000059A10000}"/>
    <cellStyle name="Currency 2 2 2 3 2 2 4" xfId="9173" xr:uid="{00000000-0005-0000-0000-00005AA10000}"/>
    <cellStyle name="Currency 2 2 2 3 2 2 4 2" xfId="24584" xr:uid="{00000000-0005-0000-0000-00005BA10000}"/>
    <cellStyle name="Currency 2 2 2 3 2 2 4 2 2" xfId="55408" xr:uid="{00000000-0005-0000-0000-00005CA10000}"/>
    <cellStyle name="Currency 2 2 2 3 2 2 4 3" xfId="39998" xr:uid="{00000000-0005-0000-0000-00005DA10000}"/>
    <cellStyle name="Currency 2 2 2 3 2 2 5" xfId="16775" xr:uid="{00000000-0005-0000-0000-00005EA10000}"/>
    <cellStyle name="Currency 2 2 2 3 2 2 5 2" xfId="47599" xr:uid="{00000000-0005-0000-0000-00005FA10000}"/>
    <cellStyle name="Currency 2 2 2 3 2 2 6" xfId="32189" xr:uid="{00000000-0005-0000-0000-000060A10000}"/>
    <cellStyle name="Currency 2 2 2 3 2 3" xfId="1996" xr:uid="{00000000-0005-0000-0000-000061A10000}"/>
    <cellStyle name="Currency 2 2 2 3 2 3 2" xfId="3895" xr:uid="{00000000-0005-0000-0000-000062A10000}"/>
    <cellStyle name="Currency 2 2 2 3 2 3 2 2" xfId="7698" xr:uid="{00000000-0005-0000-0000-000063A10000}"/>
    <cellStyle name="Currency 2 2 2 3 2 3 2 2 2" xfId="15508" xr:uid="{00000000-0005-0000-0000-000064A10000}"/>
    <cellStyle name="Currency 2 2 2 3 2 3 2 2 2 2" xfId="30919" xr:uid="{00000000-0005-0000-0000-000065A10000}"/>
    <cellStyle name="Currency 2 2 2 3 2 3 2 2 2 2 2" xfId="61743" xr:uid="{00000000-0005-0000-0000-000066A10000}"/>
    <cellStyle name="Currency 2 2 2 3 2 3 2 2 2 3" xfId="46333" xr:uid="{00000000-0005-0000-0000-000067A10000}"/>
    <cellStyle name="Currency 2 2 2 3 2 3 2 2 3" xfId="23110" xr:uid="{00000000-0005-0000-0000-000068A10000}"/>
    <cellStyle name="Currency 2 2 2 3 2 3 2 2 3 2" xfId="53934" xr:uid="{00000000-0005-0000-0000-000069A10000}"/>
    <cellStyle name="Currency 2 2 2 3 2 3 2 2 4" xfId="38524" xr:uid="{00000000-0005-0000-0000-00006AA10000}"/>
    <cellStyle name="Currency 2 2 2 3 2 3 2 3" xfId="11705" xr:uid="{00000000-0005-0000-0000-00006BA10000}"/>
    <cellStyle name="Currency 2 2 2 3 2 3 2 3 2" xfId="27116" xr:uid="{00000000-0005-0000-0000-00006CA10000}"/>
    <cellStyle name="Currency 2 2 2 3 2 3 2 3 2 2" xfId="57940" xr:uid="{00000000-0005-0000-0000-00006DA10000}"/>
    <cellStyle name="Currency 2 2 2 3 2 3 2 3 3" xfId="42530" xr:uid="{00000000-0005-0000-0000-00006EA10000}"/>
    <cellStyle name="Currency 2 2 2 3 2 3 2 4" xfId="19307" xr:uid="{00000000-0005-0000-0000-00006FA10000}"/>
    <cellStyle name="Currency 2 2 2 3 2 3 2 4 2" xfId="50131" xr:uid="{00000000-0005-0000-0000-000070A10000}"/>
    <cellStyle name="Currency 2 2 2 3 2 3 2 5" xfId="34721" xr:uid="{00000000-0005-0000-0000-000071A10000}"/>
    <cellStyle name="Currency 2 2 2 3 2 3 3" xfId="5799" xr:uid="{00000000-0005-0000-0000-000072A10000}"/>
    <cellStyle name="Currency 2 2 2 3 2 3 3 2" xfId="13609" xr:uid="{00000000-0005-0000-0000-000073A10000}"/>
    <cellStyle name="Currency 2 2 2 3 2 3 3 2 2" xfId="29020" xr:uid="{00000000-0005-0000-0000-000074A10000}"/>
    <cellStyle name="Currency 2 2 2 3 2 3 3 2 2 2" xfId="59844" xr:uid="{00000000-0005-0000-0000-000075A10000}"/>
    <cellStyle name="Currency 2 2 2 3 2 3 3 2 3" xfId="44434" xr:uid="{00000000-0005-0000-0000-000076A10000}"/>
    <cellStyle name="Currency 2 2 2 3 2 3 3 3" xfId="21211" xr:uid="{00000000-0005-0000-0000-000077A10000}"/>
    <cellStyle name="Currency 2 2 2 3 2 3 3 3 2" xfId="52035" xr:uid="{00000000-0005-0000-0000-000078A10000}"/>
    <cellStyle name="Currency 2 2 2 3 2 3 3 4" xfId="36625" xr:uid="{00000000-0005-0000-0000-000079A10000}"/>
    <cellStyle name="Currency 2 2 2 3 2 3 4" xfId="9806" xr:uid="{00000000-0005-0000-0000-00007AA10000}"/>
    <cellStyle name="Currency 2 2 2 3 2 3 4 2" xfId="25217" xr:uid="{00000000-0005-0000-0000-00007BA10000}"/>
    <cellStyle name="Currency 2 2 2 3 2 3 4 2 2" xfId="56041" xr:uid="{00000000-0005-0000-0000-00007CA10000}"/>
    <cellStyle name="Currency 2 2 2 3 2 3 4 3" xfId="40631" xr:uid="{00000000-0005-0000-0000-00007DA10000}"/>
    <cellStyle name="Currency 2 2 2 3 2 3 5" xfId="17408" xr:uid="{00000000-0005-0000-0000-00007EA10000}"/>
    <cellStyle name="Currency 2 2 2 3 2 3 5 2" xfId="48232" xr:uid="{00000000-0005-0000-0000-00007FA10000}"/>
    <cellStyle name="Currency 2 2 2 3 2 3 6" xfId="32822" xr:uid="{00000000-0005-0000-0000-000080A10000}"/>
    <cellStyle name="Currency 2 2 2 3 2 4" xfId="2629" xr:uid="{00000000-0005-0000-0000-000081A10000}"/>
    <cellStyle name="Currency 2 2 2 3 2 4 2" xfId="6432" xr:uid="{00000000-0005-0000-0000-000082A10000}"/>
    <cellStyle name="Currency 2 2 2 3 2 4 2 2" xfId="14242" xr:uid="{00000000-0005-0000-0000-000083A10000}"/>
    <cellStyle name="Currency 2 2 2 3 2 4 2 2 2" xfId="29653" xr:uid="{00000000-0005-0000-0000-000084A10000}"/>
    <cellStyle name="Currency 2 2 2 3 2 4 2 2 2 2" xfId="60477" xr:uid="{00000000-0005-0000-0000-000085A10000}"/>
    <cellStyle name="Currency 2 2 2 3 2 4 2 2 3" xfId="45067" xr:uid="{00000000-0005-0000-0000-000086A10000}"/>
    <cellStyle name="Currency 2 2 2 3 2 4 2 3" xfId="21844" xr:uid="{00000000-0005-0000-0000-000087A10000}"/>
    <cellStyle name="Currency 2 2 2 3 2 4 2 3 2" xfId="52668" xr:uid="{00000000-0005-0000-0000-000088A10000}"/>
    <cellStyle name="Currency 2 2 2 3 2 4 2 4" xfId="37258" xr:uid="{00000000-0005-0000-0000-000089A10000}"/>
    <cellStyle name="Currency 2 2 2 3 2 4 3" xfId="10439" xr:uid="{00000000-0005-0000-0000-00008AA10000}"/>
    <cellStyle name="Currency 2 2 2 3 2 4 3 2" xfId="25850" xr:uid="{00000000-0005-0000-0000-00008BA10000}"/>
    <cellStyle name="Currency 2 2 2 3 2 4 3 2 2" xfId="56674" xr:uid="{00000000-0005-0000-0000-00008CA10000}"/>
    <cellStyle name="Currency 2 2 2 3 2 4 3 3" xfId="41264" xr:uid="{00000000-0005-0000-0000-00008DA10000}"/>
    <cellStyle name="Currency 2 2 2 3 2 4 4" xfId="18041" xr:uid="{00000000-0005-0000-0000-00008EA10000}"/>
    <cellStyle name="Currency 2 2 2 3 2 4 4 2" xfId="48865" xr:uid="{00000000-0005-0000-0000-00008FA10000}"/>
    <cellStyle name="Currency 2 2 2 3 2 4 5" xfId="33455" xr:uid="{00000000-0005-0000-0000-000090A10000}"/>
    <cellStyle name="Currency 2 2 2 3 2 5" xfId="4533" xr:uid="{00000000-0005-0000-0000-000091A10000}"/>
    <cellStyle name="Currency 2 2 2 3 2 5 2" xfId="12343" xr:uid="{00000000-0005-0000-0000-000092A10000}"/>
    <cellStyle name="Currency 2 2 2 3 2 5 2 2" xfId="27754" xr:uid="{00000000-0005-0000-0000-000093A10000}"/>
    <cellStyle name="Currency 2 2 2 3 2 5 2 2 2" xfId="58578" xr:uid="{00000000-0005-0000-0000-000094A10000}"/>
    <cellStyle name="Currency 2 2 2 3 2 5 2 3" xfId="43168" xr:uid="{00000000-0005-0000-0000-000095A10000}"/>
    <cellStyle name="Currency 2 2 2 3 2 5 3" xfId="19945" xr:uid="{00000000-0005-0000-0000-000096A10000}"/>
    <cellStyle name="Currency 2 2 2 3 2 5 3 2" xfId="50769" xr:uid="{00000000-0005-0000-0000-000097A10000}"/>
    <cellStyle name="Currency 2 2 2 3 2 5 4" xfId="35359" xr:uid="{00000000-0005-0000-0000-000098A10000}"/>
    <cellStyle name="Currency 2 2 2 3 2 6" xfId="8540" xr:uid="{00000000-0005-0000-0000-000099A10000}"/>
    <cellStyle name="Currency 2 2 2 3 2 6 2" xfId="23951" xr:uid="{00000000-0005-0000-0000-00009AA10000}"/>
    <cellStyle name="Currency 2 2 2 3 2 6 2 2" xfId="54775" xr:uid="{00000000-0005-0000-0000-00009BA10000}"/>
    <cellStyle name="Currency 2 2 2 3 2 6 3" xfId="39365" xr:uid="{00000000-0005-0000-0000-00009CA10000}"/>
    <cellStyle name="Currency 2 2 2 3 2 7" xfId="16142" xr:uid="{00000000-0005-0000-0000-00009DA10000}"/>
    <cellStyle name="Currency 2 2 2 3 2 7 2" xfId="46966" xr:uid="{00000000-0005-0000-0000-00009EA10000}"/>
    <cellStyle name="Currency 2 2 2 3 2 8" xfId="31556" xr:uid="{00000000-0005-0000-0000-00009FA10000}"/>
    <cellStyle name="Currency 2 2 2 3 3" xfId="521" xr:uid="{00000000-0005-0000-0000-0000A0A10000}"/>
    <cellStyle name="Currency 2 2 2 3 3 2" xfId="1154" xr:uid="{00000000-0005-0000-0000-0000A1A10000}"/>
    <cellStyle name="Currency 2 2 2 3 3 2 2" xfId="3053" xr:uid="{00000000-0005-0000-0000-0000A2A10000}"/>
    <cellStyle name="Currency 2 2 2 3 3 2 2 2" xfId="6856" xr:uid="{00000000-0005-0000-0000-0000A3A10000}"/>
    <cellStyle name="Currency 2 2 2 3 3 2 2 2 2" xfId="14666" xr:uid="{00000000-0005-0000-0000-0000A4A10000}"/>
    <cellStyle name="Currency 2 2 2 3 3 2 2 2 2 2" xfId="30077" xr:uid="{00000000-0005-0000-0000-0000A5A10000}"/>
    <cellStyle name="Currency 2 2 2 3 3 2 2 2 2 2 2" xfId="60901" xr:uid="{00000000-0005-0000-0000-0000A6A10000}"/>
    <cellStyle name="Currency 2 2 2 3 3 2 2 2 2 3" xfId="45491" xr:uid="{00000000-0005-0000-0000-0000A7A10000}"/>
    <cellStyle name="Currency 2 2 2 3 3 2 2 2 3" xfId="22268" xr:uid="{00000000-0005-0000-0000-0000A8A10000}"/>
    <cellStyle name="Currency 2 2 2 3 3 2 2 2 3 2" xfId="53092" xr:uid="{00000000-0005-0000-0000-0000A9A10000}"/>
    <cellStyle name="Currency 2 2 2 3 3 2 2 2 4" xfId="37682" xr:uid="{00000000-0005-0000-0000-0000AAA10000}"/>
    <cellStyle name="Currency 2 2 2 3 3 2 2 3" xfId="10863" xr:uid="{00000000-0005-0000-0000-0000ABA10000}"/>
    <cellStyle name="Currency 2 2 2 3 3 2 2 3 2" xfId="26274" xr:uid="{00000000-0005-0000-0000-0000ACA10000}"/>
    <cellStyle name="Currency 2 2 2 3 3 2 2 3 2 2" xfId="57098" xr:uid="{00000000-0005-0000-0000-0000ADA10000}"/>
    <cellStyle name="Currency 2 2 2 3 3 2 2 3 3" xfId="41688" xr:uid="{00000000-0005-0000-0000-0000AEA10000}"/>
    <cellStyle name="Currency 2 2 2 3 3 2 2 4" xfId="18465" xr:uid="{00000000-0005-0000-0000-0000AFA10000}"/>
    <cellStyle name="Currency 2 2 2 3 3 2 2 4 2" xfId="49289" xr:uid="{00000000-0005-0000-0000-0000B0A10000}"/>
    <cellStyle name="Currency 2 2 2 3 3 2 2 5" xfId="33879" xr:uid="{00000000-0005-0000-0000-0000B1A10000}"/>
    <cellStyle name="Currency 2 2 2 3 3 2 3" xfId="4957" xr:uid="{00000000-0005-0000-0000-0000B2A10000}"/>
    <cellStyle name="Currency 2 2 2 3 3 2 3 2" xfId="12767" xr:uid="{00000000-0005-0000-0000-0000B3A10000}"/>
    <cellStyle name="Currency 2 2 2 3 3 2 3 2 2" xfId="28178" xr:uid="{00000000-0005-0000-0000-0000B4A10000}"/>
    <cellStyle name="Currency 2 2 2 3 3 2 3 2 2 2" xfId="59002" xr:uid="{00000000-0005-0000-0000-0000B5A10000}"/>
    <cellStyle name="Currency 2 2 2 3 3 2 3 2 3" xfId="43592" xr:uid="{00000000-0005-0000-0000-0000B6A10000}"/>
    <cellStyle name="Currency 2 2 2 3 3 2 3 3" xfId="20369" xr:uid="{00000000-0005-0000-0000-0000B7A10000}"/>
    <cellStyle name="Currency 2 2 2 3 3 2 3 3 2" xfId="51193" xr:uid="{00000000-0005-0000-0000-0000B8A10000}"/>
    <cellStyle name="Currency 2 2 2 3 3 2 3 4" xfId="35783" xr:uid="{00000000-0005-0000-0000-0000B9A10000}"/>
    <cellStyle name="Currency 2 2 2 3 3 2 4" xfId="8964" xr:uid="{00000000-0005-0000-0000-0000BAA10000}"/>
    <cellStyle name="Currency 2 2 2 3 3 2 4 2" xfId="24375" xr:uid="{00000000-0005-0000-0000-0000BBA10000}"/>
    <cellStyle name="Currency 2 2 2 3 3 2 4 2 2" xfId="55199" xr:uid="{00000000-0005-0000-0000-0000BCA10000}"/>
    <cellStyle name="Currency 2 2 2 3 3 2 4 3" xfId="39789" xr:uid="{00000000-0005-0000-0000-0000BDA10000}"/>
    <cellStyle name="Currency 2 2 2 3 3 2 5" xfId="16566" xr:uid="{00000000-0005-0000-0000-0000BEA10000}"/>
    <cellStyle name="Currency 2 2 2 3 3 2 5 2" xfId="47390" xr:uid="{00000000-0005-0000-0000-0000BFA10000}"/>
    <cellStyle name="Currency 2 2 2 3 3 2 6" xfId="31980" xr:uid="{00000000-0005-0000-0000-0000C0A10000}"/>
    <cellStyle name="Currency 2 2 2 3 3 3" xfId="1787" xr:uid="{00000000-0005-0000-0000-0000C1A10000}"/>
    <cellStyle name="Currency 2 2 2 3 3 3 2" xfId="3686" xr:uid="{00000000-0005-0000-0000-0000C2A10000}"/>
    <cellStyle name="Currency 2 2 2 3 3 3 2 2" xfId="7489" xr:uid="{00000000-0005-0000-0000-0000C3A10000}"/>
    <cellStyle name="Currency 2 2 2 3 3 3 2 2 2" xfId="15299" xr:uid="{00000000-0005-0000-0000-0000C4A10000}"/>
    <cellStyle name="Currency 2 2 2 3 3 3 2 2 2 2" xfId="30710" xr:uid="{00000000-0005-0000-0000-0000C5A10000}"/>
    <cellStyle name="Currency 2 2 2 3 3 3 2 2 2 2 2" xfId="61534" xr:uid="{00000000-0005-0000-0000-0000C6A10000}"/>
    <cellStyle name="Currency 2 2 2 3 3 3 2 2 2 3" xfId="46124" xr:uid="{00000000-0005-0000-0000-0000C7A10000}"/>
    <cellStyle name="Currency 2 2 2 3 3 3 2 2 3" xfId="22901" xr:uid="{00000000-0005-0000-0000-0000C8A10000}"/>
    <cellStyle name="Currency 2 2 2 3 3 3 2 2 3 2" xfId="53725" xr:uid="{00000000-0005-0000-0000-0000C9A10000}"/>
    <cellStyle name="Currency 2 2 2 3 3 3 2 2 4" xfId="38315" xr:uid="{00000000-0005-0000-0000-0000CAA10000}"/>
    <cellStyle name="Currency 2 2 2 3 3 3 2 3" xfId="11496" xr:uid="{00000000-0005-0000-0000-0000CBA10000}"/>
    <cellStyle name="Currency 2 2 2 3 3 3 2 3 2" xfId="26907" xr:uid="{00000000-0005-0000-0000-0000CCA10000}"/>
    <cellStyle name="Currency 2 2 2 3 3 3 2 3 2 2" xfId="57731" xr:uid="{00000000-0005-0000-0000-0000CDA10000}"/>
    <cellStyle name="Currency 2 2 2 3 3 3 2 3 3" xfId="42321" xr:uid="{00000000-0005-0000-0000-0000CEA10000}"/>
    <cellStyle name="Currency 2 2 2 3 3 3 2 4" xfId="19098" xr:uid="{00000000-0005-0000-0000-0000CFA10000}"/>
    <cellStyle name="Currency 2 2 2 3 3 3 2 4 2" xfId="49922" xr:uid="{00000000-0005-0000-0000-0000D0A10000}"/>
    <cellStyle name="Currency 2 2 2 3 3 3 2 5" xfId="34512" xr:uid="{00000000-0005-0000-0000-0000D1A10000}"/>
    <cellStyle name="Currency 2 2 2 3 3 3 3" xfId="5590" xr:uid="{00000000-0005-0000-0000-0000D2A10000}"/>
    <cellStyle name="Currency 2 2 2 3 3 3 3 2" xfId="13400" xr:uid="{00000000-0005-0000-0000-0000D3A10000}"/>
    <cellStyle name="Currency 2 2 2 3 3 3 3 2 2" xfId="28811" xr:uid="{00000000-0005-0000-0000-0000D4A10000}"/>
    <cellStyle name="Currency 2 2 2 3 3 3 3 2 2 2" xfId="59635" xr:uid="{00000000-0005-0000-0000-0000D5A10000}"/>
    <cellStyle name="Currency 2 2 2 3 3 3 3 2 3" xfId="44225" xr:uid="{00000000-0005-0000-0000-0000D6A10000}"/>
    <cellStyle name="Currency 2 2 2 3 3 3 3 3" xfId="21002" xr:uid="{00000000-0005-0000-0000-0000D7A10000}"/>
    <cellStyle name="Currency 2 2 2 3 3 3 3 3 2" xfId="51826" xr:uid="{00000000-0005-0000-0000-0000D8A10000}"/>
    <cellStyle name="Currency 2 2 2 3 3 3 3 4" xfId="36416" xr:uid="{00000000-0005-0000-0000-0000D9A10000}"/>
    <cellStyle name="Currency 2 2 2 3 3 3 4" xfId="9597" xr:uid="{00000000-0005-0000-0000-0000DAA10000}"/>
    <cellStyle name="Currency 2 2 2 3 3 3 4 2" xfId="25008" xr:uid="{00000000-0005-0000-0000-0000DBA10000}"/>
    <cellStyle name="Currency 2 2 2 3 3 3 4 2 2" xfId="55832" xr:uid="{00000000-0005-0000-0000-0000DCA10000}"/>
    <cellStyle name="Currency 2 2 2 3 3 3 4 3" xfId="40422" xr:uid="{00000000-0005-0000-0000-0000DDA10000}"/>
    <cellStyle name="Currency 2 2 2 3 3 3 5" xfId="17199" xr:uid="{00000000-0005-0000-0000-0000DEA10000}"/>
    <cellStyle name="Currency 2 2 2 3 3 3 5 2" xfId="48023" xr:uid="{00000000-0005-0000-0000-0000DFA10000}"/>
    <cellStyle name="Currency 2 2 2 3 3 3 6" xfId="32613" xr:uid="{00000000-0005-0000-0000-0000E0A10000}"/>
    <cellStyle name="Currency 2 2 2 3 3 4" xfId="2420" xr:uid="{00000000-0005-0000-0000-0000E1A10000}"/>
    <cellStyle name="Currency 2 2 2 3 3 4 2" xfId="6223" xr:uid="{00000000-0005-0000-0000-0000E2A10000}"/>
    <cellStyle name="Currency 2 2 2 3 3 4 2 2" xfId="14033" xr:uid="{00000000-0005-0000-0000-0000E3A10000}"/>
    <cellStyle name="Currency 2 2 2 3 3 4 2 2 2" xfId="29444" xr:uid="{00000000-0005-0000-0000-0000E4A10000}"/>
    <cellStyle name="Currency 2 2 2 3 3 4 2 2 2 2" xfId="60268" xr:uid="{00000000-0005-0000-0000-0000E5A10000}"/>
    <cellStyle name="Currency 2 2 2 3 3 4 2 2 3" xfId="44858" xr:uid="{00000000-0005-0000-0000-0000E6A10000}"/>
    <cellStyle name="Currency 2 2 2 3 3 4 2 3" xfId="21635" xr:uid="{00000000-0005-0000-0000-0000E7A10000}"/>
    <cellStyle name="Currency 2 2 2 3 3 4 2 3 2" xfId="52459" xr:uid="{00000000-0005-0000-0000-0000E8A10000}"/>
    <cellStyle name="Currency 2 2 2 3 3 4 2 4" xfId="37049" xr:uid="{00000000-0005-0000-0000-0000E9A10000}"/>
    <cellStyle name="Currency 2 2 2 3 3 4 3" xfId="10230" xr:uid="{00000000-0005-0000-0000-0000EAA10000}"/>
    <cellStyle name="Currency 2 2 2 3 3 4 3 2" xfId="25641" xr:uid="{00000000-0005-0000-0000-0000EBA10000}"/>
    <cellStyle name="Currency 2 2 2 3 3 4 3 2 2" xfId="56465" xr:uid="{00000000-0005-0000-0000-0000ECA10000}"/>
    <cellStyle name="Currency 2 2 2 3 3 4 3 3" xfId="41055" xr:uid="{00000000-0005-0000-0000-0000EDA10000}"/>
    <cellStyle name="Currency 2 2 2 3 3 4 4" xfId="17832" xr:uid="{00000000-0005-0000-0000-0000EEA10000}"/>
    <cellStyle name="Currency 2 2 2 3 3 4 4 2" xfId="48656" xr:uid="{00000000-0005-0000-0000-0000EFA10000}"/>
    <cellStyle name="Currency 2 2 2 3 3 4 5" xfId="33246" xr:uid="{00000000-0005-0000-0000-0000F0A10000}"/>
    <cellStyle name="Currency 2 2 2 3 3 5" xfId="4324" xr:uid="{00000000-0005-0000-0000-0000F1A10000}"/>
    <cellStyle name="Currency 2 2 2 3 3 5 2" xfId="12134" xr:uid="{00000000-0005-0000-0000-0000F2A10000}"/>
    <cellStyle name="Currency 2 2 2 3 3 5 2 2" xfId="27545" xr:uid="{00000000-0005-0000-0000-0000F3A10000}"/>
    <cellStyle name="Currency 2 2 2 3 3 5 2 2 2" xfId="58369" xr:uid="{00000000-0005-0000-0000-0000F4A10000}"/>
    <cellStyle name="Currency 2 2 2 3 3 5 2 3" xfId="42959" xr:uid="{00000000-0005-0000-0000-0000F5A10000}"/>
    <cellStyle name="Currency 2 2 2 3 3 5 3" xfId="19736" xr:uid="{00000000-0005-0000-0000-0000F6A10000}"/>
    <cellStyle name="Currency 2 2 2 3 3 5 3 2" xfId="50560" xr:uid="{00000000-0005-0000-0000-0000F7A10000}"/>
    <cellStyle name="Currency 2 2 2 3 3 5 4" xfId="35150" xr:uid="{00000000-0005-0000-0000-0000F8A10000}"/>
    <cellStyle name="Currency 2 2 2 3 3 6" xfId="8331" xr:uid="{00000000-0005-0000-0000-0000F9A10000}"/>
    <cellStyle name="Currency 2 2 2 3 3 6 2" xfId="23742" xr:uid="{00000000-0005-0000-0000-0000FAA10000}"/>
    <cellStyle name="Currency 2 2 2 3 3 6 2 2" xfId="54566" xr:uid="{00000000-0005-0000-0000-0000FBA10000}"/>
    <cellStyle name="Currency 2 2 2 3 3 6 3" xfId="39156" xr:uid="{00000000-0005-0000-0000-0000FCA10000}"/>
    <cellStyle name="Currency 2 2 2 3 3 7" xfId="15933" xr:uid="{00000000-0005-0000-0000-0000FDA10000}"/>
    <cellStyle name="Currency 2 2 2 3 3 7 2" xfId="46757" xr:uid="{00000000-0005-0000-0000-0000FEA10000}"/>
    <cellStyle name="Currency 2 2 2 3 3 8" xfId="31347" xr:uid="{00000000-0005-0000-0000-0000FFA10000}"/>
    <cellStyle name="Currency 2 2 2 3 4" xfId="941" xr:uid="{00000000-0005-0000-0000-000000A20000}"/>
    <cellStyle name="Currency 2 2 2 3 4 2" xfId="2840" xr:uid="{00000000-0005-0000-0000-000001A20000}"/>
    <cellStyle name="Currency 2 2 2 3 4 2 2" xfId="6643" xr:uid="{00000000-0005-0000-0000-000002A20000}"/>
    <cellStyle name="Currency 2 2 2 3 4 2 2 2" xfId="14453" xr:uid="{00000000-0005-0000-0000-000003A20000}"/>
    <cellStyle name="Currency 2 2 2 3 4 2 2 2 2" xfId="29864" xr:uid="{00000000-0005-0000-0000-000004A20000}"/>
    <cellStyle name="Currency 2 2 2 3 4 2 2 2 2 2" xfId="60688" xr:uid="{00000000-0005-0000-0000-000005A20000}"/>
    <cellStyle name="Currency 2 2 2 3 4 2 2 2 3" xfId="45278" xr:uid="{00000000-0005-0000-0000-000006A20000}"/>
    <cellStyle name="Currency 2 2 2 3 4 2 2 3" xfId="22055" xr:uid="{00000000-0005-0000-0000-000007A20000}"/>
    <cellStyle name="Currency 2 2 2 3 4 2 2 3 2" xfId="52879" xr:uid="{00000000-0005-0000-0000-000008A20000}"/>
    <cellStyle name="Currency 2 2 2 3 4 2 2 4" xfId="37469" xr:uid="{00000000-0005-0000-0000-000009A20000}"/>
    <cellStyle name="Currency 2 2 2 3 4 2 3" xfId="10650" xr:uid="{00000000-0005-0000-0000-00000AA20000}"/>
    <cellStyle name="Currency 2 2 2 3 4 2 3 2" xfId="26061" xr:uid="{00000000-0005-0000-0000-00000BA20000}"/>
    <cellStyle name="Currency 2 2 2 3 4 2 3 2 2" xfId="56885" xr:uid="{00000000-0005-0000-0000-00000CA20000}"/>
    <cellStyle name="Currency 2 2 2 3 4 2 3 3" xfId="41475" xr:uid="{00000000-0005-0000-0000-00000DA20000}"/>
    <cellStyle name="Currency 2 2 2 3 4 2 4" xfId="18252" xr:uid="{00000000-0005-0000-0000-00000EA20000}"/>
    <cellStyle name="Currency 2 2 2 3 4 2 4 2" xfId="49076" xr:uid="{00000000-0005-0000-0000-00000FA20000}"/>
    <cellStyle name="Currency 2 2 2 3 4 2 5" xfId="33666" xr:uid="{00000000-0005-0000-0000-000010A20000}"/>
    <cellStyle name="Currency 2 2 2 3 4 3" xfId="4744" xr:uid="{00000000-0005-0000-0000-000011A20000}"/>
    <cellStyle name="Currency 2 2 2 3 4 3 2" xfId="12554" xr:uid="{00000000-0005-0000-0000-000012A20000}"/>
    <cellStyle name="Currency 2 2 2 3 4 3 2 2" xfId="27965" xr:uid="{00000000-0005-0000-0000-000013A20000}"/>
    <cellStyle name="Currency 2 2 2 3 4 3 2 2 2" xfId="58789" xr:uid="{00000000-0005-0000-0000-000014A20000}"/>
    <cellStyle name="Currency 2 2 2 3 4 3 2 3" xfId="43379" xr:uid="{00000000-0005-0000-0000-000015A20000}"/>
    <cellStyle name="Currency 2 2 2 3 4 3 3" xfId="20156" xr:uid="{00000000-0005-0000-0000-000016A20000}"/>
    <cellStyle name="Currency 2 2 2 3 4 3 3 2" xfId="50980" xr:uid="{00000000-0005-0000-0000-000017A20000}"/>
    <cellStyle name="Currency 2 2 2 3 4 3 4" xfId="35570" xr:uid="{00000000-0005-0000-0000-000018A20000}"/>
    <cellStyle name="Currency 2 2 2 3 4 4" xfId="8751" xr:uid="{00000000-0005-0000-0000-000019A20000}"/>
    <cellStyle name="Currency 2 2 2 3 4 4 2" xfId="24162" xr:uid="{00000000-0005-0000-0000-00001AA20000}"/>
    <cellStyle name="Currency 2 2 2 3 4 4 2 2" xfId="54986" xr:uid="{00000000-0005-0000-0000-00001BA20000}"/>
    <cellStyle name="Currency 2 2 2 3 4 4 3" xfId="39576" xr:uid="{00000000-0005-0000-0000-00001CA20000}"/>
    <cellStyle name="Currency 2 2 2 3 4 5" xfId="16353" xr:uid="{00000000-0005-0000-0000-00001DA20000}"/>
    <cellStyle name="Currency 2 2 2 3 4 5 2" xfId="47177" xr:uid="{00000000-0005-0000-0000-00001EA20000}"/>
    <cellStyle name="Currency 2 2 2 3 4 6" xfId="31767" xr:uid="{00000000-0005-0000-0000-00001FA20000}"/>
    <cellStyle name="Currency 2 2 2 3 5" xfId="1574" xr:uid="{00000000-0005-0000-0000-000020A20000}"/>
    <cellStyle name="Currency 2 2 2 3 5 2" xfId="3473" xr:uid="{00000000-0005-0000-0000-000021A20000}"/>
    <cellStyle name="Currency 2 2 2 3 5 2 2" xfId="7276" xr:uid="{00000000-0005-0000-0000-000022A20000}"/>
    <cellStyle name="Currency 2 2 2 3 5 2 2 2" xfId="15086" xr:uid="{00000000-0005-0000-0000-000023A20000}"/>
    <cellStyle name="Currency 2 2 2 3 5 2 2 2 2" xfId="30497" xr:uid="{00000000-0005-0000-0000-000024A20000}"/>
    <cellStyle name="Currency 2 2 2 3 5 2 2 2 2 2" xfId="61321" xr:uid="{00000000-0005-0000-0000-000025A20000}"/>
    <cellStyle name="Currency 2 2 2 3 5 2 2 2 3" xfId="45911" xr:uid="{00000000-0005-0000-0000-000026A20000}"/>
    <cellStyle name="Currency 2 2 2 3 5 2 2 3" xfId="22688" xr:uid="{00000000-0005-0000-0000-000027A20000}"/>
    <cellStyle name="Currency 2 2 2 3 5 2 2 3 2" xfId="53512" xr:uid="{00000000-0005-0000-0000-000028A20000}"/>
    <cellStyle name="Currency 2 2 2 3 5 2 2 4" xfId="38102" xr:uid="{00000000-0005-0000-0000-000029A20000}"/>
    <cellStyle name="Currency 2 2 2 3 5 2 3" xfId="11283" xr:uid="{00000000-0005-0000-0000-00002AA20000}"/>
    <cellStyle name="Currency 2 2 2 3 5 2 3 2" xfId="26694" xr:uid="{00000000-0005-0000-0000-00002BA20000}"/>
    <cellStyle name="Currency 2 2 2 3 5 2 3 2 2" xfId="57518" xr:uid="{00000000-0005-0000-0000-00002CA20000}"/>
    <cellStyle name="Currency 2 2 2 3 5 2 3 3" xfId="42108" xr:uid="{00000000-0005-0000-0000-00002DA20000}"/>
    <cellStyle name="Currency 2 2 2 3 5 2 4" xfId="18885" xr:uid="{00000000-0005-0000-0000-00002EA20000}"/>
    <cellStyle name="Currency 2 2 2 3 5 2 4 2" xfId="49709" xr:uid="{00000000-0005-0000-0000-00002FA20000}"/>
    <cellStyle name="Currency 2 2 2 3 5 2 5" xfId="34299" xr:uid="{00000000-0005-0000-0000-000030A20000}"/>
    <cellStyle name="Currency 2 2 2 3 5 3" xfId="5377" xr:uid="{00000000-0005-0000-0000-000031A20000}"/>
    <cellStyle name="Currency 2 2 2 3 5 3 2" xfId="13187" xr:uid="{00000000-0005-0000-0000-000032A20000}"/>
    <cellStyle name="Currency 2 2 2 3 5 3 2 2" xfId="28598" xr:uid="{00000000-0005-0000-0000-000033A20000}"/>
    <cellStyle name="Currency 2 2 2 3 5 3 2 2 2" xfId="59422" xr:uid="{00000000-0005-0000-0000-000034A20000}"/>
    <cellStyle name="Currency 2 2 2 3 5 3 2 3" xfId="44012" xr:uid="{00000000-0005-0000-0000-000035A20000}"/>
    <cellStyle name="Currency 2 2 2 3 5 3 3" xfId="20789" xr:uid="{00000000-0005-0000-0000-000036A20000}"/>
    <cellStyle name="Currency 2 2 2 3 5 3 3 2" xfId="51613" xr:uid="{00000000-0005-0000-0000-000037A20000}"/>
    <cellStyle name="Currency 2 2 2 3 5 3 4" xfId="36203" xr:uid="{00000000-0005-0000-0000-000038A20000}"/>
    <cellStyle name="Currency 2 2 2 3 5 4" xfId="9384" xr:uid="{00000000-0005-0000-0000-000039A20000}"/>
    <cellStyle name="Currency 2 2 2 3 5 4 2" xfId="24795" xr:uid="{00000000-0005-0000-0000-00003AA20000}"/>
    <cellStyle name="Currency 2 2 2 3 5 4 2 2" xfId="55619" xr:uid="{00000000-0005-0000-0000-00003BA20000}"/>
    <cellStyle name="Currency 2 2 2 3 5 4 3" xfId="40209" xr:uid="{00000000-0005-0000-0000-00003CA20000}"/>
    <cellStyle name="Currency 2 2 2 3 5 5" xfId="16986" xr:uid="{00000000-0005-0000-0000-00003DA20000}"/>
    <cellStyle name="Currency 2 2 2 3 5 5 2" xfId="47810" xr:uid="{00000000-0005-0000-0000-00003EA20000}"/>
    <cellStyle name="Currency 2 2 2 3 5 6" xfId="32400" xr:uid="{00000000-0005-0000-0000-00003FA20000}"/>
    <cellStyle name="Currency 2 2 2 3 6" xfId="2207" xr:uid="{00000000-0005-0000-0000-000040A20000}"/>
    <cellStyle name="Currency 2 2 2 3 6 2" xfId="6010" xr:uid="{00000000-0005-0000-0000-000041A20000}"/>
    <cellStyle name="Currency 2 2 2 3 6 2 2" xfId="13820" xr:uid="{00000000-0005-0000-0000-000042A20000}"/>
    <cellStyle name="Currency 2 2 2 3 6 2 2 2" xfId="29231" xr:uid="{00000000-0005-0000-0000-000043A20000}"/>
    <cellStyle name="Currency 2 2 2 3 6 2 2 2 2" xfId="60055" xr:uid="{00000000-0005-0000-0000-000044A20000}"/>
    <cellStyle name="Currency 2 2 2 3 6 2 2 3" xfId="44645" xr:uid="{00000000-0005-0000-0000-000045A20000}"/>
    <cellStyle name="Currency 2 2 2 3 6 2 3" xfId="21422" xr:uid="{00000000-0005-0000-0000-000046A20000}"/>
    <cellStyle name="Currency 2 2 2 3 6 2 3 2" xfId="52246" xr:uid="{00000000-0005-0000-0000-000047A20000}"/>
    <cellStyle name="Currency 2 2 2 3 6 2 4" xfId="36836" xr:uid="{00000000-0005-0000-0000-000048A20000}"/>
    <cellStyle name="Currency 2 2 2 3 6 3" xfId="10017" xr:uid="{00000000-0005-0000-0000-000049A20000}"/>
    <cellStyle name="Currency 2 2 2 3 6 3 2" xfId="25428" xr:uid="{00000000-0005-0000-0000-00004AA20000}"/>
    <cellStyle name="Currency 2 2 2 3 6 3 2 2" xfId="56252" xr:uid="{00000000-0005-0000-0000-00004BA20000}"/>
    <cellStyle name="Currency 2 2 2 3 6 3 3" xfId="40842" xr:uid="{00000000-0005-0000-0000-00004CA20000}"/>
    <cellStyle name="Currency 2 2 2 3 6 4" xfId="17619" xr:uid="{00000000-0005-0000-0000-00004DA20000}"/>
    <cellStyle name="Currency 2 2 2 3 6 4 2" xfId="48443" xr:uid="{00000000-0005-0000-0000-00004EA20000}"/>
    <cellStyle name="Currency 2 2 2 3 6 5" xfId="33033" xr:uid="{00000000-0005-0000-0000-00004FA20000}"/>
    <cellStyle name="Currency 2 2 2 3 7" xfId="4111" xr:uid="{00000000-0005-0000-0000-000050A20000}"/>
    <cellStyle name="Currency 2 2 2 3 7 2" xfId="11921" xr:uid="{00000000-0005-0000-0000-000051A20000}"/>
    <cellStyle name="Currency 2 2 2 3 7 2 2" xfId="27332" xr:uid="{00000000-0005-0000-0000-000052A20000}"/>
    <cellStyle name="Currency 2 2 2 3 7 2 2 2" xfId="58156" xr:uid="{00000000-0005-0000-0000-000053A20000}"/>
    <cellStyle name="Currency 2 2 2 3 7 2 3" xfId="42746" xr:uid="{00000000-0005-0000-0000-000054A20000}"/>
    <cellStyle name="Currency 2 2 2 3 7 3" xfId="19523" xr:uid="{00000000-0005-0000-0000-000055A20000}"/>
    <cellStyle name="Currency 2 2 2 3 7 3 2" xfId="50347" xr:uid="{00000000-0005-0000-0000-000056A20000}"/>
    <cellStyle name="Currency 2 2 2 3 7 4" xfId="34937" xr:uid="{00000000-0005-0000-0000-000057A20000}"/>
    <cellStyle name="Currency 2 2 2 3 8" xfId="8118" xr:uid="{00000000-0005-0000-0000-000058A20000}"/>
    <cellStyle name="Currency 2 2 2 3 8 2" xfId="23529" xr:uid="{00000000-0005-0000-0000-000059A20000}"/>
    <cellStyle name="Currency 2 2 2 3 8 2 2" xfId="54353" xr:uid="{00000000-0005-0000-0000-00005AA20000}"/>
    <cellStyle name="Currency 2 2 2 3 8 3" xfId="38943" xr:uid="{00000000-0005-0000-0000-00005BA20000}"/>
    <cellStyle name="Currency 2 2 2 3 9" xfId="7909" xr:uid="{00000000-0005-0000-0000-00005CA20000}"/>
    <cellStyle name="Currency 2 2 2 3 9 2" xfId="23320" xr:uid="{00000000-0005-0000-0000-00005DA20000}"/>
    <cellStyle name="Currency 2 2 2 3 9 2 2" xfId="54144" xr:uid="{00000000-0005-0000-0000-00005EA20000}"/>
    <cellStyle name="Currency 2 2 2 3 9 3" xfId="38734" xr:uid="{00000000-0005-0000-0000-00005FA20000}"/>
    <cellStyle name="Currency 2 2 2 4" xfId="227" xr:uid="{00000000-0005-0000-0000-000060A20000}"/>
    <cellStyle name="Currency 2 2 2 4 10" xfId="15640" xr:uid="{00000000-0005-0000-0000-000061A20000}"/>
    <cellStyle name="Currency 2 2 2 4 10 2" xfId="46464" xr:uid="{00000000-0005-0000-0000-000062A20000}"/>
    <cellStyle name="Currency 2 2 2 4 11" xfId="31054" xr:uid="{00000000-0005-0000-0000-000063A20000}"/>
    <cellStyle name="Currency 2 2 2 4 2" xfId="650" xr:uid="{00000000-0005-0000-0000-000064A20000}"/>
    <cellStyle name="Currency 2 2 2 4 2 2" xfId="1283" xr:uid="{00000000-0005-0000-0000-000065A20000}"/>
    <cellStyle name="Currency 2 2 2 4 2 2 2" xfId="3182" xr:uid="{00000000-0005-0000-0000-000066A20000}"/>
    <cellStyle name="Currency 2 2 2 4 2 2 2 2" xfId="6985" xr:uid="{00000000-0005-0000-0000-000067A20000}"/>
    <cellStyle name="Currency 2 2 2 4 2 2 2 2 2" xfId="14795" xr:uid="{00000000-0005-0000-0000-000068A20000}"/>
    <cellStyle name="Currency 2 2 2 4 2 2 2 2 2 2" xfId="30206" xr:uid="{00000000-0005-0000-0000-000069A20000}"/>
    <cellStyle name="Currency 2 2 2 4 2 2 2 2 2 2 2" xfId="61030" xr:uid="{00000000-0005-0000-0000-00006AA20000}"/>
    <cellStyle name="Currency 2 2 2 4 2 2 2 2 2 3" xfId="45620" xr:uid="{00000000-0005-0000-0000-00006BA20000}"/>
    <cellStyle name="Currency 2 2 2 4 2 2 2 2 3" xfId="22397" xr:uid="{00000000-0005-0000-0000-00006CA20000}"/>
    <cellStyle name="Currency 2 2 2 4 2 2 2 2 3 2" xfId="53221" xr:uid="{00000000-0005-0000-0000-00006DA20000}"/>
    <cellStyle name="Currency 2 2 2 4 2 2 2 2 4" xfId="37811" xr:uid="{00000000-0005-0000-0000-00006EA20000}"/>
    <cellStyle name="Currency 2 2 2 4 2 2 2 3" xfId="10992" xr:uid="{00000000-0005-0000-0000-00006FA20000}"/>
    <cellStyle name="Currency 2 2 2 4 2 2 2 3 2" xfId="26403" xr:uid="{00000000-0005-0000-0000-000070A20000}"/>
    <cellStyle name="Currency 2 2 2 4 2 2 2 3 2 2" xfId="57227" xr:uid="{00000000-0005-0000-0000-000071A20000}"/>
    <cellStyle name="Currency 2 2 2 4 2 2 2 3 3" xfId="41817" xr:uid="{00000000-0005-0000-0000-000072A20000}"/>
    <cellStyle name="Currency 2 2 2 4 2 2 2 4" xfId="18594" xr:uid="{00000000-0005-0000-0000-000073A20000}"/>
    <cellStyle name="Currency 2 2 2 4 2 2 2 4 2" xfId="49418" xr:uid="{00000000-0005-0000-0000-000074A20000}"/>
    <cellStyle name="Currency 2 2 2 4 2 2 2 5" xfId="34008" xr:uid="{00000000-0005-0000-0000-000075A20000}"/>
    <cellStyle name="Currency 2 2 2 4 2 2 3" xfId="5086" xr:uid="{00000000-0005-0000-0000-000076A20000}"/>
    <cellStyle name="Currency 2 2 2 4 2 2 3 2" xfId="12896" xr:uid="{00000000-0005-0000-0000-000077A20000}"/>
    <cellStyle name="Currency 2 2 2 4 2 2 3 2 2" xfId="28307" xr:uid="{00000000-0005-0000-0000-000078A20000}"/>
    <cellStyle name="Currency 2 2 2 4 2 2 3 2 2 2" xfId="59131" xr:uid="{00000000-0005-0000-0000-000079A20000}"/>
    <cellStyle name="Currency 2 2 2 4 2 2 3 2 3" xfId="43721" xr:uid="{00000000-0005-0000-0000-00007AA20000}"/>
    <cellStyle name="Currency 2 2 2 4 2 2 3 3" xfId="20498" xr:uid="{00000000-0005-0000-0000-00007BA20000}"/>
    <cellStyle name="Currency 2 2 2 4 2 2 3 3 2" xfId="51322" xr:uid="{00000000-0005-0000-0000-00007CA20000}"/>
    <cellStyle name="Currency 2 2 2 4 2 2 3 4" xfId="35912" xr:uid="{00000000-0005-0000-0000-00007DA20000}"/>
    <cellStyle name="Currency 2 2 2 4 2 2 4" xfId="9093" xr:uid="{00000000-0005-0000-0000-00007EA20000}"/>
    <cellStyle name="Currency 2 2 2 4 2 2 4 2" xfId="24504" xr:uid="{00000000-0005-0000-0000-00007FA20000}"/>
    <cellStyle name="Currency 2 2 2 4 2 2 4 2 2" xfId="55328" xr:uid="{00000000-0005-0000-0000-000080A20000}"/>
    <cellStyle name="Currency 2 2 2 4 2 2 4 3" xfId="39918" xr:uid="{00000000-0005-0000-0000-000081A20000}"/>
    <cellStyle name="Currency 2 2 2 4 2 2 5" xfId="16695" xr:uid="{00000000-0005-0000-0000-000082A20000}"/>
    <cellStyle name="Currency 2 2 2 4 2 2 5 2" xfId="47519" xr:uid="{00000000-0005-0000-0000-000083A20000}"/>
    <cellStyle name="Currency 2 2 2 4 2 2 6" xfId="32109" xr:uid="{00000000-0005-0000-0000-000084A20000}"/>
    <cellStyle name="Currency 2 2 2 4 2 3" xfId="1916" xr:uid="{00000000-0005-0000-0000-000085A20000}"/>
    <cellStyle name="Currency 2 2 2 4 2 3 2" xfId="3815" xr:uid="{00000000-0005-0000-0000-000086A20000}"/>
    <cellStyle name="Currency 2 2 2 4 2 3 2 2" xfId="7618" xr:uid="{00000000-0005-0000-0000-000087A20000}"/>
    <cellStyle name="Currency 2 2 2 4 2 3 2 2 2" xfId="15428" xr:uid="{00000000-0005-0000-0000-000088A20000}"/>
    <cellStyle name="Currency 2 2 2 4 2 3 2 2 2 2" xfId="30839" xr:uid="{00000000-0005-0000-0000-000089A20000}"/>
    <cellStyle name="Currency 2 2 2 4 2 3 2 2 2 2 2" xfId="61663" xr:uid="{00000000-0005-0000-0000-00008AA20000}"/>
    <cellStyle name="Currency 2 2 2 4 2 3 2 2 2 3" xfId="46253" xr:uid="{00000000-0005-0000-0000-00008BA20000}"/>
    <cellStyle name="Currency 2 2 2 4 2 3 2 2 3" xfId="23030" xr:uid="{00000000-0005-0000-0000-00008CA20000}"/>
    <cellStyle name="Currency 2 2 2 4 2 3 2 2 3 2" xfId="53854" xr:uid="{00000000-0005-0000-0000-00008DA20000}"/>
    <cellStyle name="Currency 2 2 2 4 2 3 2 2 4" xfId="38444" xr:uid="{00000000-0005-0000-0000-00008EA20000}"/>
    <cellStyle name="Currency 2 2 2 4 2 3 2 3" xfId="11625" xr:uid="{00000000-0005-0000-0000-00008FA20000}"/>
    <cellStyle name="Currency 2 2 2 4 2 3 2 3 2" xfId="27036" xr:uid="{00000000-0005-0000-0000-000090A20000}"/>
    <cellStyle name="Currency 2 2 2 4 2 3 2 3 2 2" xfId="57860" xr:uid="{00000000-0005-0000-0000-000091A20000}"/>
    <cellStyle name="Currency 2 2 2 4 2 3 2 3 3" xfId="42450" xr:uid="{00000000-0005-0000-0000-000092A20000}"/>
    <cellStyle name="Currency 2 2 2 4 2 3 2 4" xfId="19227" xr:uid="{00000000-0005-0000-0000-000093A20000}"/>
    <cellStyle name="Currency 2 2 2 4 2 3 2 4 2" xfId="50051" xr:uid="{00000000-0005-0000-0000-000094A20000}"/>
    <cellStyle name="Currency 2 2 2 4 2 3 2 5" xfId="34641" xr:uid="{00000000-0005-0000-0000-000095A20000}"/>
    <cellStyle name="Currency 2 2 2 4 2 3 3" xfId="5719" xr:uid="{00000000-0005-0000-0000-000096A20000}"/>
    <cellStyle name="Currency 2 2 2 4 2 3 3 2" xfId="13529" xr:uid="{00000000-0005-0000-0000-000097A20000}"/>
    <cellStyle name="Currency 2 2 2 4 2 3 3 2 2" xfId="28940" xr:uid="{00000000-0005-0000-0000-000098A20000}"/>
    <cellStyle name="Currency 2 2 2 4 2 3 3 2 2 2" xfId="59764" xr:uid="{00000000-0005-0000-0000-000099A20000}"/>
    <cellStyle name="Currency 2 2 2 4 2 3 3 2 3" xfId="44354" xr:uid="{00000000-0005-0000-0000-00009AA20000}"/>
    <cellStyle name="Currency 2 2 2 4 2 3 3 3" xfId="21131" xr:uid="{00000000-0005-0000-0000-00009BA20000}"/>
    <cellStyle name="Currency 2 2 2 4 2 3 3 3 2" xfId="51955" xr:uid="{00000000-0005-0000-0000-00009CA20000}"/>
    <cellStyle name="Currency 2 2 2 4 2 3 3 4" xfId="36545" xr:uid="{00000000-0005-0000-0000-00009DA20000}"/>
    <cellStyle name="Currency 2 2 2 4 2 3 4" xfId="9726" xr:uid="{00000000-0005-0000-0000-00009EA20000}"/>
    <cellStyle name="Currency 2 2 2 4 2 3 4 2" xfId="25137" xr:uid="{00000000-0005-0000-0000-00009FA20000}"/>
    <cellStyle name="Currency 2 2 2 4 2 3 4 2 2" xfId="55961" xr:uid="{00000000-0005-0000-0000-0000A0A20000}"/>
    <cellStyle name="Currency 2 2 2 4 2 3 4 3" xfId="40551" xr:uid="{00000000-0005-0000-0000-0000A1A20000}"/>
    <cellStyle name="Currency 2 2 2 4 2 3 5" xfId="17328" xr:uid="{00000000-0005-0000-0000-0000A2A20000}"/>
    <cellStyle name="Currency 2 2 2 4 2 3 5 2" xfId="48152" xr:uid="{00000000-0005-0000-0000-0000A3A20000}"/>
    <cellStyle name="Currency 2 2 2 4 2 3 6" xfId="32742" xr:uid="{00000000-0005-0000-0000-0000A4A20000}"/>
    <cellStyle name="Currency 2 2 2 4 2 4" xfId="2549" xr:uid="{00000000-0005-0000-0000-0000A5A20000}"/>
    <cellStyle name="Currency 2 2 2 4 2 4 2" xfId="6352" xr:uid="{00000000-0005-0000-0000-0000A6A20000}"/>
    <cellStyle name="Currency 2 2 2 4 2 4 2 2" xfId="14162" xr:uid="{00000000-0005-0000-0000-0000A7A20000}"/>
    <cellStyle name="Currency 2 2 2 4 2 4 2 2 2" xfId="29573" xr:uid="{00000000-0005-0000-0000-0000A8A20000}"/>
    <cellStyle name="Currency 2 2 2 4 2 4 2 2 2 2" xfId="60397" xr:uid="{00000000-0005-0000-0000-0000A9A20000}"/>
    <cellStyle name="Currency 2 2 2 4 2 4 2 2 3" xfId="44987" xr:uid="{00000000-0005-0000-0000-0000AAA20000}"/>
    <cellStyle name="Currency 2 2 2 4 2 4 2 3" xfId="21764" xr:uid="{00000000-0005-0000-0000-0000ABA20000}"/>
    <cellStyle name="Currency 2 2 2 4 2 4 2 3 2" xfId="52588" xr:uid="{00000000-0005-0000-0000-0000ACA20000}"/>
    <cellStyle name="Currency 2 2 2 4 2 4 2 4" xfId="37178" xr:uid="{00000000-0005-0000-0000-0000ADA20000}"/>
    <cellStyle name="Currency 2 2 2 4 2 4 3" xfId="10359" xr:uid="{00000000-0005-0000-0000-0000AEA20000}"/>
    <cellStyle name="Currency 2 2 2 4 2 4 3 2" xfId="25770" xr:uid="{00000000-0005-0000-0000-0000AFA20000}"/>
    <cellStyle name="Currency 2 2 2 4 2 4 3 2 2" xfId="56594" xr:uid="{00000000-0005-0000-0000-0000B0A20000}"/>
    <cellStyle name="Currency 2 2 2 4 2 4 3 3" xfId="41184" xr:uid="{00000000-0005-0000-0000-0000B1A20000}"/>
    <cellStyle name="Currency 2 2 2 4 2 4 4" xfId="17961" xr:uid="{00000000-0005-0000-0000-0000B2A20000}"/>
    <cellStyle name="Currency 2 2 2 4 2 4 4 2" xfId="48785" xr:uid="{00000000-0005-0000-0000-0000B3A20000}"/>
    <cellStyle name="Currency 2 2 2 4 2 4 5" xfId="33375" xr:uid="{00000000-0005-0000-0000-0000B4A20000}"/>
    <cellStyle name="Currency 2 2 2 4 2 5" xfId="4453" xr:uid="{00000000-0005-0000-0000-0000B5A20000}"/>
    <cellStyle name="Currency 2 2 2 4 2 5 2" xfId="12263" xr:uid="{00000000-0005-0000-0000-0000B6A20000}"/>
    <cellStyle name="Currency 2 2 2 4 2 5 2 2" xfId="27674" xr:uid="{00000000-0005-0000-0000-0000B7A20000}"/>
    <cellStyle name="Currency 2 2 2 4 2 5 2 2 2" xfId="58498" xr:uid="{00000000-0005-0000-0000-0000B8A20000}"/>
    <cellStyle name="Currency 2 2 2 4 2 5 2 3" xfId="43088" xr:uid="{00000000-0005-0000-0000-0000B9A20000}"/>
    <cellStyle name="Currency 2 2 2 4 2 5 3" xfId="19865" xr:uid="{00000000-0005-0000-0000-0000BAA20000}"/>
    <cellStyle name="Currency 2 2 2 4 2 5 3 2" xfId="50689" xr:uid="{00000000-0005-0000-0000-0000BBA20000}"/>
    <cellStyle name="Currency 2 2 2 4 2 5 4" xfId="35279" xr:uid="{00000000-0005-0000-0000-0000BCA20000}"/>
    <cellStyle name="Currency 2 2 2 4 2 6" xfId="8460" xr:uid="{00000000-0005-0000-0000-0000BDA20000}"/>
    <cellStyle name="Currency 2 2 2 4 2 6 2" xfId="23871" xr:uid="{00000000-0005-0000-0000-0000BEA20000}"/>
    <cellStyle name="Currency 2 2 2 4 2 6 2 2" xfId="54695" xr:uid="{00000000-0005-0000-0000-0000BFA20000}"/>
    <cellStyle name="Currency 2 2 2 4 2 6 3" xfId="39285" xr:uid="{00000000-0005-0000-0000-0000C0A20000}"/>
    <cellStyle name="Currency 2 2 2 4 2 7" xfId="16062" xr:uid="{00000000-0005-0000-0000-0000C1A20000}"/>
    <cellStyle name="Currency 2 2 2 4 2 7 2" xfId="46886" xr:uid="{00000000-0005-0000-0000-0000C2A20000}"/>
    <cellStyle name="Currency 2 2 2 4 2 8" xfId="31476" xr:uid="{00000000-0005-0000-0000-0000C3A20000}"/>
    <cellStyle name="Currency 2 2 2 4 3" xfId="441" xr:uid="{00000000-0005-0000-0000-0000C4A20000}"/>
    <cellStyle name="Currency 2 2 2 4 3 2" xfId="1074" xr:uid="{00000000-0005-0000-0000-0000C5A20000}"/>
    <cellStyle name="Currency 2 2 2 4 3 2 2" xfId="2973" xr:uid="{00000000-0005-0000-0000-0000C6A20000}"/>
    <cellStyle name="Currency 2 2 2 4 3 2 2 2" xfId="6776" xr:uid="{00000000-0005-0000-0000-0000C7A20000}"/>
    <cellStyle name="Currency 2 2 2 4 3 2 2 2 2" xfId="14586" xr:uid="{00000000-0005-0000-0000-0000C8A20000}"/>
    <cellStyle name="Currency 2 2 2 4 3 2 2 2 2 2" xfId="29997" xr:uid="{00000000-0005-0000-0000-0000C9A20000}"/>
    <cellStyle name="Currency 2 2 2 4 3 2 2 2 2 2 2" xfId="60821" xr:uid="{00000000-0005-0000-0000-0000CAA20000}"/>
    <cellStyle name="Currency 2 2 2 4 3 2 2 2 2 3" xfId="45411" xr:uid="{00000000-0005-0000-0000-0000CBA20000}"/>
    <cellStyle name="Currency 2 2 2 4 3 2 2 2 3" xfId="22188" xr:uid="{00000000-0005-0000-0000-0000CCA20000}"/>
    <cellStyle name="Currency 2 2 2 4 3 2 2 2 3 2" xfId="53012" xr:uid="{00000000-0005-0000-0000-0000CDA20000}"/>
    <cellStyle name="Currency 2 2 2 4 3 2 2 2 4" xfId="37602" xr:uid="{00000000-0005-0000-0000-0000CEA20000}"/>
    <cellStyle name="Currency 2 2 2 4 3 2 2 3" xfId="10783" xr:uid="{00000000-0005-0000-0000-0000CFA20000}"/>
    <cellStyle name="Currency 2 2 2 4 3 2 2 3 2" xfId="26194" xr:uid="{00000000-0005-0000-0000-0000D0A20000}"/>
    <cellStyle name="Currency 2 2 2 4 3 2 2 3 2 2" xfId="57018" xr:uid="{00000000-0005-0000-0000-0000D1A20000}"/>
    <cellStyle name="Currency 2 2 2 4 3 2 2 3 3" xfId="41608" xr:uid="{00000000-0005-0000-0000-0000D2A20000}"/>
    <cellStyle name="Currency 2 2 2 4 3 2 2 4" xfId="18385" xr:uid="{00000000-0005-0000-0000-0000D3A20000}"/>
    <cellStyle name="Currency 2 2 2 4 3 2 2 4 2" xfId="49209" xr:uid="{00000000-0005-0000-0000-0000D4A20000}"/>
    <cellStyle name="Currency 2 2 2 4 3 2 2 5" xfId="33799" xr:uid="{00000000-0005-0000-0000-0000D5A20000}"/>
    <cellStyle name="Currency 2 2 2 4 3 2 3" xfId="4877" xr:uid="{00000000-0005-0000-0000-0000D6A20000}"/>
    <cellStyle name="Currency 2 2 2 4 3 2 3 2" xfId="12687" xr:uid="{00000000-0005-0000-0000-0000D7A20000}"/>
    <cellStyle name="Currency 2 2 2 4 3 2 3 2 2" xfId="28098" xr:uid="{00000000-0005-0000-0000-0000D8A20000}"/>
    <cellStyle name="Currency 2 2 2 4 3 2 3 2 2 2" xfId="58922" xr:uid="{00000000-0005-0000-0000-0000D9A20000}"/>
    <cellStyle name="Currency 2 2 2 4 3 2 3 2 3" xfId="43512" xr:uid="{00000000-0005-0000-0000-0000DAA20000}"/>
    <cellStyle name="Currency 2 2 2 4 3 2 3 3" xfId="20289" xr:uid="{00000000-0005-0000-0000-0000DBA20000}"/>
    <cellStyle name="Currency 2 2 2 4 3 2 3 3 2" xfId="51113" xr:uid="{00000000-0005-0000-0000-0000DCA20000}"/>
    <cellStyle name="Currency 2 2 2 4 3 2 3 4" xfId="35703" xr:uid="{00000000-0005-0000-0000-0000DDA20000}"/>
    <cellStyle name="Currency 2 2 2 4 3 2 4" xfId="8884" xr:uid="{00000000-0005-0000-0000-0000DEA20000}"/>
    <cellStyle name="Currency 2 2 2 4 3 2 4 2" xfId="24295" xr:uid="{00000000-0005-0000-0000-0000DFA20000}"/>
    <cellStyle name="Currency 2 2 2 4 3 2 4 2 2" xfId="55119" xr:uid="{00000000-0005-0000-0000-0000E0A20000}"/>
    <cellStyle name="Currency 2 2 2 4 3 2 4 3" xfId="39709" xr:uid="{00000000-0005-0000-0000-0000E1A20000}"/>
    <cellStyle name="Currency 2 2 2 4 3 2 5" xfId="16486" xr:uid="{00000000-0005-0000-0000-0000E2A20000}"/>
    <cellStyle name="Currency 2 2 2 4 3 2 5 2" xfId="47310" xr:uid="{00000000-0005-0000-0000-0000E3A20000}"/>
    <cellStyle name="Currency 2 2 2 4 3 2 6" xfId="31900" xr:uid="{00000000-0005-0000-0000-0000E4A20000}"/>
    <cellStyle name="Currency 2 2 2 4 3 3" xfId="1707" xr:uid="{00000000-0005-0000-0000-0000E5A20000}"/>
    <cellStyle name="Currency 2 2 2 4 3 3 2" xfId="3606" xr:uid="{00000000-0005-0000-0000-0000E6A20000}"/>
    <cellStyle name="Currency 2 2 2 4 3 3 2 2" xfId="7409" xr:uid="{00000000-0005-0000-0000-0000E7A20000}"/>
    <cellStyle name="Currency 2 2 2 4 3 3 2 2 2" xfId="15219" xr:uid="{00000000-0005-0000-0000-0000E8A20000}"/>
    <cellStyle name="Currency 2 2 2 4 3 3 2 2 2 2" xfId="30630" xr:uid="{00000000-0005-0000-0000-0000E9A20000}"/>
    <cellStyle name="Currency 2 2 2 4 3 3 2 2 2 2 2" xfId="61454" xr:uid="{00000000-0005-0000-0000-0000EAA20000}"/>
    <cellStyle name="Currency 2 2 2 4 3 3 2 2 2 3" xfId="46044" xr:uid="{00000000-0005-0000-0000-0000EBA20000}"/>
    <cellStyle name="Currency 2 2 2 4 3 3 2 2 3" xfId="22821" xr:uid="{00000000-0005-0000-0000-0000ECA20000}"/>
    <cellStyle name="Currency 2 2 2 4 3 3 2 2 3 2" xfId="53645" xr:uid="{00000000-0005-0000-0000-0000EDA20000}"/>
    <cellStyle name="Currency 2 2 2 4 3 3 2 2 4" xfId="38235" xr:uid="{00000000-0005-0000-0000-0000EEA20000}"/>
    <cellStyle name="Currency 2 2 2 4 3 3 2 3" xfId="11416" xr:uid="{00000000-0005-0000-0000-0000EFA20000}"/>
    <cellStyle name="Currency 2 2 2 4 3 3 2 3 2" xfId="26827" xr:uid="{00000000-0005-0000-0000-0000F0A20000}"/>
    <cellStyle name="Currency 2 2 2 4 3 3 2 3 2 2" xfId="57651" xr:uid="{00000000-0005-0000-0000-0000F1A20000}"/>
    <cellStyle name="Currency 2 2 2 4 3 3 2 3 3" xfId="42241" xr:uid="{00000000-0005-0000-0000-0000F2A20000}"/>
    <cellStyle name="Currency 2 2 2 4 3 3 2 4" xfId="19018" xr:uid="{00000000-0005-0000-0000-0000F3A20000}"/>
    <cellStyle name="Currency 2 2 2 4 3 3 2 4 2" xfId="49842" xr:uid="{00000000-0005-0000-0000-0000F4A20000}"/>
    <cellStyle name="Currency 2 2 2 4 3 3 2 5" xfId="34432" xr:uid="{00000000-0005-0000-0000-0000F5A20000}"/>
    <cellStyle name="Currency 2 2 2 4 3 3 3" xfId="5510" xr:uid="{00000000-0005-0000-0000-0000F6A20000}"/>
    <cellStyle name="Currency 2 2 2 4 3 3 3 2" xfId="13320" xr:uid="{00000000-0005-0000-0000-0000F7A20000}"/>
    <cellStyle name="Currency 2 2 2 4 3 3 3 2 2" xfId="28731" xr:uid="{00000000-0005-0000-0000-0000F8A20000}"/>
    <cellStyle name="Currency 2 2 2 4 3 3 3 2 2 2" xfId="59555" xr:uid="{00000000-0005-0000-0000-0000F9A20000}"/>
    <cellStyle name="Currency 2 2 2 4 3 3 3 2 3" xfId="44145" xr:uid="{00000000-0005-0000-0000-0000FAA20000}"/>
    <cellStyle name="Currency 2 2 2 4 3 3 3 3" xfId="20922" xr:uid="{00000000-0005-0000-0000-0000FBA20000}"/>
    <cellStyle name="Currency 2 2 2 4 3 3 3 3 2" xfId="51746" xr:uid="{00000000-0005-0000-0000-0000FCA20000}"/>
    <cellStyle name="Currency 2 2 2 4 3 3 3 4" xfId="36336" xr:uid="{00000000-0005-0000-0000-0000FDA20000}"/>
    <cellStyle name="Currency 2 2 2 4 3 3 4" xfId="9517" xr:uid="{00000000-0005-0000-0000-0000FEA20000}"/>
    <cellStyle name="Currency 2 2 2 4 3 3 4 2" xfId="24928" xr:uid="{00000000-0005-0000-0000-0000FFA20000}"/>
    <cellStyle name="Currency 2 2 2 4 3 3 4 2 2" xfId="55752" xr:uid="{00000000-0005-0000-0000-000000A30000}"/>
    <cellStyle name="Currency 2 2 2 4 3 3 4 3" xfId="40342" xr:uid="{00000000-0005-0000-0000-000001A30000}"/>
    <cellStyle name="Currency 2 2 2 4 3 3 5" xfId="17119" xr:uid="{00000000-0005-0000-0000-000002A30000}"/>
    <cellStyle name="Currency 2 2 2 4 3 3 5 2" xfId="47943" xr:uid="{00000000-0005-0000-0000-000003A30000}"/>
    <cellStyle name="Currency 2 2 2 4 3 3 6" xfId="32533" xr:uid="{00000000-0005-0000-0000-000004A30000}"/>
    <cellStyle name="Currency 2 2 2 4 3 4" xfId="2340" xr:uid="{00000000-0005-0000-0000-000005A30000}"/>
    <cellStyle name="Currency 2 2 2 4 3 4 2" xfId="6143" xr:uid="{00000000-0005-0000-0000-000006A30000}"/>
    <cellStyle name="Currency 2 2 2 4 3 4 2 2" xfId="13953" xr:uid="{00000000-0005-0000-0000-000007A30000}"/>
    <cellStyle name="Currency 2 2 2 4 3 4 2 2 2" xfId="29364" xr:uid="{00000000-0005-0000-0000-000008A30000}"/>
    <cellStyle name="Currency 2 2 2 4 3 4 2 2 2 2" xfId="60188" xr:uid="{00000000-0005-0000-0000-000009A30000}"/>
    <cellStyle name="Currency 2 2 2 4 3 4 2 2 3" xfId="44778" xr:uid="{00000000-0005-0000-0000-00000AA30000}"/>
    <cellStyle name="Currency 2 2 2 4 3 4 2 3" xfId="21555" xr:uid="{00000000-0005-0000-0000-00000BA30000}"/>
    <cellStyle name="Currency 2 2 2 4 3 4 2 3 2" xfId="52379" xr:uid="{00000000-0005-0000-0000-00000CA30000}"/>
    <cellStyle name="Currency 2 2 2 4 3 4 2 4" xfId="36969" xr:uid="{00000000-0005-0000-0000-00000DA30000}"/>
    <cellStyle name="Currency 2 2 2 4 3 4 3" xfId="10150" xr:uid="{00000000-0005-0000-0000-00000EA30000}"/>
    <cellStyle name="Currency 2 2 2 4 3 4 3 2" xfId="25561" xr:uid="{00000000-0005-0000-0000-00000FA30000}"/>
    <cellStyle name="Currency 2 2 2 4 3 4 3 2 2" xfId="56385" xr:uid="{00000000-0005-0000-0000-000010A30000}"/>
    <cellStyle name="Currency 2 2 2 4 3 4 3 3" xfId="40975" xr:uid="{00000000-0005-0000-0000-000011A30000}"/>
    <cellStyle name="Currency 2 2 2 4 3 4 4" xfId="17752" xr:uid="{00000000-0005-0000-0000-000012A30000}"/>
    <cellStyle name="Currency 2 2 2 4 3 4 4 2" xfId="48576" xr:uid="{00000000-0005-0000-0000-000013A30000}"/>
    <cellStyle name="Currency 2 2 2 4 3 4 5" xfId="33166" xr:uid="{00000000-0005-0000-0000-000014A30000}"/>
    <cellStyle name="Currency 2 2 2 4 3 5" xfId="4244" xr:uid="{00000000-0005-0000-0000-000015A30000}"/>
    <cellStyle name="Currency 2 2 2 4 3 5 2" xfId="12054" xr:uid="{00000000-0005-0000-0000-000016A30000}"/>
    <cellStyle name="Currency 2 2 2 4 3 5 2 2" xfId="27465" xr:uid="{00000000-0005-0000-0000-000017A30000}"/>
    <cellStyle name="Currency 2 2 2 4 3 5 2 2 2" xfId="58289" xr:uid="{00000000-0005-0000-0000-000018A30000}"/>
    <cellStyle name="Currency 2 2 2 4 3 5 2 3" xfId="42879" xr:uid="{00000000-0005-0000-0000-000019A30000}"/>
    <cellStyle name="Currency 2 2 2 4 3 5 3" xfId="19656" xr:uid="{00000000-0005-0000-0000-00001AA30000}"/>
    <cellStyle name="Currency 2 2 2 4 3 5 3 2" xfId="50480" xr:uid="{00000000-0005-0000-0000-00001BA30000}"/>
    <cellStyle name="Currency 2 2 2 4 3 5 4" xfId="35070" xr:uid="{00000000-0005-0000-0000-00001CA30000}"/>
    <cellStyle name="Currency 2 2 2 4 3 6" xfId="8251" xr:uid="{00000000-0005-0000-0000-00001DA30000}"/>
    <cellStyle name="Currency 2 2 2 4 3 6 2" xfId="23662" xr:uid="{00000000-0005-0000-0000-00001EA30000}"/>
    <cellStyle name="Currency 2 2 2 4 3 6 2 2" xfId="54486" xr:uid="{00000000-0005-0000-0000-00001FA30000}"/>
    <cellStyle name="Currency 2 2 2 4 3 6 3" xfId="39076" xr:uid="{00000000-0005-0000-0000-000020A30000}"/>
    <cellStyle name="Currency 2 2 2 4 3 7" xfId="15853" xr:uid="{00000000-0005-0000-0000-000021A30000}"/>
    <cellStyle name="Currency 2 2 2 4 3 7 2" xfId="46677" xr:uid="{00000000-0005-0000-0000-000022A30000}"/>
    <cellStyle name="Currency 2 2 2 4 3 8" xfId="31267" xr:uid="{00000000-0005-0000-0000-000023A30000}"/>
    <cellStyle name="Currency 2 2 2 4 4" xfId="861" xr:uid="{00000000-0005-0000-0000-000024A30000}"/>
    <cellStyle name="Currency 2 2 2 4 4 2" xfId="2760" xr:uid="{00000000-0005-0000-0000-000025A30000}"/>
    <cellStyle name="Currency 2 2 2 4 4 2 2" xfId="6563" xr:uid="{00000000-0005-0000-0000-000026A30000}"/>
    <cellStyle name="Currency 2 2 2 4 4 2 2 2" xfId="14373" xr:uid="{00000000-0005-0000-0000-000027A30000}"/>
    <cellStyle name="Currency 2 2 2 4 4 2 2 2 2" xfId="29784" xr:uid="{00000000-0005-0000-0000-000028A30000}"/>
    <cellStyle name="Currency 2 2 2 4 4 2 2 2 2 2" xfId="60608" xr:uid="{00000000-0005-0000-0000-000029A30000}"/>
    <cellStyle name="Currency 2 2 2 4 4 2 2 2 3" xfId="45198" xr:uid="{00000000-0005-0000-0000-00002AA30000}"/>
    <cellStyle name="Currency 2 2 2 4 4 2 2 3" xfId="21975" xr:uid="{00000000-0005-0000-0000-00002BA30000}"/>
    <cellStyle name="Currency 2 2 2 4 4 2 2 3 2" xfId="52799" xr:uid="{00000000-0005-0000-0000-00002CA30000}"/>
    <cellStyle name="Currency 2 2 2 4 4 2 2 4" xfId="37389" xr:uid="{00000000-0005-0000-0000-00002DA30000}"/>
    <cellStyle name="Currency 2 2 2 4 4 2 3" xfId="10570" xr:uid="{00000000-0005-0000-0000-00002EA30000}"/>
    <cellStyle name="Currency 2 2 2 4 4 2 3 2" xfId="25981" xr:uid="{00000000-0005-0000-0000-00002FA30000}"/>
    <cellStyle name="Currency 2 2 2 4 4 2 3 2 2" xfId="56805" xr:uid="{00000000-0005-0000-0000-000030A30000}"/>
    <cellStyle name="Currency 2 2 2 4 4 2 3 3" xfId="41395" xr:uid="{00000000-0005-0000-0000-000031A30000}"/>
    <cellStyle name="Currency 2 2 2 4 4 2 4" xfId="18172" xr:uid="{00000000-0005-0000-0000-000032A30000}"/>
    <cellStyle name="Currency 2 2 2 4 4 2 4 2" xfId="48996" xr:uid="{00000000-0005-0000-0000-000033A30000}"/>
    <cellStyle name="Currency 2 2 2 4 4 2 5" xfId="33586" xr:uid="{00000000-0005-0000-0000-000034A30000}"/>
    <cellStyle name="Currency 2 2 2 4 4 3" xfId="4664" xr:uid="{00000000-0005-0000-0000-000035A30000}"/>
    <cellStyle name="Currency 2 2 2 4 4 3 2" xfId="12474" xr:uid="{00000000-0005-0000-0000-000036A30000}"/>
    <cellStyle name="Currency 2 2 2 4 4 3 2 2" xfId="27885" xr:uid="{00000000-0005-0000-0000-000037A30000}"/>
    <cellStyle name="Currency 2 2 2 4 4 3 2 2 2" xfId="58709" xr:uid="{00000000-0005-0000-0000-000038A30000}"/>
    <cellStyle name="Currency 2 2 2 4 4 3 2 3" xfId="43299" xr:uid="{00000000-0005-0000-0000-000039A30000}"/>
    <cellStyle name="Currency 2 2 2 4 4 3 3" xfId="20076" xr:uid="{00000000-0005-0000-0000-00003AA30000}"/>
    <cellStyle name="Currency 2 2 2 4 4 3 3 2" xfId="50900" xr:uid="{00000000-0005-0000-0000-00003BA30000}"/>
    <cellStyle name="Currency 2 2 2 4 4 3 4" xfId="35490" xr:uid="{00000000-0005-0000-0000-00003CA30000}"/>
    <cellStyle name="Currency 2 2 2 4 4 4" xfId="8671" xr:uid="{00000000-0005-0000-0000-00003DA30000}"/>
    <cellStyle name="Currency 2 2 2 4 4 4 2" xfId="24082" xr:uid="{00000000-0005-0000-0000-00003EA30000}"/>
    <cellStyle name="Currency 2 2 2 4 4 4 2 2" xfId="54906" xr:uid="{00000000-0005-0000-0000-00003FA30000}"/>
    <cellStyle name="Currency 2 2 2 4 4 4 3" xfId="39496" xr:uid="{00000000-0005-0000-0000-000040A30000}"/>
    <cellStyle name="Currency 2 2 2 4 4 5" xfId="16273" xr:uid="{00000000-0005-0000-0000-000041A30000}"/>
    <cellStyle name="Currency 2 2 2 4 4 5 2" xfId="47097" xr:uid="{00000000-0005-0000-0000-000042A30000}"/>
    <cellStyle name="Currency 2 2 2 4 4 6" xfId="31687" xr:uid="{00000000-0005-0000-0000-000043A30000}"/>
    <cellStyle name="Currency 2 2 2 4 5" xfId="1494" xr:uid="{00000000-0005-0000-0000-000044A30000}"/>
    <cellStyle name="Currency 2 2 2 4 5 2" xfId="3393" xr:uid="{00000000-0005-0000-0000-000045A30000}"/>
    <cellStyle name="Currency 2 2 2 4 5 2 2" xfId="7196" xr:uid="{00000000-0005-0000-0000-000046A30000}"/>
    <cellStyle name="Currency 2 2 2 4 5 2 2 2" xfId="15006" xr:uid="{00000000-0005-0000-0000-000047A30000}"/>
    <cellStyle name="Currency 2 2 2 4 5 2 2 2 2" xfId="30417" xr:uid="{00000000-0005-0000-0000-000048A30000}"/>
    <cellStyle name="Currency 2 2 2 4 5 2 2 2 2 2" xfId="61241" xr:uid="{00000000-0005-0000-0000-000049A30000}"/>
    <cellStyle name="Currency 2 2 2 4 5 2 2 2 3" xfId="45831" xr:uid="{00000000-0005-0000-0000-00004AA30000}"/>
    <cellStyle name="Currency 2 2 2 4 5 2 2 3" xfId="22608" xr:uid="{00000000-0005-0000-0000-00004BA30000}"/>
    <cellStyle name="Currency 2 2 2 4 5 2 2 3 2" xfId="53432" xr:uid="{00000000-0005-0000-0000-00004CA30000}"/>
    <cellStyle name="Currency 2 2 2 4 5 2 2 4" xfId="38022" xr:uid="{00000000-0005-0000-0000-00004DA30000}"/>
    <cellStyle name="Currency 2 2 2 4 5 2 3" xfId="11203" xr:uid="{00000000-0005-0000-0000-00004EA30000}"/>
    <cellStyle name="Currency 2 2 2 4 5 2 3 2" xfId="26614" xr:uid="{00000000-0005-0000-0000-00004FA30000}"/>
    <cellStyle name="Currency 2 2 2 4 5 2 3 2 2" xfId="57438" xr:uid="{00000000-0005-0000-0000-000050A30000}"/>
    <cellStyle name="Currency 2 2 2 4 5 2 3 3" xfId="42028" xr:uid="{00000000-0005-0000-0000-000051A30000}"/>
    <cellStyle name="Currency 2 2 2 4 5 2 4" xfId="18805" xr:uid="{00000000-0005-0000-0000-000052A30000}"/>
    <cellStyle name="Currency 2 2 2 4 5 2 4 2" xfId="49629" xr:uid="{00000000-0005-0000-0000-000053A30000}"/>
    <cellStyle name="Currency 2 2 2 4 5 2 5" xfId="34219" xr:uid="{00000000-0005-0000-0000-000054A30000}"/>
    <cellStyle name="Currency 2 2 2 4 5 3" xfId="5297" xr:uid="{00000000-0005-0000-0000-000055A30000}"/>
    <cellStyle name="Currency 2 2 2 4 5 3 2" xfId="13107" xr:uid="{00000000-0005-0000-0000-000056A30000}"/>
    <cellStyle name="Currency 2 2 2 4 5 3 2 2" xfId="28518" xr:uid="{00000000-0005-0000-0000-000057A30000}"/>
    <cellStyle name="Currency 2 2 2 4 5 3 2 2 2" xfId="59342" xr:uid="{00000000-0005-0000-0000-000058A30000}"/>
    <cellStyle name="Currency 2 2 2 4 5 3 2 3" xfId="43932" xr:uid="{00000000-0005-0000-0000-000059A30000}"/>
    <cellStyle name="Currency 2 2 2 4 5 3 3" xfId="20709" xr:uid="{00000000-0005-0000-0000-00005AA30000}"/>
    <cellStyle name="Currency 2 2 2 4 5 3 3 2" xfId="51533" xr:uid="{00000000-0005-0000-0000-00005BA30000}"/>
    <cellStyle name="Currency 2 2 2 4 5 3 4" xfId="36123" xr:uid="{00000000-0005-0000-0000-00005CA30000}"/>
    <cellStyle name="Currency 2 2 2 4 5 4" xfId="9304" xr:uid="{00000000-0005-0000-0000-00005DA30000}"/>
    <cellStyle name="Currency 2 2 2 4 5 4 2" xfId="24715" xr:uid="{00000000-0005-0000-0000-00005EA30000}"/>
    <cellStyle name="Currency 2 2 2 4 5 4 2 2" xfId="55539" xr:uid="{00000000-0005-0000-0000-00005FA30000}"/>
    <cellStyle name="Currency 2 2 2 4 5 4 3" xfId="40129" xr:uid="{00000000-0005-0000-0000-000060A30000}"/>
    <cellStyle name="Currency 2 2 2 4 5 5" xfId="16906" xr:uid="{00000000-0005-0000-0000-000061A30000}"/>
    <cellStyle name="Currency 2 2 2 4 5 5 2" xfId="47730" xr:uid="{00000000-0005-0000-0000-000062A30000}"/>
    <cellStyle name="Currency 2 2 2 4 5 6" xfId="32320" xr:uid="{00000000-0005-0000-0000-000063A30000}"/>
    <cellStyle name="Currency 2 2 2 4 6" xfId="2127" xr:uid="{00000000-0005-0000-0000-000064A30000}"/>
    <cellStyle name="Currency 2 2 2 4 6 2" xfId="5930" xr:uid="{00000000-0005-0000-0000-000065A30000}"/>
    <cellStyle name="Currency 2 2 2 4 6 2 2" xfId="13740" xr:uid="{00000000-0005-0000-0000-000066A30000}"/>
    <cellStyle name="Currency 2 2 2 4 6 2 2 2" xfId="29151" xr:uid="{00000000-0005-0000-0000-000067A30000}"/>
    <cellStyle name="Currency 2 2 2 4 6 2 2 2 2" xfId="59975" xr:uid="{00000000-0005-0000-0000-000068A30000}"/>
    <cellStyle name="Currency 2 2 2 4 6 2 2 3" xfId="44565" xr:uid="{00000000-0005-0000-0000-000069A30000}"/>
    <cellStyle name="Currency 2 2 2 4 6 2 3" xfId="21342" xr:uid="{00000000-0005-0000-0000-00006AA30000}"/>
    <cellStyle name="Currency 2 2 2 4 6 2 3 2" xfId="52166" xr:uid="{00000000-0005-0000-0000-00006BA30000}"/>
    <cellStyle name="Currency 2 2 2 4 6 2 4" xfId="36756" xr:uid="{00000000-0005-0000-0000-00006CA30000}"/>
    <cellStyle name="Currency 2 2 2 4 6 3" xfId="9937" xr:uid="{00000000-0005-0000-0000-00006DA30000}"/>
    <cellStyle name="Currency 2 2 2 4 6 3 2" xfId="25348" xr:uid="{00000000-0005-0000-0000-00006EA30000}"/>
    <cellStyle name="Currency 2 2 2 4 6 3 2 2" xfId="56172" xr:uid="{00000000-0005-0000-0000-00006FA30000}"/>
    <cellStyle name="Currency 2 2 2 4 6 3 3" xfId="40762" xr:uid="{00000000-0005-0000-0000-000070A30000}"/>
    <cellStyle name="Currency 2 2 2 4 6 4" xfId="17539" xr:uid="{00000000-0005-0000-0000-000071A30000}"/>
    <cellStyle name="Currency 2 2 2 4 6 4 2" xfId="48363" xr:uid="{00000000-0005-0000-0000-000072A30000}"/>
    <cellStyle name="Currency 2 2 2 4 6 5" xfId="32953" xr:uid="{00000000-0005-0000-0000-000073A30000}"/>
    <cellStyle name="Currency 2 2 2 4 7" xfId="4031" xr:uid="{00000000-0005-0000-0000-000074A30000}"/>
    <cellStyle name="Currency 2 2 2 4 7 2" xfId="11841" xr:uid="{00000000-0005-0000-0000-000075A30000}"/>
    <cellStyle name="Currency 2 2 2 4 7 2 2" xfId="27252" xr:uid="{00000000-0005-0000-0000-000076A30000}"/>
    <cellStyle name="Currency 2 2 2 4 7 2 2 2" xfId="58076" xr:uid="{00000000-0005-0000-0000-000077A30000}"/>
    <cellStyle name="Currency 2 2 2 4 7 2 3" xfId="42666" xr:uid="{00000000-0005-0000-0000-000078A30000}"/>
    <cellStyle name="Currency 2 2 2 4 7 3" xfId="19443" xr:uid="{00000000-0005-0000-0000-000079A30000}"/>
    <cellStyle name="Currency 2 2 2 4 7 3 2" xfId="50267" xr:uid="{00000000-0005-0000-0000-00007AA30000}"/>
    <cellStyle name="Currency 2 2 2 4 7 4" xfId="34857" xr:uid="{00000000-0005-0000-0000-00007BA30000}"/>
    <cellStyle name="Currency 2 2 2 4 8" xfId="8038" xr:uid="{00000000-0005-0000-0000-00007CA30000}"/>
    <cellStyle name="Currency 2 2 2 4 8 2" xfId="23449" xr:uid="{00000000-0005-0000-0000-00007DA30000}"/>
    <cellStyle name="Currency 2 2 2 4 8 2 2" xfId="54273" xr:uid="{00000000-0005-0000-0000-00007EA30000}"/>
    <cellStyle name="Currency 2 2 2 4 8 3" xfId="38863" xr:uid="{00000000-0005-0000-0000-00007FA30000}"/>
    <cellStyle name="Currency 2 2 2 4 9" xfId="7829" xr:uid="{00000000-0005-0000-0000-000080A30000}"/>
    <cellStyle name="Currency 2 2 2 4 9 2" xfId="23240" xr:uid="{00000000-0005-0000-0000-000081A30000}"/>
    <cellStyle name="Currency 2 2 2 4 9 2 2" xfId="54064" xr:uid="{00000000-0005-0000-0000-000082A30000}"/>
    <cellStyle name="Currency 2 2 2 4 9 3" xfId="38654" xr:uid="{00000000-0005-0000-0000-000083A30000}"/>
    <cellStyle name="Currency 2 2 2 5" xfId="605" xr:uid="{00000000-0005-0000-0000-000084A30000}"/>
    <cellStyle name="Currency 2 2 2 5 2" xfId="1238" xr:uid="{00000000-0005-0000-0000-000085A30000}"/>
    <cellStyle name="Currency 2 2 2 5 2 2" xfId="3137" xr:uid="{00000000-0005-0000-0000-000086A30000}"/>
    <cellStyle name="Currency 2 2 2 5 2 2 2" xfId="6940" xr:uid="{00000000-0005-0000-0000-000087A30000}"/>
    <cellStyle name="Currency 2 2 2 5 2 2 2 2" xfId="14750" xr:uid="{00000000-0005-0000-0000-000088A30000}"/>
    <cellStyle name="Currency 2 2 2 5 2 2 2 2 2" xfId="30161" xr:uid="{00000000-0005-0000-0000-000089A30000}"/>
    <cellStyle name="Currency 2 2 2 5 2 2 2 2 2 2" xfId="60985" xr:uid="{00000000-0005-0000-0000-00008AA30000}"/>
    <cellStyle name="Currency 2 2 2 5 2 2 2 2 3" xfId="45575" xr:uid="{00000000-0005-0000-0000-00008BA30000}"/>
    <cellStyle name="Currency 2 2 2 5 2 2 2 3" xfId="22352" xr:uid="{00000000-0005-0000-0000-00008CA30000}"/>
    <cellStyle name="Currency 2 2 2 5 2 2 2 3 2" xfId="53176" xr:uid="{00000000-0005-0000-0000-00008DA30000}"/>
    <cellStyle name="Currency 2 2 2 5 2 2 2 4" xfId="37766" xr:uid="{00000000-0005-0000-0000-00008EA30000}"/>
    <cellStyle name="Currency 2 2 2 5 2 2 3" xfId="10947" xr:uid="{00000000-0005-0000-0000-00008FA30000}"/>
    <cellStyle name="Currency 2 2 2 5 2 2 3 2" xfId="26358" xr:uid="{00000000-0005-0000-0000-000090A30000}"/>
    <cellStyle name="Currency 2 2 2 5 2 2 3 2 2" xfId="57182" xr:uid="{00000000-0005-0000-0000-000091A30000}"/>
    <cellStyle name="Currency 2 2 2 5 2 2 3 3" xfId="41772" xr:uid="{00000000-0005-0000-0000-000092A30000}"/>
    <cellStyle name="Currency 2 2 2 5 2 2 4" xfId="18549" xr:uid="{00000000-0005-0000-0000-000093A30000}"/>
    <cellStyle name="Currency 2 2 2 5 2 2 4 2" xfId="49373" xr:uid="{00000000-0005-0000-0000-000094A30000}"/>
    <cellStyle name="Currency 2 2 2 5 2 2 5" xfId="33963" xr:uid="{00000000-0005-0000-0000-000095A30000}"/>
    <cellStyle name="Currency 2 2 2 5 2 3" xfId="5041" xr:uid="{00000000-0005-0000-0000-000096A30000}"/>
    <cellStyle name="Currency 2 2 2 5 2 3 2" xfId="12851" xr:uid="{00000000-0005-0000-0000-000097A30000}"/>
    <cellStyle name="Currency 2 2 2 5 2 3 2 2" xfId="28262" xr:uid="{00000000-0005-0000-0000-000098A30000}"/>
    <cellStyle name="Currency 2 2 2 5 2 3 2 2 2" xfId="59086" xr:uid="{00000000-0005-0000-0000-000099A30000}"/>
    <cellStyle name="Currency 2 2 2 5 2 3 2 3" xfId="43676" xr:uid="{00000000-0005-0000-0000-00009AA30000}"/>
    <cellStyle name="Currency 2 2 2 5 2 3 3" xfId="20453" xr:uid="{00000000-0005-0000-0000-00009BA30000}"/>
    <cellStyle name="Currency 2 2 2 5 2 3 3 2" xfId="51277" xr:uid="{00000000-0005-0000-0000-00009CA30000}"/>
    <cellStyle name="Currency 2 2 2 5 2 3 4" xfId="35867" xr:uid="{00000000-0005-0000-0000-00009DA30000}"/>
    <cellStyle name="Currency 2 2 2 5 2 4" xfId="9048" xr:uid="{00000000-0005-0000-0000-00009EA30000}"/>
    <cellStyle name="Currency 2 2 2 5 2 4 2" xfId="24459" xr:uid="{00000000-0005-0000-0000-00009FA30000}"/>
    <cellStyle name="Currency 2 2 2 5 2 4 2 2" xfId="55283" xr:uid="{00000000-0005-0000-0000-0000A0A30000}"/>
    <cellStyle name="Currency 2 2 2 5 2 4 3" xfId="39873" xr:uid="{00000000-0005-0000-0000-0000A1A30000}"/>
    <cellStyle name="Currency 2 2 2 5 2 5" xfId="16650" xr:uid="{00000000-0005-0000-0000-0000A2A30000}"/>
    <cellStyle name="Currency 2 2 2 5 2 5 2" xfId="47474" xr:uid="{00000000-0005-0000-0000-0000A3A30000}"/>
    <cellStyle name="Currency 2 2 2 5 2 6" xfId="32064" xr:uid="{00000000-0005-0000-0000-0000A4A30000}"/>
    <cellStyle name="Currency 2 2 2 5 3" xfId="1871" xr:uid="{00000000-0005-0000-0000-0000A5A30000}"/>
    <cellStyle name="Currency 2 2 2 5 3 2" xfId="3770" xr:uid="{00000000-0005-0000-0000-0000A6A30000}"/>
    <cellStyle name="Currency 2 2 2 5 3 2 2" xfId="7573" xr:uid="{00000000-0005-0000-0000-0000A7A30000}"/>
    <cellStyle name="Currency 2 2 2 5 3 2 2 2" xfId="15383" xr:uid="{00000000-0005-0000-0000-0000A8A30000}"/>
    <cellStyle name="Currency 2 2 2 5 3 2 2 2 2" xfId="30794" xr:uid="{00000000-0005-0000-0000-0000A9A30000}"/>
    <cellStyle name="Currency 2 2 2 5 3 2 2 2 2 2" xfId="61618" xr:uid="{00000000-0005-0000-0000-0000AAA30000}"/>
    <cellStyle name="Currency 2 2 2 5 3 2 2 2 3" xfId="46208" xr:uid="{00000000-0005-0000-0000-0000ABA30000}"/>
    <cellStyle name="Currency 2 2 2 5 3 2 2 3" xfId="22985" xr:uid="{00000000-0005-0000-0000-0000ACA30000}"/>
    <cellStyle name="Currency 2 2 2 5 3 2 2 3 2" xfId="53809" xr:uid="{00000000-0005-0000-0000-0000ADA30000}"/>
    <cellStyle name="Currency 2 2 2 5 3 2 2 4" xfId="38399" xr:uid="{00000000-0005-0000-0000-0000AEA30000}"/>
    <cellStyle name="Currency 2 2 2 5 3 2 3" xfId="11580" xr:uid="{00000000-0005-0000-0000-0000AFA30000}"/>
    <cellStyle name="Currency 2 2 2 5 3 2 3 2" xfId="26991" xr:uid="{00000000-0005-0000-0000-0000B0A30000}"/>
    <cellStyle name="Currency 2 2 2 5 3 2 3 2 2" xfId="57815" xr:uid="{00000000-0005-0000-0000-0000B1A30000}"/>
    <cellStyle name="Currency 2 2 2 5 3 2 3 3" xfId="42405" xr:uid="{00000000-0005-0000-0000-0000B2A30000}"/>
    <cellStyle name="Currency 2 2 2 5 3 2 4" xfId="19182" xr:uid="{00000000-0005-0000-0000-0000B3A30000}"/>
    <cellStyle name="Currency 2 2 2 5 3 2 4 2" xfId="50006" xr:uid="{00000000-0005-0000-0000-0000B4A30000}"/>
    <cellStyle name="Currency 2 2 2 5 3 2 5" xfId="34596" xr:uid="{00000000-0005-0000-0000-0000B5A30000}"/>
    <cellStyle name="Currency 2 2 2 5 3 3" xfId="5674" xr:uid="{00000000-0005-0000-0000-0000B6A30000}"/>
    <cellStyle name="Currency 2 2 2 5 3 3 2" xfId="13484" xr:uid="{00000000-0005-0000-0000-0000B7A30000}"/>
    <cellStyle name="Currency 2 2 2 5 3 3 2 2" xfId="28895" xr:uid="{00000000-0005-0000-0000-0000B8A30000}"/>
    <cellStyle name="Currency 2 2 2 5 3 3 2 2 2" xfId="59719" xr:uid="{00000000-0005-0000-0000-0000B9A30000}"/>
    <cellStyle name="Currency 2 2 2 5 3 3 2 3" xfId="44309" xr:uid="{00000000-0005-0000-0000-0000BAA30000}"/>
    <cellStyle name="Currency 2 2 2 5 3 3 3" xfId="21086" xr:uid="{00000000-0005-0000-0000-0000BBA30000}"/>
    <cellStyle name="Currency 2 2 2 5 3 3 3 2" xfId="51910" xr:uid="{00000000-0005-0000-0000-0000BCA30000}"/>
    <cellStyle name="Currency 2 2 2 5 3 3 4" xfId="36500" xr:uid="{00000000-0005-0000-0000-0000BDA30000}"/>
    <cellStyle name="Currency 2 2 2 5 3 4" xfId="9681" xr:uid="{00000000-0005-0000-0000-0000BEA30000}"/>
    <cellStyle name="Currency 2 2 2 5 3 4 2" xfId="25092" xr:uid="{00000000-0005-0000-0000-0000BFA30000}"/>
    <cellStyle name="Currency 2 2 2 5 3 4 2 2" xfId="55916" xr:uid="{00000000-0005-0000-0000-0000C0A30000}"/>
    <cellStyle name="Currency 2 2 2 5 3 4 3" xfId="40506" xr:uid="{00000000-0005-0000-0000-0000C1A30000}"/>
    <cellStyle name="Currency 2 2 2 5 3 5" xfId="17283" xr:uid="{00000000-0005-0000-0000-0000C2A30000}"/>
    <cellStyle name="Currency 2 2 2 5 3 5 2" xfId="48107" xr:uid="{00000000-0005-0000-0000-0000C3A30000}"/>
    <cellStyle name="Currency 2 2 2 5 3 6" xfId="32697" xr:uid="{00000000-0005-0000-0000-0000C4A30000}"/>
    <cellStyle name="Currency 2 2 2 5 4" xfId="2504" xr:uid="{00000000-0005-0000-0000-0000C5A30000}"/>
    <cellStyle name="Currency 2 2 2 5 4 2" xfId="6307" xr:uid="{00000000-0005-0000-0000-0000C6A30000}"/>
    <cellStyle name="Currency 2 2 2 5 4 2 2" xfId="14117" xr:uid="{00000000-0005-0000-0000-0000C7A30000}"/>
    <cellStyle name="Currency 2 2 2 5 4 2 2 2" xfId="29528" xr:uid="{00000000-0005-0000-0000-0000C8A30000}"/>
    <cellStyle name="Currency 2 2 2 5 4 2 2 2 2" xfId="60352" xr:uid="{00000000-0005-0000-0000-0000C9A30000}"/>
    <cellStyle name="Currency 2 2 2 5 4 2 2 3" xfId="44942" xr:uid="{00000000-0005-0000-0000-0000CAA30000}"/>
    <cellStyle name="Currency 2 2 2 5 4 2 3" xfId="21719" xr:uid="{00000000-0005-0000-0000-0000CBA30000}"/>
    <cellStyle name="Currency 2 2 2 5 4 2 3 2" xfId="52543" xr:uid="{00000000-0005-0000-0000-0000CCA30000}"/>
    <cellStyle name="Currency 2 2 2 5 4 2 4" xfId="37133" xr:uid="{00000000-0005-0000-0000-0000CDA30000}"/>
    <cellStyle name="Currency 2 2 2 5 4 3" xfId="10314" xr:uid="{00000000-0005-0000-0000-0000CEA30000}"/>
    <cellStyle name="Currency 2 2 2 5 4 3 2" xfId="25725" xr:uid="{00000000-0005-0000-0000-0000CFA30000}"/>
    <cellStyle name="Currency 2 2 2 5 4 3 2 2" xfId="56549" xr:uid="{00000000-0005-0000-0000-0000D0A30000}"/>
    <cellStyle name="Currency 2 2 2 5 4 3 3" xfId="41139" xr:uid="{00000000-0005-0000-0000-0000D1A30000}"/>
    <cellStyle name="Currency 2 2 2 5 4 4" xfId="17916" xr:uid="{00000000-0005-0000-0000-0000D2A30000}"/>
    <cellStyle name="Currency 2 2 2 5 4 4 2" xfId="48740" xr:uid="{00000000-0005-0000-0000-0000D3A30000}"/>
    <cellStyle name="Currency 2 2 2 5 4 5" xfId="33330" xr:uid="{00000000-0005-0000-0000-0000D4A30000}"/>
    <cellStyle name="Currency 2 2 2 5 5" xfId="4408" xr:uid="{00000000-0005-0000-0000-0000D5A30000}"/>
    <cellStyle name="Currency 2 2 2 5 5 2" xfId="12218" xr:uid="{00000000-0005-0000-0000-0000D6A30000}"/>
    <cellStyle name="Currency 2 2 2 5 5 2 2" xfId="27629" xr:uid="{00000000-0005-0000-0000-0000D7A30000}"/>
    <cellStyle name="Currency 2 2 2 5 5 2 2 2" xfId="58453" xr:uid="{00000000-0005-0000-0000-0000D8A30000}"/>
    <cellStyle name="Currency 2 2 2 5 5 2 3" xfId="43043" xr:uid="{00000000-0005-0000-0000-0000D9A30000}"/>
    <cellStyle name="Currency 2 2 2 5 5 3" xfId="19820" xr:uid="{00000000-0005-0000-0000-0000DAA30000}"/>
    <cellStyle name="Currency 2 2 2 5 5 3 2" xfId="50644" xr:uid="{00000000-0005-0000-0000-0000DBA30000}"/>
    <cellStyle name="Currency 2 2 2 5 5 4" xfId="35234" xr:uid="{00000000-0005-0000-0000-0000DCA30000}"/>
    <cellStyle name="Currency 2 2 2 5 6" xfId="8415" xr:uid="{00000000-0005-0000-0000-0000DDA30000}"/>
    <cellStyle name="Currency 2 2 2 5 6 2" xfId="23826" xr:uid="{00000000-0005-0000-0000-0000DEA30000}"/>
    <cellStyle name="Currency 2 2 2 5 6 2 2" xfId="54650" xr:uid="{00000000-0005-0000-0000-0000DFA30000}"/>
    <cellStyle name="Currency 2 2 2 5 6 3" xfId="39240" xr:uid="{00000000-0005-0000-0000-0000E0A30000}"/>
    <cellStyle name="Currency 2 2 2 5 7" xfId="16017" xr:uid="{00000000-0005-0000-0000-0000E1A30000}"/>
    <cellStyle name="Currency 2 2 2 5 7 2" xfId="46841" xr:uid="{00000000-0005-0000-0000-0000E2A30000}"/>
    <cellStyle name="Currency 2 2 2 5 8" xfId="31431" xr:uid="{00000000-0005-0000-0000-0000E3A30000}"/>
    <cellStyle name="Currency 2 2 2 6" xfId="396" xr:uid="{00000000-0005-0000-0000-0000E4A30000}"/>
    <cellStyle name="Currency 2 2 2 6 2" xfId="1029" xr:uid="{00000000-0005-0000-0000-0000E5A30000}"/>
    <cellStyle name="Currency 2 2 2 6 2 2" xfId="2928" xr:uid="{00000000-0005-0000-0000-0000E6A30000}"/>
    <cellStyle name="Currency 2 2 2 6 2 2 2" xfId="6731" xr:uid="{00000000-0005-0000-0000-0000E7A30000}"/>
    <cellStyle name="Currency 2 2 2 6 2 2 2 2" xfId="14541" xr:uid="{00000000-0005-0000-0000-0000E8A30000}"/>
    <cellStyle name="Currency 2 2 2 6 2 2 2 2 2" xfId="29952" xr:uid="{00000000-0005-0000-0000-0000E9A30000}"/>
    <cellStyle name="Currency 2 2 2 6 2 2 2 2 2 2" xfId="60776" xr:uid="{00000000-0005-0000-0000-0000EAA30000}"/>
    <cellStyle name="Currency 2 2 2 6 2 2 2 2 3" xfId="45366" xr:uid="{00000000-0005-0000-0000-0000EBA30000}"/>
    <cellStyle name="Currency 2 2 2 6 2 2 2 3" xfId="22143" xr:uid="{00000000-0005-0000-0000-0000ECA30000}"/>
    <cellStyle name="Currency 2 2 2 6 2 2 2 3 2" xfId="52967" xr:uid="{00000000-0005-0000-0000-0000EDA30000}"/>
    <cellStyle name="Currency 2 2 2 6 2 2 2 4" xfId="37557" xr:uid="{00000000-0005-0000-0000-0000EEA30000}"/>
    <cellStyle name="Currency 2 2 2 6 2 2 3" xfId="10738" xr:uid="{00000000-0005-0000-0000-0000EFA30000}"/>
    <cellStyle name="Currency 2 2 2 6 2 2 3 2" xfId="26149" xr:uid="{00000000-0005-0000-0000-0000F0A30000}"/>
    <cellStyle name="Currency 2 2 2 6 2 2 3 2 2" xfId="56973" xr:uid="{00000000-0005-0000-0000-0000F1A30000}"/>
    <cellStyle name="Currency 2 2 2 6 2 2 3 3" xfId="41563" xr:uid="{00000000-0005-0000-0000-0000F2A30000}"/>
    <cellStyle name="Currency 2 2 2 6 2 2 4" xfId="18340" xr:uid="{00000000-0005-0000-0000-0000F3A30000}"/>
    <cellStyle name="Currency 2 2 2 6 2 2 4 2" xfId="49164" xr:uid="{00000000-0005-0000-0000-0000F4A30000}"/>
    <cellStyle name="Currency 2 2 2 6 2 2 5" xfId="33754" xr:uid="{00000000-0005-0000-0000-0000F5A30000}"/>
    <cellStyle name="Currency 2 2 2 6 2 3" xfId="4832" xr:uid="{00000000-0005-0000-0000-0000F6A30000}"/>
    <cellStyle name="Currency 2 2 2 6 2 3 2" xfId="12642" xr:uid="{00000000-0005-0000-0000-0000F7A30000}"/>
    <cellStyle name="Currency 2 2 2 6 2 3 2 2" xfId="28053" xr:uid="{00000000-0005-0000-0000-0000F8A30000}"/>
    <cellStyle name="Currency 2 2 2 6 2 3 2 2 2" xfId="58877" xr:uid="{00000000-0005-0000-0000-0000F9A30000}"/>
    <cellStyle name="Currency 2 2 2 6 2 3 2 3" xfId="43467" xr:uid="{00000000-0005-0000-0000-0000FAA30000}"/>
    <cellStyle name="Currency 2 2 2 6 2 3 3" xfId="20244" xr:uid="{00000000-0005-0000-0000-0000FBA30000}"/>
    <cellStyle name="Currency 2 2 2 6 2 3 3 2" xfId="51068" xr:uid="{00000000-0005-0000-0000-0000FCA30000}"/>
    <cellStyle name="Currency 2 2 2 6 2 3 4" xfId="35658" xr:uid="{00000000-0005-0000-0000-0000FDA30000}"/>
    <cellStyle name="Currency 2 2 2 6 2 4" xfId="8839" xr:uid="{00000000-0005-0000-0000-0000FEA30000}"/>
    <cellStyle name="Currency 2 2 2 6 2 4 2" xfId="24250" xr:uid="{00000000-0005-0000-0000-0000FFA30000}"/>
    <cellStyle name="Currency 2 2 2 6 2 4 2 2" xfId="55074" xr:uid="{00000000-0005-0000-0000-000000A40000}"/>
    <cellStyle name="Currency 2 2 2 6 2 4 3" xfId="39664" xr:uid="{00000000-0005-0000-0000-000001A40000}"/>
    <cellStyle name="Currency 2 2 2 6 2 5" xfId="16441" xr:uid="{00000000-0005-0000-0000-000002A40000}"/>
    <cellStyle name="Currency 2 2 2 6 2 5 2" xfId="47265" xr:uid="{00000000-0005-0000-0000-000003A40000}"/>
    <cellStyle name="Currency 2 2 2 6 2 6" xfId="31855" xr:uid="{00000000-0005-0000-0000-000004A40000}"/>
    <cellStyle name="Currency 2 2 2 6 3" xfId="1662" xr:uid="{00000000-0005-0000-0000-000005A40000}"/>
    <cellStyle name="Currency 2 2 2 6 3 2" xfId="3561" xr:uid="{00000000-0005-0000-0000-000006A40000}"/>
    <cellStyle name="Currency 2 2 2 6 3 2 2" xfId="7364" xr:uid="{00000000-0005-0000-0000-000007A40000}"/>
    <cellStyle name="Currency 2 2 2 6 3 2 2 2" xfId="15174" xr:uid="{00000000-0005-0000-0000-000008A40000}"/>
    <cellStyle name="Currency 2 2 2 6 3 2 2 2 2" xfId="30585" xr:uid="{00000000-0005-0000-0000-000009A40000}"/>
    <cellStyle name="Currency 2 2 2 6 3 2 2 2 2 2" xfId="61409" xr:uid="{00000000-0005-0000-0000-00000AA40000}"/>
    <cellStyle name="Currency 2 2 2 6 3 2 2 2 3" xfId="45999" xr:uid="{00000000-0005-0000-0000-00000BA40000}"/>
    <cellStyle name="Currency 2 2 2 6 3 2 2 3" xfId="22776" xr:uid="{00000000-0005-0000-0000-00000CA40000}"/>
    <cellStyle name="Currency 2 2 2 6 3 2 2 3 2" xfId="53600" xr:uid="{00000000-0005-0000-0000-00000DA40000}"/>
    <cellStyle name="Currency 2 2 2 6 3 2 2 4" xfId="38190" xr:uid="{00000000-0005-0000-0000-00000EA40000}"/>
    <cellStyle name="Currency 2 2 2 6 3 2 3" xfId="11371" xr:uid="{00000000-0005-0000-0000-00000FA40000}"/>
    <cellStyle name="Currency 2 2 2 6 3 2 3 2" xfId="26782" xr:uid="{00000000-0005-0000-0000-000010A40000}"/>
    <cellStyle name="Currency 2 2 2 6 3 2 3 2 2" xfId="57606" xr:uid="{00000000-0005-0000-0000-000011A40000}"/>
    <cellStyle name="Currency 2 2 2 6 3 2 3 3" xfId="42196" xr:uid="{00000000-0005-0000-0000-000012A40000}"/>
    <cellStyle name="Currency 2 2 2 6 3 2 4" xfId="18973" xr:uid="{00000000-0005-0000-0000-000013A40000}"/>
    <cellStyle name="Currency 2 2 2 6 3 2 4 2" xfId="49797" xr:uid="{00000000-0005-0000-0000-000014A40000}"/>
    <cellStyle name="Currency 2 2 2 6 3 2 5" xfId="34387" xr:uid="{00000000-0005-0000-0000-000015A40000}"/>
    <cellStyle name="Currency 2 2 2 6 3 3" xfId="5465" xr:uid="{00000000-0005-0000-0000-000016A40000}"/>
    <cellStyle name="Currency 2 2 2 6 3 3 2" xfId="13275" xr:uid="{00000000-0005-0000-0000-000017A40000}"/>
    <cellStyle name="Currency 2 2 2 6 3 3 2 2" xfId="28686" xr:uid="{00000000-0005-0000-0000-000018A40000}"/>
    <cellStyle name="Currency 2 2 2 6 3 3 2 2 2" xfId="59510" xr:uid="{00000000-0005-0000-0000-000019A40000}"/>
    <cellStyle name="Currency 2 2 2 6 3 3 2 3" xfId="44100" xr:uid="{00000000-0005-0000-0000-00001AA40000}"/>
    <cellStyle name="Currency 2 2 2 6 3 3 3" xfId="20877" xr:uid="{00000000-0005-0000-0000-00001BA40000}"/>
    <cellStyle name="Currency 2 2 2 6 3 3 3 2" xfId="51701" xr:uid="{00000000-0005-0000-0000-00001CA40000}"/>
    <cellStyle name="Currency 2 2 2 6 3 3 4" xfId="36291" xr:uid="{00000000-0005-0000-0000-00001DA40000}"/>
    <cellStyle name="Currency 2 2 2 6 3 4" xfId="9472" xr:uid="{00000000-0005-0000-0000-00001EA40000}"/>
    <cellStyle name="Currency 2 2 2 6 3 4 2" xfId="24883" xr:uid="{00000000-0005-0000-0000-00001FA40000}"/>
    <cellStyle name="Currency 2 2 2 6 3 4 2 2" xfId="55707" xr:uid="{00000000-0005-0000-0000-000020A40000}"/>
    <cellStyle name="Currency 2 2 2 6 3 4 3" xfId="40297" xr:uid="{00000000-0005-0000-0000-000021A40000}"/>
    <cellStyle name="Currency 2 2 2 6 3 5" xfId="17074" xr:uid="{00000000-0005-0000-0000-000022A40000}"/>
    <cellStyle name="Currency 2 2 2 6 3 5 2" xfId="47898" xr:uid="{00000000-0005-0000-0000-000023A40000}"/>
    <cellStyle name="Currency 2 2 2 6 3 6" xfId="32488" xr:uid="{00000000-0005-0000-0000-000024A40000}"/>
    <cellStyle name="Currency 2 2 2 6 4" xfId="2295" xr:uid="{00000000-0005-0000-0000-000025A40000}"/>
    <cellStyle name="Currency 2 2 2 6 4 2" xfId="6098" xr:uid="{00000000-0005-0000-0000-000026A40000}"/>
    <cellStyle name="Currency 2 2 2 6 4 2 2" xfId="13908" xr:uid="{00000000-0005-0000-0000-000027A40000}"/>
    <cellStyle name="Currency 2 2 2 6 4 2 2 2" xfId="29319" xr:uid="{00000000-0005-0000-0000-000028A40000}"/>
    <cellStyle name="Currency 2 2 2 6 4 2 2 2 2" xfId="60143" xr:uid="{00000000-0005-0000-0000-000029A40000}"/>
    <cellStyle name="Currency 2 2 2 6 4 2 2 3" xfId="44733" xr:uid="{00000000-0005-0000-0000-00002AA40000}"/>
    <cellStyle name="Currency 2 2 2 6 4 2 3" xfId="21510" xr:uid="{00000000-0005-0000-0000-00002BA40000}"/>
    <cellStyle name="Currency 2 2 2 6 4 2 3 2" xfId="52334" xr:uid="{00000000-0005-0000-0000-00002CA40000}"/>
    <cellStyle name="Currency 2 2 2 6 4 2 4" xfId="36924" xr:uid="{00000000-0005-0000-0000-00002DA40000}"/>
    <cellStyle name="Currency 2 2 2 6 4 3" xfId="10105" xr:uid="{00000000-0005-0000-0000-00002EA40000}"/>
    <cellStyle name="Currency 2 2 2 6 4 3 2" xfId="25516" xr:uid="{00000000-0005-0000-0000-00002FA40000}"/>
    <cellStyle name="Currency 2 2 2 6 4 3 2 2" xfId="56340" xr:uid="{00000000-0005-0000-0000-000030A40000}"/>
    <cellStyle name="Currency 2 2 2 6 4 3 3" xfId="40930" xr:uid="{00000000-0005-0000-0000-000031A40000}"/>
    <cellStyle name="Currency 2 2 2 6 4 4" xfId="17707" xr:uid="{00000000-0005-0000-0000-000032A40000}"/>
    <cellStyle name="Currency 2 2 2 6 4 4 2" xfId="48531" xr:uid="{00000000-0005-0000-0000-000033A40000}"/>
    <cellStyle name="Currency 2 2 2 6 4 5" xfId="33121" xr:uid="{00000000-0005-0000-0000-000034A40000}"/>
    <cellStyle name="Currency 2 2 2 6 5" xfId="4199" xr:uid="{00000000-0005-0000-0000-000035A40000}"/>
    <cellStyle name="Currency 2 2 2 6 5 2" xfId="12009" xr:uid="{00000000-0005-0000-0000-000036A40000}"/>
    <cellStyle name="Currency 2 2 2 6 5 2 2" xfId="27420" xr:uid="{00000000-0005-0000-0000-000037A40000}"/>
    <cellStyle name="Currency 2 2 2 6 5 2 2 2" xfId="58244" xr:uid="{00000000-0005-0000-0000-000038A40000}"/>
    <cellStyle name="Currency 2 2 2 6 5 2 3" xfId="42834" xr:uid="{00000000-0005-0000-0000-000039A40000}"/>
    <cellStyle name="Currency 2 2 2 6 5 3" xfId="19611" xr:uid="{00000000-0005-0000-0000-00003AA40000}"/>
    <cellStyle name="Currency 2 2 2 6 5 3 2" xfId="50435" xr:uid="{00000000-0005-0000-0000-00003BA40000}"/>
    <cellStyle name="Currency 2 2 2 6 5 4" xfId="35025" xr:uid="{00000000-0005-0000-0000-00003CA40000}"/>
    <cellStyle name="Currency 2 2 2 6 6" xfId="8206" xr:uid="{00000000-0005-0000-0000-00003DA40000}"/>
    <cellStyle name="Currency 2 2 2 6 6 2" xfId="23617" xr:uid="{00000000-0005-0000-0000-00003EA40000}"/>
    <cellStyle name="Currency 2 2 2 6 6 2 2" xfId="54441" xr:uid="{00000000-0005-0000-0000-00003FA40000}"/>
    <cellStyle name="Currency 2 2 2 6 6 3" xfId="39031" xr:uid="{00000000-0005-0000-0000-000040A40000}"/>
    <cellStyle name="Currency 2 2 2 6 7" xfId="15808" xr:uid="{00000000-0005-0000-0000-000041A40000}"/>
    <cellStyle name="Currency 2 2 2 6 7 2" xfId="46632" xr:uid="{00000000-0005-0000-0000-000042A40000}"/>
    <cellStyle name="Currency 2 2 2 6 8" xfId="31222" xr:uid="{00000000-0005-0000-0000-000043A40000}"/>
    <cellStyle name="Currency 2 2 2 7" xfId="816" xr:uid="{00000000-0005-0000-0000-000044A40000}"/>
    <cellStyle name="Currency 2 2 2 7 2" xfId="2715" xr:uid="{00000000-0005-0000-0000-000045A40000}"/>
    <cellStyle name="Currency 2 2 2 7 2 2" xfId="6518" xr:uid="{00000000-0005-0000-0000-000046A40000}"/>
    <cellStyle name="Currency 2 2 2 7 2 2 2" xfId="14328" xr:uid="{00000000-0005-0000-0000-000047A40000}"/>
    <cellStyle name="Currency 2 2 2 7 2 2 2 2" xfId="29739" xr:uid="{00000000-0005-0000-0000-000048A40000}"/>
    <cellStyle name="Currency 2 2 2 7 2 2 2 2 2" xfId="60563" xr:uid="{00000000-0005-0000-0000-000049A40000}"/>
    <cellStyle name="Currency 2 2 2 7 2 2 2 3" xfId="45153" xr:uid="{00000000-0005-0000-0000-00004AA40000}"/>
    <cellStyle name="Currency 2 2 2 7 2 2 3" xfId="21930" xr:uid="{00000000-0005-0000-0000-00004BA40000}"/>
    <cellStyle name="Currency 2 2 2 7 2 2 3 2" xfId="52754" xr:uid="{00000000-0005-0000-0000-00004CA40000}"/>
    <cellStyle name="Currency 2 2 2 7 2 2 4" xfId="37344" xr:uid="{00000000-0005-0000-0000-00004DA40000}"/>
    <cellStyle name="Currency 2 2 2 7 2 3" xfId="10525" xr:uid="{00000000-0005-0000-0000-00004EA40000}"/>
    <cellStyle name="Currency 2 2 2 7 2 3 2" xfId="25936" xr:uid="{00000000-0005-0000-0000-00004FA40000}"/>
    <cellStyle name="Currency 2 2 2 7 2 3 2 2" xfId="56760" xr:uid="{00000000-0005-0000-0000-000050A40000}"/>
    <cellStyle name="Currency 2 2 2 7 2 3 3" xfId="41350" xr:uid="{00000000-0005-0000-0000-000051A40000}"/>
    <cellStyle name="Currency 2 2 2 7 2 4" xfId="18127" xr:uid="{00000000-0005-0000-0000-000052A40000}"/>
    <cellStyle name="Currency 2 2 2 7 2 4 2" xfId="48951" xr:uid="{00000000-0005-0000-0000-000053A40000}"/>
    <cellStyle name="Currency 2 2 2 7 2 5" xfId="33541" xr:uid="{00000000-0005-0000-0000-000054A40000}"/>
    <cellStyle name="Currency 2 2 2 7 3" xfId="4619" xr:uid="{00000000-0005-0000-0000-000055A40000}"/>
    <cellStyle name="Currency 2 2 2 7 3 2" xfId="12429" xr:uid="{00000000-0005-0000-0000-000056A40000}"/>
    <cellStyle name="Currency 2 2 2 7 3 2 2" xfId="27840" xr:uid="{00000000-0005-0000-0000-000057A40000}"/>
    <cellStyle name="Currency 2 2 2 7 3 2 2 2" xfId="58664" xr:uid="{00000000-0005-0000-0000-000058A40000}"/>
    <cellStyle name="Currency 2 2 2 7 3 2 3" xfId="43254" xr:uid="{00000000-0005-0000-0000-000059A40000}"/>
    <cellStyle name="Currency 2 2 2 7 3 3" xfId="20031" xr:uid="{00000000-0005-0000-0000-00005AA40000}"/>
    <cellStyle name="Currency 2 2 2 7 3 3 2" xfId="50855" xr:uid="{00000000-0005-0000-0000-00005BA40000}"/>
    <cellStyle name="Currency 2 2 2 7 3 4" xfId="35445" xr:uid="{00000000-0005-0000-0000-00005CA40000}"/>
    <cellStyle name="Currency 2 2 2 7 4" xfId="8626" xr:uid="{00000000-0005-0000-0000-00005DA40000}"/>
    <cellStyle name="Currency 2 2 2 7 4 2" xfId="24037" xr:uid="{00000000-0005-0000-0000-00005EA40000}"/>
    <cellStyle name="Currency 2 2 2 7 4 2 2" xfId="54861" xr:uid="{00000000-0005-0000-0000-00005FA40000}"/>
    <cellStyle name="Currency 2 2 2 7 4 3" xfId="39451" xr:uid="{00000000-0005-0000-0000-000060A40000}"/>
    <cellStyle name="Currency 2 2 2 7 5" xfId="16228" xr:uid="{00000000-0005-0000-0000-000061A40000}"/>
    <cellStyle name="Currency 2 2 2 7 5 2" xfId="47052" xr:uid="{00000000-0005-0000-0000-000062A40000}"/>
    <cellStyle name="Currency 2 2 2 7 6" xfId="31642" xr:uid="{00000000-0005-0000-0000-000063A40000}"/>
    <cellStyle name="Currency 2 2 2 8" xfId="1449" xr:uid="{00000000-0005-0000-0000-000064A40000}"/>
    <cellStyle name="Currency 2 2 2 8 2" xfId="3348" xr:uid="{00000000-0005-0000-0000-000065A40000}"/>
    <cellStyle name="Currency 2 2 2 8 2 2" xfId="7151" xr:uid="{00000000-0005-0000-0000-000066A40000}"/>
    <cellStyle name="Currency 2 2 2 8 2 2 2" xfId="14961" xr:uid="{00000000-0005-0000-0000-000067A40000}"/>
    <cellStyle name="Currency 2 2 2 8 2 2 2 2" xfId="30372" xr:uid="{00000000-0005-0000-0000-000068A40000}"/>
    <cellStyle name="Currency 2 2 2 8 2 2 2 2 2" xfId="61196" xr:uid="{00000000-0005-0000-0000-000069A40000}"/>
    <cellStyle name="Currency 2 2 2 8 2 2 2 3" xfId="45786" xr:uid="{00000000-0005-0000-0000-00006AA40000}"/>
    <cellStyle name="Currency 2 2 2 8 2 2 3" xfId="22563" xr:uid="{00000000-0005-0000-0000-00006BA40000}"/>
    <cellStyle name="Currency 2 2 2 8 2 2 3 2" xfId="53387" xr:uid="{00000000-0005-0000-0000-00006CA40000}"/>
    <cellStyle name="Currency 2 2 2 8 2 2 4" xfId="37977" xr:uid="{00000000-0005-0000-0000-00006DA40000}"/>
    <cellStyle name="Currency 2 2 2 8 2 3" xfId="11158" xr:uid="{00000000-0005-0000-0000-00006EA40000}"/>
    <cellStyle name="Currency 2 2 2 8 2 3 2" xfId="26569" xr:uid="{00000000-0005-0000-0000-00006FA40000}"/>
    <cellStyle name="Currency 2 2 2 8 2 3 2 2" xfId="57393" xr:uid="{00000000-0005-0000-0000-000070A40000}"/>
    <cellStyle name="Currency 2 2 2 8 2 3 3" xfId="41983" xr:uid="{00000000-0005-0000-0000-000071A40000}"/>
    <cellStyle name="Currency 2 2 2 8 2 4" xfId="18760" xr:uid="{00000000-0005-0000-0000-000072A40000}"/>
    <cellStyle name="Currency 2 2 2 8 2 4 2" xfId="49584" xr:uid="{00000000-0005-0000-0000-000073A40000}"/>
    <cellStyle name="Currency 2 2 2 8 2 5" xfId="34174" xr:uid="{00000000-0005-0000-0000-000074A40000}"/>
    <cellStyle name="Currency 2 2 2 8 3" xfId="5252" xr:uid="{00000000-0005-0000-0000-000075A40000}"/>
    <cellStyle name="Currency 2 2 2 8 3 2" xfId="13062" xr:uid="{00000000-0005-0000-0000-000076A40000}"/>
    <cellStyle name="Currency 2 2 2 8 3 2 2" xfId="28473" xr:uid="{00000000-0005-0000-0000-000077A40000}"/>
    <cellStyle name="Currency 2 2 2 8 3 2 2 2" xfId="59297" xr:uid="{00000000-0005-0000-0000-000078A40000}"/>
    <cellStyle name="Currency 2 2 2 8 3 2 3" xfId="43887" xr:uid="{00000000-0005-0000-0000-000079A40000}"/>
    <cellStyle name="Currency 2 2 2 8 3 3" xfId="20664" xr:uid="{00000000-0005-0000-0000-00007AA40000}"/>
    <cellStyle name="Currency 2 2 2 8 3 3 2" xfId="51488" xr:uid="{00000000-0005-0000-0000-00007BA40000}"/>
    <cellStyle name="Currency 2 2 2 8 3 4" xfId="36078" xr:uid="{00000000-0005-0000-0000-00007CA40000}"/>
    <cellStyle name="Currency 2 2 2 8 4" xfId="9259" xr:uid="{00000000-0005-0000-0000-00007DA40000}"/>
    <cellStyle name="Currency 2 2 2 8 4 2" xfId="24670" xr:uid="{00000000-0005-0000-0000-00007EA40000}"/>
    <cellStyle name="Currency 2 2 2 8 4 2 2" xfId="55494" xr:uid="{00000000-0005-0000-0000-00007FA40000}"/>
    <cellStyle name="Currency 2 2 2 8 4 3" xfId="40084" xr:uid="{00000000-0005-0000-0000-000080A40000}"/>
    <cellStyle name="Currency 2 2 2 8 5" xfId="16861" xr:uid="{00000000-0005-0000-0000-000081A40000}"/>
    <cellStyle name="Currency 2 2 2 8 5 2" xfId="47685" xr:uid="{00000000-0005-0000-0000-000082A40000}"/>
    <cellStyle name="Currency 2 2 2 8 6" xfId="32275" xr:uid="{00000000-0005-0000-0000-000083A40000}"/>
    <cellStyle name="Currency 2 2 2 9" xfId="2082" xr:uid="{00000000-0005-0000-0000-000084A40000}"/>
    <cellStyle name="Currency 2 2 2 9 2" xfId="5885" xr:uid="{00000000-0005-0000-0000-000085A40000}"/>
    <cellStyle name="Currency 2 2 2 9 2 2" xfId="13695" xr:uid="{00000000-0005-0000-0000-000086A40000}"/>
    <cellStyle name="Currency 2 2 2 9 2 2 2" xfId="29106" xr:uid="{00000000-0005-0000-0000-000087A40000}"/>
    <cellStyle name="Currency 2 2 2 9 2 2 2 2" xfId="59930" xr:uid="{00000000-0005-0000-0000-000088A40000}"/>
    <cellStyle name="Currency 2 2 2 9 2 2 3" xfId="44520" xr:uid="{00000000-0005-0000-0000-000089A40000}"/>
    <cellStyle name="Currency 2 2 2 9 2 3" xfId="21297" xr:uid="{00000000-0005-0000-0000-00008AA40000}"/>
    <cellStyle name="Currency 2 2 2 9 2 3 2" xfId="52121" xr:uid="{00000000-0005-0000-0000-00008BA40000}"/>
    <cellStyle name="Currency 2 2 2 9 2 4" xfId="36711" xr:uid="{00000000-0005-0000-0000-00008CA40000}"/>
    <cellStyle name="Currency 2 2 2 9 3" xfId="9892" xr:uid="{00000000-0005-0000-0000-00008DA40000}"/>
    <cellStyle name="Currency 2 2 2 9 3 2" xfId="25303" xr:uid="{00000000-0005-0000-0000-00008EA40000}"/>
    <cellStyle name="Currency 2 2 2 9 3 2 2" xfId="56127" xr:uid="{00000000-0005-0000-0000-00008FA40000}"/>
    <cellStyle name="Currency 2 2 2 9 3 3" xfId="40717" xr:uid="{00000000-0005-0000-0000-000090A40000}"/>
    <cellStyle name="Currency 2 2 2 9 4" xfId="17494" xr:uid="{00000000-0005-0000-0000-000091A40000}"/>
    <cellStyle name="Currency 2 2 2 9 4 2" xfId="48318" xr:uid="{00000000-0005-0000-0000-000092A40000}"/>
    <cellStyle name="Currency 2 2 2 9 5" xfId="32908" xr:uid="{00000000-0005-0000-0000-000093A40000}"/>
    <cellStyle name="Currency 2 2 3" xfId="247" xr:uid="{00000000-0005-0000-0000-000094A40000}"/>
    <cellStyle name="Currency 2 2 3 10" xfId="7849" xr:uid="{00000000-0005-0000-0000-000095A40000}"/>
    <cellStyle name="Currency 2 2 3 10 2" xfId="23260" xr:uid="{00000000-0005-0000-0000-000096A40000}"/>
    <cellStyle name="Currency 2 2 3 10 2 2" xfId="54084" xr:uid="{00000000-0005-0000-0000-000097A40000}"/>
    <cellStyle name="Currency 2 2 3 10 3" xfId="38674" xr:uid="{00000000-0005-0000-0000-000098A40000}"/>
    <cellStyle name="Currency 2 2 3 11" xfId="15660" xr:uid="{00000000-0005-0000-0000-000099A40000}"/>
    <cellStyle name="Currency 2 2 3 11 2" xfId="46484" xr:uid="{00000000-0005-0000-0000-00009AA40000}"/>
    <cellStyle name="Currency 2 2 3 12" xfId="31074" xr:uid="{00000000-0005-0000-0000-00009BA40000}"/>
    <cellStyle name="Currency 2 2 3 2" xfId="329" xr:uid="{00000000-0005-0000-0000-00009CA40000}"/>
    <cellStyle name="Currency 2 2 3 2 10" xfId="15742" xr:uid="{00000000-0005-0000-0000-00009DA40000}"/>
    <cellStyle name="Currency 2 2 3 2 10 2" xfId="46566" xr:uid="{00000000-0005-0000-0000-00009EA40000}"/>
    <cellStyle name="Currency 2 2 3 2 11" xfId="31156" xr:uid="{00000000-0005-0000-0000-00009FA40000}"/>
    <cellStyle name="Currency 2 2 3 2 2" xfId="752" xr:uid="{00000000-0005-0000-0000-0000A0A40000}"/>
    <cellStyle name="Currency 2 2 3 2 2 2" xfId="1385" xr:uid="{00000000-0005-0000-0000-0000A1A40000}"/>
    <cellStyle name="Currency 2 2 3 2 2 2 2" xfId="3284" xr:uid="{00000000-0005-0000-0000-0000A2A40000}"/>
    <cellStyle name="Currency 2 2 3 2 2 2 2 2" xfId="7087" xr:uid="{00000000-0005-0000-0000-0000A3A40000}"/>
    <cellStyle name="Currency 2 2 3 2 2 2 2 2 2" xfId="14897" xr:uid="{00000000-0005-0000-0000-0000A4A40000}"/>
    <cellStyle name="Currency 2 2 3 2 2 2 2 2 2 2" xfId="30308" xr:uid="{00000000-0005-0000-0000-0000A5A40000}"/>
    <cellStyle name="Currency 2 2 3 2 2 2 2 2 2 2 2" xfId="61132" xr:uid="{00000000-0005-0000-0000-0000A6A40000}"/>
    <cellStyle name="Currency 2 2 3 2 2 2 2 2 2 3" xfId="45722" xr:uid="{00000000-0005-0000-0000-0000A7A40000}"/>
    <cellStyle name="Currency 2 2 3 2 2 2 2 2 3" xfId="22499" xr:uid="{00000000-0005-0000-0000-0000A8A40000}"/>
    <cellStyle name="Currency 2 2 3 2 2 2 2 2 3 2" xfId="53323" xr:uid="{00000000-0005-0000-0000-0000A9A40000}"/>
    <cellStyle name="Currency 2 2 3 2 2 2 2 2 4" xfId="37913" xr:uid="{00000000-0005-0000-0000-0000AAA40000}"/>
    <cellStyle name="Currency 2 2 3 2 2 2 2 3" xfId="11094" xr:uid="{00000000-0005-0000-0000-0000ABA40000}"/>
    <cellStyle name="Currency 2 2 3 2 2 2 2 3 2" xfId="26505" xr:uid="{00000000-0005-0000-0000-0000ACA40000}"/>
    <cellStyle name="Currency 2 2 3 2 2 2 2 3 2 2" xfId="57329" xr:uid="{00000000-0005-0000-0000-0000ADA40000}"/>
    <cellStyle name="Currency 2 2 3 2 2 2 2 3 3" xfId="41919" xr:uid="{00000000-0005-0000-0000-0000AEA40000}"/>
    <cellStyle name="Currency 2 2 3 2 2 2 2 4" xfId="18696" xr:uid="{00000000-0005-0000-0000-0000AFA40000}"/>
    <cellStyle name="Currency 2 2 3 2 2 2 2 4 2" xfId="49520" xr:uid="{00000000-0005-0000-0000-0000B0A40000}"/>
    <cellStyle name="Currency 2 2 3 2 2 2 2 5" xfId="34110" xr:uid="{00000000-0005-0000-0000-0000B1A40000}"/>
    <cellStyle name="Currency 2 2 3 2 2 2 3" xfId="5188" xr:uid="{00000000-0005-0000-0000-0000B2A40000}"/>
    <cellStyle name="Currency 2 2 3 2 2 2 3 2" xfId="12998" xr:uid="{00000000-0005-0000-0000-0000B3A40000}"/>
    <cellStyle name="Currency 2 2 3 2 2 2 3 2 2" xfId="28409" xr:uid="{00000000-0005-0000-0000-0000B4A40000}"/>
    <cellStyle name="Currency 2 2 3 2 2 2 3 2 2 2" xfId="59233" xr:uid="{00000000-0005-0000-0000-0000B5A40000}"/>
    <cellStyle name="Currency 2 2 3 2 2 2 3 2 3" xfId="43823" xr:uid="{00000000-0005-0000-0000-0000B6A40000}"/>
    <cellStyle name="Currency 2 2 3 2 2 2 3 3" xfId="20600" xr:uid="{00000000-0005-0000-0000-0000B7A40000}"/>
    <cellStyle name="Currency 2 2 3 2 2 2 3 3 2" xfId="51424" xr:uid="{00000000-0005-0000-0000-0000B8A40000}"/>
    <cellStyle name="Currency 2 2 3 2 2 2 3 4" xfId="36014" xr:uid="{00000000-0005-0000-0000-0000B9A40000}"/>
    <cellStyle name="Currency 2 2 3 2 2 2 4" xfId="9195" xr:uid="{00000000-0005-0000-0000-0000BAA40000}"/>
    <cellStyle name="Currency 2 2 3 2 2 2 4 2" xfId="24606" xr:uid="{00000000-0005-0000-0000-0000BBA40000}"/>
    <cellStyle name="Currency 2 2 3 2 2 2 4 2 2" xfId="55430" xr:uid="{00000000-0005-0000-0000-0000BCA40000}"/>
    <cellStyle name="Currency 2 2 3 2 2 2 4 3" xfId="40020" xr:uid="{00000000-0005-0000-0000-0000BDA40000}"/>
    <cellStyle name="Currency 2 2 3 2 2 2 5" xfId="16797" xr:uid="{00000000-0005-0000-0000-0000BEA40000}"/>
    <cellStyle name="Currency 2 2 3 2 2 2 5 2" xfId="47621" xr:uid="{00000000-0005-0000-0000-0000BFA40000}"/>
    <cellStyle name="Currency 2 2 3 2 2 2 6" xfId="32211" xr:uid="{00000000-0005-0000-0000-0000C0A40000}"/>
    <cellStyle name="Currency 2 2 3 2 2 3" xfId="2018" xr:uid="{00000000-0005-0000-0000-0000C1A40000}"/>
    <cellStyle name="Currency 2 2 3 2 2 3 2" xfId="3917" xr:uid="{00000000-0005-0000-0000-0000C2A40000}"/>
    <cellStyle name="Currency 2 2 3 2 2 3 2 2" xfId="7720" xr:uid="{00000000-0005-0000-0000-0000C3A40000}"/>
    <cellStyle name="Currency 2 2 3 2 2 3 2 2 2" xfId="15530" xr:uid="{00000000-0005-0000-0000-0000C4A40000}"/>
    <cellStyle name="Currency 2 2 3 2 2 3 2 2 2 2" xfId="30941" xr:uid="{00000000-0005-0000-0000-0000C5A40000}"/>
    <cellStyle name="Currency 2 2 3 2 2 3 2 2 2 2 2" xfId="61765" xr:uid="{00000000-0005-0000-0000-0000C6A40000}"/>
    <cellStyle name="Currency 2 2 3 2 2 3 2 2 2 3" xfId="46355" xr:uid="{00000000-0005-0000-0000-0000C7A40000}"/>
    <cellStyle name="Currency 2 2 3 2 2 3 2 2 3" xfId="23132" xr:uid="{00000000-0005-0000-0000-0000C8A40000}"/>
    <cellStyle name="Currency 2 2 3 2 2 3 2 2 3 2" xfId="53956" xr:uid="{00000000-0005-0000-0000-0000C9A40000}"/>
    <cellStyle name="Currency 2 2 3 2 2 3 2 2 4" xfId="38546" xr:uid="{00000000-0005-0000-0000-0000CAA40000}"/>
    <cellStyle name="Currency 2 2 3 2 2 3 2 3" xfId="11727" xr:uid="{00000000-0005-0000-0000-0000CBA40000}"/>
    <cellStyle name="Currency 2 2 3 2 2 3 2 3 2" xfId="27138" xr:uid="{00000000-0005-0000-0000-0000CCA40000}"/>
    <cellStyle name="Currency 2 2 3 2 2 3 2 3 2 2" xfId="57962" xr:uid="{00000000-0005-0000-0000-0000CDA40000}"/>
    <cellStyle name="Currency 2 2 3 2 2 3 2 3 3" xfId="42552" xr:uid="{00000000-0005-0000-0000-0000CEA40000}"/>
    <cellStyle name="Currency 2 2 3 2 2 3 2 4" xfId="19329" xr:uid="{00000000-0005-0000-0000-0000CFA40000}"/>
    <cellStyle name="Currency 2 2 3 2 2 3 2 4 2" xfId="50153" xr:uid="{00000000-0005-0000-0000-0000D0A40000}"/>
    <cellStyle name="Currency 2 2 3 2 2 3 2 5" xfId="34743" xr:uid="{00000000-0005-0000-0000-0000D1A40000}"/>
    <cellStyle name="Currency 2 2 3 2 2 3 3" xfId="5821" xr:uid="{00000000-0005-0000-0000-0000D2A40000}"/>
    <cellStyle name="Currency 2 2 3 2 2 3 3 2" xfId="13631" xr:uid="{00000000-0005-0000-0000-0000D3A40000}"/>
    <cellStyle name="Currency 2 2 3 2 2 3 3 2 2" xfId="29042" xr:uid="{00000000-0005-0000-0000-0000D4A40000}"/>
    <cellStyle name="Currency 2 2 3 2 2 3 3 2 2 2" xfId="59866" xr:uid="{00000000-0005-0000-0000-0000D5A40000}"/>
    <cellStyle name="Currency 2 2 3 2 2 3 3 2 3" xfId="44456" xr:uid="{00000000-0005-0000-0000-0000D6A40000}"/>
    <cellStyle name="Currency 2 2 3 2 2 3 3 3" xfId="21233" xr:uid="{00000000-0005-0000-0000-0000D7A40000}"/>
    <cellStyle name="Currency 2 2 3 2 2 3 3 3 2" xfId="52057" xr:uid="{00000000-0005-0000-0000-0000D8A40000}"/>
    <cellStyle name="Currency 2 2 3 2 2 3 3 4" xfId="36647" xr:uid="{00000000-0005-0000-0000-0000D9A40000}"/>
    <cellStyle name="Currency 2 2 3 2 2 3 4" xfId="9828" xr:uid="{00000000-0005-0000-0000-0000DAA40000}"/>
    <cellStyle name="Currency 2 2 3 2 2 3 4 2" xfId="25239" xr:uid="{00000000-0005-0000-0000-0000DBA40000}"/>
    <cellStyle name="Currency 2 2 3 2 2 3 4 2 2" xfId="56063" xr:uid="{00000000-0005-0000-0000-0000DCA40000}"/>
    <cellStyle name="Currency 2 2 3 2 2 3 4 3" xfId="40653" xr:uid="{00000000-0005-0000-0000-0000DDA40000}"/>
    <cellStyle name="Currency 2 2 3 2 2 3 5" xfId="17430" xr:uid="{00000000-0005-0000-0000-0000DEA40000}"/>
    <cellStyle name="Currency 2 2 3 2 2 3 5 2" xfId="48254" xr:uid="{00000000-0005-0000-0000-0000DFA40000}"/>
    <cellStyle name="Currency 2 2 3 2 2 3 6" xfId="32844" xr:uid="{00000000-0005-0000-0000-0000E0A40000}"/>
    <cellStyle name="Currency 2 2 3 2 2 4" xfId="2651" xr:uid="{00000000-0005-0000-0000-0000E1A40000}"/>
    <cellStyle name="Currency 2 2 3 2 2 4 2" xfId="6454" xr:uid="{00000000-0005-0000-0000-0000E2A40000}"/>
    <cellStyle name="Currency 2 2 3 2 2 4 2 2" xfId="14264" xr:uid="{00000000-0005-0000-0000-0000E3A40000}"/>
    <cellStyle name="Currency 2 2 3 2 2 4 2 2 2" xfId="29675" xr:uid="{00000000-0005-0000-0000-0000E4A40000}"/>
    <cellStyle name="Currency 2 2 3 2 2 4 2 2 2 2" xfId="60499" xr:uid="{00000000-0005-0000-0000-0000E5A40000}"/>
    <cellStyle name="Currency 2 2 3 2 2 4 2 2 3" xfId="45089" xr:uid="{00000000-0005-0000-0000-0000E6A40000}"/>
    <cellStyle name="Currency 2 2 3 2 2 4 2 3" xfId="21866" xr:uid="{00000000-0005-0000-0000-0000E7A40000}"/>
    <cellStyle name="Currency 2 2 3 2 2 4 2 3 2" xfId="52690" xr:uid="{00000000-0005-0000-0000-0000E8A40000}"/>
    <cellStyle name="Currency 2 2 3 2 2 4 2 4" xfId="37280" xr:uid="{00000000-0005-0000-0000-0000E9A40000}"/>
    <cellStyle name="Currency 2 2 3 2 2 4 3" xfId="10461" xr:uid="{00000000-0005-0000-0000-0000EAA40000}"/>
    <cellStyle name="Currency 2 2 3 2 2 4 3 2" xfId="25872" xr:uid="{00000000-0005-0000-0000-0000EBA40000}"/>
    <cellStyle name="Currency 2 2 3 2 2 4 3 2 2" xfId="56696" xr:uid="{00000000-0005-0000-0000-0000ECA40000}"/>
    <cellStyle name="Currency 2 2 3 2 2 4 3 3" xfId="41286" xr:uid="{00000000-0005-0000-0000-0000EDA40000}"/>
    <cellStyle name="Currency 2 2 3 2 2 4 4" xfId="18063" xr:uid="{00000000-0005-0000-0000-0000EEA40000}"/>
    <cellStyle name="Currency 2 2 3 2 2 4 4 2" xfId="48887" xr:uid="{00000000-0005-0000-0000-0000EFA40000}"/>
    <cellStyle name="Currency 2 2 3 2 2 4 5" xfId="33477" xr:uid="{00000000-0005-0000-0000-0000F0A40000}"/>
    <cellStyle name="Currency 2 2 3 2 2 5" xfId="4555" xr:uid="{00000000-0005-0000-0000-0000F1A40000}"/>
    <cellStyle name="Currency 2 2 3 2 2 5 2" xfId="12365" xr:uid="{00000000-0005-0000-0000-0000F2A40000}"/>
    <cellStyle name="Currency 2 2 3 2 2 5 2 2" xfId="27776" xr:uid="{00000000-0005-0000-0000-0000F3A40000}"/>
    <cellStyle name="Currency 2 2 3 2 2 5 2 2 2" xfId="58600" xr:uid="{00000000-0005-0000-0000-0000F4A40000}"/>
    <cellStyle name="Currency 2 2 3 2 2 5 2 3" xfId="43190" xr:uid="{00000000-0005-0000-0000-0000F5A40000}"/>
    <cellStyle name="Currency 2 2 3 2 2 5 3" xfId="19967" xr:uid="{00000000-0005-0000-0000-0000F6A40000}"/>
    <cellStyle name="Currency 2 2 3 2 2 5 3 2" xfId="50791" xr:uid="{00000000-0005-0000-0000-0000F7A40000}"/>
    <cellStyle name="Currency 2 2 3 2 2 5 4" xfId="35381" xr:uid="{00000000-0005-0000-0000-0000F8A40000}"/>
    <cellStyle name="Currency 2 2 3 2 2 6" xfId="8562" xr:uid="{00000000-0005-0000-0000-0000F9A40000}"/>
    <cellStyle name="Currency 2 2 3 2 2 6 2" xfId="23973" xr:uid="{00000000-0005-0000-0000-0000FAA40000}"/>
    <cellStyle name="Currency 2 2 3 2 2 6 2 2" xfId="54797" xr:uid="{00000000-0005-0000-0000-0000FBA40000}"/>
    <cellStyle name="Currency 2 2 3 2 2 6 3" xfId="39387" xr:uid="{00000000-0005-0000-0000-0000FCA40000}"/>
    <cellStyle name="Currency 2 2 3 2 2 7" xfId="16164" xr:uid="{00000000-0005-0000-0000-0000FDA40000}"/>
    <cellStyle name="Currency 2 2 3 2 2 7 2" xfId="46988" xr:uid="{00000000-0005-0000-0000-0000FEA40000}"/>
    <cellStyle name="Currency 2 2 3 2 2 8" xfId="31578" xr:uid="{00000000-0005-0000-0000-0000FFA40000}"/>
    <cellStyle name="Currency 2 2 3 2 3" xfId="543" xr:uid="{00000000-0005-0000-0000-000000A50000}"/>
    <cellStyle name="Currency 2 2 3 2 3 2" xfId="1176" xr:uid="{00000000-0005-0000-0000-000001A50000}"/>
    <cellStyle name="Currency 2 2 3 2 3 2 2" xfId="3075" xr:uid="{00000000-0005-0000-0000-000002A50000}"/>
    <cellStyle name="Currency 2 2 3 2 3 2 2 2" xfId="6878" xr:uid="{00000000-0005-0000-0000-000003A50000}"/>
    <cellStyle name="Currency 2 2 3 2 3 2 2 2 2" xfId="14688" xr:uid="{00000000-0005-0000-0000-000004A50000}"/>
    <cellStyle name="Currency 2 2 3 2 3 2 2 2 2 2" xfId="30099" xr:uid="{00000000-0005-0000-0000-000005A50000}"/>
    <cellStyle name="Currency 2 2 3 2 3 2 2 2 2 2 2" xfId="60923" xr:uid="{00000000-0005-0000-0000-000006A50000}"/>
    <cellStyle name="Currency 2 2 3 2 3 2 2 2 2 3" xfId="45513" xr:uid="{00000000-0005-0000-0000-000007A50000}"/>
    <cellStyle name="Currency 2 2 3 2 3 2 2 2 3" xfId="22290" xr:uid="{00000000-0005-0000-0000-000008A50000}"/>
    <cellStyle name="Currency 2 2 3 2 3 2 2 2 3 2" xfId="53114" xr:uid="{00000000-0005-0000-0000-000009A50000}"/>
    <cellStyle name="Currency 2 2 3 2 3 2 2 2 4" xfId="37704" xr:uid="{00000000-0005-0000-0000-00000AA50000}"/>
    <cellStyle name="Currency 2 2 3 2 3 2 2 3" xfId="10885" xr:uid="{00000000-0005-0000-0000-00000BA50000}"/>
    <cellStyle name="Currency 2 2 3 2 3 2 2 3 2" xfId="26296" xr:uid="{00000000-0005-0000-0000-00000CA50000}"/>
    <cellStyle name="Currency 2 2 3 2 3 2 2 3 2 2" xfId="57120" xr:uid="{00000000-0005-0000-0000-00000DA50000}"/>
    <cellStyle name="Currency 2 2 3 2 3 2 2 3 3" xfId="41710" xr:uid="{00000000-0005-0000-0000-00000EA50000}"/>
    <cellStyle name="Currency 2 2 3 2 3 2 2 4" xfId="18487" xr:uid="{00000000-0005-0000-0000-00000FA50000}"/>
    <cellStyle name="Currency 2 2 3 2 3 2 2 4 2" xfId="49311" xr:uid="{00000000-0005-0000-0000-000010A50000}"/>
    <cellStyle name="Currency 2 2 3 2 3 2 2 5" xfId="33901" xr:uid="{00000000-0005-0000-0000-000011A50000}"/>
    <cellStyle name="Currency 2 2 3 2 3 2 3" xfId="4979" xr:uid="{00000000-0005-0000-0000-000012A50000}"/>
    <cellStyle name="Currency 2 2 3 2 3 2 3 2" xfId="12789" xr:uid="{00000000-0005-0000-0000-000013A50000}"/>
    <cellStyle name="Currency 2 2 3 2 3 2 3 2 2" xfId="28200" xr:uid="{00000000-0005-0000-0000-000014A50000}"/>
    <cellStyle name="Currency 2 2 3 2 3 2 3 2 2 2" xfId="59024" xr:uid="{00000000-0005-0000-0000-000015A50000}"/>
    <cellStyle name="Currency 2 2 3 2 3 2 3 2 3" xfId="43614" xr:uid="{00000000-0005-0000-0000-000016A50000}"/>
    <cellStyle name="Currency 2 2 3 2 3 2 3 3" xfId="20391" xr:uid="{00000000-0005-0000-0000-000017A50000}"/>
    <cellStyle name="Currency 2 2 3 2 3 2 3 3 2" xfId="51215" xr:uid="{00000000-0005-0000-0000-000018A50000}"/>
    <cellStyle name="Currency 2 2 3 2 3 2 3 4" xfId="35805" xr:uid="{00000000-0005-0000-0000-000019A50000}"/>
    <cellStyle name="Currency 2 2 3 2 3 2 4" xfId="8986" xr:uid="{00000000-0005-0000-0000-00001AA50000}"/>
    <cellStyle name="Currency 2 2 3 2 3 2 4 2" xfId="24397" xr:uid="{00000000-0005-0000-0000-00001BA50000}"/>
    <cellStyle name="Currency 2 2 3 2 3 2 4 2 2" xfId="55221" xr:uid="{00000000-0005-0000-0000-00001CA50000}"/>
    <cellStyle name="Currency 2 2 3 2 3 2 4 3" xfId="39811" xr:uid="{00000000-0005-0000-0000-00001DA50000}"/>
    <cellStyle name="Currency 2 2 3 2 3 2 5" xfId="16588" xr:uid="{00000000-0005-0000-0000-00001EA50000}"/>
    <cellStyle name="Currency 2 2 3 2 3 2 5 2" xfId="47412" xr:uid="{00000000-0005-0000-0000-00001FA50000}"/>
    <cellStyle name="Currency 2 2 3 2 3 2 6" xfId="32002" xr:uid="{00000000-0005-0000-0000-000020A50000}"/>
    <cellStyle name="Currency 2 2 3 2 3 3" xfId="1809" xr:uid="{00000000-0005-0000-0000-000021A50000}"/>
    <cellStyle name="Currency 2 2 3 2 3 3 2" xfId="3708" xr:uid="{00000000-0005-0000-0000-000022A50000}"/>
    <cellStyle name="Currency 2 2 3 2 3 3 2 2" xfId="7511" xr:uid="{00000000-0005-0000-0000-000023A50000}"/>
    <cellStyle name="Currency 2 2 3 2 3 3 2 2 2" xfId="15321" xr:uid="{00000000-0005-0000-0000-000024A50000}"/>
    <cellStyle name="Currency 2 2 3 2 3 3 2 2 2 2" xfId="30732" xr:uid="{00000000-0005-0000-0000-000025A50000}"/>
    <cellStyle name="Currency 2 2 3 2 3 3 2 2 2 2 2" xfId="61556" xr:uid="{00000000-0005-0000-0000-000026A50000}"/>
    <cellStyle name="Currency 2 2 3 2 3 3 2 2 2 3" xfId="46146" xr:uid="{00000000-0005-0000-0000-000027A50000}"/>
    <cellStyle name="Currency 2 2 3 2 3 3 2 2 3" xfId="22923" xr:uid="{00000000-0005-0000-0000-000028A50000}"/>
    <cellStyle name="Currency 2 2 3 2 3 3 2 2 3 2" xfId="53747" xr:uid="{00000000-0005-0000-0000-000029A50000}"/>
    <cellStyle name="Currency 2 2 3 2 3 3 2 2 4" xfId="38337" xr:uid="{00000000-0005-0000-0000-00002AA50000}"/>
    <cellStyle name="Currency 2 2 3 2 3 3 2 3" xfId="11518" xr:uid="{00000000-0005-0000-0000-00002BA50000}"/>
    <cellStyle name="Currency 2 2 3 2 3 3 2 3 2" xfId="26929" xr:uid="{00000000-0005-0000-0000-00002CA50000}"/>
    <cellStyle name="Currency 2 2 3 2 3 3 2 3 2 2" xfId="57753" xr:uid="{00000000-0005-0000-0000-00002DA50000}"/>
    <cellStyle name="Currency 2 2 3 2 3 3 2 3 3" xfId="42343" xr:uid="{00000000-0005-0000-0000-00002EA50000}"/>
    <cellStyle name="Currency 2 2 3 2 3 3 2 4" xfId="19120" xr:uid="{00000000-0005-0000-0000-00002FA50000}"/>
    <cellStyle name="Currency 2 2 3 2 3 3 2 4 2" xfId="49944" xr:uid="{00000000-0005-0000-0000-000030A50000}"/>
    <cellStyle name="Currency 2 2 3 2 3 3 2 5" xfId="34534" xr:uid="{00000000-0005-0000-0000-000031A50000}"/>
    <cellStyle name="Currency 2 2 3 2 3 3 3" xfId="5612" xr:uid="{00000000-0005-0000-0000-000032A50000}"/>
    <cellStyle name="Currency 2 2 3 2 3 3 3 2" xfId="13422" xr:uid="{00000000-0005-0000-0000-000033A50000}"/>
    <cellStyle name="Currency 2 2 3 2 3 3 3 2 2" xfId="28833" xr:uid="{00000000-0005-0000-0000-000034A50000}"/>
    <cellStyle name="Currency 2 2 3 2 3 3 3 2 2 2" xfId="59657" xr:uid="{00000000-0005-0000-0000-000035A50000}"/>
    <cellStyle name="Currency 2 2 3 2 3 3 3 2 3" xfId="44247" xr:uid="{00000000-0005-0000-0000-000036A50000}"/>
    <cellStyle name="Currency 2 2 3 2 3 3 3 3" xfId="21024" xr:uid="{00000000-0005-0000-0000-000037A50000}"/>
    <cellStyle name="Currency 2 2 3 2 3 3 3 3 2" xfId="51848" xr:uid="{00000000-0005-0000-0000-000038A50000}"/>
    <cellStyle name="Currency 2 2 3 2 3 3 3 4" xfId="36438" xr:uid="{00000000-0005-0000-0000-000039A50000}"/>
    <cellStyle name="Currency 2 2 3 2 3 3 4" xfId="9619" xr:uid="{00000000-0005-0000-0000-00003AA50000}"/>
    <cellStyle name="Currency 2 2 3 2 3 3 4 2" xfId="25030" xr:uid="{00000000-0005-0000-0000-00003BA50000}"/>
    <cellStyle name="Currency 2 2 3 2 3 3 4 2 2" xfId="55854" xr:uid="{00000000-0005-0000-0000-00003CA50000}"/>
    <cellStyle name="Currency 2 2 3 2 3 3 4 3" xfId="40444" xr:uid="{00000000-0005-0000-0000-00003DA50000}"/>
    <cellStyle name="Currency 2 2 3 2 3 3 5" xfId="17221" xr:uid="{00000000-0005-0000-0000-00003EA50000}"/>
    <cellStyle name="Currency 2 2 3 2 3 3 5 2" xfId="48045" xr:uid="{00000000-0005-0000-0000-00003FA50000}"/>
    <cellStyle name="Currency 2 2 3 2 3 3 6" xfId="32635" xr:uid="{00000000-0005-0000-0000-000040A50000}"/>
    <cellStyle name="Currency 2 2 3 2 3 4" xfId="2442" xr:uid="{00000000-0005-0000-0000-000041A50000}"/>
    <cellStyle name="Currency 2 2 3 2 3 4 2" xfId="6245" xr:uid="{00000000-0005-0000-0000-000042A50000}"/>
    <cellStyle name="Currency 2 2 3 2 3 4 2 2" xfId="14055" xr:uid="{00000000-0005-0000-0000-000043A50000}"/>
    <cellStyle name="Currency 2 2 3 2 3 4 2 2 2" xfId="29466" xr:uid="{00000000-0005-0000-0000-000044A50000}"/>
    <cellStyle name="Currency 2 2 3 2 3 4 2 2 2 2" xfId="60290" xr:uid="{00000000-0005-0000-0000-000045A50000}"/>
    <cellStyle name="Currency 2 2 3 2 3 4 2 2 3" xfId="44880" xr:uid="{00000000-0005-0000-0000-000046A50000}"/>
    <cellStyle name="Currency 2 2 3 2 3 4 2 3" xfId="21657" xr:uid="{00000000-0005-0000-0000-000047A50000}"/>
    <cellStyle name="Currency 2 2 3 2 3 4 2 3 2" xfId="52481" xr:uid="{00000000-0005-0000-0000-000048A50000}"/>
    <cellStyle name="Currency 2 2 3 2 3 4 2 4" xfId="37071" xr:uid="{00000000-0005-0000-0000-000049A50000}"/>
    <cellStyle name="Currency 2 2 3 2 3 4 3" xfId="10252" xr:uid="{00000000-0005-0000-0000-00004AA50000}"/>
    <cellStyle name="Currency 2 2 3 2 3 4 3 2" xfId="25663" xr:uid="{00000000-0005-0000-0000-00004BA50000}"/>
    <cellStyle name="Currency 2 2 3 2 3 4 3 2 2" xfId="56487" xr:uid="{00000000-0005-0000-0000-00004CA50000}"/>
    <cellStyle name="Currency 2 2 3 2 3 4 3 3" xfId="41077" xr:uid="{00000000-0005-0000-0000-00004DA50000}"/>
    <cellStyle name="Currency 2 2 3 2 3 4 4" xfId="17854" xr:uid="{00000000-0005-0000-0000-00004EA50000}"/>
    <cellStyle name="Currency 2 2 3 2 3 4 4 2" xfId="48678" xr:uid="{00000000-0005-0000-0000-00004FA50000}"/>
    <cellStyle name="Currency 2 2 3 2 3 4 5" xfId="33268" xr:uid="{00000000-0005-0000-0000-000050A50000}"/>
    <cellStyle name="Currency 2 2 3 2 3 5" xfId="4346" xr:uid="{00000000-0005-0000-0000-000051A50000}"/>
    <cellStyle name="Currency 2 2 3 2 3 5 2" xfId="12156" xr:uid="{00000000-0005-0000-0000-000052A50000}"/>
    <cellStyle name="Currency 2 2 3 2 3 5 2 2" xfId="27567" xr:uid="{00000000-0005-0000-0000-000053A50000}"/>
    <cellStyle name="Currency 2 2 3 2 3 5 2 2 2" xfId="58391" xr:uid="{00000000-0005-0000-0000-000054A50000}"/>
    <cellStyle name="Currency 2 2 3 2 3 5 2 3" xfId="42981" xr:uid="{00000000-0005-0000-0000-000055A50000}"/>
    <cellStyle name="Currency 2 2 3 2 3 5 3" xfId="19758" xr:uid="{00000000-0005-0000-0000-000056A50000}"/>
    <cellStyle name="Currency 2 2 3 2 3 5 3 2" xfId="50582" xr:uid="{00000000-0005-0000-0000-000057A50000}"/>
    <cellStyle name="Currency 2 2 3 2 3 5 4" xfId="35172" xr:uid="{00000000-0005-0000-0000-000058A50000}"/>
    <cellStyle name="Currency 2 2 3 2 3 6" xfId="8353" xr:uid="{00000000-0005-0000-0000-000059A50000}"/>
    <cellStyle name="Currency 2 2 3 2 3 6 2" xfId="23764" xr:uid="{00000000-0005-0000-0000-00005AA50000}"/>
    <cellStyle name="Currency 2 2 3 2 3 6 2 2" xfId="54588" xr:uid="{00000000-0005-0000-0000-00005BA50000}"/>
    <cellStyle name="Currency 2 2 3 2 3 6 3" xfId="39178" xr:uid="{00000000-0005-0000-0000-00005CA50000}"/>
    <cellStyle name="Currency 2 2 3 2 3 7" xfId="15955" xr:uid="{00000000-0005-0000-0000-00005DA50000}"/>
    <cellStyle name="Currency 2 2 3 2 3 7 2" xfId="46779" xr:uid="{00000000-0005-0000-0000-00005EA50000}"/>
    <cellStyle name="Currency 2 2 3 2 3 8" xfId="31369" xr:uid="{00000000-0005-0000-0000-00005FA50000}"/>
    <cellStyle name="Currency 2 2 3 2 4" xfId="963" xr:uid="{00000000-0005-0000-0000-000060A50000}"/>
    <cellStyle name="Currency 2 2 3 2 4 2" xfId="2862" xr:uid="{00000000-0005-0000-0000-000061A50000}"/>
    <cellStyle name="Currency 2 2 3 2 4 2 2" xfId="6665" xr:uid="{00000000-0005-0000-0000-000062A50000}"/>
    <cellStyle name="Currency 2 2 3 2 4 2 2 2" xfId="14475" xr:uid="{00000000-0005-0000-0000-000063A50000}"/>
    <cellStyle name="Currency 2 2 3 2 4 2 2 2 2" xfId="29886" xr:uid="{00000000-0005-0000-0000-000064A50000}"/>
    <cellStyle name="Currency 2 2 3 2 4 2 2 2 2 2" xfId="60710" xr:uid="{00000000-0005-0000-0000-000065A50000}"/>
    <cellStyle name="Currency 2 2 3 2 4 2 2 2 3" xfId="45300" xr:uid="{00000000-0005-0000-0000-000066A50000}"/>
    <cellStyle name="Currency 2 2 3 2 4 2 2 3" xfId="22077" xr:uid="{00000000-0005-0000-0000-000067A50000}"/>
    <cellStyle name="Currency 2 2 3 2 4 2 2 3 2" xfId="52901" xr:uid="{00000000-0005-0000-0000-000068A50000}"/>
    <cellStyle name="Currency 2 2 3 2 4 2 2 4" xfId="37491" xr:uid="{00000000-0005-0000-0000-000069A50000}"/>
    <cellStyle name="Currency 2 2 3 2 4 2 3" xfId="10672" xr:uid="{00000000-0005-0000-0000-00006AA50000}"/>
    <cellStyle name="Currency 2 2 3 2 4 2 3 2" xfId="26083" xr:uid="{00000000-0005-0000-0000-00006BA50000}"/>
    <cellStyle name="Currency 2 2 3 2 4 2 3 2 2" xfId="56907" xr:uid="{00000000-0005-0000-0000-00006CA50000}"/>
    <cellStyle name="Currency 2 2 3 2 4 2 3 3" xfId="41497" xr:uid="{00000000-0005-0000-0000-00006DA50000}"/>
    <cellStyle name="Currency 2 2 3 2 4 2 4" xfId="18274" xr:uid="{00000000-0005-0000-0000-00006EA50000}"/>
    <cellStyle name="Currency 2 2 3 2 4 2 4 2" xfId="49098" xr:uid="{00000000-0005-0000-0000-00006FA50000}"/>
    <cellStyle name="Currency 2 2 3 2 4 2 5" xfId="33688" xr:uid="{00000000-0005-0000-0000-000070A50000}"/>
    <cellStyle name="Currency 2 2 3 2 4 3" xfId="4766" xr:uid="{00000000-0005-0000-0000-000071A50000}"/>
    <cellStyle name="Currency 2 2 3 2 4 3 2" xfId="12576" xr:uid="{00000000-0005-0000-0000-000072A50000}"/>
    <cellStyle name="Currency 2 2 3 2 4 3 2 2" xfId="27987" xr:uid="{00000000-0005-0000-0000-000073A50000}"/>
    <cellStyle name="Currency 2 2 3 2 4 3 2 2 2" xfId="58811" xr:uid="{00000000-0005-0000-0000-000074A50000}"/>
    <cellStyle name="Currency 2 2 3 2 4 3 2 3" xfId="43401" xr:uid="{00000000-0005-0000-0000-000075A50000}"/>
    <cellStyle name="Currency 2 2 3 2 4 3 3" xfId="20178" xr:uid="{00000000-0005-0000-0000-000076A50000}"/>
    <cellStyle name="Currency 2 2 3 2 4 3 3 2" xfId="51002" xr:uid="{00000000-0005-0000-0000-000077A50000}"/>
    <cellStyle name="Currency 2 2 3 2 4 3 4" xfId="35592" xr:uid="{00000000-0005-0000-0000-000078A50000}"/>
    <cellStyle name="Currency 2 2 3 2 4 4" xfId="8773" xr:uid="{00000000-0005-0000-0000-000079A50000}"/>
    <cellStyle name="Currency 2 2 3 2 4 4 2" xfId="24184" xr:uid="{00000000-0005-0000-0000-00007AA50000}"/>
    <cellStyle name="Currency 2 2 3 2 4 4 2 2" xfId="55008" xr:uid="{00000000-0005-0000-0000-00007BA50000}"/>
    <cellStyle name="Currency 2 2 3 2 4 4 3" xfId="39598" xr:uid="{00000000-0005-0000-0000-00007CA50000}"/>
    <cellStyle name="Currency 2 2 3 2 4 5" xfId="16375" xr:uid="{00000000-0005-0000-0000-00007DA50000}"/>
    <cellStyle name="Currency 2 2 3 2 4 5 2" xfId="47199" xr:uid="{00000000-0005-0000-0000-00007EA50000}"/>
    <cellStyle name="Currency 2 2 3 2 4 6" xfId="31789" xr:uid="{00000000-0005-0000-0000-00007FA50000}"/>
    <cellStyle name="Currency 2 2 3 2 5" xfId="1596" xr:uid="{00000000-0005-0000-0000-000080A50000}"/>
    <cellStyle name="Currency 2 2 3 2 5 2" xfId="3495" xr:uid="{00000000-0005-0000-0000-000081A50000}"/>
    <cellStyle name="Currency 2 2 3 2 5 2 2" xfId="7298" xr:uid="{00000000-0005-0000-0000-000082A50000}"/>
    <cellStyle name="Currency 2 2 3 2 5 2 2 2" xfId="15108" xr:uid="{00000000-0005-0000-0000-000083A50000}"/>
    <cellStyle name="Currency 2 2 3 2 5 2 2 2 2" xfId="30519" xr:uid="{00000000-0005-0000-0000-000084A50000}"/>
    <cellStyle name="Currency 2 2 3 2 5 2 2 2 2 2" xfId="61343" xr:uid="{00000000-0005-0000-0000-000085A50000}"/>
    <cellStyle name="Currency 2 2 3 2 5 2 2 2 3" xfId="45933" xr:uid="{00000000-0005-0000-0000-000086A50000}"/>
    <cellStyle name="Currency 2 2 3 2 5 2 2 3" xfId="22710" xr:uid="{00000000-0005-0000-0000-000087A50000}"/>
    <cellStyle name="Currency 2 2 3 2 5 2 2 3 2" xfId="53534" xr:uid="{00000000-0005-0000-0000-000088A50000}"/>
    <cellStyle name="Currency 2 2 3 2 5 2 2 4" xfId="38124" xr:uid="{00000000-0005-0000-0000-000089A50000}"/>
    <cellStyle name="Currency 2 2 3 2 5 2 3" xfId="11305" xr:uid="{00000000-0005-0000-0000-00008AA50000}"/>
    <cellStyle name="Currency 2 2 3 2 5 2 3 2" xfId="26716" xr:uid="{00000000-0005-0000-0000-00008BA50000}"/>
    <cellStyle name="Currency 2 2 3 2 5 2 3 2 2" xfId="57540" xr:uid="{00000000-0005-0000-0000-00008CA50000}"/>
    <cellStyle name="Currency 2 2 3 2 5 2 3 3" xfId="42130" xr:uid="{00000000-0005-0000-0000-00008DA50000}"/>
    <cellStyle name="Currency 2 2 3 2 5 2 4" xfId="18907" xr:uid="{00000000-0005-0000-0000-00008EA50000}"/>
    <cellStyle name="Currency 2 2 3 2 5 2 4 2" xfId="49731" xr:uid="{00000000-0005-0000-0000-00008FA50000}"/>
    <cellStyle name="Currency 2 2 3 2 5 2 5" xfId="34321" xr:uid="{00000000-0005-0000-0000-000090A50000}"/>
    <cellStyle name="Currency 2 2 3 2 5 3" xfId="5399" xr:uid="{00000000-0005-0000-0000-000091A50000}"/>
    <cellStyle name="Currency 2 2 3 2 5 3 2" xfId="13209" xr:uid="{00000000-0005-0000-0000-000092A50000}"/>
    <cellStyle name="Currency 2 2 3 2 5 3 2 2" xfId="28620" xr:uid="{00000000-0005-0000-0000-000093A50000}"/>
    <cellStyle name="Currency 2 2 3 2 5 3 2 2 2" xfId="59444" xr:uid="{00000000-0005-0000-0000-000094A50000}"/>
    <cellStyle name="Currency 2 2 3 2 5 3 2 3" xfId="44034" xr:uid="{00000000-0005-0000-0000-000095A50000}"/>
    <cellStyle name="Currency 2 2 3 2 5 3 3" xfId="20811" xr:uid="{00000000-0005-0000-0000-000096A50000}"/>
    <cellStyle name="Currency 2 2 3 2 5 3 3 2" xfId="51635" xr:uid="{00000000-0005-0000-0000-000097A50000}"/>
    <cellStyle name="Currency 2 2 3 2 5 3 4" xfId="36225" xr:uid="{00000000-0005-0000-0000-000098A50000}"/>
    <cellStyle name="Currency 2 2 3 2 5 4" xfId="9406" xr:uid="{00000000-0005-0000-0000-000099A50000}"/>
    <cellStyle name="Currency 2 2 3 2 5 4 2" xfId="24817" xr:uid="{00000000-0005-0000-0000-00009AA50000}"/>
    <cellStyle name="Currency 2 2 3 2 5 4 2 2" xfId="55641" xr:uid="{00000000-0005-0000-0000-00009BA50000}"/>
    <cellStyle name="Currency 2 2 3 2 5 4 3" xfId="40231" xr:uid="{00000000-0005-0000-0000-00009CA50000}"/>
    <cellStyle name="Currency 2 2 3 2 5 5" xfId="17008" xr:uid="{00000000-0005-0000-0000-00009DA50000}"/>
    <cellStyle name="Currency 2 2 3 2 5 5 2" xfId="47832" xr:uid="{00000000-0005-0000-0000-00009EA50000}"/>
    <cellStyle name="Currency 2 2 3 2 5 6" xfId="32422" xr:uid="{00000000-0005-0000-0000-00009FA50000}"/>
    <cellStyle name="Currency 2 2 3 2 6" xfId="2229" xr:uid="{00000000-0005-0000-0000-0000A0A50000}"/>
    <cellStyle name="Currency 2 2 3 2 6 2" xfId="6032" xr:uid="{00000000-0005-0000-0000-0000A1A50000}"/>
    <cellStyle name="Currency 2 2 3 2 6 2 2" xfId="13842" xr:uid="{00000000-0005-0000-0000-0000A2A50000}"/>
    <cellStyle name="Currency 2 2 3 2 6 2 2 2" xfId="29253" xr:uid="{00000000-0005-0000-0000-0000A3A50000}"/>
    <cellStyle name="Currency 2 2 3 2 6 2 2 2 2" xfId="60077" xr:uid="{00000000-0005-0000-0000-0000A4A50000}"/>
    <cellStyle name="Currency 2 2 3 2 6 2 2 3" xfId="44667" xr:uid="{00000000-0005-0000-0000-0000A5A50000}"/>
    <cellStyle name="Currency 2 2 3 2 6 2 3" xfId="21444" xr:uid="{00000000-0005-0000-0000-0000A6A50000}"/>
    <cellStyle name="Currency 2 2 3 2 6 2 3 2" xfId="52268" xr:uid="{00000000-0005-0000-0000-0000A7A50000}"/>
    <cellStyle name="Currency 2 2 3 2 6 2 4" xfId="36858" xr:uid="{00000000-0005-0000-0000-0000A8A50000}"/>
    <cellStyle name="Currency 2 2 3 2 6 3" xfId="10039" xr:uid="{00000000-0005-0000-0000-0000A9A50000}"/>
    <cellStyle name="Currency 2 2 3 2 6 3 2" xfId="25450" xr:uid="{00000000-0005-0000-0000-0000AAA50000}"/>
    <cellStyle name="Currency 2 2 3 2 6 3 2 2" xfId="56274" xr:uid="{00000000-0005-0000-0000-0000ABA50000}"/>
    <cellStyle name="Currency 2 2 3 2 6 3 3" xfId="40864" xr:uid="{00000000-0005-0000-0000-0000ACA50000}"/>
    <cellStyle name="Currency 2 2 3 2 6 4" xfId="17641" xr:uid="{00000000-0005-0000-0000-0000ADA50000}"/>
    <cellStyle name="Currency 2 2 3 2 6 4 2" xfId="48465" xr:uid="{00000000-0005-0000-0000-0000AEA50000}"/>
    <cellStyle name="Currency 2 2 3 2 6 5" xfId="33055" xr:uid="{00000000-0005-0000-0000-0000AFA50000}"/>
    <cellStyle name="Currency 2 2 3 2 7" xfId="4133" xr:uid="{00000000-0005-0000-0000-0000B0A50000}"/>
    <cellStyle name="Currency 2 2 3 2 7 2" xfId="11943" xr:uid="{00000000-0005-0000-0000-0000B1A50000}"/>
    <cellStyle name="Currency 2 2 3 2 7 2 2" xfId="27354" xr:uid="{00000000-0005-0000-0000-0000B2A50000}"/>
    <cellStyle name="Currency 2 2 3 2 7 2 2 2" xfId="58178" xr:uid="{00000000-0005-0000-0000-0000B3A50000}"/>
    <cellStyle name="Currency 2 2 3 2 7 2 3" xfId="42768" xr:uid="{00000000-0005-0000-0000-0000B4A50000}"/>
    <cellStyle name="Currency 2 2 3 2 7 3" xfId="19545" xr:uid="{00000000-0005-0000-0000-0000B5A50000}"/>
    <cellStyle name="Currency 2 2 3 2 7 3 2" xfId="50369" xr:uid="{00000000-0005-0000-0000-0000B6A50000}"/>
    <cellStyle name="Currency 2 2 3 2 7 4" xfId="34959" xr:uid="{00000000-0005-0000-0000-0000B7A50000}"/>
    <cellStyle name="Currency 2 2 3 2 8" xfId="8140" xr:uid="{00000000-0005-0000-0000-0000B8A50000}"/>
    <cellStyle name="Currency 2 2 3 2 8 2" xfId="23551" xr:uid="{00000000-0005-0000-0000-0000B9A50000}"/>
    <cellStyle name="Currency 2 2 3 2 8 2 2" xfId="54375" xr:uid="{00000000-0005-0000-0000-0000BAA50000}"/>
    <cellStyle name="Currency 2 2 3 2 8 3" xfId="38965" xr:uid="{00000000-0005-0000-0000-0000BBA50000}"/>
    <cellStyle name="Currency 2 2 3 2 9" xfId="7931" xr:uid="{00000000-0005-0000-0000-0000BCA50000}"/>
    <cellStyle name="Currency 2 2 3 2 9 2" xfId="23342" xr:uid="{00000000-0005-0000-0000-0000BDA50000}"/>
    <cellStyle name="Currency 2 2 3 2 9 2 2" xfId="54166" xr:uid="{00000000-0005-0000-0000-0000BEA50000}"/>
    <cellStyle name="Currency 2 2 3 2 9 3" xfId="38756" xr:uid="{00000000-0005-0000-0000-0000BFA50000}"/>
    <cellStyle name="Currency 2 2 3 3" xfId="670" xr:uid="{00000000-0005-0000-0000-0000C0A50000}"/>
    <cellStyle name="Currency 2 2 3 3 2" xfId="1303" xr:uid="{00000000-0005-0000-0000-0000C1A50000}"/>
    <cellStyle name="Currency 2 2 3 3 2 2" xfId="3202" xr:uid="{00000000-0005-0000-0000-0000C2A50000}"/>
    <cellStyle name="Currency 2 2 3 3 2 2 2" xfId="7005" xr:uid="{00000000-0005-0000-0000-0000C3A50000}"/>
    <cellStyle name="Currency 2 2 3 3 2 2 2 2" xfId="14815" xr:uid="{00000000-0005-0000-0000-0000C4A50000}"/>
    <cellStyle name="Currency 2 2 3 3 2 2 2 2 2" xfId="30226" xr:uid="{00000000-0005-0000-0000-0000C5A50000}"/>
    <cellStyle name="Currency 2 2 3 3 2 2 2 2 2 2" xfId="61050" xr:uid="{00000000-0005-0000-0000-0000C6A50000}"/>
    <cellStyle name="Currency 2 2 3 3 2 2 2 2 3" xfId="45640" xr:uid="{00000000-0005-0000-0000-0000C7A50000}"/>
    <cellStyle name="Currency 2 2 3 3 2 2 2 3" xfId="22417" xr:uid="{00000000-0005-0000-0000-0000C8A50000}"/>
    <cellStyle name="Currency 2 2 3 3 2 2 2 3 2" xfId="53241" xr:uid="{00000000-0005-0000-0000-0000C9A50000}"/>
    <cellStyle name="Currency 2 2 3 3 2 2 2 4" xfId="37831" xr:uid="{00000000-0005-0000-0000-0000CAA50000}"/>
    <cellStyle name="Currency 2 2 3 3 2 2 3" xfId="11012" xr:uid="{00000000-0005-0000-0000-0000CBA50000}"/>
    <cellStyle name="Currency 2 2 3 3 2 2 3 2" xfId="26423" xr:uid="{00000000-0005-0000-0000-0000CCA50000}"/>
    <cellStyle name="Currency 2 2 3 3 2 2 3 2 2" xfId="57247" xr:uid="{00000000-0005-0000-0000-0000CDA50000}"/>
    <cellStyle name="Currency 2 2 3 3 2 2 3 3" xfId="41837" xr:uid="{00000000-0005-0000-0000-0000CEA50000}"/>
    <cellStyle name="Currency 2 2 3 3 2 2 4" xfId="18614" xr:uid="{00000000-0005-0000-0000-0000CFA50000}"/>
    <cellStyle name="Currency 2 2 3 3 2 2 4 2" xfId="49438" xr:uid="{00000000-0005-0000-0000-0000D0A50000}"/>
    <cellStyle name="Currency 2 2 3 3 2 2 5" xfId="34028" xr:uid="{00000000-0005-0000-0000-0000D1A50000}"/>
    <cellStyle name="Currency 2 2 3 3 2 3" xfId="5106" xr:uid="{00000000-0005-0000-0000-0000D2A50000}"/>
    <cellStyle name="Currency 2 2 3 3 2 3 2" xfId="12916" xr:uid="{00000000-0005-0000-0000-0000D3A50000}"/>
    <cellStyle name="Currency 2 2 3 3 2 3 2 2" xfId="28327" xr:uid="{00000000-0005-0000-0000-0000D4A50000}"/>
    <cellStyle name="Currency 2 2 3 3 2 3 2 2 2" xfId="59151" xr:uid="{00000000-0005-0000-0000-0000D5A50000}"/>
    <cellStyle name="Currency 2 2 3 3 2 3 2 3" xfId="43741" xr:uid="{00000000-0005-0000-0000-0000D6A50000}"/>
    <cellStyle name="Currency 2 2 3 3 2 3 3" xfId="20518" xr:uid="{00000000-0005-0000-0000-0000D7A50000}"/>
    <cellStyle name="Currency 2 2 3 3 2 3 3 2" xfId="51342" xr:uid="{00000000-0005-0000-0000-0000D8A50000}"/>
    <cellStyle name="Currency 2 2 3 3 2 3 4" xfId="35932" xr:uid="{00000000-0005-0000-0000-0000D9A50000}"/>
    <cellStyle name="Currency 2 2 3 3 2 4" xfId="9113" xr:uid="{00000000-0005-0000-0000-0000DAA50000}"/>
    <cellStyle name="Currency 2 2 3 3 2 4 2" xfId="24524" xr:uid="{00000000-0005-0000-0000-0000DBA50000}"/>
    <cellStyle name="Currency 2 2 3 3 2 4 2 2" xfId="55348" xr:uid="{00000000-0005-0000-0000-0000DCA50000}"/>
    <cellStyle name="Currency 2 2 3 3 2 4 3" xfId="39938" xr:uid="{00000000-0005-0000-0000-0000DDA50000}"/>
    <cellStyle name="Currency 2 2 3 3 2 5" xfId="16715" xr:uid="{00000000-0005-0000-0000-0000DEA50000}"/>
    <cellStyle name="Currency 2 2 3 3 2 5 2" xfId="47539" xr:uid="{00000000-0005-0000-0000-0000DFA50000}"/>
    <cellStyle name="Currency 2 2 3 3 2 6" xfId="32129" xr:uid="{00000000-0005-0000-0000-0000E0A50000}"/>
    <cellStyle name="Currency 2 2 3 3 3" xfId="1936" xr:uid="{00000000-0005-0000-0000-0000E1A50000}"/>
    <cellStyle name="Currency 2 2 3 3 3 2" xfId="3835" xr:uid="{00000000-0005-0000-0000-0000E2A50000}"/>
    <cellStyle name="Currency 2 2 3 3 3 2 2" xfId="7638" xr:uid="{00000000-0005-0000-0000-0000E3A50000}"/>
    <cellStyle name="Currency 2 2 3 3 3 2 2 2" xfId="15448" xr:uid="{00000000-0005-0000-0000-0000E4A50000}"/>
    <cellStyle name="Currency 2 2 3 3 3 2 2 2 2" xfId="30859" xr:uid="{00000000-0005-0000-0000-0000E5A50000}"/>
    <cellStyle name="Currency 2 2 3 3 3 2 2 2 2 2" xfId="61683" xr:uid="{00000000-0005-0000-0000-0000E6A50000}"/>
    <cellStyle name="Currency 2 2 3 3 3 2 2 2 3" xfId="46273" xr:uid="{00000000-0005-0000-0000-0000E7A50000}"/>
    <cellStyle name="Currency 2 2 3 3 3 2 2 3" xfId="23050" xr:uid="{00000000-0005-0000-0000-0000E8A50000}"/>
    <cellStyle name="Currency 2 2 3 3 3 2 2 3 2" xfId="53874" xr:uid="{00000000-0005-0000-0000-0000E9A50000}"/>
    <cellStyle name="Currency 2 2 3 3 3 2 2 4" xfId="38464" xr:uid="{00000000-0005-0000-0000-0000EAA50000}"/>
    <cellStyle name="Currency 2 2 3 3 3 2 3" xfId="11645" xr:uid="{00000000-0005-0000-0000-0000EBA50000}"/>
    <cellStyle name="Currency 2 2 3 3 3 2 3 2" xfId="27056" xr:uid="{00000000-0005-0000-0000-0000ECA50000}"/>
    <cellStyle name="Currency 2 2 3 3 3 2 3 2 2" xfId="57880" xr:uid="{00000000-0005-0000-0000-0000EDA50000}"/>
    <cellStyle name="Currency 2 2 3 3 3 2 3 3" xfId="42470" xr:uid="{00000000-0005-0000-0000-0000EEA50000}"/>
    <cellStyle name="Currency 2 2 3 3 3 2 4" xfId="19247" xr:uid="{00000000-0005-0000-0000-0000EFA50000}"/>
    <cellStyle name="Currency 2 2 3 3 3 2 4 2" xfId="50071" xr:uid="{00000000-0005-0000-0000-0000F0A50000}"/>
    <cellStyle name="Currency 2 2 3 3 3 2 5" xfId="34661" xr:uid="{00000000-0005-0000-0000-0000F1A50000}"/>
    <cellStyle name="Currency 2 2 3 3 3 3" xfId="5739" xr:uid="{00000000-0005-0000-0000-0000F2A50000}"/>
    <cellStyle name="Currency 2 2 3 3 3 3 2" xfId="13549" xr:uid="{00000000-0005-0000-0000-0000F3A50000}"/>
    <cellStyle name="Currency 2 2 3 3 3 3 2 2" xfId="28960" xr:uid="{00000000-0005-0000-0000-0000F4A50000}"/>
    <cellStyle name="Currency 2 2 3 3 3 3 2 2 2" xfId="59784" xr:uid="{00000000-0005-0000-0000-0000F5A50000}"/>
    <cellStyle name="Currency 2 2 3 3 3 3 2 3" xfId="44374" xr:uid="{00000000-0005-0000-0000-0000F6A50000}"/>
    <cellStyle name="Currency 2 2 3 3 3 3 3" xfId="21151" xr:uid="{00000000-0005-0000-0000-0000F7A50000}"/>
    <cellStyle name="Currency 2 2 3 3 3 3 3 2" xfId="51975" xr:uid="{00000000-0005-0000-0000-0000F8A50000}"/>
    <cellStyle name="Currency 2 2 3 3 3 3 4" xfId="36565" xr:uid="{00000000-0005-0000-0000-0000F9A50000}"/>
    <cellStyle name="Currency 2 2 3 3 3 4" xfId="9746" xr:uid="{00000000-0005-0000-0000-0000FAA50000}"/>
    <cellStyle name="Currency 2 2 3 3 3 4 2" xfId="25157" xr:uid="{00000000-0005-0000-0000-0000FBA50000}"/>
    <cellStyle name="Currency 2 2 3 3 3 4 2 2" xfId="55981" xr:uid="{00000000-0005-0000-0000-0000FCA50000}"/>
    <cellStyle name="Currency 2 2 3 3 3 4 3" xfId="40571" xr:uid="{00000000-0005-0000-0000-0000FDA50000}"/>
    <cellStyle name="Currency 2 2 3 3 3 5" xfId="17348" xr:uid="{00000000-0005-0000-0000-0000FEA50000}"/>
    <cellStyle name="Currency 2 2 3 3 3 5 2" xfId="48172" xr:uid="{00000000-0005-0000-0000-0000FFA50000}"/>
    <cellStyle name="Currency 2 2 3 3 3 6" xfId="32762" xr:uid="{00000000-0005-0000-0000-000000A60000}"/>
    <cellStyle name="Currency 2 2 3 3 4" xfId="2569" xr:uid="{00000000-0005-0000-0000-000001A60000}"/>
    <cellStyle name="Currency 2 2 3 3 4 2" xfId="6372" xr:uid="{00000000-0005-0000-0000-000002A60000}"/>
    <cellStyle name="Currency 2 2 3 3 4 2 2" xfId="14182" xr:uid="{00000000-0005-0000-0000-000003A60000}"/>
    <cellStyle name="Currency 2 2 3 3 4 2 2 2" xfId="29593" xr:uid="{00000000-0005-0000-0000-000004A60000}"/>
    <cellStyle name="Currency 2 2 3 3 4 2 2 2 2" xfId="60417" xr:uid="{00000000-0005-0000-0000-000005A60000}"/>
    <cellStyle name="Currency 2 2 3 3 4 2 2 3" xfId="45007" xr:uid="{00000000-0005-0000-0000-000006A60000}"/>
    <cellStyle name="Currency 2 2 3 3 4 2 3" xfId="21784" xr:uid="{00000000-0005-0000-0000-000007A60000}"/>
    <cellStyle name="Currency 2 2 3 3 4 2 3 2" xfId="52608" xr:uid="{00000000-0005-0000-0000-000008A60000}"/>
    <cellStyle name="Currency 2 2 3 3 4 2 4" xfId="37198" xr:uid="{00000000-0005-0000-0000-000009A60000}"/>
    <cellStyle name="Currency 2 2 3 3 4 3" xfId="10379" xr:uid="{00000000-0005-0000-0000-00000AA60000}"/>
    <cellStyle name="Currency 2 2 3 3 4 3 2" xfId="25790" xr:uid="{00000000-0005-0000-0000-00000BA60000}"/>
    <cellStyle name="Currency 2 2 3 3 4 3 2 2" xfId="56614" xr:uid="{00000000-0005-0000-0000-00000CA60000}"/>
    <cellStyle name="Currency 2 2 3 3 4 3 3" xfId="41204" xr:uid="{00000000-0005-0000-0000-00000DA60000}"/>
    <cellStyle name="Currency 2 2 3 3 4 4" xfId="17981" xr:uid="{00000000-0005-0000-0000-00000EA60000}"/>
    <cellStyle name="Currency 2 2 3 3 4 4 2" xfId="48805" xr:uid="{00000000-0005-0000-0000-00000FA60000}"/>
    <cellStyle name="Currency 2 2 3 3 4 5" xfId="33395" xr:uid="{00000000-0005-0000-0000-000010A60000}"/>
    <cellStyle name="Currency 2 2 3 3 5" xfId="4473" xr:uid="{00000000-0005-0000-0000-000011A60000}"/>
    <cellStyle name="Currency 2 2 3 3 5 2" xfId="12283" xr:uid="{00000000-0005-0000-0000-000012A60000}"/>
    <cellStyle name="Currency 2 2 3 3 5 2 2" xfId="27694" xr:uid="{00000000-0005-0000-0000-000013A60000}"/>
    <cellStyle name="Currency 2 2 3 3 5 2 2 2" xfId="58518" xr:uid="{00000000-0005-0000-0000-000014A60000}"/>
    <cellStyle name="Currency 2 2 3 3 5 2 3" xfId="43108" xr:uid="{00000000-0005-0000-0000-000015A60000}"/>
    <cellStyle name="Currency 2 2 3 3 5 3" xfId="19885" xr:uid="{00000000-0005-0000-0000-000016A60000}"/>
    <cellStyle name="Currency 2 2 3 3 5 3 2" xfId="50709" xr:uid="{00000000-0005-0000-0000-000017A60000}"/>
    <cellStyle name="Currency 2 2 3 3 5 4" xfId="35299" xr:uid="{00000000-0005-0000-0000-000018A60000}"/>
    <cellStyle name="Currency 2 2 3 3 6" xfId="8480" xr:uid="{00000000-0005-0000-0000-000019A60000}"/>
    <cellStyle name="Currency 2 2 3 3 6 2" xfId="23891" xr:uid="{00000000-0005-0000-0000-00001AA60000}"/>
    <cellStyle name="Currency 2 2 3 3 6 2 2" xfId="54715" xr:uid="{00000000-0005-0000-0000-00001BA60000}"/>
    <cellStyle name="Currency 2 2 3 3 6 3" xfId="39305" xr:uid="{00000000-0005-0000-0000-00001CA60000}"/>
    <cellStyle name="Currency 2 2 3 3 7" xfId="16082" xr:uid="{00000000-0005-0000-0000-00001DA60000}"/>
    <cellStyle name="Currency 2 2 3 3 7 2" xfId="46906" xr:uid="{00000000-0005-0000-0000-00001EA60000}"/>
    <cellStyle name="Currency 2 2 3 3 8" xfId="31496" xr:uid="{00000000-0005-0000-0000-00001FA60000}"/>
    <cellStyle name="Currency 2 2 3 4" xfId="461" xr:uid="{00000000-0005-0000-0000-000020A60000}"/>
    <cellStyle name="Currency 2 2 3 4 2" xfId="1094" xr:uid="{00000000-0005-0000-0000-000021A60000}"/>
    <cellStyle name="Currency 2 2 3 4 2 2" xfId="2993" xr:uid="{00000000-0005-0000-0000-000022A60000}"/>
    <cellStyle name="Currency 2 2 3 4 2 2 2" xfId="6796" xr:uid="{00000000-0005-0000-0000-000023A60000}"/>
    <cellStyle name="Currency 2 2 3 4 2 2 2 2" xfId="14606" xr:uid="{00000000-0005-0000-0000-000024A60000}"/>
    <cellStyle name="Currency 2 2 3 4 2 2 2 2 2" xfId="30017" xr:uid="{00000000-0005-0000-0000-000025A60000}"/>
    <cellStyle name="Currency 2 2 3 4 2 2 2 2 2 2" xfId="60841" xr:uid="{00000000-0005-0000-0000-000026A60000}"/>
    <cellStyle name="Currency 2 2 3 4 2 2 2 2 3" xfId="45431" xr:uid="{00000000-0005-0000-0000-000027A60000}"/>
    <cellStyle name="Currency 2 2 3 4 2 2 2 3" xfId="22208" xr:uid="{00000000-0005-0000-0000-000028A60000}"/>
    <cellStyle name="Currency 2 2 3 4 2 2 2 3 2" xfId="53032" xr:uid="{00000000-0005-0000-0000-000029A60000}"/>
    <cellStyle name="Currency 2 2 3 4 2 2 2 4" xfId="37622" xr:uid="{00000000-0005-0000-0000-00002AA60000}"/>
    <cellStyle name="Currency 2 2 3 4 2 2 3" xfId="10803" xr:uid="{00000000-0005-0000-0000-00002BA60000}"/>
    <cellStyle name="Currency 2 2 3 4 2 2 3 2" xfId="26214" xr:uid="{00000000-0005-0000-0000-00002CA60000}"/>
    <cellStyle name="Currency 2 2 3 4 2 2 3 2 2" xfId="57038" xr:uid="{00000000-0005-0000-0000-00002DA60000}"/>
    <cellStyle name="Currency 2 2 3 4 2 2 3 3" xfId="41628" xr:uid="{00000000-0005-0000-0000-00002EA60000}"/>
    <cellStyle name="Currency 2 2 3 4 2 2 4" xfId="18405" xr:uid="{00000000-0005-0000-0000-00002FA60000}"/>
    <cellStyle name="Currency 2 2 3 4 2 2 4 2" xfId="49229" xr:uid="{00000000-0005-0000-0000-000030A60000}"/>
    <cellStyle name="Currency 2 2 3 4 2 2 5" xfId="33819" xr:uid="{00000000-0005-0000-0000-000031A60000}"/>
    <cellStyle name="Currency 2 2 3 4 2 3" xfId="4897" xr:uid="{00000000-0005-0000-0000-000032A60000}"/>
    <cellStyle name="Currency 2 2 3 4 2 3 2" xfId="12707" xr:uid="{00000000-0005-0000-0000-000033A60000}"/>
    <cellStyle name="Currency 2 2 3 4 2 3 2 2" xfId="28118" xr:uid="{00000000-0005-0000-0000-000034A60000}"/>
    <cellStyle name="Currency 2 2 3 4 2 3 2 2 2" xfId="58942" xr:uid="{00000000-0005-0000-0000-000035A60000}"/>
    <cellStyle name="Currency 2 2 3 4 2 3 2 3" xfId="43532" xr:uid="{00000000-0005-0000-0000-000036A60000}"/>
    <cellStyle name="Currency 2 2 3 4 2 3 3" xfId="20309" xr:uid="{00000000-0005-0000-0000-000037A60000}"/>
    <cellStyle name="Currency 2 2 3 4 2 3 3 2" xfId="51133" xr:uid="{00000000-0005-0000-0000-000038A60000}"/>
    <cellStyle name="Currency 2 2 3 4 2 3 4" xfId="35723" xr:uid="{00000000-0005-0000-0000-000039A60000}"/>
    <cellStyle name="Currency 2 2 3 4 2 4" xfId="8904" xr:uid="{00000000-0005-0000-0000-00003AA60000}"/>
    <cellStyle name="Currency 2 2 3 4 2 4 2" xfId="24315" xr:uid="{00000000-0005-0000-0000-00003BA60000}"/>
    <cellStyle name="Currency 2 2 3 4 2 4 2 2" xfId="55139" xr:uid="{00000000-0005-0000-0000-00003CA60000}"/>
    <cellStyle name="Currency 2 2 3 4 2 4 3" xfId="39729" xr:uid="{00000000-0005-0000-0000-00003DA60000}"/>
    <cellStyle name="Currency 2 2 3 4 2 5" xfId="16506" xr:uid="{00000000-0005-0000-0000-00003EA60000}"/>
    <cellStyle name="Currency 2 2 3 4 2 5 2" xfId="47330" xr:uid="{00000000-0005-0000-0000-00003FA60000}"/>
    <cellStyle name="Currency 2 2 3 4 2 6" xfId="31920" xr:uid="{00000000-0005-0000-0000-000040A60000}"/>
    <cellStyle name="Currency 2 2 3 4 3" xfId="1727" xr:uid="{00000000-0005-0000-0000-000041A60000}"/>
    <cellStyle name="Currency 2 2 3 4 3 2" xfId="3626" xr:uid="{00000000-0005-0000-0000-000042A60000}"/>
    <cellStyle name="Currency 2 2 3 4 3 2 2" xfId="7429" xr:uid="{00000000-0005-0000-0000-000043A60000}"/>
    <cellStyle name="Currency 2 2 3 4 3 2 2 2" xfId="15239" xr:uid="{00000000-0005-0000-0000-000044A60000}"/>
    <cellStyle name="Currency 2 2 3 4 3 2 2 2 2" xfId="30650" xr:uid="{00000000-0005-0000-0000-000045A60000}"/>
    <cellStyle name="Currency 2 2 3 4 3 2 2 2 2 2" xfId="61474" xr:uid="{00000000-0005-0000-0000-000046A60000}"/>
    <cellStyle name="Currency 2 2 3 4 3 2 2 2 3" xfId="46064" xr:uid="{00000000-0005-0000-0000-000047A60000}"/>
    <cellStyle name="Currency 2 2 3 4 3 2 2 3" xfId="22841" xr:uid="{00000000-0005-0000-0000-000048A60000}"/>
    <cellStyle name="Currency 2 2 3 4 3 2 2 3 2" xfId="53665" xr:uid="{00000000-0005-0000-0000-000049A60000}"/>
    <cellStyle name="Currency 2 2 3 4 3 2 2 4" xfId="38255" xr:uid="{00000000-0005-0000-0000-00004AA60000}"/>
    <cellStyle name="Currency 2 2 3 4 3 2 3" xfId="11436" xr:uid="{00000000-0005-0000-0000-00004BA60000}"/>
    <cellStyle name="Currency 2 2 3 4 3 2 3 2" xfId="26847" xr:uid="{00000000-0005-0000-0000-00004CA60000}"/>
    <cellStyle name="Currency 2 2 3 4 3 2 3 2 2" xfId="57671" xr:uid="{00000000-0005-0000-0000-00004DA60000}"/>
    <cellStyle name="Currency 2 2 3 4 3 2 3 3" xfId="42261" xr:uid="{00000000-0005-0000-0000-00004EA60000}"/>
    <cellStyle name="Currency 2 2 3 4 3 2 4" xfId="19038" xr:uid="{00000000-0005-0000-0000-00004FA60000}"/>
    <cellStyle name="Currency 2 2 3 4 3 2 4 2" xfId="49862" xr:uid="{00000000-0005-0000-0000-000050A60000}"/>
    <cellStyle name="Currency 2 2 3 4 3 2 5" xfId="34452" xr:uid="{00000000-0005-0000-0000-000051A60000}"/>
    <cellStyle name="Currency 2 2 3 4 3 3" xfId="5530" xr:uid="{00000000-0005-0000-0000-000052A60000}"/>
    <cellStyle name="Currency 2 2 3 4 3 3 2" xfId="13340" xr:uid="{00000000-0005-0000-0000-000053A60000}"/>
    <cellStyle name="Currency 2 2 3 4 3 3 2 2" xfId="28751" xr:uid="{00000000-0005-0000-0000-000054A60000}"/>
    <cellStyle name="Currency 2 2 3 4 3 3 2 2 2" xfId="59575" xr:uid="{00000000-0005-0000-0000-000055A60000}"/>
    <cellStyle name="Currency 2 2 3 4 3 3 2 3" xfId="44165" xr:uid="{00000000-0005-0000-0000-000056A60000}"/>
    <cellStyle name="Currency 2 2 3 4 3 3 3" xfId="20942" xr:uid="{00000000-0005-0000-0000-000057A60000}"/>
    <cellStyle name="Currency 2 2 3 4 3 3 3 2" xfId="51766" xr:uid="{00000000-0005-0000-0000-000058A60000}"/>
    <cellStyle name="Currency 2 2 3 4 3 3 4" xfId="36356" xr:uid="{00000000-0005-0000-0000-000059A60000}"/>
    <cellStyle name="Currency 2 2 3 4 3 4" xfId="9537" xr:uid="{00000000-0005-0000-0000-00005AA60000}"/>
    <cellStyle name="Currency 2 2 3 4 3 4 2" xfId="24948" xr:uid="{00000000-0005-0000-0000-00005BA60000}"/>
    <cellStyle name="Currency 2 2 3 4 3 4 2 2" xfId="55772" xr:uid="{00000000-0005-0000-0000-00005CA60000}"/>
    <cellStyle name="Currency 2 2 3 4 3 4 3" xfId="40362" xr:uid="{00000000-0005-0000-0000-00005DA60000}"/>
    <cellStyle name="Currency 2 2 3 4 3 5" xfId="17139" xr:uid="{00000000-0005-0000-0000-00005EA60000}"/>
    <cellStyle name="Currency 2 2 3 4 3 5 2" xfId="47963" xr:uid="{00000000-0005-0000-0000-00005FA60000}"/>
    <cellStyle name="Currency 2 2 3 4 3 6" xfId="32553" xr:uid="{00000000-0005-0000-0000-000060A60000}"/>
    <cellStyle name="Currency 2 2 3 4 4" xfId="2360" xr:uid="{00000000-0005-0000-0000-000061A60000}"/>
    <cellStyle name="Currency 2 2 3 4 4 2" xfId="6163" xr:uid="{00000000-0005-0000-0000-000062A60000}"/>
    <cellStyle name="Currency 2 2 3 4 4 2 2" xfId="13973" xr:uid="{00000000-0005-0000-0000-000063A60000}"/>
    <cellStyle name="Currency 2 2 3 4 4 2 2 2" xfId="29384" xr:uid="{00000000-0005-0000-0000-000064A60000}"/>
    <cellStyle name="Currency 2 2 3 4 4 2 2 2 2" xfId="60208" xr:uid="{00000000-0005-0000-0000-000065A60000}"/>
    <cellStyle name="Currency 2 2 3 4 4 2 2 3" xfId="44798" xr:uid="{00000000-0005-0000-0000-000066A60000}"/>
    <cellStyle name="Currency 2 2 3 4 4 2 3" xfId="21575" xr:uid="{00000000-0005-0000-0000-000067A60000}"/>
    <cellStyle name="Currency 2 2 3 4 4 2 3 2" xfId="52399" xr:uid="{00000000-0005-0000-0000-000068A60000}"/>
    <cellStyle name="Currency 2 2 3 4 4 2 4" xfId="36989" xr:uid="{00000000-0005-0000-0000-000069A60000}"/>
    <cellStyle name="Currency 2 2 3 4 4 3" xfId="10170" xr:uid="{00000000-0005-0000-0000-00006AA60000}"/>
    <cellStyle name="Currency 2 2 3 4 4 3 2" xfId="25581" xr:uid="{00000000-0005-0000-0000-00006BA60000}"/>
    <cellStyle name="Currency 2 2 3 4 4 3 2 2" xfId="56405" xr:uid="{00000000-0005-0000-0000-00006CA60000}"/>
    <cellStyle name="Currency 2 2 3 4 4 3 3" xfId="40995" xr:uid="{00000000-0005-0000-0000-00006DA60000}"/>
    <cellStyle name="Currency 2 2 3 4 4 4" xfId="17772" xr:uid="{00000000-0005-0000-0000-00006EA60000}"/>
    <cellStyle name="Currency 2 2 3 4 4 4 2" xfId="48596" xr:uid="{00000000-0005-0000-0000-00006FA60000}"/>
    <cellStyle name="Currency 2 2 3 4 4 5" xfId="33186" xr:uid="{00000000-0005-0000-0000-000070A60000}"/>
    <cellStyle name="Currency 2 2 3 4 5" xfId="4264" xr:uid="{00000000-0005-0000-0000-000071A60000}"/>
    <cellStyle name="Currency 2 2 3 4 5 2" xfId="12074" xr:uid="{00000000-0005-0000-0000-000072A60000}"/>
    <cellStyle name="Currency 2 2 3 4 5 2 2" xfId="27485" xr:uid="{00000000-0005-0000-0000-000073A60000}"/>
    <cellStyle name="Currency 2 2 3 4 5 2 2 2" xfId="58309" xr:uid="{00000000-0005-0000-0000-000074A60000}"/>
    <cellStyle name="Currency 2 2 3 4 5 2 3" xfId="42899" xr:uid="{00000000-0005-0000-0000-000075A60000}"/>
    <cellStyle name="Currency 2 2 3 4 5 3" xfId="19676" xr:uid="{00000000-0005-0000-0000-000076A60000}"/>
    <cellStyle name="Currency 2 2 3 4 5 3 2" xfId="50500" xr:uid="{00000000-0005-0000-0000-000077A60000}"/>
    <cellStyle name="Currency 2 2 3 4 5 4" xfId="35090" xr:uid="{00000000-0005-0000-0000-000078A60000}"/>
    <cellStyle name="Currency 2 2 3 4 6" xfId="8271" xr:uid="{00000000-0005-0000-0000-000079A60000}"/>
    <cellStyle name="Currency 2 2 3 4 6 2" xfId="23682" xr:uid="{00000000-0005-0000-0000-00007AA60000}"/>
    <cellStyle name="Currency 2 2 3 4 6 2 2" xfId="54506" xr:uid="{00000000-0005-0000-0000-00007BA60000}"/>
    <cellStyle name="Currency 2 2 3 4 6 3" xfId="39096" xr:uid="{00000000-0005-0000-0000-00007CA60000}"/>
    <cellStyle name="Currency 2 2 3 4 7" xfId="15873" xr:uid="{00000000-0005-0000-0000-00007DA60000}"/>
    <cellStyle name="Currency 2 2 3 4 7 2" xfId="46697" xr:uid="{00000000-0005-0000-0000-00007EA60000}"/>
    <cellStyle name="Currency 2 2 3 4 8" xfId="31287" xr:uid="{00000000-0005-0000-0000-00007FA60000}"/>
    <cellStyle name="Currency 2 2 3 5" xfId="881" xr:uid="{00000000-0005-0000-0000-000080A60000}"/>
    <cellStyle name="Currency 2 2 3 5 2" xfId="2780" xr:uid="{00000000-0005-0000-0000-000081A60000}"/>
    <cellStyle name="Currency 2 2 3 5 2 2" xfId="6583" xr:uid="{00000000-0005-0000-0000-000082A60000}"/>
    <cellStyle name="Currency 2 2 3 5 2 2 2" xfId="14393" xr:uid="{00000000-0005-0000-0000-000083A60000}"/>
    <cellStyle name="Currency 2 2 3 5 2 2 2 2" xfId="29804" xr:uid="{00000000-0005-0000-0000-000084A60000}"/>
    <cellStyle name="Currency 2 2 3 5 2 2 2 2 2" xfId="60628" xr:uid="{00000000-0005-0000-0000-000085A60000}"/>
    <cellStyle name="Currency 2 2 3 5 2 2 2 3" xfId="45218" xr:uid="{00000000-0005-0000-0000-000086A60000}"/>
    <cellStyle name="Currency 2 2 3 5 2 2 3" xfId="21995" xr:uid="{00000000-0005-0000-0000-000087A60000}"/>
    <cellStyle name="Currency 2 2 3 5 2 2 3 2" xfId="52819" xr:uid="{00000000-0005-0000-0000-000088A60000}"/>
    <cellStyle name="Currency 2 2 3 5 2 2 4" xfId="37409" xr:uid="{00000000-0005-0000-0000-000089A60000}"/>
    <cellStyle name="Currency 2 2 3 5 2 3" xfId="10590" xr:uid="{00000000-0005-0000-0000-00008AA60000}"/>
    <cellStyle name="Currency 2 2 3 5 2 3 2" xfId="26001" xr:uid="{00000000-0005-0000-0000-00008BA60000}"/>
    <cellStyle name="Currency 2 2 3 5 2 3 2 2" xfId="56825" xr:uid="{00000000-0005-0000-0000-00008CA60000}"/>
    <cellStyle name="Currency 2 2 3 5 2 3 3" xfId="41415" xr:uid="{00000000-0005-0000-0000-00008DA60000}"/>
    <cellStyle name="Currency 2 2 3 5 2 4" xfId="18192" xr:uid="{00000000-0005-0000-0000-00008EA60000}"/>
    <cellStyle name="Currency 2 2 3 5 2 4 2" xfId="49016" xr:uid="{00000000-0005-0000-0000-00008FA60000}"/>
    <cellStyle name="Currency 2 2 3 5 2 5" xfId="33606" xr:uid="{00000000-0005-0000-0000-000090A60000}"/>
    <cellStyle name="Currency 2 2 3 5 3" xfId="4684" xr:uid="{00000000-0005-0000-0000-000091A60000}"/>
    <cellStyle name="Currency 2 2 3 5 3 2" xfId="12494" xr:uid="{00000000-0005-0000-0000-000092A60000}"/>
    <cellStyle name="Currency 2 2 3 5 3 2 2" xfId="27905" xr:uid="{00000000-0005-0000-0000-000093A60000}"/>
    <cellStyle name="Currency 2 2 3 5 3 2 2 2" xfId="58729" xr:uid="{00000000-0005-0000-0000-000094A60000}"/>
    <cellStyle name="Currency 2 2 3 5 3 2 3" xfId="43319" xr:uid="{00000000-0005-0000-0000-000095A60000}"/>
    <cellStyle name="Currency 2 2 3 5 3 3" xfId="20096" xr:uid="{00000000-0005-0000-0000-000096A60000}"/>
    <cellStyle name="Currency 2 2 3 5 3 3 2" xfId="50920" xr:uid="{00000000-0005-0000-0000-000097A60000}"/>
    <cellStyle name="Currency 2 2 3 5 3 4" xfId="35510" xr:uid="{00000000-0005-0000-0000-000098A60000}"/>
    <cellStyle name="Currency 2 2 3 5 4" xfId="8691" xr:uid="{00000000-0005-0000-0000-000099A60000}"/>
    <cellStyle name="Currency 2 2 3 5 4 2" xfId="24102" xr:uid="{00000000-0005-0000-0000-00009AA60000}"/>
    <cellStyle name="Currency 2 2 3 5 4 2 2" xfId="54926" xr:uid="{00000000-0005-0000-0000-00009BA60000}"/>
    <cellStyle name="Currency 2 2 3 5 4 3" xfId="39516" xr:uid="{00000000-0005-0000-0000-00009CA60000}"/>
    <cellStyle name="Currency 2 2 3 5 5" xfId="16293" xr:uid="{00000000-0005-0000-0000-00009DA60000}"/>
    <cellStyle name="Currency 2 2 3 5 5 2" xfId="47117" xr:uid="{00000000-0005-0000-0000-00009EA60000}"/>
    <cellStyle name="Currency 2 2 3 5 6" xfId="31707" xr:uid="{00000000-0005-0000-0000-00009FA60000}"/>
    <cellStyle name="Currency 2 2 3 6" xfId="1514" xr:uid="{00000000-0005-0000-0000-0000A0A60000}"/>
    <cellStyle name="Currency 2 2 3 6 2" xfId="3413" xr:uid="{00000000-0005-0000-0000-0000A1A60000}"/>
    <cellStyle name="Currency 2 2 3 6 2 2" xfId="7216" xr:uid="{00000000-0005-0000-0000-0000A2A60000}"/>
    <cellStyle name="Currency 2 2 3 6 2 2 2" xfId="15026" xr:uid="{00000000-0005-0000-0000-0000A3A60000}"/>
    <cellStyle name="Currency 2 2 3 6 2 2 2 2" xfId="30437" xr:uid="{00000000-0005-0000-0000-0000A4A60000}"/>
    <cellStyle name="Currency 2 2 3 6 2 2 2 2 2" xfId="61261" xr:uid="{00000000-0005-0000-0000-0000A5A60000}"/>
    <cellStyle name="Currency 2 2 3 6 2 2 2 3" xfId="45851" xr:uid="{00000000-0005-0000-0000-0000A6A60000}"/>
    <cellStyle name="Currency 2 2 3 6 2 2 3" xfId="22628" xr:uid="{00000000-0005-0000-0000-0000A7A60000}"/>
    <cellStyle name="Currency 2 2 3 6 2 2 3 2" xfId="53452" xr:uid="{00000000-0005-0000-0000-0000A8A60000}"/>
    <cellStyle name="Currency 2 2 3 6 2 2 4" xfId="38042" xr:uid="{00000000-0005-0000-0000-0000A9A60000}"/>
    <cellStyle name="Currency 2 2 3 6 2 3" xfId="11223" xr:uid="{00000000-0005-0000-0000-0000AAA60000}"/>
    <cellStyle name="Currency 2 2 3 6 2 3 2" xfId="26634" xr:uid="{00000000-0005-0000-0000-0000ABA60000}"/>
    <cellStyle name="Currency 2 2 3 6 2 3 2 2" xfId="57458" xr:uid="{00000000-0005-0000-0000-0000ACA60000}"/>
    <cellStyle name="Currency 2 2 3 6 2 3 3" xfId="42048" xr:uid="{00000000-0005-0000-0000-0000ADA60000}"/>
    <cellStyle name="Currency 2 2 3 6 2 4" xfId="18825" xr:uid="{00000000-0005-0000-0000-0000AEA60000}"/>
    <cellStyle name="Currency 2 2 3 6 2 4 2" xfId="49649" xr:uid="{00000000-0005-0000-0000-0000AFA60000}"/>
    <cellStyle name="Currency 2 2 3 6 2 5" xfId="34239" xr:uid="{00000000-0005-0000-0000-0000B0A60000}"/>
    <cellStyle name="Currency 2 2 3 6 3" xfId="5317" xr:uid="{00000000-0005-0000-0000-0000B1A60000}"/>
    <cellStyle name="Currency 2 2 3 6 3 2" xfId="13127" xr:uid="{00000000-0005-0000-0000-0000B2A60000}"/>
    <cellStyle name="Currency 2 2 3 6 3 2 2" xfId="28538" xr:uid="{00000000-0005-0000-0000-0000B3A60000}"/>
    <cellStyle name="Currency 2 2 3 6 3 2 2 2" xfId="59362" xr:uid="{00000000-0005-0000-0000-0000B4A60000}"/>
    <cellStyle name="Currency 2 2 3 6 3 2 3" xfId="43952" xr:uid="{00000000-0005-0000-0000-0000B5A60000}"/>
    <cellStyle name="Currency 2 2 3 6 3 3" xfId="20729" xr:uid="{00000000-0005-0000-0000-0000B6A60000}"/>
    <cellStyle name="Currency 2 2 3 6 3 3 2" xfId="51553" xr:uid="{00000000-0005-0000-0000-0000B7A60000}"/>
    <cellStyle name="Currency 2 2 3 6 3 4" xfId="36143" xr:uid="{00000000-0005-0000-0000-0000B8A60000}"/>
    <cellStyle name="Currency 2 2 3 6 4" xfId="9324" xr:uid="{00000000-0005-0000-0000-0000B9A60000}"/>
    <cellStyle name="Currency 2 2 3 6 4 2" xfId="24735" xr:uid="{00000000-0005-0000-0000-0000BAA60000}"/>
    <cellStyle name="Currency 2 2 3 6 4 2 2" xfId="55559" xr:uid="{00000000-0005-0000-0000-0000BBA60000}"/>
    <cellStyle name="Currency 2 2 3 6 4 3" xfId="40149" xr:uid="{00000000-0005-0000-0000-0000BCA60000}"/>
    <cellStyle name="Currency 2 2 3 6 5" xfId="16926" xr:uid="{00000000-0005-0000-0000-0000BDA60000}"/>
    <cellStyle name="Currency 2 2 3 6 5 2" xfId="47750" xr:uid="{00000000-0005-0000-0000-0000BEA60000}"/>
    <cellStyle name="Currency 2 2 3 6 6" xfId="32340" xr:uid="{00000000-0005-0000-0000-0000BFA60000}"/>
    <cellStyle name="Currency 2 2 3 7" xfId="2147" xr:uid="{00000000-0005-0000-0000-0000C0A60000}"/>
    <cellStyle name="Currency 2 2 3 7 2" xfId="5950" xr:uid="{00000000-0005-0000-0000-0000C1A60000}"/>
    <cellStyle name="Currency 2 2 3 7 2 2" xfId="13760" xr:uid="{00000000-0005-0000-0000-0000C2A60000}"/>
    <cellStyle name="Currency 2 2 3 7 2 2 2" xfId="29171" xr:uid="{00000000-0005-0000-0000-0000C3A60000}"/>
    <cellStyle name="Currency 2 2 3 7 2 2 2 2" xfId="59995" xr:uid="{00000000-0005-0000-0000-0000C4A60000}"/>
    <cellStyle name="Currency 2 2 3 7 2 2 3" xfId="44585" xr:uid="{00000000-0005-0000-0000-0000C5A60000}"/>
    <cellStyle name="Currency 2 2 3 7 2 3" xfId="21362" xr:uid="{00000000-0005-0000-0000-0000C6A60000}"/>
    <cellStyle name="Currency 2 2 3 7 2 3 2" xfId="52186" xr:uid="{00000000-0005-0000-0000-0000C7A60000}"/>
    <cellStyle name="Currency 2 2 3 7 2 4" xfId="36776" xr:uid="{00000000-0005-0000-0000-0000C8A60000}"/>
    <cellStyle name="Currency 2 2 3 7 3" xfId="9957" xr:uid="{00000000-0005-0000-0000-0000C9A60000}"/>
    <cellStyle name="Currency 2 2 3 7 3 2" xfId="25368" xr:uid="{00000000-0005-0000-0000-0000CAA60000}"/>
    <cellStyle name="Currency 2 2 3 7 3 2 2" xfId="56192" xr:uid="{00000000-0005-0000-0000-0000CBA60000}"/>
    <cellStyle name="Currency 2 2 3 7 3 3" xfId="40782" xr:uid="{00000000-0005-0000-0000-0000CCA60000}"/>
    <cellStyle name="Currency 2 2 3 7 4" xfId="17559" xr:uid="{00000000-0005-0000-0000-0000CDA60000}"/>
    <cellStyle name="Currency 2 2 3 7 4 2" xfId="48383" xr:uid="{00000000-0005-0000-0000-0000CEA60000}"/>
    <cellStyle name="Currency 2 2 3 7 5" xfId="32973" xr:uid="{00000000-0005-0000-0000-0000CFA60000}"/>
    <cellStyle name="Currency 2 2 3 8" xfId="4051" xr:uid="{00000000-0005-0000-0000-0000D0A60000}"/>
    <cellStyle name="Currency 2 2 3 8 2" xfId="11861" xr:uid="{00000000-0005-0000-0000-0000D1A60000}"/>
    <cellStyle name="Currency 2 2 3 8 2 2" xfId="27272" xr:uid="{00000000-0005-0000-0000-0000D2A60000}"/>
    <cellStyle name="Currency 2 2 3 8 2 2 2" xfId="58096" xr:uid="{00000000-0005-0000-0000-0000D3A60000}"/>
    <cellStyle name="Currency 2 2 3 8 2 3" xfId="42686" xr:uid="{00000000-0005-0000-0000-0000D4A60000}"/>
    <cellStyle name="Currency 2 2 3 8 3" xfId="19463" xr:uid="{00000000-0005-0000-0000-0000D5A60000}"/>
    <cellStyle name="Currency 2 2 3 8 3 2" xfId="50287" xr:uid="{00000000-0005-0000-0000-0000D6A60000}"/>
    <cellStyle name="Currency 2 2 3 8 4" xfId="34877" xr:uid="{00000000-0005-0000-0000-0000D7A60000}"/>
    <cellStyle name="Currency 2 2 3 9" xfId="8058" xr:uid="{00000000-0005-0000-0000-0000D8A60000}"/>
    <cellStyle name="Currency 2 2 3 9 2" xfId="23469" xr:uid="{00000000-0005-0000-0000-0000D9A60000}"/>
    <cellStyle name="Currency 2 2 3 9 2 2" xfId="54293" xr:uid="{00000000-0005-0000-0000-0000DAA60000}"/>
    <cellStyle name="Currency 2 2 3 9 3" xfId="38883" xr:uid="{00000000-0005-0000-0000-0000DBA60000}"/>
    <cellStyle name="Currency 2 2 4" xfId="287" xr:uid="{00000000-0005-0000-0000-0000DCA60000}"/>
    <cellStyle name="Currency 2 2 4 10" xfId="15700" xr:uid="{00000000-0005-0000-0000-0000DDA60000}"/>
    <cellStyle name="Currency 2 2 4 10 2" xfId="46524" xr:uid="{00000000-0005-0000-0000-0000DEA60000}"/>
    <cellStyle name="Currency 2 2 4 11" xfId="31114" xr:uid="{00000000-0005-0000-0000-0000DFA60000}"/>
    <cellStyle name="Currency 2 2 4 2" xfId="710" xr:uid="{00000000-0005-0000-0000-0000E0A60000}"/>
    <cellStyle name="Currency 2 2 4 2 2" xfId="1343" xr:uid="{00000000-0005-0000-0000-0000E1A60000}"/>
    <cellStyle name="Currency 2 2 4 2 2 2" xfId="3242" xr:uid="{00000000-0005-0000-0000-0000E2A60000}"/>
    <cellStyle name="Currency 2 2 4 2 2 2 2" xfId="7045" xr:uid="{00000000-0005-0000-0000-0000E3A60000}"/>
    <cellStyle name="Currency 2 2 4 2 2 2 2 2" xfId="14855" xr:uid="{00000000-0005-0000-0000-0000E4A60000}"/>
    <cellStyle name="Currency 2 2 4 2 2 2 2 2 2" xfId="30266" xr:uid="{00000000-0005-0000-0000-0000E5A60000}"/>
    <cellStyle name="Currency 2 2 4 2 2 2 2 2 2 2" xfId="61090" xr:uid="{00000000-0005-0000-0000-0000E6A60000}"/>
    <cellStyle name="Currency 2 2 4 2 2 2 2 2 3" xfId="45680" xr:uid="{00000000-0005-0000-0000-0000E7A60000}"/>
    <cellStyle name="Currency 2 2 4 2 2 2 2 3" xfId="22457" xr:uid="{00000000-0005-0000-0000-0000E8A60000}"/>
    <cellStyle name="Currency 2 2 4 2 2 2 2 3 2" xfId="53281" xr:uid="{00000000-0005-0000-0000-0000E9A60000}"/>
    <cellStyle name="Currency 2 2 4 2 2 2 2 4" xfId="37871" xr:uid="{00000000-0005-0000-0000-0000EAA60000}"/>
    <cellStyle name="Currency 2 2 4 2 2 2 3" xfId="11052" xr:uid="{00000000-0005-0000-0000-0000EBA60000}"/>
    <cellStyle name="Currency 2 2 4 2 2 2 3 2" xfId="26463" xr:uid="{00000000-0005-0000-0000-0000ECA60000}"/>
    <cellStyle name="Currency 2 2 4 2 2 2 3 2 2" xfId="57287" xr:uid="{00000000-0005-0000-0000-0000EDA60000}"/>
    <cellStyle name="Currency 2 2 4 2 2 2 3 3" xfId="41877" xr:uid="{00000000-0005-0000-0000-0000EEA60000}"/>
    <cellStyle name="Currency 2 2 4 2 2 2 4" xfId="18654" xr:uid="{00000000-0005-0000-0000-0000EFA60000}"/>
    <cellStyle name="Currency 2 2 4 2 2 2 4 2" xfId="49478" xr:uid="{00000000-0005-0000-0000-0000F0A60000}"/>
    <cellStyle name="Currency 2 2 4 2 2 2 5" xfId="34068" xr:uid="{00000000-0005-0000-0000-0000F1A60000}"/>
    <cellStyle name="Currency 2 2 4 2 2 3" xfId="5146" xr:uid="{00000000-0005-0000-0000-0000F2A60000}"/>
    <cellStyle name="Currency 2 2 4 2 2 3 2" xfId="12956" xr:uid="{00000000-0005-0000-0000-0000F3A60000}"/>
    <cellStyle name="Currency 2 2 4 2 2 3 2 2" xfId="28367" xr:uid="{00000000-0005-0000-0000-0000F4A60000}"/>
    <cellStyle name="Currency 2 2 4 2 2 3 2 2 2" xfId="59191" xr:uid="{00000000-0005-0000-0000-0000F5A60000}"/>
    <cellStyle name="Currency 2 2 4 2 2 3 2 3" xfId="43781" xr:uid="{00000000-0005-0000-0000-0000F6A60000}"/>
    <cellStyle name="Currency 2 2 4 2 2 3 3" xfId="20558" xr:uid="{00000000-0005-0000-0000-0000F7A60000}"/>
    <cellStyle name="Currency 2 2 4 2 2 3 3 2" xfId="51382" xr:uid="{00000000-0005-0000-0000-0000F8A60000}"/>
    <cellStyle name="Currency 2 2 4 2 2 3 4" xfId="35972" xr:uid="{00000000-0005-0000-0000-0000F9A60000}"/>
    <cellStyle name="Currency 2 2 4 2 2 4" xfId="9153" xr:uid="{00000000-0005-0000-0000-0000FAA60000}"/>
    <cellStyle name="Currency 2 2 4 2 2 4 2" xfId="24564" xr:uid="{00000000-0005-0000-0000-0000FBA60000}"/>
    <cellStyle name="Currency 2 2 4 2 2 4 2 2" xfId="55388" xr:uid="{00000000-0005-0000-0000-0000FCA60000}"/>
    <cellStyle name="Currency 2 2 4 2 2 4 3" xfId="39978" xr:uid="{00000000-0005-0000-0000-0000FDA60000}"/>
    <cellStyle name="Currency 2 2 4 2 2 5" xfId="16755" xr:uid="{00000000-0005-0000-0000-0000FEA60000}"/>
    <cellStyle name="Currency 2 2 4 2 2 5 2" xfId="47579" xr:uid="{00000000-0005-0000-0000-0000FFA60000}"/>
    <cellStyle name="Currency 2 2 4 2 2 6" xfId="32169" xr:uid="{00000000-0005-0000-0000-000000A70000}"/>
    <cellStyle name="Currency 2 2 4 2 3" xfId="1976" xr:uid="{00000000-0005-0000-0000-000001A70000}"/>
    <cellStyle name="Currency 2 2 4 2 3 2" xfId="3875" xr:uid="{00000000-0005-0000-0000-000002A70000}"/>
    <cellStyle name="Currency 2 2 4 2 3 2 2" xfId="7678" xr:uid="{00000000-0005-0000-0000-000003A70000}"/>
    <cellStyle name="Currency 2 2 4 2 3 2 2 2" xfId="15488" xr:uid="{00000000-0005-0000-0000-000004A70000}"/>
    <cellStyle name="Currency 2 2 4 2 3 2 2 2 2" xfId="30899" xr:uid="{00000000-0005-0000-0000-000005A70000}"/>
    <cellStyle name="Currency 2 2 4 2 3 2 2 2 2 2" xfId="61723" xr:uid="{00000000-0005-0000-0000-000006A70000}"/>
    <cellStyle name="Currency 2 2 4 2 3 2 2 2 3" xfId="46313" xr:uid="{00000000-0005-0000-0000-000007A70000}"/>
    <cellStyle name="Currency 2 2 4 2 3 2 2 3" xfId="23090" xr:uid="{00000000-0005-0000-0000-000008A70000}"/>
    <cellStyle name="Currency 2 2 4 2 3 2 2 3 2" xfId="53914" xr:uid="{00000000-0005-0000-0000-000009A70000}"/>
    <cellStyle name="Currency 2 2 4 2 3 2 2 4" xfId="38504" xr:uid="{00000000-0005-0000-0000-00000AA70000}"/>
    <cellStyle name="Currency 2 2 4 2 3 2 3" xfId="11685" xr:uid="{00000000-0005-0000-0000-00000BA70000}"/>
    <cellStyle name="Currency 2 2 4 2 3 2 3 2" xfId="27096" xr:uid="{00000000-0005-0000-0000-00000CA70000}"/>
    <cellStyle name="Currency 2 2 4 2 3 2 3 2 2" xfId="57920" xr:uid="{00000000-0005-0000-0000-00000DA70000}"/>
    <cellStyle name="Currency 2 2 4 2 3 2 3 3" xfId="42510" xr:uid="{00000000-0005-0000-0000-00000EA70000}"/>
    <cellStyle name="Currency 2 2 4 2 3 2 4" xfId="19287" xr:uid="{00000000-0005-0000-0000-00000FA70000}"/>
    <cellStyle name="Currency 2 2 4 2 3 2 4 2" xfId="50111" xr:uid="{00000000-0005-0000-0000-000010A70000}"/>
    <cellStyle name="Currency 2 2 4 2 3 2 5" xfId="34701" xr:uid="{00000000-0005-0000-0000-000011A70000}"/>
    <cellStyle name="Currency 2 2 4 2 3 3" xfId="5779" xr:uid="{00000000-0005-0000-0000-000012A70000}"/>
    <cellStyle name="Currency 2 2 4 2 3 3 2" xfId="13589" xr:uid="{00000000-0005-0000-0000-000013A70000}"/>
    <cellStyle name="Currency 2 2 4 2 3 3 2 2" xfId="29000" xr:uid="{00000000-0005-0000-0000-000014A70000}"/>
    <cellStyle name="Currency 2 2 4 2 3 3 2 2 2" xfId="59824" xr:uid="{00000000-0005-0000-0000-000015A70000}"/>
    <cellStyle name="Currency 2 2 4 2 3 3 2 3" xfId="44414" xr:uid="{00000000-0005-0000-0000-000016A70000}"/>
    <cellStyle name="Currency 2 2 4 2 3 3 3" xfId="21191" xr:uid="{00000000-0005-0000-0000-000017A70000}"/>
    <cellStyle name="Currency 2 2 4 2 3 3 3 2" xfId="52015" xr:uid="{00000000-0005-0000-0000-000018A70000}"/>
    <cellStyle name="Currency 2 2 4 2 3 3 4" xfId="36605" xr:uid="{00000000-0005-0000-0000-000019A70000}"/>
    <cellStyle name="Currency 2 2 4 2 3 4" xfId="9786" xr:uid="{00000000-0005-0000-0000-00001AA70000}"/>
    <cellStyle name="Currency 2 2 4 2 3 4 2" xfId="25197" xr:uid="{00000000-0005-0000-0000-00001BA70000}"/>
    <cellStyle name="Currency 2 2 4 2 3 4 2 2" xfId="56021" xr:uid="{00000000-0005-0000-0000-00001CA70000}"/>
    <cellStyle name="Currency 2 2 4 2 3 4 3" xfId="40611" xr:uid="{00000000-0005-0000-0000-00001DA70000}"/>
    <cellStyle name="Currency 2 2 4 2 3 5" xfId="17388" xr:uid="{00000000-0005-0000-0000-00001EA70000}"/>
    <cellStyle name="Currency 2 2 4 2 3 5 2" xfId="48212" xr:uid="{00000000-0005-0000-0000-00001FA70000}"/>
    <cellStyle name="Currency 2 2 4 2 3 6" xfId="32802" xr:uid="{00000000-0005-0000-0000-000020A70000}"/>
    <cellStyle name="Currency 2 2 4 2 4" xfId="2609" xr:uid="{00000000-0005-0000-0000-000021A70000}"/>
    <cellStyle name="Currency 2 2 4 2 4 2" xfId="6412" xr:uid="{00000000-0005-0000-0000-000022A70000}"/>
    <cellStyle name="Currency 2 2 4 2 4 2 2" xfId="14222" xr:uid="{00000000-0005-0000-0000-000023A70000}"/>
    <cellStyle name="Currency 2 2 4 2 4 2 2 2" xfId="29633" xr:uid="{00000000-0005-0000-0000-000024A70000}"/>
    <cellStyle name="Currency 2 2 4 2 4 2 2 2 2" xfId="60457" xr:uid="{00000000-0005-0000-0000-000025A70000}"/>
    <cellStyle name="Currency 2 2 4 2 4 2 2 3" xfId="45047" xr:uid="{00000000-0005-0000-0000-000026A70000}"/>
    <cellStyle name="Currency 2 2 4 2 4 2 3" xfId="21824" xr:uid="{00000000-0005-0000-0000-000027A70000}"/>
    <cellStyle name="Currency 2 2 4 2 4 2 3 2" xfId="52648" xr:uid="{00000000-0005-0000-0000-000028A70000}"/>
    <cellStyle name="Currency 2 2 4 2 4 2 4" xfId="37238" xr:uid="{00000000-0005-0000-0000-000029A70000}"/>
    <cellStyle name="Currency 2 2 4 2 4 3" xfId="10419" xr:uid="{00000000-0005-0000-0000-00002AA70000}"/>
    <cellStyle name="Currency 2 2 4 2 4 3 2" xfId="25830" xr:uid="{00000000-0005-0000-0000-00002BA70000}"/>
    <cellStyle name="Currency 2 2 4 2 4 3 2 2" xfId="56654" xr:uid="{00000000-0005-0000-0000-00002CA70000}"/>
    <cellStyle name="Currency 2 2 4 2 4 3 3" xfId="41244" xr:uid="{00000000-0005-0000-0000-00002DA70000}"/>
    <cellStyle name="Currency 2 2 4 2 4 4" xfId="18021" xr:uid="{00000000-0005-0000-0000-00002EA70000}"/>
    <cellStyle name="Currency 2 2 4 2 4 4 2" xfId="48845" xr:uid="{00000000-0005-0000-0000-00002FA70000}"/>
    <cellStyle name="Currency 2 2 4 2 4 5" xfId="33435" xr:uid="{00000000-0005-0000-0000-000030A70000}"/>
    <cellStyle name="Currency 2 2 4 2 5" xfId="4513" xr:uid="{00000000-0005-0000-0000-000031A70000}"/>
    <cellStyle name="Currency 2 2 4 2 5 2" xfId="12323" xr:uid="{00000000-0005-0000-0000-000032A70000}"/>
    <cellStyle name="Currency 2 2 4 2 5 2 2" xfId="27734" xr:uid="{00000000-0005-0000-0000-000033A70000}"/>
    <cellStyle name="Currency 2 2 4 2 5 2 2 2" xfId="58558" xr:uid="{00000000-0005-0000-0000-000034A70000}"/>
    <cellStyle name="Currency 2 2 4 2 5 2 3" xfId="43148" xr:uid="{00000000-0005-0000-0000-000035A70000}"/>
    <cellStyle name="Currency 2 2 4 2 5 3" xfId="19925" xr:uid="{00000000-0005-0000-0000-000036A70000}"/>
    <cellStyle name="Currency 2 2 4 2 5 3 2" xfId="50749" xr:uid="{00000000-0005-0000-0000-000037A70000}"/>
    <cellStyle name="Currency 2 2 4 2 5 4" xfId="35339" xr:uid="{00000000-0005-0000-0000-000038A70000}"/>
    <cellStyle name="Currency 2 2 4 2 6" xfId="8520" xr:uid="{00000000-0005-0000-0000-000039A70000}"/>
    <cellStyle name="Currency 2 2 4 2 6 2" xfId="23931" xr:uid="{00000000-0005-0000-0000-00003AA70000}"/>
    <cellStyle name="Currency 2 2 4 2 6 2 2" xfId="54755" xr:uid="{00000000-0005-0000-0000-00003BA70000}"/>
    <cellStyle name="Currency 2 2 4 2 6 3" xfId="39345" xr:uid="{00000000-0005-0000-0000-00003CA70000}"/>
    <cellStyle name="Currency 2 2 4 2 7" xfId="16122" xr:uid="{00000000-0005-0000-0000-00003DA70000}"/>
    <cellStyle name="Currency 2 2 4 2 7 2" xfId="46946" xr:uid="{00000000-0005-0000-0000-00003EA70000}"/>
    <cellStyle name="Currency 2 2 4 2 8" xfId="31536" xr:uid="{00000000-0005-0000-0000-00003FA70000}"/>
    <cellStyle name="Currency 2 2 4 3" xfId="501" xr:uid="{00000000-0005-0000-0000-000040A70000}"/>
    <cellStyle name="Currency 2 2 4 3 2" xfId="1134" xr:uid="{00000000-0005-0000-0000-000041A70000}"/>
    <cellStyle name="Currency 2 2 4 3 2 2" xfId="3033" xr:uid="{00000000-0005-0000-0000-000042A70000}"/>
    <cellStyle name="Currency 2 2 4 3 2 2 2" xfId="6836" xr:uid="{00000000-0005-0000-0000-000043A70000}"/>
    <cellStyle name="Currency 2 2 4 3 2 2 2 2" xfId="14646" xr:uid="{00000000-0005-0000-0000-000044A70000}"/>
    <cellStyle name="Currency 2 2 4 3 2 2 2 2 2" xfId="30057" xr:uid="{00000000-0005-0000-0000-000045A70000}"/>
    <cellStyle name="Currency 2 2 4 3 2 2 2 2 2 2" xfId="60881" xr:uid="{00000000-0005-0000-0000-000046A70000}"/>
    <cellStyle name="Currency 2 2 4 3 2 2 2 2 3" xfId="45471" xr:uid="{00000000-0005-0000-0000-000047A70000}"/>
    <cellStyle name="Currency 2 2 4 3 2 2 2 3" xfId="22248" xr:uid="{00000000-0005-0000-0000-000048A70000}"/>
    <cellStyle name="Currency 2 2 4 3 2 2 2 3 2" xfId="53072" xr:uid="{00000000-0005-0000-0000-000049A70000}"/>
    <cellStyle name="Currency 2 2 4 3 2 2 2 4" xfId="37662" xr:uid="{00000000-0005-0000-0000-00004AA70000}"/>
    <cellStyle name="Currency 2 2 4 3 2 2 3" xfId="10843" xr:uid="{00000000-0005-0000-0000-00004BA70000}"/>
    <cellStyle name="Currency 2 2 4 3 2 2 3 2" xfId="26254" xr:uid="{00000000-0005-0000-0000-00004CA70000}"/>
    <cellStyle name="Currency 2 2 4 3 2 2 3 2 2" xfId="57078" xr:uid="{00000000-0005-0000-0000-00004DA70000}"/>
    <cellStyle name="Currency 2 2 4 3 2 2 3 3" xfId="41668" xr:uid="{00000000-0005-0000-0000-00004EA70000}"/>
    <cellStyle name="Currency 2 2 4 3 2 2 4" xfId="18445" xr:uid="{00000000-0005-0000-0000-00004FA70000}"/>
    <cellStyle name="Currency 2 2 4 3 2 2 4 2" xfId="49269" xr:uid="{00000000-0005-0000-0000-000050A70000}"/>
    <cellStyle name="Currency 2 2 4 3 2 2 5" xfId="33859" xr:uid="{00000000-0005-0000-0000-000051A70000}"/>
    <cellStyle name="Currency 2 2 4 3 2 3" xfId="4937" xr:uid="{00000000-0005-0000-0000-000052A70000}"/>
    <cellStyle name="Currency 2 2 4 3 2 3 2" xfId="12747" xr:uid="{00000000-0005-0000-0000-000053A70000}"/>
    <cellStyle name="Currency 2 2 4 3 2 3 2 2" xfId="28158" xr:uid="{00000000-0005-0000-0000-000054A70000}"/>
    <cellStyle name="Currency 2 2 4 3 2 3 2 2 2" xfId="58982" xr:uid="{00000000-0005-0000-0000-000055A70000}"/>
    <cellStyle name="Currency 2 2 4 3 2 3 2 3" xfId="43572" xr:uid="{00000000-0005-0000-0000-000056A70000}"/>
    <cellStyle name="Currency 2 2 4 3 2 3 3" xfId="20349" xr:uid="{00000000-0005-0000-0000-000057A70000}"/>
    <cellStyle name="Currency 2 2 4 3 2 3 3 2" xfId="51173" xr:uid="{00000000-0005-0000-0000-000058A70000}"/>
    <cellStyle name="Currency 2 2 4 3 2 3 4" xfId="35763" xr:uid="{00000000-0005-0000-0000-000059A70000}"/>
    <cellStyle name="Currency 2 2 4 3 2 4" xfId="8944" xr:uid="{00000000-0005-0000-0000-00005AA70000}"/>
    <cellStyle name="Currency 2 2 4 3 2 4 2" xfId="24355" xr:uid="{00000000-0005-0000-0000-00005BA70000}"/>
    <cellStyle name="Currency 2 2 4 3 2 4 2 2" xfId="55179" xr:uid="{00000000-0005-0000-0000-00005CA70000}"/>
    <cellStyle name="Currency 2 2 4 3 2 4 3" xfId="39769" xr:uid="{00000000-0005-0000-0000-00005DA70000}"/>
    <cellStyle name="Currency 2 2 4 3 2 5" xfId="16546" xr:uid="{00000000-0005-0000-0000-00005EA70000}"/>
    <cellStyle name="Currency 2 2 4 3 2 5 2" xfId="47370" xr:uid="{00000000-0005-0000-0000-00005FA70000}"/>
    <cellStyle name="Currency 2 2 4 3 2 6" xfId="31960" xr:uid="{00000000-0005-0000-0000-000060A70000}"/>
    <cellStyle name="Currency 2 2 4 3 3" xfId="1767" xr:uid="{00000000-0005-0000-0000-000061A70000}"/>
    <cellStyle name="Currency 2 2 4 3 3 2" xfId="3666" xr:uid="{00000000-0005-0000-0000-000062A70000}"/>
    <cellStyle name="Currency 2 2 4 3 3 2 2" xfId="7469" xr:uid="{00000000-0005-0000-0000-000063A70000}"/>
    <cellStyle name="Currency 2 2 4 3 3 2 2 2" xfId="15279" xr:uid="{00000000-0005-0000-0000-000064A70000}"/>
    <cellStyle name="Currency 2 2 4 3 3 2 2 2 2" xfId="30690" xr:uid="{00000000-0005-0000-0000-000065A70000}"/>
    <cellStyle name="Currency 2 2 4 3 3 2 2 2 2 2" xfId="61514" xr:uid="{00000000-0005-0000-0000-000066A70000}"/>
    <cellStyle name="Currency 2 2 4 3 3 2 2 2 3" xfId="46104" xr:uid="{00000000-0005-0000-0000-000067A70000}"/>
    <cellStyle name="Currency 2 2 4 3 3 2 2 3" xfId="22881" xr:uid="{00000000-0005-0000-0000-000068A70000}"/>
    <cellStyle name="Currency 2 2 4 3 3 2 2 3 2" xfId="53705" xr:uid="{00000000-0005-0000-0000-000069A70000}"/>
    <cellStyle name="Currency 2 2 4 3 3 2 2 4" xfId="38295" xr:uid="{00000000-0005-0000-0000-00006AA70000}"/>
    <cellStyle name="Currency 2 2 4 3 3 2 3" xfId="11476" xr:uid="{00000000-0005-0000-0000-00006BA70000}"/>
    <cellStyle name="Currency 2 2 4 3 3 2 3 2" xfId="26887" xr:uid="{00000000-0005-0000-0000-00006CA70000}"/>
    <cellStyle name="Currency 2 2 4 3 3 2 3 2 2" xfId="57711" xr:uid="{00000000-0005-0000-0000-00006DA70000}"/>
    <cellStyle name="Currency 2 2 4 3 3 2 3 3" xfId="42301" xr:uid="{00000000-0005-0000-0000-00006EA70000}"/>
    <cellStyle name="Currency 2 2 4 3 3 2 4" xfId="19078" xr:uid="{00000000-0005-0000-0000-00006FA70000}"/>
    <cellStyle name="Currency 2 2 4 3 3 2 4 2" xfId="49902" xr:uid="{00000000-0005-0000-0000-000070A70000}"/>
    <cellStyle name="Currency 2 2 4 3 3 2 5" xfId="34492" xr:uid="{00000000-0005-0000-0000-000071A70000}"/>
    <cellStyle name="Currency 2 2 4 3 3 3" xfId="5570" xr:uid="{00000000-0005-0000-0000-000072A70000}"/>
    <cellStyle name="Currency 2 2 4 3 3 3 2" xfId="13380" xr:uid="{00000000-0005-0000-0000-000073A70000}"/>
    <cellStyle name="Currency 2 2 4 3 3 3 2 2" xfId="28791" xr:uid="{00000000-0005-0000-0000-000074A70000}"/>
    <cellStyle name="Currency 2 2 4 3 3 3 2 2 2" xfId="59615" xr:uid="{00000000-0005-0000-0000-000075A70000}"/>
    <cellStyle name="Currency 2 2 4 3 3 3 2 3" xfId="44205" xr:uid="{00000000-0005-0000-0000-000076A70000}"/>
    <cellStyle name="Currency 2 2 4 3 3 3 3" xfId="20982" xr:uid="{00000000-0005-0000-0000-000077A70000}"/>
    <cellStyle name="Currency 2 2 4 3 3 3 3 2" xfId="51806" xr:uid="{00000000-0005-0000-0000-000078A70000}"/>
    <cellStyle name="Currency 2 2 4 3 3 3 4" xfId="36396" xr:uid="{00000000-0005-0000-0000-000079A70000}"/>
    <cellStyle name="Currency 2 2 4 3 3 4" xfId="9577" xr:uid="{00000000-0005-0000-0000-00007AA70000}"/>
    <cellStyle name="Currency 2 2 4 3 3 4 2" xfId="24988" xr:uid="{00000000-0005-0000-0000-00007BA70000}"/>
    <cellStyle name="Currency 2 2 4 3 3 4 2 2" xfId="55812" xr:uid="{00000000-0005-0000-0000-00007CA70000}"/>
    <cellStyle name="Currency 2 2 4 3 3 4 3" xfId="40402" xr:uid="{00000000-0005-0000-0000-00007DA70000}"/>
    <cellStyle name="Currency 2 2 4 3 3 5" xfId="17179" xr:uid="{00000000-0005-0000-0000-00007EA70000}"/>
    <cellStyle name="Currency 2 2 4 3 3 5 2" xfId="48003" xr:uid="{00000000-0005-0000-0000-00007FA70000}"/>
    <cellStyle name="Currency 2 2 4 3 3 6" xfId="32593" xr:uid="{00000000-0005-0000-0000-000080A70000}"/>
    <cellStyle name="Currency 2 2 4 3 4" xfId="2400" xr:uid="{00000000-0005-0000-0000-000081A70000}"/>
    <cellStyle name="Currency 2 2 4 3 4 2" xfId="6203" xr:uid="{00000000-0005-0000-0000-000082A70000}"/>
    <cellStyle name="Currency 2 2 4 3 4 2 2" xfId="14013" xr:uid="{00000000-0005-0000-0000-000083A70000}"/>
    <cellStyle name="Currency 2 2 4 3 4 2 2 2" xfId="29424" xr:uid="{00000000-0005-0000-0000-000084A70000}"/>
    <cellStyle name="Currency 2 2 4 3 4 2 2 2 2" xfId="60248" xr:uid="{00000000-0005-0000-0000-000085A70000}"/>
    <cellStyle name="Currency 2 2 4 3 4 2 2 3" xfId="44838" xr:uid="{00000000-0005-0000-0000-000086A70000}"/>
    <cellStyle name="Currency 2 2 4 3 4 2 3" xfId="21615" xr:uid="{00000000-0005-0000-0000-000087A70000}"/>
    <cellStyle name="Currency 2 2 4 3 4 2 3 2" xfId="52439" xr:uid="{00000000-0005-0000-0000-000088A70000}"/>
    <cellStyle name="Currency 2 2 4 3 4 2 4" xfId="37029" xr:uid="{00000000-0005-0000-0000-000089A70000}"/>
    <cellStyle name="Currency 2 2 4 3 4 3" xfId="10210" xr:uid="{00000000-0005-0000-0000-00008AA70000}"/>
    <cellStyle name="Currency 2 2 4 3 4 3 2" xfId="25621" xr:uid="{00000000-0005-0000-0000-00008BA70000}"/>
    <cellStyle name="Currency 2 2 4 3 4 3 2 2" xfId="56445" xr:uid="{00000000-0005-0000-0000-00008CA70000}"/>
    <cellStyle name="Currency 2 2 4 3 4 3 3" xfId="41035" xr:uid="{00000000-0005-0000-0000-00008DA70000}"/>
    <cellStyle name="Currency 2 2 4 3 4 4" xfId="17812" xr:uid="{00000000-0005-0000-0000-00008EA70000}"/>
    <cellStyle name="Currency 2 2 4 3 4 4 2" xfId="48636" xr:uid="{00000000-0005-0000-0000-00008FA70000}"/>
    <cellStyle name="Currency 2 2 4 3 4 5" xfId="33226" xr:uid="{00000000-0005-0000-0000-000090A70000}"/>
    <cellStyle name="Currency 2 2 4 3 5" xfId="4304" xr:uid="{00000000-0005-0000-0000-000091A70000}"/>
    <cellStyle name="Currency 2 2 4 3 5 2" xfId="12114" xr:uid="{00000000-0005-0000-0000-000092A70000}"/>
    <cellStyle name="Currency 2 2 4 3 5 2 2" xfId="27525" xr:uid="{00000000-0005-0000-0000-000093A70000}"/>
    <cellStyle name="Currency 2 2 4 3 5 2 2 2" xfId="58349" xr:uid="{00000000-0005-0000-0000-000094A70000}"/>
    <cellStyle name="Currency 2 2 4 3 5 2 3" xfId="42939" xr:uid="{00000000-0005-0000-0000-000095A70000}"/>
    <cellStyle name="Currency 2 2 4 3 5 3" xfId="19716" xr:uid="{00000000-0005-0000-0000-000096A70000}"/>
    <cellStyle name="Currency 2 2 4 3 5 3 2" xfId="50540" xr:uid="{00000000-0005-0000-0000-000097A70000}"/>
    <cellStyle name="Currency 2 2 4 3 5 4" xfId="35130" xr:uid="{00000000-0005-0000-0000-000098A70000}"/>
    <cellStyle name="Currency 2 2 4 3 6" xfId="8311" xr:uid="{00000000-0005-0000-0000-000099A70000}"/>
    <cellStyle name="Currency 2 2 4 3 6 2" xfId="23722" xr:uid="{00000000-0005-0000-0000-00009AA70000}"/>
    <cellStyle name="Currency 2 2 4 3 6 2 2" xfId="54546" xr:uid="{00000000-0005-0000-0000-00009BA70000}"/>
    <cellStyle name="Currency 2 2 4 3 6 3" xfId="39136" xr:uid="{00000000-0005-0000-0000-00009CA70000}"/>
    <cellStyle name="Currency 2 2 4 3 7" xfId="15913" xr:uid="{00000000-0005-0000-0000-00009DA70000}"/>
    <cellStyle name="Currency 2 2 4 3 7 2" xfId="46737" xr:uid="{00000000-0005-0000-0000-00009EA70000}"/>
    <cellStyle name="Currency 2 2 4 3 8" xfId="31327" xr:uid="{00000000-0005-0000-0000-00009FA70000}"/>
    <cellStyle name="Currency 2 2 4 4" xfId="921" xr:uid="{00000000-0005-0000-0000-0000A0A70000}"/>
    <cellStyle name="Currency 2 2 4 4 2" xfId="2820" xr:uid="{00000000-0005-0000-0000-0000A1A70000}"/>
    <cellStyle name="Currency 2 2 4 4 2 2" xfId="6623" xr:uid="{00000000-0005-0000-0000-0000A2A70000}"/>
    <cellStyle name="Currency 2 2 4 4 2 2 2" xfId="14433" xr:uid="{00000000-0005-0000-0000-0000A3A70000}"/>
    <cellStyle name="Currency 2 2 4 4 2 2 2 2" xfId="29844" xr:uid="{00000000-0005-0000-0000-0000A4A70000}"/>
    <cellStyle name="Currency 2 2 4 4 2 2 2 2 2" xfId="60668" xr:uid="{00000000-0005-0000-0000-0000A5A70000}"/>
    <cellStyle name="Currency 2 2 4 4 2 2 2 3" xfId="45258" xr:uid="{00000000-0005-0000-0000-0000A6A70000}"/>
    <cellStyle name="Currency 2 2 4 4 2 2 3" xfId="22035" xr:uid="{00000000-0005-0000-0000-0000A7A70000}"/>
    <cellStyle name="Currency 2 2 4 4 2 2 3 2" xfId="52859" xr:uid="{00000000-0005-0000-0000-0000A8A70000}"/>
    <cellStyle name="Currency 2 2 4 4 2 2 4" xfId="37449" xr:uid="{00000000-0005-0000-0000-0000A9A70000}"/>
    <cellStyle name="Currency 2 2 4 4 2 3" xfId="10630" xr:uid="{00000000-0005-0000-0000-0000AAA70000}"/>
    <cellStyle name="Currency 2 2 4 4 2 3 2" xfId="26041" xr:uid="{00000000-0005-0000-0000-0000ABA70000}"/>
    <cellStyle name="Currency 2 2 4 4 2 3 2 2" xfId="56865" xr:uid="{00000000-0005-0000-0000-0000ACA70000}"/>
    <cellStyle name="Currency 2 2 4 4 2 3 3" xfId="41455" xr:uid="{00000000-0005-0000-0000-0000ADA70000}"/>
    <cellStyle name="Currency 2 2 4 4 2 4" xfId="18232" xr:uid="{00000000-0005-0000-0000-0000AEA70000}"/>
    <cellStyle name="Currency 2 2 4 4 2 4 2" xfId="49056" xr:uid="{00000000-0005-0000-0000-0000AFA70000}"/>
    <cellStyle name="Currency 2 2 4 4 2 5" xfId="33646" xr:uid="{00000000-0005-0000-0000-0000B0A70000}"/>
    <cellStyle name="Currency 2 2 4 4 3" xfId="4724" xr:uid="{00000000-0005-0000-0000-0000B1A70000}"/>
    <cellStyle name="Currency 2 2 4 4 3 2" xfId="12534" xr:uid="{00000000-0005-0000-0000-0000B2A70000}"/>
    <cellStyle name="Currency 2 2 4 4 3 2 2" xfId="27945" xr:uid="{00000000-0005-0000-0000-0000B3A70000}"/>
    <cellStyle name="Currency 2 2 4 4 3 2 2 2" xfId="58769" xr:uid="{00000000-0005-0000-0000-0000B4A70000}"/>
    <cellStyle name="Currency 2 2 4 4 3 2 3" xfId="43359" xr:uid="{00000000-0005-0000-0000-0000B5A70000}"/>
    <cellStyle name="Currency 2 2 4 4 3 3" xfId="20136" xr:uid="{00000000-0005-0000-0000-0000B6A70000}"/>
    <cellStyle name="Currency 2 2 4 4 3 3 2" xfId="50960" xr:uid="{00000000-0005-0000-0000-0000B7A70000}"/>
    <cellStyle name="Currency 2 2 4 4 3 4" xfId="35550" xr:uid="{00000000-0005-0000-0000-0000B8A70000}"/>
    <cellStyle name="Currency 2 2 4 4 4" xfId="8731" xr:uid="{00000000-0005-0000-0000-0000B9A70000}"/>
    <cellStyle name="Currency 2 2 4 4 4 2" xfId="24142" xr:uid="{00000000-0005-0000-0000-0000BAA70000}"/>
    <cellStyle name="Currency 2 2 4 4 4 2 2" xfId="54966" xr:uid="{00000000-0005-0000-0000-0000BBA70000}"/>
    <cellStyle name="Currency 2 2 4 4 4 3" xfId="39556" xr:uid="{00000000-0005-0000-0000-0000BCA70000}"/>
    <cellStyle name="Currency 2 2 4 4 5" xfId="16333" xr:uid="{00000000-0005-0000-0000-0000BDA70000}"/>
    <cellStyle name="Currency 2 2 4 4 5 2" xfId="47157" xr:uid="{00000000-0005-0000-0000-0000BEA70000}"/>
    <cellStyle name="Currency 2 2 4 4 6" xfId="31747" xr:uid="{00000000-0005-0000-0000-0000BFA70000}"/>
    <cellStyle name="Currency 2 2 4 5" xfId="1554" xr:uid="{00000000-0005-0000-0000-0000C0A70000}"/>
    <cellStyle name="Currency 2 2 4 5 2" xfId="3453" xr:uid="{00000000-0005-0000-0000-0000C1A70000}"/>
    <cellStyle name="Currency 2 2 4 5 2 2" xfId="7256" xr:uid="{00000000-0005-0000-0000-0000C2A70000}"/>
    <cellStyle name="Currency 2 2 4 5 2 2 2" xfId="15066" xr:uid="{00000000-0005-0000-0000-0000C3A70000}"/>
    <cellStyle name="Currency 2 2 4 5 2 2 2 2" xfId="30477" xr:uid="{00000000-0005-0000-0000-0000C4A70000}"/>
    <cellStyle name="Currency 2 2 4 5 2 2 2 2 2" xfId="61301" xr:uid="{00000000-0005-0000-0000-0000C5A70000}"/>
    <cellStyle name="Currency 2 2 4 5 2 2 2 3" xfId="45891" xr:uid="{00000000-0005-0000-0000-0000C6A70000}"/>
    <cellStyle name="Currency 2 2 4 5 2 2 3" xfId="22668" xr:uid="{00000000-0005-0000-0000-0000C7A70000}"/>
    <cellStyle name="Currency 2 2 4 5 2 2 3 2" xfId="53492" xr:uid="{00000000-0005-0000-0000-0000C8A70000}"/>
    <cellStyle name="Currency 2 2 4 5 2 2 4" xfId="38082" xr:uid="{00000000-0005-0000-0000-0000C9A70000}"/>
    <cellStyle name="Currency 2 2 4 5 2 3" xfId="11263" xr:uid="{00000000-0005-0000-0000-0000CAA70000}"/>
    <cellStyle name="Currency 2 2 4 5 2 3 2" xfId="26674" xr:uid="{00000000-0005-0000-0000-0000CBA70000}"/>
    <cellStyle name="Currency 2 2 4 5 2 3 2 2" xfId="57498" xr:uid="{00000000-0005-0000-0000-0000CCA70000}"/>
    <cellStyle name="Currency 2 2 4 5 2 3 3" xfId="42088" xr:uid="{00000000-0005-0000-0000-0000CDA70000}"/>
    <cellStyle name="Currency 2 2 4 5 2 4" xfId="18865" xr:uid="{00000000-0005-0000-0000-0000CEA70000}"/>
    <cellStyle name="Currency 2 2 4 5 2 4 2" xfId="49689" xr:uid="{00000000-0005-0000-0000-0000CFA70000}"/>
    <cellStyle name="Currency 2 2 4 5 2 5" xfId="34279" xr:uid="{00000000-0005-0000-0000-0000D0A70000}"/>
    <cellStyle name="Currency 2 2 4 5 3" xfId="5357" xr:uid="{00000000-0005-0000-0000-0000D1A70000}"/>
    <cellStyle name="Currency 2 2 4 5 3 2" xfId="13167" xr:uid="{00000000-0005-0000-0000-0000D2A70000}"/>
    <cellStyle name="Currency 2 2 4 5 3 2 2" xfId="28578" xr:uid="{00000000-0005-0000-0000-0000D3A70000}"/>
    <cellStyle name="Currency 2 2 4 5 3 2 2 2" xfId="59402" xr:uid="{00000000-0005-0000-0000-0000D4A70000}"/>
    <cellStyle name="Currency 2 2 4 5 3 2 3" xfId="43992" xr:uid="{00000000-0005-0000-0000-0000D5A70000}"/>
    <cellStyle name="Currency 2 2 4 5 3 3" xfId="20769" xr:uid="{00000000-0005-0000-0000-0000D6A70000}"/>
    <cellStyle name="Currency 2 2 4 5 3 3 2" xfId="51593" xr:uid="{00000000-0005-0000-0000-0000D7A70000}"/>
    <cellStyle name="Currency 2 2 4 5 3 4" xfId="36183" xr:uid="{00000000-0005-0000-0000-0000D8A70000}"/>
    <cellStyle name="Currency 2 2 4 5 4" xfId="9364" xr:uid="{00000000-0005-0000-0000-0000D9A70000}"/>
    <cellStyle name="Currency 2 2 4 5 4 2" xfId="24775" xr:uid="{00000000-0005-0000-0000-0000DAA70000}"/>
    <cellStyle name="Currency 2 2 4 5 4 2 2" xfId="55599" xr:uid="{00000000-0005-0000-0000-0000DBA70000}"/>
    <cellStyle name="Currency 2 2 4 5 4 3" xfId="40189" xr:uid="{00000000-0005-0000-0000-0000DCA70000}"/>
    <cellStyle name="Currency 2 2 4 5 5" xfId="16966" xr:uid="{00000000-0005-0000-0000-0000DDA70000}"/>
    <cellStyle name="Currency 2 2 4 5 5 2" xfId="47790" xr:uid="{00000000-0005-0000-0000-0000DEA70000}"/>
    <cellStyle name="Currency 2 2 4 5 6" xfId="32380" xr:uid="{00000000-0005-0000-0000-0000DFA70000}"/>
    <cellStyle name="Currency 2 2 4 6" xfId="2187" xr:uid="{00000000-0005-0000-0000-0000E0A70000}"/>
    <cellStyle name="Currency 2 2 4 6 2" xfId="5990" xr:uid="{00000000-0005-0000-0000-0000E1A70000}"/>
    <cellStyle name="Currency 2 2 4 6 2 2" xfId="13800" xr:uid="{00000000-0005-0000-0000-0000E2A70000}"/>
    <cellStyle name="Currency 2 2 4 6 2 2 2" xfId="29211" xr:uid="{00000000-0005-0000-0000-0000E3A70000}"/>
    <cellStyle name="Currency 2 2 4 6 2 2 2 2" xfId="60035" xr:uid="{00000000-0005-0000-0000-0000E4A70000}"/>
    <cellStyle name="Currency 2 2 4 6 2 2 3" xfId="44625" xr:uid="{00000000-0005-0000-0000-0000E5A70000}"/>
    <cellStyle name="Currency 2 2 4 6 2 3" xfId="21402" xr:uid="{00000000-0005-0000-0000-0000E6A70000}"/>
    <cellStyle name="Currency 2 2 4 6 2 3 2" xfId="52226" xr:uid="{00000000-0005-0000-0000-0000E7A70000}"/>
    <cellStyle name="Currency 2 2 4 6 2 4" xfId="36816" xr:uid="{00000000-0005-0000-0000-0000E8A70000}"/>
    <cellStyle name="Currency 2 2 4 6 3" xfId="9997" xr:uid="{00000000-0005-0000-0000-0000E9A70000}"/>
    <cellStyle name="Currency 2 2 4 6 3 2" xfId="25408" xr:uid="{00000000-0005-0000-0000-0000EAA70000}"/>
    <cellStyle name="Currency 2 2 4 6 3 2 2" xfId="56232" xr:uid="{00000000-0005-0000-0000-0000EBA70000}"/>
    <cellStyle name="Currency 2 2 4 6 3 3" xfId="40822" xr:uid="{00000000-0005-0000-0000-0000ECA70000}"/>
    <cellStyle name="Currency 2 2 4 6 4" xfId="17599" xr:uid="{00000000-0005-0000-0000-0000EDA70000}"/>
    <cellStyle name="Currency 2 2 4 6 4 2" xfId="48423" xr:uid="{00000000-0005-0000-0000-0000EEA70000}"/>
    <cellStyle name="Currency 2 2 4 6 5" xfId="33013" xr:uid="{00000000-0005-0000-0000-0000EFA70000}"/>
    <cellStyle name="Currency 2 2 4 7" xfId="4091" xr:uid="{00000000-0005-0000-0000-0000F0A70000}"/>
    <cellStyle name="Currency 2 2 4 7 2" xfId="11901" xr:uid="{00000000-0005-0000-0000-0000F1A70000}"/>
    <cellStyle name="Currency 2 2 4 7 2 2" xfId="27312" xr:uid="{00000000-0005-0000-0000-0000F2A70000}"/>
    <cellStyle name="Currency 2 2 4 7 2 2 2" xfId="58136" xr:uid="{00000000-0005-0000-0000-0000F3A70000}"/>
    <cellStyle name="Currency 2 2 4 7 2 3" xfId="42726" xr:uid="{00000000-0005-0000-0000-0000F4A70000}"/>
    <cellStyle name="Currency 2 2 4 7 3" xfId="19503" xr:uid="{00000000-0005-0000-0000-0000F5A70000}"/>
    <cellStyle name="Currency 2 2 4 7 3 2" xfId="50327" xr:uid="{00000000-0005-0000-0000-0000F6A70000}"/>
    <cellStyle name="Currency 2 2 4 7 4" xfId="34917" xr:uid="{00000000-0005-0000-0000-0000F7A70000}"/>
    <cellStyle name="Currency 2 2 4 8" xfId="8098" xr:uid="{00000000-0005-0000-0000-0000F8A70000}"/>
    <cellStyle name="Currency 2 2 4 8 2" xfId="23509" xr:uid="{00000000-0005-0000-0000-0000F9A70000}"/>
    <cellStyle name="Currency 2 2 4 8 2 2" xfId="54333" xr:uid="{00000000-0005-0000-0000-0000FAA70000}"/>
    <cellStyle name="Currency 2 2 4 8 3" xfId="38923" xr:uid="{00000000-0005-0000-0000-0000FBA70000}"/>
    <cellStyle name="Currency 2 2 4 9" xfId="7889" xr:uid="{00000000-0005-0000-0000-0000FCA70000}"/>
    <cellStyle name="Currency 2 2 4 9 2" xfId="23300" xr:uid="{00000000-0005-0000-0000-0000FDA70000}"/>
    <cellStyle name="Currency 2 2 4 9 2 2" xfId="54124" xr:uid="{00000000-0005-0000-0000-0000FEA70000}"/>
    <cellStyle name="Currency 2 2 4 9 3" xfId="38714" xr:uid="{00000000-0005-0000-0000-0000FFA70000}"/>
    <cellStyle name="Currency 2 2 5" xfId="207" xr:uid="{00000000-0005-0000-0000-000000A80000}"/>
    <cellStyle name="Currency 2 2 5 10" xfId="15620" xr:uid="{00000000-0005-0000-0000-000001A80000}"/>
    <cellStyle name="Currency 2 2 5 10 2" xfId="46444" xr:uid="{00000000-0005-0000-0000-000002A80000}"/>
    <cellStyle name="Currency 2 2 5 11" xfId="31034" xr:uid="{00000000-0005-0000-0000-000003A80000}"/>
    <cellStyle name="Currency 2 2 5 2" xfId="630" xr:uid="{00000000-0005-0000-0000-000004A80000}"/>
    <cellStyle name="Currency 2 2 5 2 2" xfId="1263" xr:uid="{00000000-0005-0000-0000-000005A80000}"/>
    <cellStyle name="Currency 2 2 5 2 2 2" xfId="3162" xr:uid="{00000000-0005-0000-0000-000006A80000}"/>
    <cellStyle name="Currency 2 2 5 2 2 2 2" xfId="6965" xr:uid="{00000000-0005-0000-0000-000007A80000}"/>
    <cellStyle name="Currency 2 2 5 2 2 2 2 2" xfId="14775" xr:uid="{00000000-0005-0000-0000-000008A80000}"/>
    <cellStyle name="Currency 2 2 5 2 2 2 2 2 2" xfId="30186" xr:uid="{00000000-0005-0000-0000-000009A80000}"/>
    <cellStyle name="Currency 2 2 5 2 2 2 2 2 2 2" xfId="61010" xr:uid="{00000000-0005-0000-0000-00000AA80000}"/>
    <cellStyle name="Currency 2 2 5 2 2 2 2 2 3" xfId="45600" xr:uid="{00000000-0005-0000-0000-00000BA80000}"/>
    <cellStyle name="Currency 2 2 5 2 2 2 2 3" xfId="22377" xr:uid="{00000000-0005-0000-0000-00000CA80000}"/>
    <cellStyle name="Currency 2 2 5 2 2 2 2 3 2" xfId="53201" xr:uid="{00000000-0005-0000-0000-00000DA80000}"/>
    <cellStyle name="Currency 2 2 5 2 2 2 2 4" xfId="37791" xr:uid="{00000000-0005-0000-0000-00000EA80000}"/>
    <cellStyle name="Currency 2 2 5 2 2 2 3" xfId="10972" xr:uid="{00000000-0005-0000-0000-00000FA80000}"/>
    <cellStyle name="Currency 2 2 5 2 2 2 3 2" xfId="26383" xr:uid="{00000000-0005-0000-0000-000010A80000}"/>
    <cellStyle name="Currency 2 2 5 2 2 2 3 2 2" xfId="57207" xr:uid="{00000000-0005-0000-0000-000011A80000}"/>
    <cellStyle name="Currency 2 2 5 2 2 2 3 3" xfId="41797" xr:uid="{00000000-0005-0000-0000-000012A80000}"/>
    <cellStyle name="Currency 2 2 5 2 2 2 4" xfId="18574" xr:uid="{00000000-0005-0000-0000-000013A80000}"/>
    <cellStyle name="Currency 2 2 5 2 2 2 4 2" xfId="49398" xr:uid="{00000000-0005-0000-0000-000014A80000}"/>
    <cellStyle name="Currency 2 2 5 2 2 2 5" xfId="33988" xr:uid="{00000000-0005-0000-0000-000015A80000}"/>
    <cellStyle name="Currency 2 2 5 2 2 3" xfId="5066" xr:uid="{00000000-0005-0000-0000-000016A80000}"/>
    <cellStyle name="Currency 2 2 5 2 2 3 2" xfId="12876" xr:uid="{00000000-0005-0000-0000-000017A80000}"/>
    <cellStyle name="Currency 2 2 5 2 2 3 2 2" xfId="28287" xr:uid="{00000000-0005-0000-0000-000018A80000}"/>
    <cellStyle name="Currency 2 2 5 2 2 3 2 2 2" xfId="59111" xr:uid="{00000000-0005-0000-0000-000019A80000}"/>
    <cellStyle name="Currency 2 2 5 2 2 3 2 3" xfId="43701" xr:uid="{00000000-0005-0000-0000-00001AA80000}"/>
    <cellStyle name="Currency 2 2 5 2 2 3 3" xfId="20478" xr:uid="{00000000-0005-0000-0000-00001BA80000}"/>
    <cellStyle name="Currency 2 2 5 2 2 3 3 2" xfId="51302" xr:uid="{00000000-0005-0000-0000-00001CA80000}"/>
    <cellStyle name="Currency 2 2 5 2 2 3 4" xfId="35892" xr:uid="{00000000-0005-0000-0000-00001DA80000}"/>
    <cellStyle name="Currency 2 2 5 2 2 4" xfId="9073" xr:uid="{00000000-0005-0000-0000-00001EA80000}"/>
    <cellStyle name="Currency 2 2 5 2 2 4 2" xfId="24484" xr:uid="{00000000-0005-0000-0000-00001FA80000}"/>
    <cellStyle name="Currency 2 2 5 2 2 4 2 2" xfId="55308" xr:uid="{00000000-0005-0000-0000-000020A80000}"/>
    <cellStyle name="Currency 2 2 5 2 2 4 3" xfId="39898" xr:uid="{00000000-0005-0000-0000-000021A80000}"/>
    <cellStyle name="Currency 2 2 5 2 2 5" xfId="16675" xr:uid="{00000000-0005-0000-0000-000022A80000}"/>
    <cellStyle name="Currency 2 2 5 2 2 5 2" xfId="47499" xr:uid="{00000000-0005-0000-0000-000023A80000}"/>
    <cellStyle name="Currency 2 2 5 2 2 6" xfId="32089" xr:uid="{00000000-0005-0000-0000-000024A80000}"/>
    <cellStyle name="Currency 2 2 5 2 3" xfId="1896" xr:uid="{00000000-0005-0000-0000-000025A80000}"/>
    <cellStyle name="Currency 2 2 5 2 3 2" xfId="3795" xr:uid="{00000000-0005-0000-0000-000026A80000}"/>
    <cellStyle name="Currency 2 2 5 2 3 2 2" xfId="7598" xr:uid="{00000000-0005-0000-0000-000027A80000}"/>
    <cellStyle name="Currency 2 2 5 2 3 2 2 2" xfId="15408" xr:uid="{00000000-0005-0000-0000-000028A80000}"/>
    <cellStyle name="Currency 2 2 5 2 3 2 2 2 2" xfId="30819" xr:uid="{00000000-0005-0000-0000-000029A80000}"/>
    <cellStyle name="Currency 2 2 5 2 3 2 2 2 2 2" xfId="61643" xr:uid="{00000000-0005-0000-0000-00002AA80000}"/>
    <cellStyle name="Currency 2 2 5 2 3 2 2 2 3" xfId="46233" xr:uid="{00000000-0005-0000-0000-00002BA80000}"/>
    <cellStyle name="Currency 2 2 5 2 3 2 2 3" xfId="23010" xr:uid="{00000000-0005-0000-0000-00002CA80000}"/>
    <cellStyle name="Currency 2 2 5 2 3 2 2 3 2" xfId="53834" xr:uid="{00000000-0005-0000-0000-00002DA80000}"/>
    <cellStyle name="Currency 2 2 5 2 3 2 2 4" xfId="38424" xr:uid="{00000000-0005-0000-0000-00002EA80000}"/>
    <cellStyle name="Currency 2 2 5 2 3 2 3" xfId="11605" xr:uid="{00000000-0005-0000-0000-00002FA80000}"/>
    <cellStyle name="Currency 2 2 5 2 3 2 3 2" xfId="27016" xr:uid="{00000000-0005-0000-0000-000030A80000}"/>
    <cellStyle name="Currency 2 2 5 2 3 2 3 2 2" xfId="57840" xr:uid="{00000000-0005-0000-0000-000031A80000}"/>
    <cellStyle name="Currency 2 2 5 2 3 2 3 3" xfId="42430" xr:uid="{00000000-0005-0000-0000-000032A80000}"/>
    <cellStyle name="Currency 2 2 5 2 3 2 4" xfId="19207" xr:uid="{00000000-0005-0000-0000-000033A80000}"/>
    <cellStyle name="Currency 2 2 5 2 3 2 4 2" xfId="50031" xr:uid="{00000000-0005-0000-0000-000034A80000}"/>
    <cellStyle name="Currency 2 2 5 2 3 2 5" xfId="34621" xr:uid="{00000000-0005-0000-0000-000035A80000}"/>
    <cellStyle name="Currency 2 2 5 2 3 3" xfId="5699" xr:uid="{00000000-0005-0000-0000-000036A80000}"/>
    <cellStyle name="Currency 2 2 5 2 3 3 2" xfId="13509" xr:uid="{00000000-0005-0000-0000-000037A80000}"/>
    <cellStyle name="Currency 2 2 5 2 3 3 2 2" xfId="28920" xr:uid="{00000000-0005-0000-0000-000038A80000}"/>
    <cellStyle name="Currency 2 2 5 2 3 3 2 2 2" xfId="59744" xr:uid="{00000000-0005-0000-0000-000039A80000}"/>
    <cellStyle name="Currency 2 2 5 2 3 3 2 3" xfId="44334" xr:uid="{00000000-0005-0000-0000-00003AA80000}"/>
    <cellStyle name="Currency 2 2 5 2 3 3 3" xfId="21111" xr:uid="{00000000-0005-0000-0000-00003BA80000}"/>
    <cellStyle name="Currency 2 2 5 2 3 3 3 2" xfId="51935" xr:uid="{00000000-0005-0000-0000-00003CA80000}"/>
    <cellStyle name="Currency 2 2 5 2 3 3 4" xfId="36525" xr:uid="{00000000-0005-0000-0000-00003DA80000}"/>
    <cellStyle name="Currency 2 2 5 2 3 4" xfId="9706" xr:uid="{00000000-0005-0000-0000-00003EA80000}"/>
    <cellStyle name="Currency 2 2 5 2 3 4 2" xfId="25117" xr:uid="{00000000-0005-0000-0000-00003FA80000}"/>
    <cellStyle name="Currency 2 2 5 2 3 4 2 2" xfId="55941" xr:uid="{00000000-0005-0000-0000-000040A80000}"/>
    <cellStyle name="Currency 2 2 5 2 3 4 3" xfId="40531" xr:uid="{00000000-0005-0000-0000-000041A80000}"/>
    <cellStyle name="Currency 2 2 5 2 3 5" xfId="17308" xr:uid="{00000000-0005-0000-0000-000042A80000}"/>
    <cellStyle name="Currency 2 2 5 2 3 5 2" xfId="48132" xr:uid="{00000000-0005-0000-0000-000043A80000}"/>
    <cellStyle name="Currency 2 2 5 2 3 6" xfId="32722" xr:uid="{00000000-0005-0000-0000-000044A80000}"/>
    <cellStyle name="Currency 2 2 5 2 4" xfId="2529" xr:uid="{00000000-0005-0000-0000-000045A80000}"/>
    <cellStyle name="Currency 2 2 5 2 4 2" xfId="6332" xr:uid="{00000000-0005-0000-0000-000046A80000}"/>
    <cellStyle name="Currency 2 2 5 2 4 2 2" xfId="14142" xr:uid="{00000000-0005-0000-0000-000047A80000}"/>
    <cellStyle name="Currency 2 2 5 2 4 2 2 2" xfId="29553" xr:uid="{00000000-0005-0000-0000-000048A80000}"/>
    <cellStyle name="Currency 2 2 5 2 4 2 2 2 2" xfId="60377" xr:uid="{00000000-0005-0000-0000-000049A80000}"/>
    <cellStyle name="Currency 2 2 5 2 4 2 2 3" xfId="44967" xr:uid="{00000000-0005-0000-0000-00004AA80000}"/>
    <cellStyle name="Currency 2 2 5 2 4 2 3" xfId="21744" xr:uid="{00000000-0005-0000-0000-00004BA80000}"/>
    <cellStyle name="Currency 2 2 5 2 4 2 3 2" xfId="52568" xr:uid="{00000000-0005-0000-0000-00004CA80000}"/>
    <cellStyle name="Currency 2 2 5 2 4 2 4" xfId="37158" xr:uid="{00000000-0005-0000-0000-00004DA80000}"/>
    <cellStyle name="Currency 2 2 5 2 4 3" xfId="10339" xr:uid="{00000000-0005-0000-0000-00004EA80000}"/>
    <cellStyle name="Currency 2 2 5 2 4 3 2" xfId="25750" xr:uid="{00000000-0005-0000-0000-00004FA80000}"/>
    <cellStyle name="Currency 2 2 5 2 4 3 2 2" xfId="56574" xr:uid="{00000000-0005-0000-0000-000050A80000}"/>
    <cellStyle name="Currency 2 2 5 2 4 3 3" xfId="41164" xr:uid="{00000000-0005-0000-0000-000051A80000}"/>
    <cellStyle name="Currency 2 2 5 2 4 4" xfId="17941" xr:uid="{00000000-0005-0000-0000-000052A80000}"/>
    <cellStyle name="Currency 2 2 5 2 4 4 2" xfId="48765" xr:uid="{00000000-0005-0000-0000-000053A80000}"/>
    <cellStyle name="Currency 2 2 5 2 4 5" xfId="33355" xr:uid="{00000000-0005-0000-0000-000054A80000}"/>
    <cellStyle name="Currency 2 2 5 2 5" xfId="4433" xr:uid="{00000000-0005-0000-0000-000055A80000}"/>
    <cellStyle name="Currency 2 2 5 2 5 2" xfId="12243" xr:uid="{00000000-0005-0000-0000-000056A80000}"/>
    <cellStyle name="Currency 2 2 5 2 5 2 2" xfId="27654" xr:uid="{00000000-0005-0000-0000-000057A80000}"/>
    <cellStyle name="Currency 2 2 5 2 5 2 2 2" xfId="58478" xr:uid="{00000000-0005-0000-0000-000058A80000}"/>
    <cellStyle name="Currency 2 2 5 2 5 2 3" xfId="43068" xr:uid="{00000000-0005-0000-0000-000059A80000}"/>
    <cellStyle name="Currency 2 2 5 2 5 3" xfId="19845" xr:uid="{00000000-0005-0000-0000-00005AA80000}"/>
    <cellStyle name="Currency 2 2 5 2 5 3 2" xfId="50669" xr:uid="{00000000-0005-0000-0000-00005BA80000}"/>
    <cellStyle name="Currency 2 2 5 2 5 4" xfId="35259" xr:uid="{00000000-0005-0000-0000-00005CA80000}"/>
    <cellStyle name="Currency 2 2 5 2 6" xfId="8440" xr:uid="{00000000-0005-0000-0000-00005DA80000}"/>
    <cellStyle name="Currency 2 2 5 2 6 2" xfId="23851" xr:uid="{00000000-0005-0000-0000-00005EA80000}"/>
    <cellStyle name="Currency 2 2 5 2 6 2 2" xfId="54675" xr:uid="{00000000-0005-0000-0000-00005FA80000}"/>
    <cellStyle name="Currency 2 2 5 2 6 3" xfId="39265" xr:uid="{00000000-0005-0000-0000-000060A80000}"/>
    <cellStyle name="Currency 2 2 5 2 7" xfId="16042" xr:uid="{00000000-0005-0000-0000-000061A80000}"/>
    <cellStyle name="Currency 2 2 5 2 7 2" xfId="46866" xr:uid="{00000000-0005-0000-0000-000062A80000}"/>
    <cellStyle name="Currency 2 2 5 2 8" xfId="31456" xr:uid="{00000000-0005-0000-0000-000063A80000}"/>
    <cellStyle name="Currency 2 2 5 3" xfId="421" xr:uid="{00000000-0005-0000-0000-000064A80000}"/>
    <cellStyle name="Currency 2 2 5 3 2" xfId="1054" xr:uid="{00000000-0005-0000-0000-000065A80000}"/>
    <cellStyle name="Currency 2 2 5 3 2 2" xfId="2953" xr:uid="{00000000-0005-0000-0000-000066A80000}"/>
    <cellStyle name="Currency 2 2 5 3 2 2 2" xfId="6756" xr:uid="{00000000-0005-0000-0000-000067A80000}"/>
    <cellStyle name="Currency 2 2 5 3 2 2 2 2" xfId="14566" xr:uid="{00000000-0005-0000-0000-000068A80000}"/>
    <cellStyle name="Currency 2 2 5 3 2 2 2 2 2" xfId="29977" xr:uid="{00000000-0005-0000-0000-000069A80000}"/>
    <cellStyle name="Currency 2 2 5 3 2 2 2 2 2 2" xfId="60801" xr:uid="{00000000-0005-0000-0000-00006AA80000}"/>
    <cellStyle name="Currency 2 2 5 3 2 2 2 2 3" xfId="45391" xr:uid="{00000000-0005-0000-0000-00006BA80000}"/>
    <cellStyle name="Currency 2 2 5 3 2 2 2 3" xfId="22168" xr:uid="{00000000-0005-0000-0000-00006CA80000}"/>
    <cellStyle name="Currency 2 2 5 3 2 2 2 3 2" xfId="52992" xr:uid="{00000000-0005-0000-0000-00006DA80000}"/>
    <cellStyle name="Currency 2 2 5 3 2 2 2 4" xfId="37582" xr:uid="{00000000-0005-0000-0000-00006EA80000}"/>
    <cellStyle name="Currency 2 2 5 3 2 2 3" xfId="10763" xr:uid="{00000000-0005-0000-0000-00006FA80000}"/>
    <cellStyle name="Currency 2 2 5 3 2 2 3 2" xfId="26174" xr:uid="{00000000-0005-0000-0000-000070A80000}"/>
    <cellStyle name="Currency 2 2 5 3 2 2 3 2 2" xfId="56998" xr:uid="{00000000-0005-0000-0000-000071A80000}"/>
    <cellStyle name="Currency 2 2 5 3 2 2 3 3" xfId="41588" xr:uid="{00000000-0005-0000-0000-000072A80000}"/>
    <cellStyle name="Currency 2 2 5 3 2 2 4" xfId="18365" xr:uid="{00000000-0005-0000-0000-000073A80000}"/>
    <cellStyle name="Currency 2 2 5 3 2 2 4 2" xfId="49189" xr:uid="{00000000-0005-0000-0000-000074A80000}"/>
    <cellStyle name="Currency 2 2 5 3 2 2 5" xfId="33779" xr:uid="{00000000-0005-0000-0000-000075A80000}"/>
    <cellStyle name="Currency 2 2 5 3 2 3" xfId="4857" xr:uid="{00000000-0005-0000-0000-000076A80000}"/>
    <cellStyle name="Currency 2 2 5 3 2 3 2" xfId="12667" xr:uid="{00000000-0005-0000-0000-000077A80000}"/>
    <cellStyle name="Currency 2 2 5 3 2 3 2 2" xfId="28078" xr:uid="{00000000-0005-0000-0000-000078A80000}"/>
    <cellStyle name="Currency 2 2 5 3 2 3 2 2 2" xfId="58902" xr:uid="{00000000-0005-0000-0000-000079A80000}"/>
    <cellStyle name="Currency 2 2 5 3 2 3 2 3" xfId="43492" xr:uid="{00000000-0005-0000-0000-00007AA80000}"/>
    <cellStyle name="Currency 2 2 5 3 2 3 3" xfId="20269" xr:uid="{00000000-0005-0000-0000-00007BA80000}"/>
    <cellStyle name="Currency 2 2 5 3 2 3 3 2" xfId="51093" xr:uid="{00000000-0005-0000-0000-00007CA80000}"/>
    <cellStyle name="Currency 2 2 5 3 2 3 4" xfId="35683" xr:uid="{00000000-0005-0000-0000-00007DA80000}"/>
    <cellStyle name="Currency 2 2 5 3 2 4" xfId="8864" xr:uid="{00000000-0005-0000-0000-00007EA80000}"/>
    <cellStyle name="Currency 2 2 5 3 2 4 2" xfId="24275" xr:uid="{00000000-0005-0000-0000-00007FA80000}"/>
    <cellStyle name="Currency 2 2 5 3 2 4 2 2" xfId="55099" xr:uid="{00000000-0005-0000-0000-000080A80000}"/>
    <cellStyle name="Currency 2 2 5 3 2 4 3" xfId="39689" xr:uid="{00000000-0005-0000-0000-000081A80000}"/>
    <cellStyle name="Currency 2 2 5 3 2 5" xfId="16466" xr:uid="{00000000-0005-0000-0000-000082A80000}"/>
    <cellStyle name="Currency 2 2 5 3 2 5 2" xfId="47290" xr:uid="{00000000-0005-0000-0000-000083A80000}"/>
    <cellStyle name="Currency 2 2 5 3 2 6" xfId="31880" xr:uid="{00000000-0005-0000-0000-000084A80000}"/>
    <cellStyle name="Currency 2 2 5 3 3" xfId="1687" xr:uid="{00000000-0005-0000-0000-000085A80000}"/>
    <cellStyle name="Currency 2 2 5 3 3 2" xfId="3586" xr:uid="{00000000-0005-0000-0000-000086A80000}"/>
    <cellStyle name="Currency 2 2 5 3 3 2 2" xfId="7389" xr:uid="{00000000-0005-0000-0000-000087A80000}"/>
    <cellStyle name="Currency 2 2 5 3 3 2 2 2" xfId="15199" xr:uid="{00000000-0005-0000-0000-000088A80000}"/>
    <cellStyle name="Currency 2 2 5 3 3 2 2 2 2" xfId="30610" xr:uid="{00000000-0005-0000-0000-000089A80000}"/>
    <cellStyle name="Currency 2 2 5 3 3 2 2 2 2 2" xfId="61434" xr:uid="{00000000-0005-0000-0000-00008AA80000}"/>
    <cellStyle name="Currency 2 2 5 3 3 2 2 2 3" xfId="46024" xr:uid="{00000000-0005-0000-0000-00008BA80000}"/>
    <cellStyle name="Currency 2 2 5 3 3 2 2 3" xfId="22801" xr:uid="{00000000-0005-0000-0000-00008CA80000}"/>
    <cellStyle name="Currency 2 2 5 3 3 2 2 3 2" xfId="53625" xr:uid="{00000000-0005-0000-0000-00008DA80000}"/>
    <cellStyle name="Currency 2 2 5 3 3 2 2 4" xfId="38215" xr:uid="{00000000-0005-0000-0000-00008EA80000}"/>
    <cellStyle name="Currency 2 2 5 3 3 2 3" xfId="11396" xr:uid="{00000000-0005-0000-0000-00008FA80000}"/>
    <cellStyle name="Currency 2 2 5 3 3 2 3 2" xfId="26807" xr:uid="{00000000-0005-0000-0000-000090A80000}"/>
    <cellStyle name="Currency 2 2 5 3 3 2 3 2 2" xfId="57631" xr:uid="{00000000-0005-0000-0000-000091A80000}"/>
    <cellStyle name="Currency 2 2 5 3 3 2 3 3" xfId="42221" xr:uid="{00000000-0005-0000-0000-000092A80000}"/>
    <cellStyle name="Currency 2 2 5 3 3 2 4" xfId="18998" xr:uid="{00000000-0005-0000-0000-000093A80000}"/>
    <cellStyle name="Currency 2 2 5 3 3 2 4 2" xfId="49822" xr:uid="{00000000-0005-0000-0000-000094A80000}"/>
    <cellStyle name="Currency 2 2 5 3 3 2 5" xfId="34412" xr:uid="{00000000-0005-0000-0000-000095A80000}"/>
    <cellStyle name="Currency 2 2 5 3 3 3" xfId="5490" xr:uid="{00000000-0005-0000-0000-000096A80000}"/>
    <cellStyle name="Currency 2 2 5 3 3 3 2" xfId="13300" xr:uid="{00000000-0005-0000-0000-000097A80000}"/>
    <cellStyle name="Currency 2 2 5 3 3 3 2 2" xfId="28711" xr:uid="{00000000-0005-0000-0000-000098A80000}"/>
    <cellStyle name="Currency 2 2 5 3 3 3 2 2 2" xfId="59535" xr:uid="{00000000-0005-0000-0000-000099A80000}"/>
    <cellStyle name="Currency 2 2 5 3 3 3 2 3" xfId="44125" xr:uid="{00000000-0005-0000-0000-00009AA80000}"/>
    <cellStyle name="Currency 2 2 5 3 3 3 3" xfId="20902" xr:uid="{00000000-0005-0000-0000-00009BA80000}"/>
    <cellStyle name="Currency 2 2 5 3 3 3 3 2" xfId="51726" xr:uid="{00000000-0005-0000-0000-00009CA80000}"/>
    <cellStyle name="Currency 2 2 5 3 3 3 4" xfId="36316" xr:uid="{00000000-0005-0000-0000-00009DA80000}"/>
    <cellStyle name="Currency 2 2 5 3 3 4" xfId="9497" xr:uid="{00000000-0005-0000-0000-00009EA80000}"/>
    <cellStyle name="Currency 2 2 5 3 3 4 2" xfId="24908" xr:uid="{00000000-0005-0000-0000-00009FA80000}"/>
    <cellStyle name="Currency 2 2 5 3 3 4 2 2" xfId="55732" xr:uid="{00000000-0005-0000-0000-0000A0A80000}"/>
    <cellStyle name="Currency 2 2 5 3 3 4 3" xfId="40322" xr:uid="{00000000-0005-0000-0000-0000A1A80000}"/>
    <cellStyle name="Currency 2 2 5 3 3 5" xfId="17099" xr:uid="{00000000-0005-0000-0000-0000A2A80000}"/>
    <cellStyle name="Currency 2 2 5 3 3 5 2" xfId="47923" xr:uid="{00000000-0005-0000-0000-0000A3A80000}"/>
    <cellStyle name="Currency 2 2 5 3 3 6" xfId="32513" xr:uid="{00000000-0005-0000-0000-0000A4A80000}"/>
    <cellStyle name="Currency 2 2 5 3 4" xfId="2320" xr:uid="{00000000-0005-0000-0000-0000A5A80000}"/>
    <cellStyle name="Currency 2 2 5 3 4 2" xfId="6123" xr:uid="{00000000-0005-0000-0000-0000A6A80000}"/>
    <cellStyle name="Currency 2 2 5 3 4 2 2" xfId="13933" xr:uid="{00000000-0005-0000-0000-0000A7A80000}"/>
    <cellStyle name="Currency 2 2 5 3 4 2 2 2" xfId="29344" xr:uid="{00000000-0005-0000-0000-0000A8A80000}"/>
    <cellStyle name="Currency 2 2 5 3 4 2 2 2 2" xfId="60168" xr:uid="{00000000-0005-0000-0000-0000A9A80000}"/>
    <cellStyle name="Currency 2 2 5 3 4 2 2 3" xfId="44758" xr:uid="{00000000-0005-0000-0000-0000AAA80000}"/>
    <cellStyle name="Currency 2 2 5 3 4 2 3" xfId="21535" xr:uid="{00000000-0005-0000-0000-0000ABA80000}"/>
    <cellStyle name="Currency 2 2 5 3 4 2 3 2" xfId="52359" xr:uid="{00000000-0005-0000-0000-0000ACA80000}"/>
    <cellStyle name="Currency 2 2 5 3 4 2 4" xfId="36949" xr:uid="{00000000-0005-0000-0000-0000ADA80000}"/>
    <cellStyle name="Currency 2 2 5 3 4 3" xfId="10130" xr:uid="{00000000-0005-0000-0000-0000AEA80000}"/>
    <cellStyle name="Currency 2 2 5 3 4 3 2" xfId="25541" xr:uid="{00000000-0005-0000-0000-0000AFA80000}"/>
    <cellStyle name="Currency 2 2 5 3 4 3 2 2" xfId="56365" xr:uid="{00000000-0005-0000-0000-0000B0A80000}"/>
    <cellStyle name="Currency 2 2 5 3 4 3 3" xfId="40955" xr:uid="{00000000-0005-0000-0000-0000B1A80000}"/>
    <cellStyle name="Currency 2 2 5 3 4 4" xfId="17732" xr:uid="{00000000-0005-0000-0000-0000B2A80000}"/>
    <cellStyle name="Currency 2 2 5 3 4 4 2" xfId="48556" xr:uid="{00000000-0005-0000-0000-0000B3A80000}"/>
    <cellStyle name="Currency 2 2 5 3 4 5" xfId="33146" xr:uid="{00000000-0005-0000-0000-0000B4A80000}"/>
    <cellStyle name="Currency 2 2 5 3 5" xfId="4224" xr:uid="{00000000-0005-0000-0000-0000B5A80000}"/>
    <cellStyle name="Currency 2 2 5 3 5 2" xfId="12034" xr:uid="{00000000-0005-0000-0000-0000B6A80000}"/>
    <cellStyle name="Currency 2 2 5 3 5 2 2" xfId="27445" xr:uid="{00000000-0005-0000-0000-0000B7A80000}"/>
    <cellStyle name="Currency 2 2 5 3 5 2 2 2" xfId="58269" xr:uid="{00000000-0005-0000-0000-0000B8A80000}"/>
    <cellStyle name="Currency 2 2 5 3 5 2 3" xfId="42859" xr:uid="{00000000-0005-0000-0000-0000B9A80000}"/>
    <cellStyle name="Currency 2 2 5 3 5 3" xfId="19636" xr:uid="{00000000-0005-0000-0000-0000BAA80000}"/>
    <cellStyle name="Currency 2 2 5 3 5 3 2" xfId="50460" xr:uid="{00000000-0005-0000-0000-0000BBA80000}"/>
    <cellStyle name="Currency 2 2 5 3 5 4" xfId="35050" xr:uid="{00000000-0005-0000-0000-0000BCA80000}"/>
    <cellStyle name="Currency 2 2 5 3 6" xfId="8231" xr:uid="{00000000-0005-0000-0000-0000BDA80000}"/>
    <cellStyle name="Currency 2 2 5 3 6 2" xfId="23642" xr:uid="{00000000-0005-0000-0000-0000BEA80000}"/>
    <cellStyle name="Currency 2 2 5 3 6 2 2" xfId="54466" xr:uid="{00000000-0005-0000-0000-0000BFA80000}"/>
    <cellStyle name="Currency 2 2 5 3 6 3" xfId="39056" xr:uid="{00000000-0005-0000-0000-0000C0A80000}"/>
    <cellStyle name="Currency 2 2 5 3 7" xfId="15833" xr:uid="{00000000-0005-0000-0000-0000C1A80000}"/>
    <cellStyle name="Currency 2 2 5 3 7 2" xfId="46657" xr:uid="{00000000-0005-0000-0000-0000C2A80000}"/>
    <cellStyle name="Currency 2 2 5 3 8" xfId="31247" xr:uid="{00000000-0005-0000-0000-0000C3A80000}"/>
    <cellStyle name="Currency 2 2 5 4" xfId="841" xr:uid="{00000000-0005-0000-0000-0000C4A80000}"/>
    <cellStyle name="Currency 2 2 5 4 2" xfId="2740" xr:uid="{00000000-0005-0000-0000-0000C5A80000}"/>
    <cellStyle name="Currency 2 2 5 4 2 2" xfId="6543" xr:uid="{00000000-0005-0000-0000-0000C6A80000}"/>
    <cellStyle name="Currency 2 2 5 4 2 2 2" xfId="14353" xr:uid="{00000000-0005-0000-0000-0000C7A80000}"/>
    <cellStyle name="Currency 2 2 5 4 2 2 2 2" xfId="29764" xr:uid="{00000000-0005-0000-0000-0000C8A80000}"/>
    <cellStyle name="Currency 2 2 5 4 2 2 2 2 2" xfId="60588" xr:uid="{00000000-0005-0000-0000-0000C9A80000}"/>
    <cellStyle name="Currency 2 2 5 4 2 2 2 3" xfId="45178" xr:uid="{00000000-0005-0000-0000-0000CAA80000}"/>
    <cellStyle name="Currency 2 2 5 4 2 2 3" xfId="21955" xr:uid="{00000000-0005-0000-0000-0000CBA80000}"/>
    <cellStyle name="Currency 2 2 5 4 2 2 3 2" xfId="52779" xr:uid="{00000000-0005-0000-0000-0000CCA80000}"/>
    <cellStyle name="Currency 2 2 5 4 2 2 4" xfId="37369" xr:uid="{00000000-0005-0000-0000-0000CDA80000}"/>
    <cellStyle name="Currency 2 2 5 4 2 3" xfId="10550" xr:uid="{00000000-0005-0000-0000-0000CEA80000}"/>
    <cellStyle name="Currency 2 2 5 4 2 3 2" xfId="25961" xr:uid="{00000000-0005-0000-0000-0000CFA80000}"/>
    <cellStyle name="Currency 2 2 5 4 2 3 2 2" xfId="56785" xr:uid="{00000000-0005-0000-0000-0000D0A80000}"/>
    <cellStyle name="Currency 2 2 5 4 2 3 3" xfId="41375" xr:uid="{00000000-0005-0000-0000-0000D1A80000}"/>
    <cellStyle name="Currency 2 2 5 4 2 4" xfId="18152" xr:uid="{00000000-0005-0000-0000-0000D2A80000}"/>
    <cellStyle name="Currency 2 2 5 4 2 4 2" xfId="48976" xr:uid="{00000000-0005-0000-0000-0000D3A80000}"/>
    <cellStyle name="Currency 2 2 5 4 2 5" xfId="33566" xr:uid="{00000000-0005-0000-0000-0000D4A80000}"/>
    <cellStyle name="Currency 2 2 5 4 3" xfId="4644" xr:uid="{00000000-0005-0000-0000-0000D5A80000}"/>
    <cellStyle name="Currency 2 2 5 4 3 2" xfId="12454" xr:uid="{00000000-0005-0000-0000-0000D6A80000}"/>
    <cellStyle name="Currency 2 2 5 4 3 2 2" xfId="27865" xr:uid="{00000000-0005-0000-0000-0000D7A80000}"/>
    <cellStyle name="Currency 2 2 5 4 3 2 2 2" xfId="58689" xr:uid="{00000000-0005-0000-0000-0000D8A80000}"/>
    <cellStyle name="Currency 2 2 5 4 3 2 3" xfId="43279" xr:uid="{00000000-0005-0000-0000-0000D9A80000}"/>
    <cellStyle name="Currency 2 2 5 4 3 3" xfId="20056" xr:uid="{00000000-0005-0000-0000-0000DAA80000}"/>
    <cellStyle name="Currency 2 2 5 4 3 3 2" xfId="50880" xr:uid="{00000000-0005-0000-0000-0000DBA80000}"/>
    <cellStyle name="Currency 2 2 5 4 3 4" xfId="35470" xr:uid="{00000000-0005-0000-0000-0000DCA80000}"/>
    <cellStyle name="Currency 2 2 5 4 4" xfId="8651" xr:uid="{00000000-0005-0000-0000-0000DDA80000}"/>
    <cellStyle name="Currency 2 2 5 4 4 2" xfId="24062" xr:uid="{00000000-0005-0000-0000-0000DEA80000}"/>
    <cellStyle name="Currency 2 2 5 4 4 2 2" xfId="54886" xr:uid="{00000000-0005-0000-0000-0000DFA80000}"/>
    <cellStyle name="Currency 2 2 5 4 4 3" xfId="39476" xr:uid="{00000000-0005-0000-0000-0000E0A80000}"/>
    <cellStyle name="Currency 2 2 5 4 5" xfId="16253" xr:uid="{00000000-0005-0000-0000-0000E1A80000}"/>
    <cellStyle name="Currency 2 2 5 4 5 2" xfId="47077" xr:uid="{00000000-0005-0000-0000-0000E2A80000}"/>
    <cellStyle name="Currency 2 2 5 4 6" xfId="31667" xr:uid="{00000000-0005-0000-0000-0000E3A80000}"/>
    <cellStyle name="Currency 2 2 5 5" xfId="1474" xr:uid="{00000000-0005-0000-0000-0000E4A80000}"/>
    <cellStyle name="Currency 2 2 5 5 2" xfId="3373" xr:uid="{00000000-0005-0000-0000-0000E5A80000}"/>
    <cellStyle name="Currency 2 2 5 5 2 2" xfId="7176" xr:uid="{00000000-0005-0000-0000-0000E6A80000}"/>
    <cellStyle name="Currency 2 2 5 5 2 2 2" xfId="14986" xr:uid="{00000000-0005-0000-0000-0000E7A80000}"/>
    <cellStyle name="Currency 2 2 5 5 2 2 2 2" xfId="30397" xr:uid="{00000000-0005-0000-0000-0000E8A80000}"/>
    <cellStyle name="Currency 2 2 5 5 2 2 2 2 2" xfId="61221" xr:uid="{00000000-0005-0000-0000-0000E9A80000}"/>
    <cellStyle name="Currency 2 2 5 5 2 2 2 3" xfId="45811" xr:uid="{00000000-0005-0000-0000-0000EAA80000}"/>
    <cellStyle name="Currency 2 2 5 5 2 2 3" xfId="22588" xr:uid="{00000000-0005-0000-0000-0000EBA80000}"/>
    <cellStyle name="Currency 2 2 5 5 2 2 3 2" xfId="53412" xr:uid="{00000000-0005-0000-0000-0000ECA80000}"/>
    <cellStyle name="Currency 2 2 5 5 2 2 4" xfId="38002" xr:uid="{00000000-0005-0000-0000-0000EDA80000}"/>
    <cellStyle name="Currency 2 2 5 5 2 3" xfId="11183" xr:uid="{00000000-0005-0000-0000-0000EEA80000}"/>
    <cellStyle name="Currency 2 2 5 5 2 3 2" xfId="26594" xr:uid="{00000000-0005-0000-0000-0000EFA80000}"/>
    <cellStyle name="Currency 2 2 5 5 2 3 2 2" xfId="57418" xr:uid="{00000000-0005-0000-0000-0000F0A80000}"/>
    <cellStyle name="Currency 2 2 5 5 2 3 3" xfId="42008" xr:uid="{00000000-0005-0000-0000-0000F1A80000}"/>
    <cellStyle name="Currency 2 2 5 5 2 4" xfId="18785" xr:uid="{00000000-0005-0000-0000-0000F2A80000}"/>
    <cellStyle name="Currency 2 2 5 5 2 4 2" xfId="49609" xr:uid="{00000000-0005-0000-0000-0000F3A80000}"/>
    <cellStyle name="Currency 2 2 5 5 2 5" xfId="34199" xr:uid="{00000000-0005-0000-0000-0000F4A80000}"/>
    <cellStyle name="Currency 2 2 5 5 3" xfId="5277" xr:uid="{00000000-0005-0000-0000-0000F5A80000}"/>
    <cellStyle name="Currency 2 2 5 5 3 2" xfId="13087" xr:uid="{00000000-0005-0000-0000-0000F6A80000}"/>
    <cellStyle name="Currency 2 2 5 5 3 2 2" xfId="28498" xr:uid="{00000000-0005-0000-0000-0000F7A80000}"/>
    <cellStyle name="Currency 2 2 5 5 3 2 2 2" xfId="59322" xr:uid="{00000000-0005-0000-0000-0000F8A80000}"/>
    <cellStyle name="Currency 2 2 5 5 3 2 3" xfId="43912" xr:uid="{00000000-0005-0000-0000-0000F9A80000}"/>
    <cellStyle name="Currency 2 2 5 5 3 3" xfId="20689" xr:uid="{00000000-0005-0000-0000-0000FAA80000}"/>
    <cellStyle name="Currency 2 2 5 5 3 3 2" xfId="51513" xr:uid="{00000000-0005-0000-0000-0000FBA80000}"/>
    <cellStyle name="Currency 2 2 5 5 3 4" xfId="36103" xr:uid="{00000000-0005-0000-0000-0000FCA80000}"/>
    <cellStyle name="Currency 2 2 5 5 4" xfId="9284" xr:uid="{00000000-0005-0000-0000-0000FDA80000}"/>
    <cellStyle name="Currency 2 2 5 5 4 2" xfId="24695" xr:uid="{00000000-0005-0000-0000-0000FEA80000}"/>
    <cellStyle name="Currency 2 2 5 5 4 2 2" xfId="55519" xr:uid="{00000000-0005-0000-0000-0000FFA80000}"/>
    <cellStyle name="Currency 2 2 5 5 4 3" xfId="40109" xr:uid="{00000000-0005-0000-0000-000000A90000}"/>
    <cellStyle name="Currency 2 2 5 5 5" xfId="16886" xr:uid="{00000000-0005-0000-0000-000001A90000}"/>
    <cellStyle name="Currency 2 2 5 5 5 2" xfId="47710" xr:uid="{00000000-0005-0000-0000-000002A90000}"/>
    <cellStyle name="Currency 2 2 5 5 6" xfId="32300" xr:uid="{00000000-0005-0000-0000-000003A90000}"/>
    <cellStyle name="Currency 2 2 5 6" xfId="2107" xr:uid="{00000000-0005-0000-0000-000004A90000}"/>
    <cellStyle name="Currency 2 2 5 6 2" xfId="5910" xr:uid="{00000000-0005-0000-0000-000005A90000}"/>
    <cellStyle name="Currency 2 2 5 6 2 2" xfId="13720" xr:uid="{00000000-0005-0000-0000-000006A90000}"/>
    <cellStyle name="Currency 2 2 5 6 2 2 2" xfId="29131" xr:uid="{00000000-0005-0000-0000-000007A90000}"/>
    <cellStyle name="Currency 2 2 5 6 2 2 2 2" xfId="59955" xr:uid="{00000000-0005-0000-0000-000008A90000}"/>
    <cellStyle name="Currency 2 2 5 6 2 2 3" xfId="44545" xr:uid="{00000000-0005-0000-0000-000009A90000}"/>
    <cellStyle name="Currency 2 2 5 6 2 3" xfId="21322" xr:uid="{00000000-0005-0000-0000-00000AA90000}"/>
    <cellStyle name="Currency 2 2 5 6 2 3 2" xfId="52146" xr:uid="{00000000-0005-0000-0000-00000BA90000}"/>
    <cellStyle name="Currency 2 2 5 6 2 4" xfId="36736" xr:uid="{00000000-0005-0000-0000-00000CA90000}"/>
    <cellStyle name="Currency 2 2 5 6 3" xfId="9917" xr:uid="{00000000-0005-0000-0000-00000DA90000}"/>
    <cellStyle name="Currency 2 2 5 6 3 2" xfId="25328" xr:uid="{00000000-0005-0000-0000-00000EA90000}"/>
    <cellStyle name="Currency 2 2 5 6 3 2 2" xfId="56152" xr:uid="{00000000-0005-0000-0000-00000FA90000}"/>
    <cellStyle name="Currency 2 2 5 6 3 3" xfId="40742" xr:uid="{00000000-0005-0000-0000-000010A90000}"/>
    <cellStyle name="Currency 2 2 5 6 4" xfId="17519" xr:uid="{00000000-0005-0000-0000-000011A90000}"/>
    <cellStyle name="Currency 2 2 5 6 4 2" xfId="48343" xr:uid="{00000000-0005-0000-0000-000012A90000}"/>
    <cellStyle name="Currency 2 2 5 6 5" xfId="32933" xr:uid="{00000000-0005-0000-0000-000013A90000}"/>
    <cellStyle name="Currency 2 2 5 7" xfId="4011" xr:uid="{00000000-0005-0000-0000-000014A90000}"/>
    <cellStyle name="Currency 2 2 5 7 2" xfId="11821" xr:uid="{00000000-0005-0000-0000-000015A90000}"/>
    <cellStyle name="Currency 2 2 5 7 2 2" xfId="27232" xr:uid="{00000000-0005-0000-0000-000016A90000}"/>
    <cellStyle name="Currency 2 2 5 7 2 2 2" xfId="58056" xr:uid="{00000000-0005-0000-0000-000017A90000}"/>
    <cellStyle name="Currency 2 2 5 7 2 3" xfId="42646" xr:uid="{00000000-0005-0000-0000-000018A90000}"/>
    <cellStyle name="Currency 2 2 5 7 3" xfId="19423" xr:uid="{00000000-0005-0000-0000-000019A90000}"/>
    <cellStyle name="Currency 2 2 5 7 3 2" xfId="50247" xr:uid="{00000000-0005-0000-0000-00001AA90000}"/>
    <cellStyle name="Currency 2 2 5 7 4" xfId="34837" xr:uid="{00000000-0005-0000-0000-00001BA90000}"/>
    <cellStyle name="Currency 2 2 5 8" xfId="8018" xr:uid="{00000000-0005-0000-0000-00001CA90000}"/>
    <cellStyle name="Currency 2 2 5 8 2" xfId="23429" xr:uid="{00000000-0005-0000-0000-00001DA90000}"/>
    <cellStyle name="Currency 2 2 5 8 2 2" xfId="54253" xr:uid="{00000000-0005-0000-0000-00001EA90000}"/>
    <cellStyle name="Currency 2 2 5 8 3" xfId="38843" xr:uid="{00000000-0005-0000-0000-00001FA90000}"/>
    <cellStyle name="Currency 2 2 5 9" xfId="7809" xr:uid="{00000000-0005-0000-0000-000020A90000}"/>
    <cellStyle name="Currency 2 2 5 9 2" xfId="23220" xr:uid="{00000000-0005-0000-0000-000021A90000}"/>
    <cellStyle name="Currency 2 2 5 9 2 2" xfId="54044" xr:uid="{00000000-0005-0000-0000-000022A90000}"/>
    <cellStyle name="Currency 2 2 5 9 3" xfId="38634" xr:uid="{00000000-0005-0000-0000-000023A90000}"/>
    <cellStyle name="Currency 2 2 6" xfId="585" xr:uid="{00000000-0005-0000-0000-000024A90000}"/>
    <cellStyle name="Currency 2 2 6 2" xfId="1218" xr:uid="{00000000-0005-0000-0000-000025A90000}"/>
    <cellStyle name="Currency 2 2 6 2 2" xfId="3117" xr:uid="{00000000-0005-0000-0000-000026A90000}"/>
    <cellStyle name="Currency 2 2 6 2 2 2" xfId="6920" xr:uid="{00000000-0005-0000-0000-000027A90000}"/>
    <cellStyle name="Currency 2 2 6 2 2 2 2" xfId="14730" xr:uid="{00000000-0005-0000-0000-000028A90000}"/>
    <cellStyle name="Currency 2 2 6 2 2 2 2 2" xfId="30141" xr:uid="{00000000-0005-0000-0000-000029A90000}"/>
    <cellStyle name="Currency 2 2 6 2 2 2 2 2 2" xfId="60965" xr:uid="{00000000-0005-0000-0000-00002AA90000}"/>
    <cellStyle name="Currency 2 2 6 2 2 2 2 3" xfId="45555" xr:uid="{00000000-0005-0000-0000-00002BA90000}"/>
    <cellStyle name="Currency 2 2 6 2 2 2 3" xfId="22332" xr:uid="{00000000-0005-0000-0000-00002CA90000}"/>
    <cellStyle name="Currency 2 2 6 2 2 2 3 2" xfId="53156" xr:uid="{00000000-0005-0000-0000-00002DA90000}"/>
    <cellStyle name="Currency 2 2 6 2 2 2 4" xfId="37746" xr:uid="{00000000-0005-0000-0000-00002EA90000}"/>
    <cellStyle name="Currency 2 2 6 2 2 3" xfId="10927" xr:uid="{00000000-0005-0000-0000-00002FA90000}"/>
    <cellStyle name="Currency 2 2 6 2 2 3 2" xfId="26338" xr:uid="{00000000-0005-0000-0000-000030A90000}"/>
    <cellStyle name="Currency 2 2 6 2 2 3 2 2" xfId="57162" xr:uid="{00000000-0005-0000-0000-000031A90000}"/>
    <cellStyle name="Currency 2 2 6 2 2 3 3" xfId="41752" xr:uid="{00000000-0005-0000-0000-000032A90000}"/>
    <cellStyle name="Currency 2 2 6 2 2 4" xfId="18529" xr:uid="{00000000-0005-0000-0000-000033A90000}"/>
    <cellStyle name="Currency 2 2 6 2 2 4 2" xfId="49353" xr:uid="{00000000-0005-0000-0000-000034A90000}"/>
    <cellStyle name="Currency 2 2 6 2 2 5" xfId="33943" xr:uid="{00000000-0005-0000-0000-000035A90000}"/>
    <cellStyle name="Currency 2 2 6 2 3" xfId="5021" xr:uid="{00000000-0005-0000-0000-000036A90000}"/>
    <cellStyle name="Currency 2 2 6 2 3 2" xfId="12831" xr:uid="{00000000-0005-0000-0000-000037A90000}"/>
    <cellStyle name="Currency 2 2 6 2 3 2 2" xfId="28242" xr:uid="{00000000-0005-0000-0000-000038A90000}"/>
    <cellStyle name="Currency 2 2 6 2 3 2 2 2" xfId="59066" xr:uid="{00000000-0005-0000-0000-000039A90000}"/>
    <cellStyle name="Currency 2 2 6 2 3 2 3" xfId="43656" xr:uid="{00000000-0005-0000-0000-00003AA90000}"/>
    <cellStyle name="Currency 2 2 6 2 3 3" xfId="20433" xr:uid="{00000000-0005-0000-0000-00003BA90000}"/>
    <cellStyle name="Currency 2 2 6 2 3 3 2" xfId="51257" xr:uid="{00000000-0005-0000-0000-00003CA90000}"/>
    <cellStyle name="Currency 2 2 6 2 3 4" xfId="35847" xr:uid="{00000000-0005-0000-0000-00003DA90000}"/>
    <cellStyle name="Currency 2 2 6 2 4" xfId="9028" xr:uid="{00000000-0005-0000-0000-00003EA90000}"/>
    <cellStyle name="Currency 2 2 6 2 4 2" xfId="24439" xr:uid="{00000000-0005-0000-0000-00003FA90000}"/>
    <cellStyle name="Currency 2 2 6 2 4 2 2" xfId="55263" xr:uid="{00000000-0005-0000-0000-000040A90000}"/>
    <cellStyle name="Currency 2 2 6 2 4 3" xfId="39853" xr:uid="{00000000-0005-0000-0000-000041A90000}"/>
    <cellStyle name="Currency 2 2 6 2 5" xfId="16630" xr:uid="{00000000-0005-0000-0000-000042A90000}"/>
    <cellStyle name="Currency 2 2 6 2 5 2" xfId="47454" xr:uid="{00000000-0005-0000-0000-000043A90000}"/>
    <cellStyle name="Currency 2 2 6 2 6" xfId="32044" xr:uid="{00000000-0005-0000-0000-000044A90000}"/>
    <cellStyle name="Currency 2 2 6 3" xfId="1851" xr:uid="{00000000-0005-0000-0000-000045A90000}"/>
    <cellStyle name="Currency 2 2 6 3 2" xfId="3750" xr:uid="{00000000-0005-0000-0000-000046A90000}"/>
    <cellStyle name="Currency 2 2 6 3 2 2" xfId="7553" xr:uid="{00000000-0005-0000-0000-000047A90000}"/>
    <cellStyle name="Currency 2 2 6 3 2 2 2" xfId="15363" xr:uid="{00000000-0005-0000-0000-000048A90000}"/>
    <cellStyle name="Currency 2 2 6 3 2 2 2 2" xfId="30774" xr:uid="{00000000-0005-0000-0000-000049A90000}"/>
    <cellStyle name="Currency 2 2 6 3 2 2 2 2 2" xfId="61598" xr:uid="{00000000-0005-0000-0000-00004AA90000}"/>
    <cellStyle name="Currency 2 2 6 3 2 2 2 3" xfId="46188" xr:uid="{00000000-0005-0000-0000-00004BA90000}"/>
    <cellStyle name="Currency 2 2 6 3 2 2 3" xfId="22965" xr:uid="{00000000-0005-0000-0000-00004CA90000}"/>
    <cellStyle name="Currency 2 2 6 3 2 2 3 2" xfId="53789" xr:uid="{00000000-0005-0000-0000-00004DA90000}"/>
    <cellStyle name="Currency 2 2 6 3 2 2 4" xfId="38379" xr:uid="{00000000-0005-0000-0000-00004EA90000}"/>
    <cellStyle name="Currency 2 2 6 3 2 3" xfId="11560" xr:uid="{00000000-0005-0000-0000-00004FA90000}"/>
    <cellStyle name="Currency 2 2 6 3 2 3 2" xfId="26971" xr:uid="{00000000-0005-0000-0000-000050A90000}"/>
    <cellStyle name="Currency 2 2 6 3 2 3 2 2" xfId="57795" xr:uid="{00000000-0005-0000-0000-000051A90000}"/>
    <cellStyle name="Currency 2 2 6 3 2 3 3" xfId="42385" xr:uid="{00000000-0005-0000-0000-000052A90000}"/>
    <cellStyle name="Currency 2 2 6 3 2 4" xfId="19162" xr:uid="{00000000-0005-0000-0000-000053A90000}"/>
    <cellStyle name="Currency 2 2 6 3 2 4 2" xfId="49986" xr:uid="{00000000-0005-0000-0000-000054A90000}"/>
    <cellStyle name="Currency 2 2 6 3 2 5" xfId="34576" xr:uid="{00000000-0005-0000-0000-000055A90000}"/>
    <cellStyle name="Currency 2 2 6 3 3" xfId="5654" xr:uid="{00000000-0005-0000-0000-000056A90000}"/>
    <cellStyle name="Currency 2 2 6 3 3 2" xfId="13464" xr:uid="{00000000-0005-0000-0000-000057A90000}"/>
    <cellStyle name="Currency 2 2 6 3 3 2 2" xfId="28875" xr:uid="{00000000-0005-0000-0000-000058A90000}"/>
    <cellStyle name="Currency 2 2 6 3 3 2 2 2" xfId="59699" xr:uid="{00000000-0005-0000-0000-000059A90000}"/>
    <cellStyle name="Currency 2 2 6 3 3 2 3" xfId="44289" xr:uid="{00000000-0005-0000-0000-00005AA90000}"/>
    <cellStyle name="Currency 2 2 6 3 3 3" xfId="21066" xr:uid="{00000000-0005-0000-0000-00005BA90000}"/>
    <cellStyle name="Currency 2 2 6 3 3 3 2" xfId="51890" xr:uid="{00000000-0005-0000-0000-00005CA90000}"/>
    <cellStyle name="Currency 2 2 6 3 3 4" xfId="36480" xr:uid="{00000000-0005-0000-0000-00005DA90000}"/>
    <cellStyle name="Currency 2 2 6 3 4" xfId="9661" xr:uid="{00000000-0005-0000-0000-00005EA90000}"/>
    <cellStyle name="Currency 2 2 6 3 4 2" xfId="25072" xr:uid="{00000000-0005-0000-0000-00005FA90000}"/>
    <cellStyle name="Currency 2 2 6 3 4 2 2" xfId="55896" xr:uid="{00000000-0005-0000-0000-000060A90000}"/>
    <cellStyle name="Currency 2 2 6 3 4 3" xfId="40486" xr:uid="{00000000-0005-0000-0000-000061A90000}"/>
    <cellStyle name="Currency 2 2 6 3 5" xfId="17263" xr:uid="{00000000-0005-0000-0000-000062A90000}"/>
    <cellStyle name="Currency 2 2 6 3 5 2" xfId="48087" xr:uid="{00000000-0005-0000-0000-000063A90000}"/>
    <cellStyle name="Currency 2 2 6 3 6" xfId="32677" xr:uid="{00000000-0005-0000-0000-000064A90000}"/>
    <cellStyle name="Currency 2 2 6 4" xfId="2484" xr:uid="{00000000-0005-0000-0000-000065A90000}"/>
    <cellStyle name="Currency 2 2 6 4 2" xfId="6287" xr:uid="{00000000-0005-0000-0000-000066A90000}"/>
    <cellStyle name="Currency 2 2 6 4 2 2" xfId="14097" xr:uid="{00000000-0005-0000-0000-000067A90000}"/>
    <cellStyle name="Currency 2 2 6 4 2 2 2" xfId="29508" xr:uid="{00000000-0005-0000-0000-000068A90000}"/>
    <cellStyle name="Currency 2 2 6 4 2 2 2 2" xfId="60332" xr:uid="{00000000-0005-0000-0000-000069A90000}"/>
    <cellStyle name="Currency 2 2 6 4 2 2 3" xfId="44922" xr:uid="{00000000-0005-0000-0000-00006AA90000}"/>
    <cellStyle name="Currency 2 2 6 4 2 3" xfId="21699" xr:uid="{00000000-0005-0000-0000-00006BA90000}"/>
    <cellStyle name="Currency 2 2 6 4 2 3 2" xfId="52523" xr:uid="{00000000-0005-0000-0000-00006CA90000}"/>
    <cellStyle name="Currency 2 2 6 4 2 4" xfId="37113" xr:uid="{00000000-0005-0000-0000-00006DA90000}"/>
    <cellStyle name="Currency 2 2 6 4 3" xfId="10294" xr:uid="{00000000-0005-0000-0000-00006EA90000}"/>
    <cellStyle name="Currency 2 2 6 4 3 2" xfId="25705" xr:uid="{00000000-0005-0000-0000-00006FA90000}"/>
    <cellStyle name="Currency 2 2 6 4 3 2 2" xfId="56529" xr:uid="{00000000-0005-0000-0000-000070A90000}"/>
    <cellStyle name="Currency 2 2 6 4 3 3" xfId="41119" xr:uid="{00000000-0005-0000-0000-000071A90000}"/>
    <cellStyle name="Currency 2 2 6 4 4" xfId="17896" xr:uid="{00000000-0005-0000-0000-000072A90000}"/>
    <cellStyle name="Currency 2 2 6 4 4 2" xfId="48720" xr:uid="{00000000-0005-0000-0000-000073A90000}"/>
    <cellStyle name="Currency 2 2 6 4 5" xfId="33310" xr:uid="{00000000-0005-0000-0000-000074A90000}"/>
    <cellStyle name="Currency 2 2 6 5" xfId="4388" xr:uid="{00000000-0005-0000-0000-000075A90000}"/>
    <cellStyle name="Currency 2 2 6 5 2" xfId="12198" xr:uid="{00000000-0005-0000-0000-000076A90000}"/>
    <cellStyle name="Currency 2 2 6 5 2 2" xfId="27609" xr:uid="{00000000-0005-0000-0000-000077A90000}"/>
    <cellStyle name="Currency 2 2 6 5 2 2 2" xfId="58433" xr:uid="{00000000-0005-0000-0000-000078A90000}"/>
    <cellStyle name="Currency 2 2 6 5 2 3" xfId="43023" xr:uid="{00000000-0005-0000-0000-000079A90000}"/>
    <cellStyle name="Currency 2 2 6 5 3" xfId="19800" xr:uid="{00000000-0005-0000-0000-00007AA90000}"/>
    <cellStyle name="Currency 2 2 6 5 3 2" xfId="50624" xr:uid="{00000000-0005-0000-0000-00007BA90000}"/>
    <cellStyle name="Currency 2 2 6 5 4" xfId="35214" xr:uid="{00000000-0005-0000-0000-00007CA90000}"/>
    <cellStyle name="Currency 2 2 6 6" xfId="8395" xr:uid="{00000000-0005-0000-0000-00007DA90000}"/>
    <cellStyle name="Currency 2 2 6 6 2" xfId="23806" xr:uid="{00000000-0005-0000-0000-00007EA90000}"/>
    <cellStyle name="Currency 2 2 6 6 2 2" xfId="54630" xr:uid="{00000000-0005-0000-0000-00007FA90000}"/>
    <cellStyle name="Currency 2 2 6 6 3" xfId="39220" xr:uid="{00000000-0005-0000-0000-000080A90000}"/>
    <cellStyle name="Currency 2 2 6 7" xfId="15997" xr:uid="{00000000-0005-0000-0000-000081A90000}"/>
    <cellStyle name="Currency 2 2 6 7 2" xfId="46821" xr:uid="{00000000-0005-0000-0000-000082A90000}"/>
    <cellStyle name="Currency 2 2 6 8" xfId="31411" xr:uid="{00000000-0005-0000-0000-000083A90000}"/>
    <cellStyle name="Currency 2 2 7" xfId="376" xr:uid="{00000000-0005-0000-0000-000084A90000}"/>
    <cellStyle name="Currency 2 2 7 2" xfId="1009" xr:uid="{00000000-0005-0000-0000-000085A90000}"/>
    <cellStyle name="Currency 2 2 7 2 2" xfId="2908" xr:uid="{00000000-0005-0000-0000-000086A90000}"/>
    <cellStyle name="Currency 2 2 7 2 2 2" xfId="6711" xr:uid="{00000000-0005-0000-0000-000087A90000}"/>
    <cellStyle name="Currency 2 2 7 2 2 2 2" xfId="14521" xr:uid="{00000000-0005-0000-0000-000088A90000}"/>
    <cellStyle name="Currency 2 2 7 2 2 2 2 2" xfId="29932" xr:uid="{00000000-0005-0000-0000-000089A90000}"/>
    <cellStyle name="Currency 2 2 7 2 2 2 2 2 2" xfId="60756" xr:uid="{00000000-0005-0000-0000-00008AA90000}"/>
    <cellStyle name="Currency 2 2 7 2 2 2 2 3" xfId="45346" xr:uid="{00000000-0005-0000-0000-00008BA90000}"/>
    <cellStyle name="Currency 2 2 7 2 2 2 3" xfId="22123" xr:uid="{00000000-0005-0000-0000-00008CA90000}"/>
    <cellStyle name="Currency 2 2 7 2 2 2 3 2" xfId="52947" xr:uid="{00000000-0005-0000-0000-00008DA90000}"/>
    <cellStyle name="Currency 2 2 7 2 2 2 4" xfId="37537" xr:uid="{00000000-0005-0000-0000-00008EA90000}"/>
    <cellStyle name="Currency 2 2 7 2 2 3" xfId="10718" xr:uid="{00000000-0005-0000-0000-00008FA90000}"/>
    <cellStyle name="Currency 2 2 7 2 2 3 2" xfId="26129" xr:uid="{00000000-0005-0000-0000-000090A90000}"/>
    <cellStyle name="Currency 2 2 7 2 2 3 2 2" xfId="56953" xr:uid="{00000000-0005-0000-0000-000091A90000}"/>
    <cellStyle name="Currency 2 2 7 2 2 3 3" xfId="41543" xr:uid="{00000000-0005-0000-0000-000092A90000}"/>
    <cellStyle name="Currency 2 2 7 2 2 4" xfId="18320" xr:uid="{00000000-0005-0000-0000-000093A90000}"/>
    <cellStyle name="Currency 2 2 7 2 2 4 2" xfId="49144" xr:uid="{00000000-0005-0000-0000-000094A90000}"/>
    <cellStyle name="Currency 2 2 7 2 2 5" xfId="33734" xr:uid="{00000000-0005-0000-0000-000095A90000}"/>
    <cellStyle name="Currency 2 2 7 2 3" xfId="4812" xr:uid="{00000000-0005-0000-0000-000096A90000}"/>
    <cellStyle name="Currency 2 2 7 2 3 2" xfId="12622" xr:uid="{00000000-0005-0000-0000-000097A90000}"/>
    <cellStyle name="Currency 2 2 7 2 3 2 2" xfId="28033" xr:uid="{00000000-0005-0000-0000-000098A90000}"/>
    <cellStyle name="Currency 2 2 7 2 3 2 2 2" xfId="58857" xr:uid="{00000000-0005-0000-0000-000099A90000}"/>
    <cellStyle name="Currency 2 2 7 2 3 2 3" xfId="43447" xr:uid="{00000000-0005-0000-0000-00009AA90000}"/>
    <cellStyle name="Currency 2 2 7 2 3 3" xfId="20224" xr:uid="{00000000-0005-0000-0000-00009BA90000}"/>
    <cellStyle name="Currency 2 2 7 2 3 3 2" xfId="51048" xr:uid="{00000000-0005-0000-0000-00009CA90000}"/>
    <cellStyle name="Currency 2 2 7 2 3 4" xfId="35638" xr:uid="{00000000-0005-0000-0000-00009DA90000}"/>
    <cellStyle name="Currency 2 2 7 2 4" xfId="8819" xr:uid="{00000000-0005-0000-0000-00009EA90000}"/>
    <cellStyle name="Currency 2 2 7 2 4 2" xfId="24230" xr:uid="{00000000-0005-0000-0000-00009FA90000}"/>
    <cellStyle name="Currency 2 2 7 2 4 2 2" xfId="55054" xr:uid="{00000000-0005-0000-0000-0000A0A90000}"/>
    <cellStyle name="Currency 2 2 7 2 4 3" xfId="39644" xr:uid="{00000000-0005-0000-0000-0000A1A90000}"/>
    <cellStyle name="Currency 2 2 7 2 5" xfId="16421" xr:uid="{00000000-0005-0000-0000-0000A2A90000}"/>
    <cellStyle name="Currency 2 2 7 2 5 2" xfId="47245" xr:uid="{00000000-0005-0000-0000-0000A3A90000}"/>
    <cellStyle name="Currency 2 2 7 2 6" xfId="31835" xr:uid="{00000000-0005-0000-0000-0000A4A90000}"/>
    <cellStyle name="Currency 2 2 7 3" xfId="1642" xr:uid="{00000000-0005-0000-0000-0000A5A90000}"/>
    <cellStyle name="Currency 2 2 7 3 2" xfId="3541" xr:uid="{00000000-0005-0000-0000-0000A6A90000}"/>
    <cellStyle name="Currency 2 2 7 3 2 2" xfId="7344" xr:uid="{00000000-0005-0000-0000-0000A7A90000}"/>
    <cellStyle name="Currency 2 2 7 3 2 2 2" xfId="15154" xr:uid="{00000000-0005-0000-0000-0000A8A90000}"/>
    <cellStyle name="Currency 2 2 7 3 2 2 2 2" xfId="30565" xr:uid="{00000000-0005-0000-0000-0000A9A90000}"/>
    <cellStyle name="Currency 2 2 7 3 2 2 2 2 2" xfId="61389" xr:uid="{00000000-0005-0000-0000-0000AAA90000}"/>
    <cellStyle name="Currency 2 2 7 3 2 2 2 3" xfId="45979" xr:uid="{00000000-0005-0000-0000-0000ABA90000}"/>
    <cellStyle name="Currency 2 2 7 3 2 2 3" xfId="22756" xr:uid="{00000000-0005-0000-0000-0000ACA90000}"/>
    <cellStyle name="Currency 2 2 7 3 2 2 3 2" xfId="53580" xr:uid="{00000000-0005-0000-0000-0000ADA90000}"/>
    <cellStyle name="Currency 2 2 7 3 2 2 4" xfId="38170" xr:uid="{00000000-0005-0000-0000-0000AEA90000}"/>
    <cellStyle name="Currency 2 2 7 3 2 3" xfId="11351" xr:uid="{00000000-0005-0000-0000-0000AFA90000}"/>
    <cellStyle name="Currency 2 2 7 3 2 3 2" xfId="26762" xr:uid="{00000000-0005-0000-0000-0000B0A90000}"/>
    <cellStyle name="Currency 2 2 7 3 2 3 2 2" xfId="57586" xr:uid="{00000000-0005-0000-0000-0000B1A90000}"/>
    <cellStyle name="Currency 2 2 7 3 2 3 3" xfId="42176" xr:uid="{00000000-0005-0000-0000-0000B2A90000}"/>
    <cellStyle name="Currency 2 2 7 3 2 4" xfId="18953" xr:uid="{00000000-0005-0000-0000-0000B3A90000}"/>
    <cellStyle name="Currency 2 2 7 3 2 4 2" xfId="49777" xr:uid="{00000000-0005-0000-0000-0000B4A90000}"/>
    <cellStyle name="Currency 2 2 7 3 2 5" xfId="34367" xr:uid="{00000000-0005-0000-0000-0000B5A90000}"/>
    <cellStyle name="Currency 2 2 7 3 3" xfId="5445" xr:uid="{00000000-0005-0000-0000-0000B6A90000}"/>
    <cellStyle name="Currency 2 2 7 3 3 2" xfId="13255" xr:uid="{00000000-0005-0000-0000-0000B7A90000}"/>
    <cellStyle name="Currency 2 2 7 3 3 2 2" xfId="28666" xr:uid="{00000000-0005-0000-0000-0000B8A90000}"/>
    <cellStyle name="Currency 2 2 7 3 3 2 2 2" xfId="59490" xr:uid="{00000000-0005-0000-0000-0000B9A90000}"/>
    <cellStyle name="Currency 2 2 7 3 3 2 3" xfId="44080" xr:uid="{00000000-0005-0000-0000-0000BAA90000}"/>
    <cellStyle name="Currency 2 2 7 3 3 3" xfId="20857" xr:uid="{00000000-0005-0000-0000-0000BBA90000}"/>
    <cellStyle name="Currency 2 2 7 3 3 3 2" xfId="51681" xr:uid="{00000000-0005-0000-0000-0000BCA90000}"/>
    <cellStyle name="Currency 2 2 7 3 3 4" xfId="36271" xr:uid="{00000000-0005-0000-0000-0000BDA90000}"/>
    <cellStyle name="Currency 2 2 7 3 4" xfId="9452" xr:uid="{00000000-0005-0000-0000-0000BEA90000}"/>
    <cellStyle name="Currency 2 2 7 3 4 2" xfId="24863" xr:uid="{00000000-0005-0000-0000-0000BFA90000}"/>
    <cellStyle name="Currency 2 2 7 3 4 2 2" xfId="55687" xr:uid="{00000000-0005-0000-0000-0000C0A90000}"/>
    <cellStyle name="Currency 2 2 7 3 4 3" xfId="40277" xr:uid="{00000000-0005-0000-0000-0000C1A90000}"/>
    <cellStyle name="Currency 2 2 7 3 5" xfId="17054" xr:uid="{00000000-0005-0000-0000-0000C2A90000}"/>
    <cellStyle name="Currency 2 2 7 3 5 2" xfId="47878" xr:uid="{00000000-0005-0000-0000-0000C3A90000}"/>
    <cellStyle name="Currency 2 2 7 3 6" xfId="32468" xr:uid="{00000000-0005-0000-0000-0000C4A90000}"/>
    <cellStyle name="Currency 2 2 7 4" xfId="2275" xr:uid="{00000000-0005-0000-0000-0000C5A90000}"/>
    <cellStyle name="Currency 2 2 7 4 2" xfId="6078" xr:uid="{00000000-0005-0000-0000-0000C6A90000}"/>
    <cellStyle name="Currency 2 2 7 4 2 2" xfId="13888" xr:uid="{00000000-0005-0000-0000-0000C7A90000}"/>
    <cellStyle name="Currency 2 2 7 4 2 2 2" xfId="29299" xr:uid="{00000000-0005-0000-0000-0000C8A90000}"/>
    <cellStyle name="Currency 2 2 7 4 2 2 2 2" xfId="60123" xr:uid="{00000000-0005-0000-0000-0000C9A90000}"/>
    <cellStyle name="Currency 2 2 7 4 2 2 3" xfId="44713" xr:uid="{00000000-0005-0000-0000-0000CAA90000}"/>
    <cellStyle name="Currency 2 2 7 4 2 3" xfId="21490" xr:uid="{00000000-0005-0000-0000-0000CBA90000}"/>
    <cellStyle name="Currency 2 2 7 4 2 3 2" xfId="52314" xr:uid="{00000000-0005-0000-0000-0000CCA90000}"/>
    <cellStyle name="Currency 2 2 7 4 2 4" xfId="36904" xr:uid="{00000000-0005-0000-0000-0000CDA90000}"/>
    <cellStyle name="Currency 2 2 7 4 3" xfId="10085" xr:uid="{00000000-0005-0000-0000-0000CEA90000}"/>
    <cellStyle name="Currency 2 2 7 4 3 2" xfId="25496" xr:uid="{00000000-0005-0000-0000-0000CFA90000}"/>
    <cellStyle name="Currency 2 2 7 4 3 2 2" xfId="56320" xr:uid="{00000000-0005-0000-0000-0000D0A90000}"/>
    <cellStyle name="Currency 2 2 7 4 3 3" xfId="40910" xr:uid="{00000000-0005-0000-0000-0000D1A90000}"/>
    <cellStyle name="Currency 2 2 7 4 4" xfId="17687" xr:uid="{00000000-0005-0000-0000-0000D2A90000}"/>
    <cellStyle name="Currency 2 2 7 4 4 2" xfId="48511" xr:uid="{00000000-0005-0000-0000-0000D3A90000}"/>
    <cellStyle name="Currency 2 2 7 4 5" xfId="33101" xr:uid="{00000000-0005-0000-0000-0000D4A90000}"/>
    <cellStyle name="Currency 2 2 7 5" xfId="4179" xr:uid="{00000000-0005-0000-0000-0000D5A90000}"/>
    <cellStyle name="Currency 2 2 7 5 2" xfId="11989" xr:uid="{00000000-0005-0000-0000-0000D6A90000}"/>
    <cellStyle name="Currency 2 2 7 5 2 2" xfId="27400" xr:uid="{00000000-0005-0000-0000-0000D7A90000}"/>
    <cellStyle name="Currency 2 2 7 5 2 2 2" xfId="58224" xr:uid="{00000000-0005-0000-0000-0000D8A90000}"/>
    <cellStyle name="Currency 2 2 7 5 2 3" xfId="42814" xr:uid="{00000000-0005-0000-0000-0000D9A90000}"/>
    <cellStyle name="Currency 2 2 7 5 3" xfId="19591" xr:uid="{00000000-0005-0000-0000-0000DAA90000}"/>
    <cellStyle name="Currency 2 2 7 5 3 2" xfId="50415" xr:uid="{00000000-0005-0000-0000-0000DBA90000}"/>
    <cellStyle name="Currency 2 2 7 5 4" xfId="35005" xr:uid="{00000000-0005-0000-0000-0000DCA90000}"/>
    <cellStyle name="Currency 2 2 7 6" xfId="8186" xr:uid="{00000000-0005-0000-0000-0000DDA90000}"/>
    <cellStyle name="Currency 2 2 7 6 2" xfId="23597" xr:uid="{00000000-0005-0000-0000-0000DEA90000}"/>
    <cellStyle name="Currency 2 2 7 6 2 2" xfId="54421" xr:uid="{00000000-0005-0000-0000-0000DFA90000}"/>
    <cellStyle name="Currency 2 2 7 6 3" xfId="39011" xr:uid="{00000000-0005-0000-0000-0000E0A90000}"/>
    <cellStyle name="Currency 2 2 7 7" xfId="15788" xr:uid="{00000000-0005-0000-0000-0000E1A90000}"/>
    <cellStyle name="Currency 2 2 7 7 2" xfId="46612" xr:uid="{00000000-0005-0000-0000-0000E2A90000}"/>
    <cellStyle name="Currency 2 2 7 8" xfId="31202" xr:uid="{00000000-0005-0000-0000-0000E3A90000}"/>
    <cellStyle name="Currency 2 2 8" xfId="796" xr:uid="{00000000-0005-0000-0000-0000E4A90000}"/>
    <cellStyle name="Currency 2 2 8 2" xfId="2695" xr:uid="{00000000-0005-0000-0000-0000E5A90000}"/>
    <cellStyle name="Currency 2 2 8 2 2" xfId="6498" xr:uid="{00000000-0005-0000-0000-0000E6A90000}"/>
    <cellStyle name="Currency 2 2 8 2 2 2" xfId="14308" xr:uid="{00000000-0005-0000-0000-0000E7A90000}"/>
    <cellStyle name="Currency 2 2 8 2 2 2 2" xfId="29719" xr:uid="{00000000-0005-0000-0000-0000E8A90000}"/>
    <cellStyle name="Currency 2 2 8 2 2 2 2 2" xfId="60543" xr:uid="{00000000-0005-0000-0000-0000E9A90000}"/>
    <cellStyle name="Currency 2 2 8 2 2 2 3" xfId="45133" xr:uid="{00000000-0005-0000-0000-0000EAA90000}"/>
    <cellStyle name="Currency 2 2 8 2 2 3" xfId="21910" xr:uid="{00000000-0005-0000-0000-0000EBA90000}"/>
    <cellStyle name="Currency 2 2 8 2 2 3 2" xfId="52734" xr:uid="{00000000-0005-0000-0000-0000ECA90000}"/>
    <cellStyle name="Currency 2 2 8 2 2 4" xfId="37324" xr:uid="{00000000-0005-0000-0000-0000EDA90000}"/>
    <cellStyle name="Currency 2 2 8 2 3" xfId="10505" xr:uid="{00000000-0005-0000-0000-0000EEA90000}"/>
    <cellStyle name="Currency 2 2 8 2 3 2" xfId="25916" xr:uid="{00000000-0005-0000-0000-0000EFA90000}"/>
    <cellStyle name="Currency 2 2 8 2 3 2 2" xfId="56740" xr:uid="{00000000-0005-0000-0000-0000F0A90000}"/>
    <cellStyle name="Currency 2 2 8 2 3 3" xfId="41330" xr:uid="{00000000-0005-0000-0000-0000F1A90000}"/>
    <cellStyle name="Currency 2 2 8 2 4" xfId="18107" xr:uid="{00000000-0005-0000-0000-0000F2A90000}"/>
    <cellStyle name="Currency 2 2 8 2 4 2" xfId="48931" xr:uid="{00000000-0005-0000-0000-0000F3A90000}"/>
    <cellStyle name="Currency 2 2 8 2 5" xfId="33521" xr:uid="{00000000-0005-0000-0000-0000F4A90000}"/>
    <cellStyle name="Currency 2 2 8 3" xfId="4599" xr:uid="{00000000-0005-0000-0000-0000F5A90000}"/>
    <cellStyle name="Currency 2 2 8 3 2" xfId="12409" xr:uid="{00000000-0005-0000-0000-0000F6A90000}"/>
    <cellStyle name="Currency 2 2 8 3 2 2" xfId="27820" xr:uid="{00000000-0005-0000-0000-0000F7A90000}"/>
    <cellStyle name="Currency 2 2 8 3 2 2 2" xfId="58644" xr:uid="{00000000-0005-0000-0000-0000F8A90000}"/>
    <cellStyle name="Currency 2 2 8 3 2 3" xfId="43234" xr:uid="{00000000-0005-0000-0000-0000F9A90000}"/>
    <cellStyle name="Currency 2 2 8 3 3" xfId="20011" xr:uid="{00000000-0005-0000-0000-0000FAA90000}"/>
    <cellStyle name="Currency 2 2 8 3 3 2" xfId="50835" xr:uid="{00000000-0005-0000-0000-0000FBA90000}"/>
    <cellStyle name="Currency 2 2 8 3 4" xfId="35425" xr:uid="{00000000-0005-0000-0000-0000FCA90000}"/>
    <cellStyle name="Currency 2 2 8 4" xfId="8606" xr:uid="{00000000-0005-0000-0000-0000FDA90000}"/>
    <cellStyle name="Currency 2 2 8 4 2" xfId="24017" xr:uid="{00000000-0005-0000-0000-0000FEA90000}"/>
    <cellStyle name="Currency 2 2 8 4 2 2" xfId="54841" xr:uid="{00000000-0005-0000-0000-0000FFA90000}"/>
    <cellStyle name="Currency 2 2 8 4 3" xfId="39431" xr:uid="{00000000-0005-0000-0000-000000AA0000}"/>
    <cellStyle name="Currency 2 2 8 5" xfId="16208" xr:uid="{00000000-0005-0000-0000-000001AA0000}"/>
    <cellStyle name="Currency 2 2 8 5 2" xfId="47032" xr:uid="{00000000-0005-0000-0000-000002AA0000}"/>
    <cellStyle name="Currency 2 2 8 6" xfId="31622" xr:uid="{00000000-0005-0000-0000-000003AA0000}"/>
    <cellStyle name="Currency 2 2 9" xfId="1429" xr:uid="{00000000-0005-0000-0000-000004AA0000}"/>
    <cellStyle name="Currency 2 2 9 2" xfId="3328" xr:uid="{00000000-0005-0000-0000-000005AA0000}"/>
    <cellStyle name="Currency 2 2 9 2 2" xfId="7131" xr:uid="{00000000-0005-0000-0000-000006AA0000}"/>
    <cellStyle name="Currency 2 2 9 2 2 2" xfId="14941" xr:uid="{00000000-0005-0000-0000-000007AA0000}"/>
    <cellStyle name="Currency 2 2 9 2 2 2 2" xfId="30352" xr:uid="{00000000-0005-0000-0000-000008AA0000}"/>
    <cellStyle name="Currency 2 2 9 2 2 2 2 2" xfId="61176" xr:uid="{00000000-0005-0000-0000-000009AA0000}"/>
    <cellStyle name="Currency 2 2 9 2 2 2 3" xfId="45766" xr:uid="{00000000-0005-0000-0000-00000AAA0000}"/>
    <cellStyle name="Currency 2 2 9 2 2 3" xfId="22543" xr:uid="{00000000-0005-0000-0000-00000BAA0000}"/>
    <cellStyle name="Currency 2 2 9 2 2 3 2" xfId="53367" xr:uid="{00000000-0005-0000-0000-00000CAA0000}"/>
    <cellStyle name="Currency 2 2 9 2 2 4" xfId="37957" xr:uid="{00000000-0005-0000-0000-00000DAA0000}"/>
    <cellStyle name="Currency 2 2 9 2 3" xfId="11138" xr:uid="{00000000-0005-0000-0000-00000EAA0000}"/>
    <cellStyle name="Currency 2 2 9 2 3 2" xfId="26549" xr:uid="{00000000-0005-0000-0000-00000FAA0000}"/>
    <cellStyle name="Currency 2 2 9 2 3 2 2" xfId="57373" xr:uid="{00000000-0005-0000-0000-000010AA0000}"/>
    <cellStyle name="Currency 2 2 9 2 3 3" xfId="41963" xr:uid="{00000000-0005-0000-0000-000011AA0000}"/>
    <cellStyle name="Currency 2 2 9 2 4" xfId="18740" xr:uid="{00000000-0005-0000-0000-000012AA0000}"/>
    <cellStyle name="Currency 2 2 9 2 4 2" xfId="49564" xr:uid="{00000000-0005-0000-0000-000013AA0000}"/>
    <cellStyle name="Currency 2 2 9 2 5" xfId="34154" xr:uid="{00000000-0005-0000-0000-000014AA0000}"/>
    <cellStyle name="Currency 2 2 9 3" xfId="5232" xr:uid="{00000000-0005-0000-0000-000015AA0000}"/>
    <cellStyle name="Currency 2 2 9 3 2" xfId="13042" xr:uid="{00000000-0005-0000-0000-000016AA0000}"/>
    <cellStyle name="Currency 2 2 9 3 2 2" xfId="28453" xr:uid="{00000000-0005-0000-0000-000017AA0000}"/>
    <cellStyle name="Currency 2 2 9 3 2 2 2" xfId="59277" xr:uid="{00000000-0005-0000-0000-000018AA0000}"/>
    <cellStyle name="Currency 2 2 9 3 2 3" xfId="43867" xr:uid="{00000000-0005-0000-0000-000019AA0000}"/>
    <cellStyle name="Currency 2 2 9 3 3" xfId="20644" xr:uid="{00000000-0005-0000-0000-00001AAA0000}"/>
    <cellStyle name="Currency 2 2 9 3 3 2" xfId="51468" xr:uid="{00000000-0005-0000-0000-00001BAA0000}"/>
    <cellStyle name="Currency 2 2 9 3 4" xfId="36058" xr:uid="{00000000-0005-0000-0000-00001CAA0000}"/>
    <cellStyle name="Currency 2 2 9 4" xfId="9239" xr:uid="{00000000-0005-0000-0000-00001DAA0000}"/>
    <cellStyle name="Currency 2 2 9 4 2" xfId="24650" xr:uid="{00000000-0005-0000-0000-00001EAA0000}"/>
    <cellStyle name="Currency 2 2 9 4 2 2" xfId="55474" xr:uid="{00000000-0005-0000-0000-00001FAA0000}"/>
    <cellStyle name="Currency 2 2 9 4 3" xfId="40064" xr:uid="{00000000-0005-0000-0000-000020AA0000}"/>
    <cellStyle name="Currency 2 2 9 5" xfId="16841" xr:uid="{00000000-0005-0000-0000-000021AA0000}"/>
    <cellStyle name="Currency 2 2 9 5 2" xfId="47665" xr:uid="{00000000-0005-0000-0000-000022AA0000}"/>
    <cellStyle name="Currency 2 2 9 6" xfId="32255" xr:uid="{00000000-0005-0000-0000-000023AA0000}"/>
    <cellStyle name="Currency 2 20" xfId="61803" xr:uid="{00000000-0005-0000-0000-000024AA0000}"/>
    <cellStyle name="Currency 2 21" xfId="61808" xr:uid="{00000000-0005-0000-0000-000025AA0000}"/>
    <cellStyle name="Currency 2 22" xfId="136" xr:uid="{00000000-0005-0000-0000-000026AA0000}"/>
    <cellStyle name="Currency 2 3" xfId="146" xr:uid="{00000000-0005-0000-0000-000027AA0000}"/>
    <cellStyle name="Currency 2 3 10" xfId="2056" xr:uid="{00000000-0005-0000-0000-000028AA0000}"/>
    <cellStyle name="Currency 2 3 10 2" xfId="5859" xr:uid="{00000000-0005-0000-0000-000029AA0000}"/>
    <cellStyle name="Currency 2 3 10 2 2" xfId="13669" xr:uid="{00000000-0005-0000-0000-00002AAA0000}"/>
    <cellStyle name="Currency 2 3 10 2 2 2" xfId="29080" xr:uid="{00000000-0005-0000-0000-00002BAA0000}"/>
    <cellStyle name="Currency 2 3 10 2 2 2 2" xfId="59904" xr:uid="{00000000-0005-0000-0000-00002CAA0000}"/>
    <cellStyle name="Currency 2 3 10 2 2 3" xfId="44494" xr:uid="{00000000-0005-0000-0000-00002DAA0000}"/>
    <cellStyle name="Currency 2 3 10 2 3" xfId="21271" xr:uid="{00000000-0005-0000-0000-00002EAA0000}"/>
    <cellStyle name="Currency 2 3 10 2 3 2" xfId="52095" xr:uid="{00000000-0005-0000-0000-00002FAA0000}"/>
    <cellStyle name="Currency 2 3 10 2 4" xfId="36685" xr:uid="{00000000-0005-0000-0000-000030AA0000}"/>
    <cellStyle name="Currency 2 3 10 3" xfId="9866" xr:uid="{00000000-0005-0000-0000-000031AA0000}"/>
    <cellStyle name="Currency 2 3 10 3 2" xfId="25277" xr:uid="{00000000-0005-0000-0000-000032AA0000}"/>
    <cellStyle name="Currency 2 3 10 3 2 2" xfId="56101" xr:uid="{00000000-0005-0000-0000-000033AA0000}"/>
    <cellStyle name="Currency 2 3 10 3 3" xfId="40691" xr:uid="{00000000-0005-0000-0000-000034AA0000}"/>
    <cellStyle name="Currency 2 3 10 4" xfId="17468" xr:uid="{00000000-0005-0000-0000-000035AA0000}"/>
    <cellStyle name="Currency 2 3 10 4 2" xfId="48292" xr:uid="{00000000-0005-0000-0000-000036AA0000}"/>
    <cellStyle name="Currency 2 3 10 5" xfId="32882" xr:uid="{00000000-0005-0000-0000-000037AA0000}"/>
    <cellStyle name="Currency 2 3 11" xfId="3960" xr:uid="{00000000-0005-0000-0000-000038AA0000}"/>
    <cellStyle name="Currency 2 3 11 2" xfId="11770" xr:uid="{00000000-0005-0000-0000-000039AA0000}"/>
    <cellStyle name="Currency 2 3 11 2 2" xfId="27181" xr:uid="{00000000-0005-0000-0000-00003AAA0000}"/>
    <cellStyle name="Currency 2 3 11 2 2 2" xfId="58005" xr:uid="{00000000-0005-0000-0000-00003BAA0000}"/>
    <cellStyle name="Currency 2 3 11 2 3" xfId="42595" xr:uid="{00000000-0005-0000-0000-00003CAA0000}"/>
    <cellStyle name="Currency 2 3 11 3" xfId="19372" xr:uid="{00000000-0005-0000-0000-00003DAA0000}"/>
    <cellStyle name="Currency 2 3 11 3 2" xfId="50196" xr:uid="{00000000-0005-0000-0000-00003EAA0000}"/>
    <cellStyle name="Currency 2 3 11 4" xfId="34786" xr:uid="{00000000-0005-0000-0000-00003FAA0000}"/>
    <cellStyle name="Currency 2 3 12" xfId="7967" xr:uid="{00000000-0005-0000-0000-000040AA0000}"/>
    <cellStyle name="Currency 2 3 12 2" xfId="23378" xr:uid="{00000000-0005-0000-0000-000041AA0000}"/>
    <cellStyle name="Currency 2 3 12 2 2" xfId="54202" xr:uid="{00000000-0005-0000-0000-000042AA0000}"/>
    <cellStyle name="Currency 2 3 12 3" xfId="38792" xr:uid="{00000000-0005-0000-0000-000043AA0000}"/>
    <cellStyle name="Currency 2 3 13" xfId="7758" xr:uid="{00000000-0005-0000-0000-000044AA0000}"/>
    <cellStyle name="Currency 2 3 13 2" xfId="23169" xr:uid="{00000000-0005-0000-0000-000045AA0000}"/>
    <cellStyle name="Currency 2 3 13 2 2" xfId="53993" xr:uid="{00000000-0005-0000-0000-000046AA0000}"/>
    <cellStyle name="Currency 2 3 13 3" xfId="38583" xr:uid="{00000000-0005-0000-0000-000047AA0000}"/>
    <cellStyle name="Currency 2 3 14" xfId="15569" xr:uid="{00000000-0005-0000-0000-000048AA0000}"/>
    <cellStyle name="Currency 2 3 14 2" xfId="46393" xr:uid="{00000000-0005-0000-0000-000049AA0000}"/>
    <cellStyle name="Currency 2 3 15" xfId="30983" xr:uid="{00000000-0005-0000-0000-00004AAA0000}"/>
    <cellStyle name="Currency 2 3 2" xfId="176" xr:uid="{00000000-0005-0000-0000-00004BAA0000}"/>
    <cellStyle name="Currency 2 3 2 10" xfId="3980" xr:uid="{00000000-0005-0000-0000-00004CAA0000}"/>
    <cellStyle name="Currency 2 3 2 10 2" xfId="11790" xr:uid="{00000000-0005-0000-0000-00004DAA0000}"/>
    <cellStyle name="Currency 2 3 2 10 2 2" xfId="27201" xr:uid="{00000000-0005-0000-0000-00004EAA0000}"/>
    <cellStyle name="Currency 2 3 2 10 2 2 2" xfId="58025" xr:uid="{00000000-0005-0000-0000-00004FAA0000}"/>
    <cellStyle name="Currency 2 3 2 10 2 3" xfId="42615" xr:uid="{00000000-0005-0000-0000-000050AA0000}"/>
    <cellStyle name="Currency 2 3 2 10 3" xfId="19392" xr:uid="{00000000-0005-0000-0000-000051AA0000}"/>
    <cellStyle name="Currency 2 3 2 10 3 2" xfId="50216" xr:uid="{00000000-0005-0000-0000-000052AA0000}"/>
    <cellStyle name="Currency 2 3 2 10 4" xfId="34806" xr:uid="{00000000-0005-0000-0000-000053AA0000}"/>
    <cellStyle name="Currency 2 3 2 11" xfId="7987" xr:uid="{00000000-0005-0000-0000-000054AA0000}"/>
    <cellStyle name="Currency 2 3 2 11 2" xfId="23398" xr:uid="{00000000-0005-0000-0000-000055AA0000}"/>
    <cellStyle name="Currency 2 3 2 11 2 2" xfId="54222" xr:uid="{00000000-0005-0000-0000-000056AA0000}"/>
    <cellStyle name="Currency 2 3 2 11 3" xfId="38812" xr:uid="{00000000-0005-0000-0000-000057AA0000}"/>
    <cellStyle name="Currency 2 3 2 12" xfId="7778" xr:uid="{00000000-0005-0000-0000-000058AA0000}"/>
    <cellStyle name="Currency 2 3 2 12 2" xfId="23189" xr:uid="{00000000-0005-0000-0000-000059AA0000}"/>
    <cellStyle name="Currency 2 3 2 12 2 2" xfId="54013" xr:uid="{00000000-0005-0000-0000-00005AAA0000}"/>
    <cellStyle name="Currency 2 3 2 12 3" xfId="38603" xr:uid="{00000000-0005-0000-0000-00005BAA0000}"/>
    <cellStyle name="Currency 2 3 2 13" xfId="15589" xr:uid="{00000000-0005-0000-0000-00005CAA0000}"/>
    <cellStyle name="Currency 2 3 2 13 2" xfId="46413" xr:uid="{00000000-0005-0000-0000-00005DAA0000}"/>
    <cellStyle name="Currency 2 3 2 14" xfId="31003" xr:uid="{00000000-0005-0000-0000-00005EAA0000}"/>
    <cellStyle name="Currency 2 3 2 2" xfId="261" xr:uid="{00000000-0005-0000-0000-00005FAA0000}"/>
    <cellStyle name="Currency 2 3 2 2 10" xfId="7863" xr:uid="{00000000-0005-0000-0000-000060AA0000}"/>
    <cellStyle name="Currency 2 3 2 2 10 2" xfId="23274" xr:uid="{00000000-0005-0000-0000-000061AA0000}"/>
    <cellStyle name="Currency 2 3 2 2 10 2 2" xfId="54098" xr:uid="{00000000-0005-0000-0000-000062AA0000}"/>
    <cellStyle name="Currency 2 3 2 2 10 3" xfId="38688" xr:uid="{00000000-0005-0000-0000-000063AA0000}"/>
    <cellStyle name="Currency 2 3 2 2 11" xfId="15674" xr:uid="{00000000-0005-0000-0000-000064AA0000}"/>
    <cellStyle name="Currency 2 3 2 2 11 2" xfId="46498" xr:uid="{00000000-0005-0000-0000-000065AA0000}"/>
    <cellStyle name="Currency 2 3 2 2 12" xfId="31088" xr:uid="{00000000-0005-0000-0000-000066AA0000}"/>
    <cellStyle name="Currency 2 3 2 2 2" xfId="343" xr:uid="{00000000-0005-0000-0000-000067AA0000}"/>
    <cellStyle name="Currency 2 3 2 2 2 10" xfId="15756" xr:uid="{00000000-0005-0000-0000-000068AA0000}"/>
    <cellStyle name="Currency 2 3 2 2 2 10 2" xfId="46580" xr:uid="{00000000-0005-0000-0000-000069AA0000}"/>
    <cellStyle name="Currency 2 3 2 2 2 11" xfId="31170" xr:uid="{00000000-0005-0000-0000-00006AAA0000}"/>
    <cellStyle name="Currency 2 3 2 2 2 2" xfId="766" xr:uid="{00000000-0005-0000-0000-00006BAA0000}"/>
    <cellStyle name="Currency 2 3 2 2 2 2 2" xfId="1399" xr:uid="{00000000-0005-0000-0000-00006CAA0000}"/>
    <cellStyle name="Currency 2 3 2 2 2 2 2 2" xfId="3298" xr:uid="{00000000-0005-0000-0000-00006DAA0000}"/>
    <cellStyle name="Currency 2 3 2 2 2 2 2 2 2" xfId="7101" xr:uid="{00000000-0005-0000-0000-00006EAA0000}"/>
    <cellStyle name="Currency 2 3 2 2 2 2 2 2 2 2" xfId="14911" xr:uid="{00000000-0005-0000-0000-00006FAA0000}"/>
    <cellStyle name="Currency 2 3 2 2 2 2 2 2 2 2 2" xfId="30322" xr:uid="{00000000-0005-0000-0000-000070AA0000}"/>
    <cellStyle name="Currency 2 3 2 2 2 2 2 2 2 2 2 2" xfId="61146" xr:uid="{00000000-0005-0000-0000-000071AA0000}"/>
    <cellStyle name="Currency 2 3 2 2 2 2 2 2 2 2 3" xfId="45736" xr:uid="{00000000-0005-0000-0000-000072AA0000}"/>
    <cellStyle name="Currency 2 3 2 2 2 2 2 2 2 3" xfId="22513" xr:uid="{00000000-0005-0000-0000-000073AA0000}"/>
    <cellStyle name="Currency 2 3 2 2 2 2 2 2 2 3 2" xfId="53337" xr:uid="{00000000-0005-0000-0000-000074AA0000}"/>
    <cellStyle name="Currency 2 3 2 2 2 2 2 2 2 4" xfId="37927" xr:uid="{00000000-0005-0000-0000-000075AA0000}"/>
    <cellStyle name="Currency 2 3 2 2 2 2 2 2 3" xfId="11108" xr:uid="{00000000-0005-0000-0000-000076AA0000}"/>
    <cellStyle name="Currency 2 3 2 2 2 2 2 2 3 2" xfId="26519" xr:uid="{00000000-0005-0000-0000-000077AA0000}"/>
    <cellStyle name="Currency 2 3 2 2 2 2 2 2 3 2 2" xfId="57343" xr:uid="{00000000-0005-0000-0000-000078AA0000}"/>
    <cellStyle name="Currency 2 3 2 2 2 2 2 2 3 3" xfId="41933" xr:uid="{00000000-0005-0000-0000-000079AA0000}"/>
    <cellStyle name="Currency 2 3 2 2 2 2 2 2 4" xfId="18710" xr:uid="{00000000-0005-0000-0000-00007AAA0000}"/>
    <cellStyle name="Currency 2 3 2 2 2 2 2 2 4 2" xfId="49534" xr:uid="{00000000-0005-0000-0000-00007BAA0000}"/>
    <cellStyle name="Currency 2 3 2 2 2 2 2 2 5" xfId="34124" xr:uid="{00000000-0005-0000-0000-00007CAA0000}"/>
    <cellStyle name="Currency 2 3 2 2 2 2 2 3" xfId="5202" xr:uid="{00000000-0005-0000-0000-00007DAA0000}"/>
    <cellStyle name="Currency 2 3 2 2 2 2 2 3 2" xfId="13012" xr:uid="{00000000-0005-0000-0000-00007EAA0000}"/>
    <cellStyle name="Currency 2 3 2 2 2 2 2 3 2 2" xfId="28423" xr:uid="{00000000-0005-0000-0000-00007FAA0000}"/>
    <cellStyle name="Currency 2 3 2 2 2 2 2 3 2 2 2" xfId="59247" xr:uid="{00000000-0005-0000-0000-000080AA0000}"/>
    <cellStyle name="Currency 2 3 2 2 2 2 2 3 2 3" xfId="43837" xr:uid="{00000000-0005-0000-0000-000081AA0000}"/>
    <cellStyle name="Currency 2 3 2 2 2 2 2 3 3" xfId="20614" xr:uid="{00000000-0005-0000-0000-000082AA0000}"/>
    <cellStyle name="Currency 2 3 2 2 2 2 2 3 3 2" xfId="51438" xr:uid="{00000000-0005-0000-0000-000083AA0000}"/>
    <cellStyle name="Currency 2 3 2 2 2 2 2 3 4" xfId="36028" xr:uid="{00000000-0005-0000-0000-000084AA0000}"/>
    <cellStyle name="Currency 2 3 2 2 2 2 2 4" xfId="9209" xr:uid="{00000000-0005-0000-0000-000085AA0000}"/>
    <cellStyle name="Currency 2 3 2 2 2 2 2 4 2" xfId="24620" xr:uid="{00000000-0005-0000-0000-000086AA0000}"/>
    <cellStyle name="Currency 2 3 2 2 2 2 2 4 2 2" xfId="55444" xr:uid="{00000000-0005-0000-0000-000087AA0000}"/>
    <cellStyle name="Currency 2 3 2 2 2 2 2 4 3" xfId="40034" xr:uid="{00000000-0005-0000-0000-000088AA0000}"/>
    <cellStyle name="Currency 2 3 2 2 2 2 2 5" xfId="16811" xr:uid="{00000000-0005-0000-0000-000089AA0000}"/>
    <cellStyle name="Currency 2 3 2 2 2 2 2 5 2" xfId="47635" xr:uid="{00000000-0005-0000-0000-00008AAA0000}"/>
    <cellStyle name="Currency 2 3 2 2 2 2 2 6" xfId="32225" xr:uid="{00000000-0005-0000-0000-00008BAA0000}"/>
    <cellStyle name="Currency 2 3 2 2 2 2 3" xfId="2032" xr:uid="{00000000-0005-0000-0000-00008CAA0000}"/>
    <cellStyle name="Currency 2 3 2 2 2 2 3 2" xfId="3931" xr:uid="{00000000-0005-0000-0000-00008DAA0000}"/>
    <cellStyle name="Currency 2 3 2 2 2 2 3 2 2" xfId="7734" xr:uid="{00000000-0005-0000-0000-00008EAA0000}"/>
    <cellStyle name="Currency 2 3 2 2 2 2 3 2 2 2" xfId="15544" xr:uid="{00000000-0005-0000-0000-00008FAA0000}"/>
    <cellStyle name="Currency 2 3 2 2 2 2 3 2 2 2 2" xfId="30955" xr:uid="{00000000-0005-0000-0000-000090AA0000}"/>
    <cellStyle name="Currency 2 3 2 2 2 2 3 2 2 2 2 2" xfId="61779" xr:uid="{00000000-0005-0000-0000-000091AA0000}"/>
    <cellStyle name="Currency 2 3 2 2 2 2 3 2 2 2 3" xfId="46369" xr:uid="{00000000-0005-0000-0000-000092AA0000}"/>
    <cellStyle name="Currency 2 3 2 2 2 2 3 2 2 3" xfId="23146" xr:uid="{00000000-0005-0000-0000-000093AA0000}"/>
    <cellStyle name="Currency 2 3 2 2 2 2 3 2 2 3 2" xfId="53970" xr:uid="{00000000-0005-0000-0000-000094AA0000}"/>
    <cellStyle name="Currency 2 3 2 2 2 2 3 2 2 4" xfId="38560" xr:uid="{00000000-0005-0000-0000-000095AA0000}"/>
    <cellStyle name="Currency 2 3 2 2 2 2 3 2 3" xfId="11741" xr:uid="{00000000-0005-0000-0000-000096AA0000}"/>
    <cellStyle name="Currency 2 3 2 2 2 2 3 2 3 2" xfId="27152" xr:uid="{00000000-0005-0000-0000-000097AA0000}"/>
    <cellStyle name="Currency 2 3 2 2 2 2 3 2 3 2 2" xfId="57976" xr:uid="{00000000-0005-0000-0000-000098AA0000}"/>
    <cellStyle name="Currency 2 3 2 2 2 2 3 2 3 3" xfId="42566" xr:uid="{00000000-0005-0000-0000-000099AA0000}"/>
    <cellStyle name="Currency 2 3 2 2 2 2 3 2 4" xfId="19343" xr:uid="{00000000-0005-0000-0000-00009AAA0000}"/>
    <cellStyle name="Currency 2 3 2 2 2 2 3 2 4 2" xfId="50167" xr:uid="{00000000-0005-0000-0000-00009BAA0000}"/>
    <cellStyle name="Currency 2 3 2 2 2 2 3 2 5" xfId="34757" xr:uid="{00000000-0005-0000-0000-00009CAA0000}"/>
    <cellStyle name="Currency 2 3 2 2 2 2 3 3" xfId="5835" xr:uid="{00000000-0005-0000-0000-00009DAA0000}"/>
    <cellStyle name="Currency 2 3 2 2 2 2 3 3 2" xfId="13645" xr:uid="{00000000-0005-0000-0000-00009EAA0000}"/>
    <cellStyle name="Currency 2 3 2 2 2 2 3 3 2 2" xfId="29056" xr:uid="{00000000-0005-0000-0000-00009FAA0000}"/>
    <cellStyle name="Currency 2 3 2 2 2 2 3 3 2 2 2" xfId="59880" xr:uid="{00000000-0005-0000-0000-0000A0AA0000}"/>
    <cellStyle name="Currency 2 3 2 2 2 2 3 3 2 3" xfId="44470" xr:uid="{00000000-0005-0000-0000-0000A1AA0000}"/>
    <cellStyle name="Currency 2 3 2 2 2 2 3 3 3" xfId="21247" xr:uid="{00000000-0005-0000-0000-0000A2AA0000}"/>
    <cellStyle name="Currency 2 3 2 2 2 2 3 3 3 2" xfId="52071" xr:uid="{00000000-0005-0000-0000-0000A3AA0000}"/>
    <cellStyle name="Currency 2 3 2 2 2 2 3 3 4" xfId="36661" xr:uid="{00000000-0005-0000-0000-0000A4AA0000}"/>
    <cellStyle name="Currency 2 3 2 2 2 2 3 4" xfId="9842" xr:uid="{00000000-0005-0000-0000-0000A5AA0000}"/>
    <cellStyle name="Currency 2 3 2 2 2 2 3 4 2" xfId="25253" xr:uid="{00000000-0005-0000-0000-0000A6AA0000}"/>
    <cellStyle name="Currency 2 3 2 2 2 2 3 4 2 2" xfId="56077" xr:uid="{00000000-0005-0000-0000-0000A7AA0000}"/>
    <cellStyle name="Currency 2 3 2 2 2 2 3 4 3" xfId="40667" xr:uid="{00000000-0005-0000-0000-0000A8AA0000}"/>
    <cellStyle name="Currency 2 3 2 2 2 2 3 5" xfId="17444" xr:uid="{00000000-0005-0000-0000-0000A9AA0000}"/>
    <cellStyle name="Currency 2 3 2 2 2 2 3 5 2" xfId="48268" xr:uid="{00000000-0005-0000-0000-0000AAAA0000}"/>
    <cellStyle name="Currency 2 3 2 2 2 2 3 6" xfId="32858" xr:uid="{00000000-0005-0000-0000-0000ABAA0000}"/>
    <cellStyle name="Currency 2 3 2 2 2 2 4" xfId="2665" xr:uid="{00000000-0005-0000-0000-0000ACAA0000}"/>
    <cellStyle name="Currency 2 3 2 2 2 2 4 2" xfId="6468" xr:uid="{00000000-0005-0000-0000-0000ADAA0000}"/>
    <cellStyle name="Currency 2 3 2 2 2 2 4 2 2" xfId="14278" xr:uid="{00000000-0005-0000-0000-0000AEAA0000}"/>
    <cellStyle name="Currency 2 3 2 2 2 2 4 2 2 2" xfId="29689" xr:uid="{00000000-0005-0000-0000-0000AFAA0000}"/>
    <cellStyle name="Currency 2 3 2 2 2 2 4 2 2 2 2" xfId="60513" xr:uid="{00000000-0005-0000-0000-0000B0AA0000}"/>
    <cellStyle name="Currency 2 3 2 2 2 2 4 2 2 3" xfId="45103" xr:uid="{00000000-0005-0000-0000-0000B1AA0000}"/>
    <cellStyle name="Currency 2 3 2 2 2 2 4 2 3" xfId="21880" xr:uid="{00000000-0005-0000-0000-0000B2AA0000}"/>
    <cellStyle name="Currency 2 3 2 2 2 2 4 2 3 2" xfId="52704" xr:uid="{00000000-0005-0000-0000-0000B3AA0000}"/>
    <cellStyle name="Currency 2 3 2 2 2 2 4 2 4" xfId="37294" xr:uid="{00000000-0005-0000-0000-0000B4AA0000}"/>
    <cellStyle name="Currency 2 3 2 2 2 2 4 3" xfId="10475" xr:uid="{00000000-0005-0000-0000-0000B5AA0000}"/>
    <cellStyle name="Currency 2 3 2 2 2 2 4 3 2" xfId="25886" xr:uid="{00000000-0005-0000-0000-0000B6AA0000}"/>
    <cellStyle name="Currency 2 3 2 2 2 2 4 3 2 2" xfId="56710" xr:uid="{00000000-0005-0000-0000-0000B7AA0000}"/>
    <cellStyle name="Currency 2 3 2 2 2 2 4 3 3" xfId="41300" xr:uid="{00000000-0005-0000-0000-0000B8AA0000}"/>
    <cellStyle name="Currency 2 3 2 2 2 2 4 4" xfId="18077" xr:uid="{00000000-0005-0000-0000-0000B9AA0000}"/>
    <cellStyle name="Currency 2 3 2 2 2 2 4 4 2" xfId="48901" xr:uid="{00000000-0005-0000-0000-0000BAAA0000}"/>
    <cellStyle name="Currency 2 3 2 2 2 2 4 5" xfId="33491" xr:uid="{00000000-0005-0000-0000-0000BBAA0000}"/>
    <cellStyle name="Currency 2 3 2 2 2 2 5" xfId="4569" xr:uid="{00000000-0005-0000-0000-0000BCAA0000}"/>
    <cellStyle name="Currency 2 3 2 2 2 2 5 2" xfId="12379" xr:uid="{00000000-0005-0000-0000-0000BDAA0000}"/>
    <cellStyle name="Currency 2 3 2 2 2 2 5 2 2" xfId="27790" xr:uid="{00000000-0005-0000-0000-0000BEAA0000}"/>
    <cellStyle name="Currency 2 3 2 2 2 2 5 2 2 2" xfId="58614" xr:uid="{00000000-0005-0000-0000-0000BFAA0000}"/>
    <cellStyle name="Currency 2 3 2 2 2 2 5 2 3" xfId="43204" xr:uid="{00000000-0005-0000-0000-0000C0AA0000}"/>
    <cellStyle name="Currency 2 3 2 2 2 2 5 3" xfId="19981" xr:uid="{00000000-0005-0000-0000-0000C1AA0000}"/>
    <cellStyle name="Currency 2 3 2 2 2 2 5 3 2" xfId="50805" xr:uid="{00000000-0005-0000-0000-0000C2AA0000}"/>
    <cellStyle name="Currency 2 3 2 2 2 2 5 4" xfId="35395" xr:uid="{00000000-0005-0000-0000-0000C3AA0000}"/>
    <cellStyle name="Currency 2 3 2 2 2 2 6" xfId="8576" xr:uid="{00000000-0005-0000-0000-0000C4AA0000}"/>
    <cellStyle name="Currency 2 3 2 2 2 2 6 2" xfId="23987" xr:uid="{00000000-0005-0000-0000-0000C5AA0000}"/>
    <cellStyle name="Currency 2 3 2 2 2 2 6 2 2" xfId="54811" xr:uid="{00000000-0005-0000-0000-0000C6AA0000}"/>
    <cellStyle name="Currency 2 3 2 2 2 2 6 3" xfId="39401" xr:uid="{00000000-0005-0000-0000-0000C7AA0000}"/>
    <cellStyle name="Currency 2 3 2 2 2 2 7" xfId="16178" xr:uid="{00000000-0005-0000-0000-0000C8AA0000}"/>
    <cellStyle name="Currency 2 3 2 2 2 2 7 2" xfId="47002" xr:uid="{00000000-0005-0000-0000-0000C9AA0000}"/>
    <cellStyle name="Currency 2 3 2 2 2 2 8" xfId="31592" xr:uid="{00000000-0005-0000-0000-0000CAAA0000}"/>
    <cellStyle name="Currency 2 3 2 2 2 3" xfId="557" xr:uid="{00000000-0005-0000-0000-0000CBAA0000}"/>
    <cellStyle name="Currency 2 3 2 2 2 3 2" xfId="1190" xr:uid="{00000000-0005-0000-0000-0000CCAA0000}"/>
    <cellStyle name="Currency 2 3 2 2 2 3 2 2" xfId="3089" xr:uid="{00000000-0005-0000-0000-0000CDAA0000}"/>
    <cellStyle name="Currency 2 3 2 2 2 3 2 2 2" xfId="6892" xr:uid="{00000000-0005-0000-0000-0000CEAA0000}"/>
    <cellStyle name="Currency 2 3 2 2 2 3 2 2 2 2" xfId="14702" xr:uid="{00000000-0005-0000-0000-0000CFAA0000}"/>
    <cellStyle name="Currency 2 3 2 2 2 3 2 2 2 2 2" xfId="30113" xr:uid="{00000000-0005-0000-0000-0000D0AA0000}"/>
    <cellStyle name="Currency 2 3 2 2 2 3 2 2 2 2 2 2" xfId="60937" xr:uid="{00000000-0005-0000-0000-0000D1AA0000}"/>
    <cellStyle name="Currency 2 3 2 2 2 3 2 2 2 2 3" xfId="45527" xr:uid="{00000000-0005-0000-0000-0000D2AA0000}"/>
    <cellStyle name="Currency 2 3 2 2 2 3 2 2 2 3" xfId="22304" xr:uid="{00000000-0005-0000-0000-0000D3AA0000}"/>
    <cellStyle name="Currency 2 3 2 2 2 3 2 2 2 3 2" xfId="53128" xr:uid="{00000000-0005-0000-0000-0000D4AA0000}"/>
    <cellStyle name="Currency 2 3 2 2 2 3 2 2 2 4" xfId="37718" xr:uid="{00000000-0005-0000-0000-0000D5AA0000}"/>
    <cellStyle name="Currency 2 3 2 2 2 3 2 2 3" xfId="10899" xr:uid="{00000000-0005-0000-0000-0000D6AA0000}"/>
    <cellStyle name="Currency 2 3 2 2 2 3 2 2 3 2" xfId="26310" xr:uid="{00000000-0005-0000-0000-0000D7AA0000}"/>
    <cellStyle name="Currency 2 3 2 2 2 3 2 2 3 2 2" xfId="57134" xr:uid="{00000000-0005-0000-0000-0000D8AA0000}"/>
    <cellStyle name="Currency 2 3 2 2 2 3 2 2 3 3" xfId="41724" xr:uid="{00000000-0005-0000-0000-0000D9AA0000}"/>
    <cellStyle name="Currency 2 3 2 2 2 3 2 2 4" xfId="18501" xr:uid="{00000000-0005-0000-0000-0000DAAA0000}"/>
    <cellStyle name="Currency 2 3 2 2 2 3 2 2 4 2" xfId="49325" xr:uid="{00000000-0005-0000-0000-0000DBAA0000}"/>
    <cellStyle name="Currency 2 3 2 2 2 3 2 2 5" xfId="33915" xr:uid="{00000000-0005-0000-0000-0000DCAA0000}"/>
    <cellStyle name="Currency 2 3 2 2 2 3 2 3" xfId="4993" xr:uid="{00000000-0005-0000-0000-0000DDAA0000}"/>
    <cellStyle name="Currency 2 3 2 2 2 3 2 3 2" xfId="12803" xr:uid="{00000000-0005-0000-0000-0000DEAA0000}"/>
    <cellStyle name="Currency 2 3 2 2 2 3 2 3 2 2" xfId="28214" xr:uid="{00000000-0005-0000-0000-0000DFAA0000}"/>
    <cellStyle name="Currency 2 3 2 2 2 3 2 3 2 2 2" xfId="59038" xr:uid="{00000000-0005-0000-0000-0000E0AA0000}"/>
    <cellStyle name="Currency 2 3 2 2 2 3 2 3 2 3" xfId="43628" xr:uid="{00000000-0005-0000-0000-0000E1AA0000}"/>
    <cellStyle name="Currency 2 3 2 2 2 3 2 3 3" xfId="20405" xr:uid="{00000000-0005-0000-0000-0000E2AA0000}"/>
    <cellStyle name="Currency 2 3 2 2 2 3 2 3 3 2" xfId="51229" xr:uid="{00000000-0005-0000-0000-0000E3AA0000}"/>
    <cellStyle name="Currency 2 3 2 2 2 3 2 3 4" xfId="35819" xr:uid="{00000000-0005-0000-0000-0000E4AA0000}"/>
    <cellStyle name="Currency 2 3 2 2 2 3 2 4" xfId="9000" xr:uid="{00000000-0005-0000-0000-0000E5AA0000}"/>
    <cellStyle name="Currency 2 3 2 2 2 3 2 4 2" xfId="24411" xr:uid="{00000000-0005-0000-0000-0000E6AA0000}"/>
    <cellStyle name="Currency 2 3 2 2 2 3 2 4 2 2" xfId="55235" xr:uid="{00000000-0005-0000-0000-0000E7AA0000}"/>
    <cellStyle name="Currency 2 3 2 2 2 3 2 4 3" xfId="39825" xr:uid="{00000000-0005-0000-0000-0000E8AA0000}"/>
    <cellStyle name="Currency 2 3 2 2 2 3 2 5" xfId="16602" xr:uid="{00000000-0005-0000-0000-0000E9AA0000}"/>
    <cellStyle name="Currency 2 3 2 2 2 3 2 5 2" xfId="47426" xr:uid="{00000000-0005-0000-0000-0000EAAA0000}"/>
    <cellStyle name="Currency 2 3 2 2 2 3 2 6" xfId="32016" xr:uid="{00000000-0005-0000-0000-0000EBAA0000}"/>
    <cellStyle name="Currency 2 3 2 2 2 3 3" xfId="1823" xr:uid="{00000000-0005-0000-0000-0000ECAA0000}"/>
    <cellStyle name="Currency 2 3 2 2 2 3 3 2" xfId="3722" xr:uid="{00000000-0005-0000-0000-0000EDAA0000}"/>
    <cellStyle name="Currency 2 3 2 2 2 3 3 2 2" xfId="7525" xr:uid="{00000000-0005-0000-0000-0000EEAA0000}"/>
    <cellStyle name="Currency 2 3 2 2 2 3 3 2 2 2" xfId="15335" xr:uid="{00000000-0005-0000-0000-0000EFAA0000}"/>
    <cellStyle name="Currency 2 3 2 2 2 3 3 2 2 2 2" xfId="30746" xr:uid="{00000000-0005-0000-0000-0000F0AA0000}"/>
    <cellStyle name="Currency 2 3 2 2 2 3 3 2 2 2 2 2" xfId="61570" xr:uid="{00000000-0005-0000-0000-0000F1AA0000}"/>
    <cellStyle name="Currency 2 3 2 2 2 3 3 2 2 2 3" xfId="46160" xr:uid="{00000000-0005-0000-0000-0000F2AA0000}"/>
    <cellStyle name="Currency 2 3 2 2 2 3 3 2 2 3" xfId="22937" xr:uid="{00000000-0005-0000-0000-0000F3AA0000}"/>
    <cellStyle name="Currency 2 3 2 2 2 3 3 2 2 3 2" xfId="53761" xr:uid="{00000000-0005-0000-0000-0000F4AA0000}"/>
    <cellStyle name="Currency 2 3 2 2 2 3 3 2 2 4" xfId="38351" xr:uid="{00000000-0005-0000-0000-0000F5AA0000}"/>
    <cellStyle name="Currency 2 3 2 2 2 3 3 2 3" xfId="11532" xr:uid="{00000000-0005-0000-0000-0000F6AA0000}"/>
    <cellStyle name="Currency 2 3 2 2 2 3 3 2 3 2" xfId="26943" xr:uid="{00000000-0005-0000-0000-0000F7AA0000}"/>
    <cellStyle name="Currency 2 3 2 2 2 3 3 2 3 2 2" xfId="57767" xr:uid="{00000000-0005-0000-0000-0000F8AA0000}"/>
    <cellStyle name="Currency 2 3 2 2 2 3 3 2 3 3" xfId="42357" xr:uid="{00000000-0005-0000-0000-0000F9AA0000}"/>
    <cellStyle name="Currency 2 3 2 2 2 3 3 2 4" xfId="19134" xr:uid="{00000000-0005-0000-0000-0000FAAA0000}"/>
    <cellStyle name="Currency 2 3 2 2 2 3 3 2 4 2" xfId="49958" xr:uid="{00000000-0005-0000-0000-0000FBAA0000}"/>
    <cellStyle name="Currency 2 3 2 2 2 3 3 2 5" xfId="34548" xr:uid="{00000000-0005-0000-0000-0000FCAA0000}"/>
    <cellStyle name="Currency 2 3 2 2 2 3 3 3" xfId="5626" xr:uid="{00000000-0005-0000-0000-0000FDAA0000}"/>
    <cellStyle name="Currency 2 3 2 2 2 3 3 3 2" xfId="13436" xr:uid="{00000000-0005-0000-0000-0000FEAA0000}"/>
    <cellStyle name="Currency 2 3 2 2 2 3 3 3 2 2" xfId="28847" xr:uid="{00000000-0005-0000-0000-0000FFAA0000}"/>
    <cellStyle name="Currency 2 3 2 2 2 3 3 3 2 2 2" xfId="59671" xr:uid="{00000000-0005-0000-0000-000000AB0000}"/>
    <cellStyle name="Currency 2 3 2 2 2 3 3 3 2 3" xfId="44261" xr:uid="{00000000-0005-0000-0000-000001AB0000}"/>
    <cellStyle name="Currency 2 3 2 2 2 3 3 3 3" xfId="21038" xr:uid="{00000000-0005-0000-0000-000002AB0000}"/>
    <cellStyle name="Currency 2 3 2 2 2 3 3 3 3 2" xfId="51862" xr:uid="{00000000-0005-0000-0000-000003AB0000}"/>
    <cellStyle name="Currency 2 3 2 2 2 3 3 3 4" xfId="36452" xr:uid="{00000000-0005-0000-0000-000004AB0000}"/>
    <cellStyle name="Currency 2 3 2 2 2 3 3 4" xfId="9633" xr:uid="{00000000-0005-0000-0000-000005AB0000}"/>
    <cellStyle name="Currency 2 3 2 2 2 3 3 4 2" xfId="25044" xr:uid="{00000000-0005-0000-0000-000006AB0000}"/>
    <cellStyle name="Currency 2 3 2 2 2 3 3 4 2 2" xfId="55868" xr:uid="{00000000-0005-0000-0000-000007AB0000}"/>
    <cellStyle name="Currency 2 3 2 2 2 3 3 4 3" xfId="40458" xr:uid="{00000000-0005-0000-0000-000008AB0000}"/>
    <cellStyle name="Currency 2 3 2 2 2 3 3 5" xfId="17235" xr:uid="{00000000-0005-0000-0000-000009AB0000}"/>
    <cellStyle name="Currency 2 3 2 2 2 3 3 5 2" xfId="48059" xr:uid="{00000000-0005-0000-0000-00000AAB0000}"/>
    <cellStyle name="Currency 2 3 2 2 2 3 3 6" xfId="32649" xr:uid="{00000000-0005-0000-0000-00000BAB0000}"/>
    <cellStyle name="Currency 2 3 2 2 2 3 4" xfId="2456" xr:uid="{00000000-0005-0000-0000-00000CAB0000}"/>
    <cellStyle name="Currency 2 3 2 2 2 3 4 2" xfId="6259" xr:uid="{00000000-0005-0000-0000-00000DAB0000}"/>
    <cellStyle name="Currency 2 3 2 2 2 3 4 2 2" xfId="14069" xr:uid="{00000000-0005-0000-0000-00000EAB0000}"/>
    <cellStyle name="Currency 2 3 2 2 2 3 4 2 2 2" xfId="29480" xr:uid="{00000000-0005-0000-0000-00000FAB0000}"/>
    <cellStyle name="Currency 2 3 2 2 2 3 4 2 2 2 2" xfId="60304" xr:uid="{00000000-0005-0000-0000-000010AB0000}"/>
    <cellStyle name="Currency 2 3 2 2 2 3 4 2 2 3" xfId="44894" xr:uid="{00000000-0005-0000-0000-000011AB0000}"/>
    <cellStyle name="Currency 2 3 2 2 2 3 4 2 3" xfId="21671" xr:uid="{00000000-0005-0000-0000-000012AB0000}"/>
    <cellStyle name="Currency 2 3 2 2 2 3 4 2 3 2" xfId="52495" xr:uid="{00000000-0005-0000-0000-000013AB0000}"/>
    <cellStyle name="Currency 2 3 2 2 2 3 4 2 4" xfId="37085" xr:uid="{00000000-0005-0000-0000-000014AB0000}"/>
    <cellStyle name="Currency 2 3 2 2 2 3 4 3" xfId="10266" xr:uid="{00000000-0005-0000-0000-000015AB0000}"/>
    <cellStyle name="Currency 2 3 2 2 2 3 4 3 2" xfId="25677" xr:uid="{00000000-0005-0000-0000-000016AB0000}"/>
    <cellStyle name="Currency 2 3 2 2 2 3 4 3 2 2" xfId="56501" xr:uid="{00000000-0005-0000-0000-000017AB0000}"/>
    <cellStyle name="Currency 2 3 2 2 2 3 4 3 3" xfId="41091" xr:uid="{00000000-0005-0000-0000-000018AB0000}"/>
    <cellStyle name="Currency 2 3 2 2 2 3 4 4" xfId="17868" xr:uid="{00000000-0005-0000-0000-000019AB0000}"/>
    <cellStyle name="Currency 2 3 2 2 2 3 4 4 2" xfId="48692" xr:uid="{00000000-0005-0000-0000-00001AAB0000}"/>
    <cellStyle name="Currency 2 3 2 2 2 3 4 5" xfId="33282" xr:uid="{00000000-0005-0000-0000-00001BAB0000}"/>
    <cellStyle name="Currency 2 3 2 2 2 3 5" xfId="4360" xr:uid="{00000000-0005-0000-0000-00001CAB0000}"/>
    <cellStyle name="Currency 2 3 2 2 2 3 5 2" xfId="12170" xr:uid="{00000000-0005-0000-0000-00001DAB0000}"/>
    <cellStyle name="Currency 2 3 2 2 2 3 5 2 2" xfId="27581" xr:uid="{00000000-0005-0000-0000-00001EAB0000}"/>
    <cellStyle name="Currency 2 3 2 2 2 3 5 2 2 2" xfId="58405" xr:uid="{00000000-0005-0000-0000-00001FAB0000}"/>
    <cellStyle name="Currency 2 3 2 2 2 3 5 2 3" xfId="42995" xr:uid="{00000000-0005-0000-0000-000020AB0000}"/>
    <cellStyle name="Currency 2 3 2 2 2 3 5 3" xfId="19772" xr:uid="{00000000-0005-0000-0000-000021AB0000}"/>
    <cellStyle name="Currency 2 3 2 2 2 3 5 3 2" xfId="50596" xr:uid="{00000000-0005-0000-0000-000022AB0000}"/>
    <cellStyle name="Currency 2 3 2 2 2 3 5 4" xfId="35186" xr:uid="{00000000-0005-0000-0000-000023AB0000}"/>
    <cellStyle name="Currency 2 3 2 2 2 3 6" xfId="8367" xr:uid="{00000000-0005-0000-0000-000024AB0000}"/>
    <cellStyle name="Currency 2 3 2 2 2 3 6 2" xfId="23778" xr:uid="{00000000-0005-0000-0000-000025AB0000}"/>
    <cellStyle name="Currency 2 3 2 2 2 3 6 2 2" xfId="54602" xr:uid="{00000000-0005-0000-0000-000026AB0000}"/>
    <cellStyle name="Currency 2 3 2 2 2 3 6 3" xfId="39192" xr:uid="{00000000-0005-0000-0000-000027AB0000}"/>
    <cellStyle name="Currency 2 3 2 2 2 3 7" xfId="15969" xr:uid="{00000000-0005-0000-0000-000028AB0000}"/>
    <cellStyle name="Currency 2 3 2 2 2 3 7 2" xfId="46793" xr:uid="{00000000-0005-0000-0000-000029AB0000}"/>
    <cellStyle name="Currency 2 3 2 2 2 3 8" xfId="31383" xr:uid="{00000000-0005-0000-0000-00002AAB0000}"/>
    <cellStyle name="Currency 2 3 2 2 2 4" xfId="977" xr:uid="{00000000-0005-0000-0000-00002BAB0000}"/>
    <cellStyle name="Currency 2 3 2 2 2 4 2" xfId="2876" xr:uid="{00000000-0005-0000-0000-00002CAB0000}"/>
    <cellStyle name="Currency 2 3 2 2 2 4 2 2" xfId="6679" xr:uid="{00000000-0005-0000-0000-00002DAB0000}"/>
    <cellStyle name="Currency 2 3 2 2 2 4 2 2 2" xfId="14489" xr:uid="{00000000-0005-0000-0000-00002EAB0000}"/>
    <cellStyle name="Currency 2 3 2 2 2 4 2 2 2 2" xfId="29900" xr:uid="{00000000-0005-0000-0000-00002FAB0000}"/>
    <cellStyle name="Currency 2 3 2 2 2 4 2 2 2 2 2" xfId="60724" xr:uid="{00000000-0005-0000-0000-000030AB0000}"/>
    <cellStyle name="Currency 2 3 2 2 2 4 2 2 2 3" xfId="45314" xr:uid="{00000000-0005-0000-0000-000031AB0000}"/>
    <cellStyle name="Currency 2 3 2 2 2 4 2 2 3" xfId="22091" xr:uid="{00000000-0005-0000-0000-000032AB0000}"/>
    <cellStyle name="Currency 2 3 2 2 2 4 2 2 3 2" xfId="52915" xr:uid="{00000000-0005-0000-0000-000033AB0000}"/>
    <cellStyle name="Currency 2 3 2 2 2 4 2 2 4" xfId="37505" xr:uid="{00000000-0005-0000-0000-000034AB0000}"/>
    <cellStyle name="Currency 2 3 2 2 2 4 2 3" xfId="10686" xr:uid="{00000000-0005-0000-0000-000035AB0000}"/>
    <cellStyle name="Currency 2 3 2 2 2 4 2 3 2" xfId="26097" xr:uid="{00000000-0005-0000-0000-000036AB0000}"/>
    <cellStyle name="Currency 2 3 2 2 2 4 2 3 2 2" xfId="56921" xr:uid="{00000000-0005-0000-0000-000037AB0000}"/>
    <cellStyle name="Currency 2 3 2 2 2 4 2 3 3" xfId="41511" xr:uid="{00000000-0005-0000-0000-000038AB0000}"/>
    <cellStyle name="Currency 2 3 2 2 2 4 2 4" xfId="18288" xr:uid="{00000000-0005-0000-0000-000039AB0000}"/>
    <cellStyle name="Currency 2 3 2 2 2 4 2 4 2" xfId="49112" xr:uid="{00000000-0005-0000-0000-00003AAB0000}"/>
    <cellStyle name="Currency 2 3 2 2 2 4 2 5" xfId="33702" xr:uid="{00000000-0005-0000-0000-00003BAB0000}"/>
    <cellStyle name="Currency 2 3 2 2 2 4 3" xfId="4780" xr:uid="{00000000-0005-0000-0000-00003CAB0000}"/>
    <cellStyle name="Currency 2 3 2 2 2 4 3 2" xfId="12590" xr:uid="{00000000-0005-0000-0000-00003DAB0000}"/>
    <cellStyle name="Currency 2 3 2 2 2 4 3 2 2" xfId="28001" xr:uid="{00000000-0005-0000-0000-00003EAB0000}"/>
    <cellStyle name="Currency 2 3 2 2 2 4 3 2 2 2" xfId="58825" xr:uid="{00000000-0005-0000-0000-00003FAB0000}"/>
    <cellStyle name="Currency 2 3 2 2 2 4 3 2 3" xfId="43415" xr:uid="{00000000-0005-0000-0000-000040AB0000}"/>
    <cellStyle name="Currency 2 3 2 2 2 4 3 3" xfId="20192" xr:uid="{00000000-0005-0000-0000-000041AB0000}"/>
    <cellStyle name="Currency 2 3 2 2 2 4 3 3 2" xfId="51016" xr:uid="{00000000-0005-0000-0000-000042AB0000}"/>
    <cellStyle name="Currency 2 3 2 2 2 4 3 4" xfId="35606" xr:uid="{00000000-0005-0000-0000-000043AB0000}"/>
    <cellStyle name="Currency 2 3 2 2 2 4 4" xfId="8787" xr:uid="{00000000-0005-0000-0000-000044AB0000}"/>
    <cellStyle name="Currency 2 3 2 2 2 4 4 2" xfId="24198" xr:uid="{00000000-0005-0000-0000-000045AB0000}"/>
    <cellStyle name="Currency 2 3 2 2 2 4 4 2 2" xfId="55022" xr:uid="{00000000-0005-0000-0000-000046AB0000}"/>
    <cellStyle name="Currency 2 3 2 2 2 4 4 3" xfId="39612" xr:uid="{00000000-0005-0000-0000-000047AB0000}"/>
    <cellStyle name="Currency 2 3 2 2 2 4 5" xfId="16389" xr:uid="{00000000-0005-0000-0000-000048AB0000}"/>
    <cellStyle name="Currency 2 3 2 2 2 4 5 2" xfId="47213" xr:uid="{00000000-0005-0000-0000-000049AB0000}"/>
    <cellStyle name="Currency 2 3 2 2 2 4 6" xfId="31803" xr:uid="{00000000-0005-0000-0000-00004AAB0000}"/>
    <cellStyle name="Currency 2 3 2 2 2 5" xfId="1610" xr:uid="{00000000-0005-0000-0000-00004BAB0000}"/>
    <cellStyle name="Currency 2 3 2 2 2 5 2" xfId="3509" xr:uid="{00000000-0005-0000-0000-00004CAB0000}"/>
    <cellStyle name="Currency 2 3 2 2 2 5 2 2" xfId="7312" xr:uid="{00000000-0005-0000-0000-00004DAB0000}"/>
    <cellStyle name="Currency 2 3 2 2 2 5 2 2 2" xfId="15122" xr:uid="{00000000-0005-0000-0000-00004EAB0000}"/>
    <cellStyle name="Currency 2 3 2 2 2 5 2 2 2 2" xfId="30533" xr:uid="{00000000-0005-0000-0000-00004FAB0000}"/>
    <cellStyle name="Currency 2 3 2 2 2 5 2 2 2 2 2" xfId="61357" xr:uid="{00000000-0005-0000-0000-000050AB0000}"/>
    <cellStyle name="Currency 2 3 2 2 2 5 2 2 2 3" xfId="45947" xr:uid="{00000000-0005-0000-0000-000051AB0000}"/>
    <cellStyle name="Currency 2 3 2 2 2 5 2 2 3" xfId="22724" xr:uid="{00000000-0005-0000-0000-000052AB0000}"/>
    <cellStyle name="Currency 2 3 2 2 2 5 2 2 3 2" xfId="53548" xr:uid="{00000000-0005-0000-0000-000053AB0000}"/>
    <cellStyle name="Currency 2 3 2 2 2 5 2 2 4" xfId="38138" xr:uid="{00000000-0005-0000-0000-000054AB0000}"/>
    <cellStyle name="Currency 2 3 2 2 2 5 2 3" xfId="11319" xr:uid="{00000000-0005-0000-0000-000055AB0000}"/>
    <cellStyle name="Currency 2 3 2 2 2 5 2 3 2" xfId="26730" xr:uid="{00000000-0005-0000-0000-000056AB0000}"/>
    <cellStyle name="Currency 2 3 2 2 2 5 2 3 2 2" xfId="57554" xr:uid="{00000000-0005-0000-0000-000057AB0000}"/>
    <cellStyle name="Currency 2 3 2 2 2 5 2 3 3" xfId="42144" xr:uid="{00000000-0005-0000-0000-000058AB0000}"/>
    <cellStyle name="Currency 2 3 2 2 2 5 2 4" xfId="18921" xr:uid="{00000000-0005-0000-0000-000059AB0000}"/>
    <cellStyle name="Currency 2 3 2 2 2 5 2 4 2" xfId="49745" xr:uid="{00000000-0005-0000-0000-00005AAB0000}"/>
    <cellStyle name="Currency 2 3 2 2 2 5 2 5" xfId="34335" xr:uid="{00000000-0005-0000-0000-00005BAB0000}"/>
    <cellStyle name="Currency 2 3 2 2 2 5 3" xfId="5413" xr:uid="{00000000-0005-0000-0000-00005CAB0000}"/>
    <cellStyle name="Currency 2 3 2 2 2 5 3 2" xfId="13223" xr:uid="{00000000-0005-0000-0000-00005DAB0000}"/>
    <cellStyle name="Currency 2 3 2 2 2 5 3 2 2" xfId="28634" xr:uid="{00000000-0005-0000-0000-00005EAB0000}"/>
    <cellStyle name="Currency 2 3 2 2 2 5 3 2 2 2" xfId="59458" xr:uid="{00000000-0005-0000-0000-00005FAB0000}"/>
    <cellStyle name="Currency 2 3 2 2 2 5 3 2 3" xfId="44048" xr:uid="{00000000-0005-0000-0000-000060AB0000}"/>
    <cellStyle name="Currency 2 3 2 2 2 5 3 3" xfId="20825" xr:uid="{00000000-0005-0000-0000-000061AB0000}"/>
    <cellStyle name="Currency 2 3 2 2 2 5 3 3 2" xfId="51649" xr:uid="{00000000-0005-0000-0000-000062AB0000}"/>
    <cellStyle name="Currency 2 3 2 2 2 5 3 4" xfId="36239" xr:uid="{00000000-0005-0000-0000-000063AB0000}"/>
    <cellStyle name="Currency 2 3 2 2 2 5 4" xfId="9420" xr:uid="{00000000-0005-0000-0000-000064AB0000}"/>
    <cellStyle name="Currency 2 3 2 2 2 5 4 2" xfId="24831" xr:uid="{00000000-0005-0000-0000-000065AB0000}"/>
    <cellStyle name="Currency 2 3 2 2 2 5 4 2 2" xfId="55655" xr:uid="{00000000-0005-0000-0000-000066AB0000}"/>
    <cellStyle name="Currency 2 3 2 2 2 5 4 3" xfId="40245" xr:uid="{00000000-0005-0000-0000-000067AB0000}"/>
    <cellStyle name="Currency 2 3 2 2 2 5 5" xfId="17022" xr:uid="{00000000-0005-0000-0000-000068AB0000}"/>
    <cellStyle name="Currency 2 3 2 2 2 5 5 2" xfId="47846" xr:uid="{00000000-0005-0000-0000-000069AB0000}"/>
    <cellStyle name="Currency 2 3 2 2 2 5 6" xfId="32436" xr:uid="{00000000-0005-0000-0000-00006AAB0000}"/>
    <cellStyle name="Currency 2 3 2 2 2 6" xfId="2243" xr:uid="{00000000-0005-0000-0000-00006BAB0000}"/>
    <cellStyle name="Currency 2 3 2 2 2 6 2" xfId="6046" xr:uid="{00000000-0005-0000-0000-00006CAB0000}"/>
    <cellStyle name="Currency 2 3 2 2 2 6 2 2" xfId="13856" xr:uid="{00000000-0005-0000-0000-00006DAB0000}"/>
    <cellStyle name="Currency 2 3 2 2 2 6 2 2 2" xfId="29267" xr:uid="{00000000-0005-0000-0000-00006EAB0000}"/>
    <cellStyle name="Currency 2 3 2 2 2 6 2 2 2 2" xfId="60091" xr:uid="{00000000-0005-0000-0000-00006FAB0000}"/>
    <cellStyle name="Currency 2 3 2 2 2 6 2 2 3" xfId="44681" xr:uid="{00000000-0005-0000-0000-000070AB0000}"/>
    <cellStyle name="Currency 2 3 2 2 2 6 2 3" xfId="21458" xr:uid="{00000000-0005-0000-0000-000071AB0000}"/>
    <cellStyle name="Currency 2 3 2 2 2 6 2 3 2" xfId="52282" xr:uid="{00000000-0005-0000-0000-000072AB0000}"/>
    <cellStyle name="Currency 2 3 2 2 2 6 2 4" xfId="36872" xr:uid="{00000000-0005-0000-0000-000073AB0000}"/>
    <cellStyle name="Currency 2 3 2 2 2 6 3" xfId="10053" xr:uid="{00000000-0005-0000-0000-000074AB0000}"/>
    <cellStyle name="Currency 2 3 2 2 2 6 3 2" xfId="25464" xr:uid="{00000000-0005-0000-0000-000075AB0000}"/>
    <cellStyle name="Currency 2 3 2 2 2 6 3 2 2" xfId="56288" xr:uid="{00000000-0005-0000-0000-000076AB0000}"/>
    <cellStyle name="Currency 2 3 2 2 2 6 3 3" xfId="40878" xr:uid="{00000000-0005-0000-0000-000077AB0000}"/>
    <cellStyle name="Currency 2 3 2 2 2 6 4" xfId="17655" xr:uid="{00000000-0005-0000-0000-000078AB0000}"/>
    <cellStyle name="Currency 2 3 2 2 2 6 4 2" xfId="48479" xr:uid="{00000000-0005-0000-0000-000079AB0000}"/>
    <cellStyle name="Currency 2 3 2 2 2 6 5" xfId="33069" xr:uid="{00000000-0005-0000-0000-00007AAB0000}"/>
    <cellStyle name="Currency 2 3 2 2 2 7" xfId="4147" xr:uid="{00000000-0005-0000-0000-00007BAB0000}"/>
    <cellStyle name="Currency 2 3 2 2 2 7 2" xfId="11957" xr:uid="{00000000-0005-0000-0000-00007CAB0000}"/>
    <cellStyle name="Currency 2 3 2 2 2 7 2 2" xfId="27368" xr:uid="{00000000-0005-0000-0000-00007DAB0000}"/>
    <cellStyle name="Currency 2 3 2 2 2 7 2 2 2" xfId="58192" xr:uid="{00000000-0005-0000-0000-00007EAB0000}"/>
    <cellStyle name="Currency 2 3 2 2 2 7 2 3" xfId="42782" xr:uid="{00000000-0005-0000-0000-00007FAB0000}"/>
    <cellStyle name="Currency 2 3 2 2 2 7 3" xfId="19559" xr:uid="{00000000-0005-0000-0000-000080AB0000}"/>
    <cellStyle name="Currency 2 3 2 2 2 7 3 2" xfId="50383" xr:uid="{00000000-0005-0000-0000-000081AB0000}"/>
    <cellStyle name="Currency 2 3 2 2 2 7 4" xfId="34973" xr:uid="{00000000-0005-0000-0000-000082AB0000}"/>
    <cellStyle name="Currency 2 3 2 2 2 8" xfId="8154" xr:uid="{00000000-0005-0000-0000-000083AB0000}"/>
    <cellStyle name="Currency 2 3 2 2 2 8 2" xfId="23565" xr:uid="{00000000-0005-0000-0000-000084AB0000}"/>
    <cellStyle name="Currency 2 3 2 2 2 8 2 2" xfId="54389" xr:uid="{00000000-0005-0000-0000-000085AB0000}"/>
    <cellStyle name="Currency 2 3 2 2 2 8 3" xfId="38979" xr:uid="{00000000-0005-0000-0000-000086AB0000}"/>
    <cellStyle name="Currency 2 3 2 2 2 9" xfId="7945" xr:uid="{00000000-0005-0000-0000-000087AB0000}"/>
    <cellStyle name="Currency 2 3 2 2 2 9 2" xfId="23356" xr:uid="{00000000-0005-0000-0000-000088AB0000}"/>
    <cellStyle name="Currency 2 3 2 2 2 9 2 2" xfId="54180" xr:uid="{00000000-0005-0000-0000-000089AB0000}"/>
    <cellStyle name="Currency 2 3 2 2 2 9 3" xfId="38770" xr:uid="{00000000-0005-0000-0000-00008AAB0000}"/>
    <cellStyle name="Currency 2 3 2 2 3" xfId="684" xr:uid="{00000000-0005-0000-0000-00008BAB0000}"/>
    <cellStyle name="Currency 2 3 2 2 3 2" xfId="1317" xr:uid="{00000000-0005-0000-0000-00008CAB0000}"/>
    <cellStyle name="Currency 2 3 2 2 3 2 2" xfId="3216" xr:uid="{00000000-0005-0000-0000-00008DAB0000}"/>
    <cellStyle name="Currency 2 3 2 2 3 2 2 2" xfId="7019" xr:uid="{00000000-0005-0000-0000-00008EAB0000}"/>
    <cellStyle name="Currency 2 3 2 2 3 2 2 2 2" xfId="14829" xr:uid="{00000000-0005-0000-0000-00008FAB0000}"/>
    <cellStyle name="Currency 2 3 2 2 3 2 2 2 2 2" xfId="30240" xr:uid="{00000000-0005-0000-0000-000090AB0000}"/>
    <cellStyle name="Currency 2 3 2 2 3 2 2 2 2 2 2" xfId="61064" xr:uid="{00000000-0005-0000-0000-000091AB0000}"/>
    <cellStyle name="Currency 2 3 2 2 3 2 2 2 2 3" xfId="45654" xr:uid="{00000000-0005-0000-0000-000092AB0000}"/>
    <cellStyle name="Currency 2 3 2 2 3 2 2 2 3" xfId="22431" xr:uid="{00000000-0005-0000-0000-000093AB0000}"/>
    <cellStyle name="Currency 2 3 2 2 3 2 2 2 3 2" xfId="53255" xr:uid="{00000000-0005-0000-0000-000094AB0000}"/>
    <cellStyle name="Currency 2 3 2 2 3 2 2 2 4" xfId="37845" xr:uid="{00000000-0005-0000-0000-000095AB0000}"/>
    <cellStyle name="Currency 2 3 2 2 3 2 2 3" xfId="11026" xr:uid="{00000000-0005-0000-0000-000096AB0000}"/>
    <cellStyle name="Currency 2 3 2 2 3 2 2 3 2" xfId="26437" xr:uid="{00000000-0005-0000-0000-000097AB0000}"/>
    <cellStyle name="Currency 2 3 2 2 3 2 2 3 2 2" xfId="57261" xr:uid="{00000000-0005-0000-0000-000098AB0000}"/>
    <cellStyle name="Currency 2 3 2 2 3 2 2 3 3" xfId="41851" xr:uid="{00000000-0005-0000-0000-000099AB0000}"/>
    <cellStyle name="Currency 2 3 2 2 3 2 2 4" xfId="18628" xr:uid="{00000000-0005-0000-0000-00009AAB0000}"/>
    <cellStyle name="Currency 2 3 2 2 3 2 2 4 2" xfId="49452" xr:uid="{00000000-0005-0000-0000-00009BAB0000}"/>
    <cellStyle name="Currency 2 3 2 2 3 2 2 5" xfId="34042" xr:uid="{00000000-0005-0000-0000-00009CAB0000}"/>
    <cellStyle name="Currency 2 3 2 2 3 2 3" xfId="5120" xr:uid="{00000000-0005-0000-0000-00009DAB0000}"/>
    <cellStyle name="Currency 2 3 2 2 3 2 3 2" xfId="12930" xr:uid="{00000000-0005-0000-0000-00009EAB0000}"/>
    <cellStyle name="Currency 2 3 2 2 3 2 3 2 2" xfId="28341" xr:uid="{00000000-0005-0000-0000-00009FAB0000}"/>
    <cellStyle name="Currency 2 3 2 2 3 2 3 2 2 2" xfId="59165" xr:uid="{00000000-0005-0000-0000-0000A0AB0000}"/>
    <cellStyle name="Currency 2 3 2 2 3 2 3 2 3" xfId="43755" xr:uid="{00000000-0005-0000-0000-0000A1AB0000}"/>
    <cellStyle name="Currency 2 3 2 2 3 2 3 3" xfId="20532" xr:uid="{00000000-0005-0000-0000-0000A2AB0000}"/>
    <cellStyle name="Currency 2 3 2 2 3 2 3 3 2" xfId="51356" xr:uid="{00000000-0005-0000-0000-0000A3AB0000}"/>
    <cellStyle name="Currency 2 3 2 2 3 2 3 4" xfId="35946" xr:uid="{00000000-0005-0000-0000-0000A4AB0000}"/>
    <cellStyle name="Currency 2 3 2 2 3 2 4" xfId="9127" xr:uid="{00000000-0005-0000-0000-0000A5AB0000}"/>
    <cellStyle name="Currency 2 3 2 2 3 2 4 2" xfId="24538" xr:uid="{00000000-0005-0000-0000-0000A6AB0000}"/>
    <cellStyle name="Currency 2 3 2 2 3 2 4 2 2" xfId="55362" xr:uid="{00000000-0005-0000-0000-0000A7AB0000}"/>
    <cellStyle name="Currency 2 3 2 2 3 2 4 3" xfId="39952" xr:uid="{00000000-0005-0000-0000-0000A8AB0000}"/>
    <cellStyle name="Currency 2 3 2 2 3 2 5" xfId="16729" xr:uid="{00000000-0005-0000-0000-0000A9AB0000}"/>
    <cellStyle name="Currency 2 3 2 2 3 2 5 2" xfId="47553" xr:uid="{00000000-0005-0000-0000-0000AAAB0000}"/>
    <cellStyle name="Currency 2 3 2 2 3 2 6" xfId="32143" xr:uid="{00000000-0005-0000-0000-0000ABAB0000}"/>
    <cellStyle name="Currency 2 3 2 2 3 3" xfId="1950" xr:uid="{00000000-0005-0000-0000-0000ACAB0000}"/>
    <cellStyle name="Currency 2 3 2 2 3 3 2" xfId="3849" xr:uid="{00000000-0005-0000-0000-0000ADAB0000}"/>
    <cellStyle name="Currency 2 3 2 2 3 3 2 2" xfId="7652" xr:uid="{00000000-0005-0000-0000-0000AEAB0000}"/>
    <cellStyle name="Currency 2 3 2 2 3 3 2 2 2" xfId="15462" xr:uid="{00000000-0005-0000-0000-0000AFAB0000}"/>
    <cellStyle name="Currency 2 3 2 2 3 3 2 2 2 2" xfId="30873" xr:uid="{00000000-0005-0000-0000-0000B0AB0000}"/>
    <cellStyle name="Currency 2 3 2 2 3 3 2 2 2 2 2" xfId="61697" xr:uid="{00000000-0005-0000-0000-0000B1AB0000}"/>
    <cellStyle name="Currency 2 3 2 2 3 3 2 2 2 3" xfId="46287" xr:uid="{00000000-0005-0000-0000-0000B2AB0000}"/>
    <cellStyle name="Currency 2 3 2 2 3 3 2 2 3" xfId="23064" xr:uid="{00000000-0005-0000-0000-0000B3AB0000}"/>
    <cellStyle name="Currency 2 3 2 2 3 3 2 2 3 2" xfId="53888" xr:uid="{00000000-0005-0000-0000-0000B4AB0000}"/>
    <cellStyle name="Currency 2 3 2 2 3 3 2 2 4" xfId="38478" xr:uid="{00000000-0005-0000-0000-0000B5AB0000}"/>
    <cellStyle name="Currency 2 3 2 2 3 3 2 3" xfId="11659" xr:uid="{00000000-0005-0000-0000-0000B6AB0000}"/>
    <cellStyle name="Currency 2 3 2 2 3 3 2 3 2" xfId="27070" xr:uid="{00000000-0005-0000-0000-0000B7AB0000}"/>
    <cellStyle name="Currency 2 3 2 2 3 3 2 3 2 2" xfId="57894" xr:uid="{00000000-0005-0000-0000-0000B8AB0000}"/>
    <cellStyle name="Currency 2 3 2 2 3 3 2 3 3" xfId="42484" xr:uid="{00000000-0005-0000-0000-0000B9AB0000}"/>
    <cellStyle name="Currency 2 3 2 2 3 3 2 4" xfId="19261" xr:uid="{00000000-0005-0000-0000-0000BAAB0000}"/>
    <cellStyle name="Currency 2 3 2 2 3 3 2 4 2" xfId="50085" xr:uid="{00000000-0005-0000-0000-0000BBAB0000}"/>
    <cellStyle name="Currency 2 3 2 2 3 3 2 5" xfId="34675" xr:uid="{00000000-0005-0000-0000-0000BCAB0000}"/>
    <cellStyle name="Currency 2 3 2 2 3 3 3" xfId="5753" xr:uid="{00000000-0005-0000-0000-0000BDAB0000}"/>
    <cellStyle name="Currency 2 3 2 2 3 3 3 2" xfId="13563" xr:uid="{00000000-0005-0000-0000-0000BEAB0000}"/>
    <cellStyle name="Currency 2 3 2 2 3 3 3 2 2" xfId="28974" xr:uid="{00000000-0005-0000-0000-0000BFAB0000}"/>
    <cellStyle name="Currency 2 3 2 2 3 3 3 2 2 2" xfId="59798" xr:uid="{00000000-0005-0000-0000-0000C0AB0000}"/>
    <cellStyle name="Currency 2 3 2 2 3 3 3 2 3" xfId="44388" xr:uid="{00000000-0005-0000-0000-0000C1AB0000}"/>
    <cellStyle name="Currency 2 3 2 2 3 3 3 3" xfId="21165" xr:uid="{00000000-0005-0000-0000-0000C2AB0000}"/>
    <cellStyle name="Currency 2 3 2 2 3 3 3 3 2" xfId="51989" xr:uid="{00000000-0005-0000-0000-0000C3AB0000}"/>
    <cellStyle name="Currency 2 3 2 2 3 3 3 4" xfId="36579" xr:uid="{00000000-0005-0000-0000-0000C4AB0000}"/>
    <cellStyle name="Currency 2 3 2 2 3 3 4" xfId="9760" xr:uid="{00000000-0005-0000-0000-0000C5AB0000}"/>
    <cellStyle name="Currency 2 3 2 2 3 3 4 2" xfId="25171" xr:uid="{00000000-0005-0000-0000-0000C6AB0000}"/>
    <cellStyle name="Currency 2 3 2 2 3 3 4 2 2" xfId="55995" xr:uid="{00000000-0005-0000-0000-0000C7AB0000}"/>
    <cellStyle name="Currency 2 3 2 2 3 3 4 3" xfId="40585" xr:uid="{00000000-0005-0000-0000-0000C8AB0000}"/>
    <cellStyle name="Currency 2 3 2 2 3 3 5" xfId="17362" xr:uid="{00000000-0005-0000-0000-0000C9AB0000}"/>
    <cellStyle name="Currency 2 3 2 2 3 3 5 2" xfId="48186" xr:uid="{00000000-0005-0000-0000-0000CAAB0000}"/>
    <cellStyle name="Currency 2 3 2 2 3 3 6" xfId="32776" xr:uid="{00000000-0005-0000-0000-0000CBAB0000}"/>
    <cellStyle name="Currency 2 3 2 2 3 4" xfId="2583" xr:uid="{00000000-0005-0000-0000-0000CCAB0000}"/>
    <cellStyle name="Currency 2 3 2 2 3 4 2" xfId="6386" xr:uid="{00000000-0005-0000-0000-0000CDAB0000}"/>
    <cellStyle name="Currency 2 3 2 2 3 4 2 2" xfId="14196" xr:uid="{00000000-0005-0000-0000-0000CEAB0000}"/>
    <cellStyle name="Currency 2 3 2 2 3 4 2 2 2" xfId="29607" xr:uid="{00000000-0005-0000-0000-0000CFAB0000}"/>
    <cellStyle name="Currency 2 3 2 2 3 4 2 2 2 2" xfId="60431" xr:uid="{00000000-0005-0000-0000-0000D0AB0000}"/>
    <cellStyle name="Currency 2 3 2 2 3 4 2 2 3" xfId="45021" xr:uid="{00000000-0005-0000-0000-0000D1AB0000}"/>
    <cellStyle name="Currency 2 3 2 2 3 4 2 3" xfId="21798" xr:uid="{00000000-0005-0000-0000-0000D2AB0000}"/>
    <cellStyle name="Currency 2 3 2 2 3 4 2 3 2" xfId="52622" xr:uid="{00000000-0005-0000-0000-0000D3AB0000}"/>
    <cellStyle name="Currency 2 3 2 2 3 4 2 4" xfId="37212" xr:uid="{00000000-0005-0000-0000-0000D4AB0000}"/>
    <cellStyle name="Currency 2 3 2 2 3 4 3" xfId="10393" xr:uid="{00000000-0005-0000-0000-0000D5AB0000}"/>
    <cellStyle name="Currency 2 3 2 2 3 4 3 2" xfId="25804" xr:uid="{00000000-0005-0000-0000-0000D6AB0000}"/>
    <cellStyle name="Currency 2 3 2 2 3 4 3 2 2" xfId="56628" xr:uid="{00000000-0005-0000-0000-0000D7AB0000}"/>
    <cellStyle name="Currency 2 3 2 2 3 4 3 3" xfId="41218" xr:uid="{00000000-0005-0000-0000-0000D8AB0000}"/>
    <cellStyle name="Currency 2 3 2 2 3 4 4" xfId="17995" xr:uid="{00000000-0005-0000-0000-0000D9AB0000}"/>
    <cellStyle name="Currency 2 3 2 2 3 4 4 2" xfId="48819" xr:uid="{00000000-0005-0000-0000-0000DAAB0000}"/>
    <cellStyle name="Currency 2 3 2 2 3 4 5" xfId="33409" xr:uid="{00000000-0005-0000-0000-0000DBAB0000}"/>
    <cellStyle name="Currency 2 3 2 2 3 5" xfId="4487" xr:uid="{00000000-0005-0000-0000-0000DCAB0000}"/>
    <cellStyle name="Currency 2 3 2 2 3 5 2" xfId="12297" xr:uid="{00000000-0005-0000-0000-0000DDAB0000}"/>
    <cellStyle name="Currency 2 3 2 2 3 5 2 2" xfId="27708" xr:uid="{00000000-0005-0000-0000-0000DEAB0000}"/>
    <cellStyle name="Currency 2 3 2 2 3 5 2 2 2" xfId="58532" xr:uid="{00000000-0005-0000-0000-0000DFAB0000}"/>
    <cellStyle name="Currency 2 3 2 2 3 5 2 3" xfId="43122" xr:uid="{00000000-0005-0000-0000-0000E0AB0000}"/>
    <cellStyle name="Currency 2 3 2 2 3 5 3" xfId="19899" xr:uid="{00000000-0005-0000-0000-0000E1AB0000}"/>
    <cellStyle name="Currency 2 3 2 2 3 5 3 2" xfId="50723" xr:uid="{00000000-0005-0000-0000-0000E2AB0000}"/>
    <cellStyle name="Currency 2 3 2 2 3 5 4" xfId="35313" xr:uid="{00000000-0005-0000-0000-0000E3AB0000}"/>
    <cellStyle name="Currency 2 3 2 2 3 6" xfId="8494" xr:uid="{00000000-0005-0000-0000-0000E4AB0000}"/>
    <cellStyle name="Currency 2 3 2 2 3 6 2" xfId="23905" xr:uid="{00000000-0005-0000-0000-0000E5AB0000}"/>
    <cellStyle name="Currency 2 3 2 2 3 6 2 2" xfId="54729" xr:uid="{00000000-0005-0000-0000-0000E6AB0000}"/>
    <cellStyle name="Currency 2 3 2 2 3 6 3" xfId="39319" xr:uid="{00000000-0005-0000-0000-0000E7AB0000}"/>
    <cellStyle name="Currency 2 3 2 2 3 7" xfId="16096" xr:uid="{00000000-0005-0000-0000-0000E8AB0000}"/>
    <cellStyle name="Currency 2 3 2 2 3 7 2" xfId="46920" xr:uid="{00000000-0005-0000-0000-0000E9AB0000}"/>
    <cellStyle name="Currency 2 3 2 2 3 8" xfId="31510" xr:uid="{00000000-0005-0000-0000-0000EAAB0000}"/>
    <cellStyle name="Currency 2 3 2 2 4" xfId="475" xr:uid="{00000000-0005-0000-0000-0000EBAB0000}"/>
    <cellStyle name="Currency 2 3 2 2 4 2" xfId="1108" xr:uid="{00000000-0005-0000-0000-0000ECAB0000}"/>
    <cellStyle name="Currency 2 3 2 2 4 2 2" xfId="3007" xr:uid="{00000000-0005-0000-0000-0000EDAB0000}"/>
    <cellStyle name="Currency 2 3 2 2 4 2 2 2" xfId="6810" xr:uid="{00000000-0005-0000-0000-0000EEAB0000}"/>
    <cellStyle name="Currency 2 3 2 2 4 2 2 2 2" xfId="14620" xr:uid="{00000000-0005-0000-0000-0000EFAB0000}"/>
    <cellStyle name="Currency 2 3 2 2 4 2 2 2 2 2" xfId="30031" xr:uid="{00000000-0005-0000-0000-0000F0AB0000}"/>
    <cellStyle name="Currency 2 3 2 2 4 2 2 2 2 2 2" xfId="60855" xr:uid="{00000000-0005-0000-0000-0000F1AB0000}"/>
    <cellStyle name="Currency 2 3 2 2 4 2 2 2 2 3" xfId="45445" xr:uid="{00000000-0005-0000-0000-0000F2AB0000}"/>
    <cellStyle name="Currency 2 3 2 2 4 2 2 2 3" xfId="22222" xr:uid="{00000000-0005-0000-0000-0000F3AB0000}"/>
    <cellStyle name="Currency 2 3 2 2 4 2 2 2 3 2" xfId="53046" xr:uid="{00000000-0005-0000-0000-0000F4AB0000}"/>
    <cellStyle name="Currency 2 3 2 2 4 2 2 2 4" xfId="37636" xr:uid="{00000000-0005-0000-0000-0000F5AB0000}"/>
    <cellStyle name="Currency 2 3 2 2 4 2 2 3" xfId="10817" xr:uid="{00000000-0005-0000-0000-0000F6AB0000}"/>
    <cellStyle name="Currency 2 3 2 2 4 2 2 3 2" xfId="26228" xr:uid="{00000000-0005-0000-0000-0000F7AB0000}"/>
    <cellStyle name="Currency 2 3 2 2 4 2 2 3 2 2" xfId="57052" xr:uid="{00000000-0005-0000-0000-0000F8AB0000}"/>
    <cellStyle name="Currency 2 3 2 2 4 2 2 3 3" xfId="41642" xr:uid="{00000000-0005-0000-0000-0000F9AB0000}"/>
    <cellStyle name="Currency 2 3 2 2 4 2 2 4" xfId="18419" xr:uid="{00000000-0005-0000-0000-0000FAAB0000}"/>
    <cellStyle name="Currency 2 3 2 2 4 2 2 4 2" xfId="49243" xr:uid="{00000000-0005-0000-0000-0000FBAB0000}"/>
    <cellStyle name="Currency 2 3 2 2 4 2 2 5" xfId="33833" xr:uid="{00000000-0005-0000-0000-0000FCAB0000}"/>
    <cellStyle name="Currency 2 3 2 2 4 2 3" xfId="4911" xr:uid="{00000000-0005-0000-0000-0000FDAB0000}"/>
    <cellStyle name="Currency 2 3 2 2 4 2 3 2" xfId="12721" xr:uid="{00000000-0005-0000-0000-0000FEAB0000}"/>
    <cellStyle name="Currency 2 3 2 2 4 2 3 2 2" xfId="28132" xr:uid="{00000000-0005-0000-0000-0000FFAB0000}"/>
    <cellStyle name="Currency 2 3 2 2 4 2 3 2 2 2" xfId="58956" xr:uid="{00000000-0005-0000-0000-000000AC0000}"/>
    <cellStyle name="Currency 2 3 2 2 4 2 3 2 3" xfId="43546" xr:uid="{00000000-0005-0000-0000-000001AC0000}"/>
    <cellStyle name="Currency 2 3 2 2 4 2 3 3" xfId="20323" xr:uid="{00000000-0005-0000-0000-000002AC0000}"/>
    <cellStyle name="Currency 2 3 2 2 4 2 3 3 2" xfId="51147" xr:uid="{00000000-0005-0000-0000-000003AC0000}"/>
    <cellStyle name="Currency 2 3 2 2 4 2 3 4" xfId="35737" xr:uid="{00000000-0005-0000-0000-000004AC0000}"/>
    <cellStyle name="Currency 2 3 2 2 4 2 4" xfId="8918" xr:uid="{00000000-0005-0000-0000-000005AC0000}"/>
    <cellStyle name="Currency 2 3 2 2 4 2 4 2" xfId="24329" xr:uid="{00000000-0005-0000-0000-000006AC0000}"/>
    <cellStyle name="Currency 2 3 2 2 4 2 4 2 2" xfId="55153" xr:uid="{00000000-0005-0000-0000-000007AC0000}"/>
    <cellStyle name="Currency 2 3 2 2 4 2 4 3" xfId="39743" xr:uid="{00000000-0005-0000-0000-000008AC0000}"/>
    <cellStyle name="Currency 2 3 2 2 4 2 5" xfId="16520" xr:uid="{00000000-0005-0000-0000-000009AC0000}"/>
    <cellStyle name="Currency 2 3 2 2 4 2 5 2" xfId="47344" xr:uid="{00000000-0005-0000-0000-00000AAC0000}"/>
    <cellStyle name="Currency 2 3 2 2 4 2 6" xfId="31934" xr:uid="{00000000-0005-0000-0000-00000BAC0000}"/>
    <cellStyle name="Currency 2 3 2 2 4 3" xfId="1741" xr:uid="{00000000-0005-0000-0000-00000CAC0000}"/>
    <cellStyle name="Currency 2 3 2 2 4 3 2" xfId="3640" xr:uid="{00000000-0005-0000-0000-00000DAC0000}"/>
    <cellStyle name="Currency 2 3 2 2 4 3 2 2" xfId="7443" xr:uid="{00000000-0005-0000-0000-00000EAC0000}"/>
    <cellStyle name="Currency 2 3 2 2 4 3 2 2 2" xfId="15253" xr:uid="{00000000-0005-0000-0000-00000FAC0000}"/>
    <cellStyle name="Currency 2 3 2 2 4 3 2 2 2 2" xfId="30664" xr:uid="{00000000-0005-0000-0000-000010AC0000}"/>
    <cellStyle name="Currency 2 3 2 2 4 3 2 2 2 2 2" xfId="61488" xr:uid="{00000000-0005-0000-0000-000011AC0000}"/>
    <cellStyle name="Currency 2 3 2 2 4 3 2 2 2 3" xfId="46078" xr:uid="{00000000-0005-0000-0000-000012AC0000}"/>
    <cellStyle name="Currency 2 3 2 2 4 3 2 2 3" xfId="22855" xr:uid="{00000000-0005-0000-0000-000013AC0000}"/>
    <cellStyle name="Currency 2 3 2 2 4 3 2 2 3 2" xfId="53679" xr:uid="{00000000-0005-0000-0000-000014AC0000}"/>
    <cellStyle name="Currency 2 3 2 2 4 3 2 2 4" xfId="38269" xr:uid="{00000000-0005-0000-0000-000015AC0000}"/>
    <cellStyle name="Currency 2 3 2 2 4 3 2 3" xfId="11450" xr:uid="{00000000-0005-0000-0000-000016AC0000}"/>
    <cellStyle name="Currency 2 3 2 2 4 3 2 3 2" xfId="26861" xr:uid="{00000000-0005-0000-0000-000017AC0000}"/>
    <cellStyle name="Currency 2 3 2 2 4 3 2 3 2 2" xfId="57685" xr:uid="{00000000-0005-0000-0000-000018AC0000}"/>
    <cellStyle name="Currency 2 3 2 2 4 3 2 3 3" xfId="42275" xr:uid="{00000000-0005-0000-0000-000019AC0000}"/>
    <cellStyle name="Currency 2 3 2 2 4 3 2 4" xfId="19052" xr:uid="{00000000-0005-0000-0000-00001AAC0000}"/>
    <cellStyle name="Currency 2 3 2 2 4 3 2 4 2" xfId="49876" xr:uid="{00000000-0005-0000-0000-00001BAC0000}"/>
    <cellStyle name="Currency 2 3 2 2 4 3 2 5" xfId="34466" xr:uid="{00000000-0005-0000-0000-00001CAC0000}"/>
    <cellStyle name="Currency 2 3 2 2 4 3 3" xfId="5544" xr:uid="{00000000-0005-0000-0000-00001DAC0000}"/>
    <cellStyle name="Currency 2 3 2 2 4 3 3 2" xfId="13354" xr:uid="{00000000-0005-0000-0000-00001EAC0000}"/>
    <cellStyle name="Currency 2 3 2 2 4 3 3 2 2" xfId="28765" xr:uid="{00000000-0005-0000-0000-00001FAC0000}"/>
    <cellStyle name="Currency 2 3 2 2 4 3 3 2 2 2" xfId="59589" xr:uid="{00000000-0005-0000-0000-000020AC0000}"/>
    <cellStyle name="Currency 2 3 2 2 4 3 3 2 3" xfId="44179" xr:uid="{00000000-0005-0000-0000-000021AC0000}"/>
    <cellStyle name="Currency 2 3 2 2 4 3 3 3" xfId="20956" xr:uid="{00000000-0005-0000-0000-000022AC0000}"/>
    <cellStyle name="Currency 2 3 2 2 4 3 3 3 2" xfId="51780" xr:uid="{00000000-0005-0000-0000-000023AC0000}"/>
    <cellStyle name="Currency 2 3 2 2 4 3 3 4" xfId="36370" xr:uid="{00000000-0005-0000-0000-000024AC0000}"/>
    <cellStyle name="Currency 2 3 2 2 4 3 4" xfId="9551" xr:uid="{00000000-0005-0000-0000-000025AC0000}"/>
    <cellStyle name="Currency 2 3 2 2 4 3 4 2" xfId="24962" xr:uid="{00000000-0005-0000-0000-000026AC0000}"/>
    <cellStyle name="Currency 2 3 2 2 4 3 4 2 2" xfId="55786" xr:uid="{00000000-0005-0000-0000-000027AC0000}"/>
    <cellStyle name="Currency 2 3 2 2 4 3 4 3" xfId="40376" xr:uid="{00000000-0005-0000-0000-000028AC0000}"/>
    <cellStyle name="Currency 2 3 2 2 4 3 5" xfId="17153" xr:uid="{00000000-0005-0000-0000-000029AC0000}"/>
    <cellStyle name="Currency 2 3 2 2 4 3 5 2" xfId="47977" xr:uid="{00000000-0005-0000-0000-00002AAC0000}"/>
    <cellStyle name="Currency 2 3 2 2 4 3 6" xfId="32567" xr:uid="{00000000-0005-0000-0000-00002BAC0000}"/>
    <cellStyle name="Currency 2 3 2 2 4 4" xfId="2374" xr:uid="{00000000-0005-0000-0000-00002CAC0000}"/>
    <cellStyle name="Currency 2 3 2 2 4 4 2" xfId="6177" xr:uid="{00000000-0005-0000-0000-00002DAC0000}"/>
    <cellStyle name="Currency 2 3 2 2 4 4 2 2" xfId="13987" xr:uid="{00000000-0005-0000-0000-00002EAC0000}"/>
    <cellStyle name="Currency 2 3 2 2 4 4 2 2 2" xfId="29398" xr:uid="{00000000-0005-0000-0000-00002FAC0000}"/>
    <cellStyle name="Currency 2 3 2 2 4 4 2 2 2 2" xfId="60222" xr:uid="{00000000-0005-0000-0000-000030AC0000}"/>
    <cellStyle name="Currency 2 3 2 2 4 4 2 2 3" xfId="44812" xr:uid="{00000000-0005-0000-0000-000031AC0000}"/>
    <cellStyle name="Currency 2 3 2 2 4 4 2 3" xfId="21589" xr:uid="{00000000-0005-0000-0000-000032AC0000}"/>
    <cellStyle name="Currency 2 3 2 2 4 4 2 3 2" xfId="52413" xr:uid="{00000000-0005-0000-0000-000033AC0000}"/>
    <cellStyle name="Currency 2 3 2 2 4 4 2 4" xfId="37003" xr:uid="{00000000-0005-0000-0000-000034AC0000}"/>
    <cellStyle name="Currency 2 3 2 2 4 4 3" xfId="10184" xr:uid="{00000000-0005-0000-0000-000035AC0000}"/>
    <cellStyle name="Currency 2 3 2 2 4 4 3 2" xfId="25595" xr:uid="{00000000-0005-0000-0000-000036AC0000}"/>
    <cellStyle name="Currency 2 3 2 2 4 4 3 2 2" xfId="56419" xr:uid="{00000000-0005-0000-0000-000037AC0000}"/>
    <cellStyle name="Currency 2 3 2 2 4 4 3 3" xfId="41009" xr:uid="{00000000-0005-0000-0000-000038AC0000}"/>
    <cellStyle name="Currency 2 3 2 2 4 4 4" xfId="17786" xr:uid="{00000000-0005-0000-0000-000039AC0000}"/>
    <cellStyle name="Currency 2 3 2 2 4 4 4 2" xfId="48610" xr:uid="{00000000-0005-0000-0000-00003AAC0000}"/>
    <cellStyle name="Currency 2 3 2 2 4 4 5" xfId="33200" xr:uid="{00000000-0005-0000-0000-00003BAC0000}"/>
    <cellStyle name="Currency 2 3 2 2 4 5" xfId="4278" xr:uid="{00000000-0005-0000-0000-00003CAC0000}"/>
    <cellStyle name="Currency 2 3 2 2 4 5 2" xfId="12088" xr:uid="{00000000-0005-0000-0000-00003DAC0000}"/>
    <cellStyle name="Currency 2 3 2 2 4 5 2 2" xfId="27499" xr:uid="{00000000-0005-0000-0000-00003EAC0000}"/>
    <cellStyle name="Currency 2 3 2 2 4 5 2 2 2" xfId="58323" xr:uid="{00000000-0005-0000-0000-00003FAC0000}"/>
    <cellStyle name="Currency 2 3 2 2 4 5 2 3" xfId="42913" xr:uid="{00000000-0005-0000-0000-000040AC0000}"/>
    <cellStyle name="Currency 2 3 2 2 4 5 3" xfId="19690" xr:uid="{00000000-0005-0000-0000-000041AC0000}"/>
    <cellStyle name="Currency 2 3 2 2 4 5 3 2" xfId="50514" xr:uid="{00000000-0005-0000-0000-000042AC0000}"/>
    <cellStyle name="Currency 2 3 2 2 4 5 4" xfId="35104" xr:uid="{00000000-0005-0000-0000-000043AC0000}"/>
    <cellStyle name="Currency 2 3 2 2 4 6" xfId="8285" xr:uid="{00000000-0005-0000-0000-000044AC0000}"/>
    <cellStyle name="Currency 2 3 2 2 4 6 2" xfId="23696" xr:uid="{00000000-0005-0000-0000-000045AC0000}"/>
    <cellStyle name="Currency 2 3 2 2 4 6 2 2" xfId="54520" xr:uid="{00000000-0005-0000-0000-000046AC0000}"/>
    <cellStyle name="Currency 2 3 2 2 4 6 3" xfId="39110" xr:uid="{00000000-0005-0000-0000-000047AC0000}"/>
    <cellStyle name="Currency 2 3 2 2 4 7" xfId="15887" xr:uid="{00000000-0005-0000-0000-000048AC0000}"/>
    <cellStyle name="Currency 2 3 2 2 4 7 2" xfId="46711" xr:uid="{00000000-0005-0000-0000-000049AC0000}"/>
    <cellStyle name="Currency 2 3 2 2 4 8" xfId="31301" xr:uid="{00000000-0005-0000-0000-00004AAC0000}"/>
    <cellStyle name="Currency 2 3 2 2 5" xfId="895" xr:uid="{00000000-0005-0000-0000-00004BAC0000}"/>
    <cellStyle name="Currency 2 3 2 2 5 2" xfId="2794" xr:uid="{00000000-0005-0000-0000-00004CAC0000}"/>
    <cellStyle name="Currency 2 3 2 2 5 2 2" xfId="6597" xr:uid="{00000000-0005-0000-0000-00004DAC0000}"/>
    <cellStyle name="Currency 2 3 2 2 5 2 2 2" xfId="14407" xr:uid="{00000000-0005-0000-0000-00004EAC0000}"/>
    <cellStyle name="Currency 2 3 2 2 5 2 2 2 2" xfId="29818" xr:uid="{00000000-0005-0000-0000-00004FAC0000}"/>
    <cellStyle name="Currency 2 3 2 2 5 2 2 2 2 2" xfId="60642" xr:uid="{00000000-0005-0000-0000-000050AC0000}"/>
    <cellStyle name="Currency 2 3 2 2 5 2 2 2 3" xfId="45232" xr:uid="{00000000-0005-0000-0000-000051AC0000}"/>
    <cellStyle name="Currency 2 3 2 2 5 2 2 3" xfId="22009" xr:uid="{00000000-0005-0000-0000-000052AC0000}"/>
    <cellStyle name="Currency 2 3 2 2 5 2 2 3 2" xfId="52833" xr:uid="{00000000-0005-0000-0000-000053AC0000}"/>
    <cellStyle name="Currency 2 3 2 2 5 2 2 4" xfId="37423" xr:uid="{00000000-0005-0000-0000-000054AC0000}"/>
    <cellStyle name="Currency 2 3 2 2 5 2 3" xfId="10604" xr:uid="{00000000-0005-0000-0000-000055AC0000}"/>
    <cellStyle name="Currency 2 3 2 2 5 2 3 2" xfId="26015" xr:uid="{00000000-0005-0000-0000-000056AC0000}"/>
    <cellStyle name="Currency 2 3 2 2 5 2 3 2 2" xfId="56839" xr:uid="{00000000-0005-0000-0000-000057AC0000}"/>
    <cellStyle name="Currency 2 3 2 2 5 2 3 3" xfId="41429" xr:uid="{00000000-0005-0000-0000-000058AC0000}"/>
    <cellStyle name="Currency 2 3 2 2 5 2 4" xfId="18206" xr:uid="{00000000-0005-0000-0000-000059AC0000}"/>
    <cellStyle name="Currency 2 3 2 2 5 2 4 2" xfId="49030" xr:uid="{00000000-0005-0000-0000-00005AAC0000}"/>
    <cellStyle name="Currency 2 3 2 2 5 2 5" xfId="33620" xr:uid="{00000000-0005-0000-0000-00005BAC0000}"/>
    <cellStyle name="Currency 2 3 2 2 5 3" xfId="4698" xr:uid="{00000000-0005-0000-0000-00005CAC0000}"/>
    <cellStyle name="Currency 2 3 2 2 5 3 2" xfId="12508" xr:uid="{00000000-0005-0000-0000-00005DAC0000}"/>
    <cellStyle name="Currency 2 3 2 2 5 3 2 2" xfId="27919" xr:uid="{00000000-0005-0000-0000-00005EAC0000}"/>
    <cellStyle name="Currency 2 3 2 2 5 3 2 2 2" xfId="58743" xr:uid="{00000000-0005-0000-0000-00005FAC0000}"/>
    <cellStyle name="Currency 2 3 2 2 5 3 2 3" xfId="43333" xr:uid="{00000000-0005-0000-0000-000060AC0000}"/>
    <cellStyle name="Currency 2 3 2 2 5 3 3" xfId="20110" xr:uid="{00000000-0005-0000-0000-000061AC0000}"/>
    <cellStyle name="Currency 2 3 2 2 5 3 3 2" xfId="50934" xr:uid="{00000000-0005-0000-0000-000062AC0000}"/>
    <cellStyle name="Currency 2 3 2 2 5 3 4" xfId="35524" xr:uid="{00000000-0005-0000-0000-000063AC0000}"/>
    <cellStyle name="Currency 2 3 2 2 5 4" xfId="8705" xr:uid="{00000000-0005-0000-0000-000064AC0000}"/>
    <cellStyle name="Currency 2 3 2 2 5 4 2" xfId="24116" xr:uid="{00000000-0005-0000-0000-000065AC0000}"/>
    <cellStyle name="Currency 2 3 2 2 5 4 2 2" xfId="54940" xr:uid="{00000000-0005-0000-0000-000066AC0000}"/>
    <cellStyle name="Currency 2 3 2 2 5 4 3" xfId="39530" xr:uid="{00000000-0005-0000-0000-000067AC0000}"/>
    <cellStyle name="Currency 2 3 2 2 5 5" xfId="16307" xr:uid="{00000000-0005-0000-0000-000068AC0000}"/>
    <cellStyle name="Currency 2 3 2 2 5 5 2" xfId="47131" xr:uid="{00000000-0005-0000-0000-000069AC0000}"/>
    <cellStyle name="Currency 2 3 2 2 5 6" xfId="31721" xr:uid="{00000000-0005-0000-0000-00006AAC0000}"/>
    <cellStyle name="Currency 2 3 2 2 6" xfId="1528" xr:uid="{00000000-0005-0000-0000-00006BAC0000}"/>
    <cellStyle name="Currency 2 3 2 2 6 2" xfId="3427" xr:uid="{00000000-0005-0000-0000-00006CAC0000}"/>
    <cellStyle name="Currency 2 3 2 2 6 2 2" xfId="7230" xr:uid="{00000000-0005-0000-0000-00006DAC0000}"/>
    <cellStyle name="Currency 2 3 2 2 6 2 2 2" xfId="15040" xr:uid="{00000000-0005-0000-0000-00006EAC0000}"/>
    <cellStyle name="Currency 2 3 2 2 6 2 2 2 2" xfId="30451" xr:uid="{00000000-0005-0000-0000-00006FAC0000}"/>
    <cellStyle name="Currency 2 3 2 2 6 2 2 2 2 2" xfId="61275" xr:uid="{00000000-0005-0000-0000-000070AC0000}"/>
    <cellStyle name="Currency 2 3 2 2 6 2 2 2 3" xfId="45865" xr:uid="{00000000-0005-0000-0000-000071AC0000}"/>
    <cellStyle name="Currency 2 3 2 2 6 2 2 3" xfId="22642" xr:uid="{00000000-0005-0000-0000-000072AC0000}"/>
    <cellStyle name="Currency 2 3 2 2 6 2 2 3 2" xfId="53466" xr:uid="{00000000-0005-0000-0000-000073AC0000}"/>
    <cellStyle name="Currency 2 3 2 2 6 2 2 4" xfId="38056" xr:uid="{00000000-0005-0000-0000-000074AC0000}"/>
    <cellStyle name="Currency 2 3 2 2 6 2 3" xfId="11237" xr:uid="{00000000-0005-0000-0000-000075AC0000}"/>
    <cellStyle name="Currency 2 3 2 2 6 2 3 2" xfId="26648" xr:uid="{00000000-0005-0000-0000-000076AC0000}"/>
    <cellStyle name="Currency 2 3 2 2 6 2 3 2 2" xfId="57472" xr:uid="{00000000-0005-0000-0000-000077AC0000}"/>
    <cellStyle name="Currency 2 3 2 2 6 2 3 3" xfId="42062" xr:uid="{00000000-0005-0000-0000-000078AC0000}"/>
    <cellStyle name="Currency 2 3 2 2 6 2 4" xfId="18839" xr:uid="{00000000-0005-0000-0000-000079AC0000}"/>
    <cellStyle name="Currency 2 3 2 2 6 2 4 2" xfId="49663" xr:uid="{00000000-0005-0000-0000-00007AAC0000}"/>
    <cellStyle name="Currency 2 3 2 2 6 2 5" xfId="34253" xr:uid="{00000000-0005-0000-0000-00007BAC0000}"/>
    <cellStyle name="Currency 2 3 2 2 6 3" xfId="5331" xr:uid="{00000000-0005-0000-0000-00007CAC0000}"/>
    <cellStyle name="Currency 2 3 2 2 6 3 2" xfId="13141" xr:uid="{00000000-0005-0000-0000-00007DAC0000}"/>
    <cellStyle name="Currency 2 3 2 2 6 3 2 2" xfId="28552" xr:uid="{00000000-0005-0000-0000-00007EAC0000}"/>
    <cellStyle name="Currency 2 3 2 2 6 3 2 2 2" xfId="59376" xr:uid="{00000000-0005-0000-0000-00007FAC0000}"/>
    <cellStyle name="Currency 2 3 2 2 6 3 2 3" xfId="43966" xr:uid="{00000000-0005-0000-0000-000080AC0000}"/>
    <cellStyle name="Currency 2 3 2 2 6 3 3" xfId="20743" xr:uid="{00000000-0005-0000-0000-000081AC0000}"/>
    <cellStyle name="Currency 2 3 2 2 6 3 3 2" xfId="51567" xr:uid="{00000000-0005-0000-0000-000082AC0000}"/>
    <cellStyle name="Currency 2 3 2 2 6 3 4" xfId="36157" xr:uid="{00000000-0005-0000-0000-000083AC0000}"/>
    <cellStyle name="Currency 2 3 2 2 6 4" xfId="9338" xr:uid="{00000000-0005-0000-0000-000084AC0000}"/>
    <cellStyle name="Currency 2 3 2 2 6 4 2" xfId="24749" xr:uid="{00000000-0005-0000-0000-000085AC0000}"/>
    <cellStyle name="Currency 2 3 2 2 6 4 2 2" xfId="55573" xr:uid="{00000000-0005-0000-0000-000086AC0000}"/>
    <cellStyle name="Currency 2 3 2 2 6 4 3" xfId="40163" xr:uid="{00000000-0005-0000-0000-000087AC0000}"/>
    <cellStyle name="Currency 2 3 2 2 6 5" xfId="16940" xr:uid="{00000000-0005-0000-0000-000088AC0000}"/>
    <cellStyle name="Currency 2 3 2 2 6 5 2" xfId="47764" xr:uid="{00000000-0005-0000-0000-000089AC0000}"/>
    <cellStyle name="Currency 2 3 2 2 6 6" xfId="32354" xr:uid="{00000000-0005-0000-0000-00008AAC0000}"/>
    <cellStyle name="Currency 2 3 2 2 7" xfId="2161" xr:uid="{00000000-0005-0000-0000-00008BAC0000}"/>
    <cellStyle name="Currency 2 3 2 2 7 2" xfId="5964" xr:uid="{00000000-0005-0000-0000-00008CAC0000}"/>
    <cellStyle name="Currency 2 3 2 2 7 2 2" xfId="13774" xr:uid="{00000000-0005-0000-0000-00008DAC0000}"/>
    <cellStyle name="Currency 2 3 2 2 7 2 2 2" xfId="29185" xr:uid="{00000000-0005-0000-0000-00008EAC0000}"/>
    <cellStyle name="Currency 2 3 2 2 7 2 2 2 2" xfId="60009" xr:uid="{00000000-0005-0000-0000-00008FAC0000}"/>
    <cellStyle name="Currency 2 3 2 2 7 2 2 3" xfId="44599" xr:uid="{00000000-0005-0000-0000-000090AC0000}"/>
    <cellStyle name="Currency 2 3 2 2 7 2 3" xfId="21376" xr:uid="{00000000-0005-0000-0000-000091AC0000}"/>
    <cellStyle name="Currency 2 3 2 2 7 2 3 2" xfId="52200" xr:uid="{00000000-0005-0000-0000-000092AC0000}"/>
    <cellStyle name="Currency 2 3 2 2 7 2 4" xfId="36790" xr:uid="{00000000-0005-0000-0000-000093AC0000}"/>
    <cellStyle name="Currency 2 3 2 2 7 3" xfId="9971" xr:uid="{00000000-0005-0000-0000-000094AC0000}"/>
    <cellStyle name="Currency 2 3 2 2 7 3 2" xfId="25382" xr:uid="{00000000-0005-0000-0000-000095AC0000}"/>
    <cellStyle name="Currency 2 3 2 2 7 3 2 2" xfId="56206" xr:uid="{00000000-0005-0000-0000-000096AC0000}"/>
    <cellStyle name="Currency 2 3 2 2 7 3 3" xfId="40796" xr:uid="{00000000-0005-0000-0000-000097AC0000}"/>
    <cellStyle name="Currency 2 3 2 2 7 4" xfId="17573" xr:uid="{00000000-0005-0000-0000-000098AC0000}"/>
    <cellStyle name="Currency 2 3 2 2 7 4 2" xfId="48397" xr:uid="{00000000-0005-0000-0000-000099AC0000}"/>
    <cellStyle name="Currency 2 3 2 2 7 5" xfId="32987" xr:uid="{00000000-0005-0000-0000-00009AAC0000}"/>
    <cellStyle name="Currency 2 3 2 2 8" xfId="4065" xr:uid="{00000000-0005-0000-0000-00009BAC0000}"/>
    <cellStyle name="Currency 2 3 2 2 8 2" xfId="11875" xr:uid="{00000000-0005-0000-0000-00009CAC0000}"/>
    <cellStyle name="Currency 2 3 2 2 8 2 2" xfId="27286" xr:uid="{00000000-0005-0000-0000-00009DAC0000}"/>
    <cellStyle name="Currency 2 3 2 2 8 2 2 2" xfId="58110" xr:uid="{00000000-0005-0000-0000-00009EAC0000}"/>
    <cellStyle name="Currency 2 3 2 2 8 2 3" xfId="42700" xr:uid="{00000000-0005-0000-0000-00009FAC0000}"/>
    <cellStyle name="Currency 2 3 2 2 8 3" xfId="19477" xr:uid="{00000000-0005-0000-0000-0000A0AC0000}"/>
    <cellStyle name="Currency 2 3 2 2 8 3 2" xfId="50301" xr:uid="{00000000-0005-0000-0000-0000A1AC0000}"/>
    <cellStyle name="Currency 2 3 2 2 8 4" xfId="34891" xr:uid="{00000000-0005-0000-0000-0000A2AC0000}"/>
    <cellStyle name="Currency 2 3 2 2 9" xfId="8072" xr:uid="{00000000-0005-0000-0000-0000A3AC0000}"/>
    <cellStyle name="Currency 2 3 2 2 9 2" xfId="23483" xr:uid="{00000000-0005-0000-0000-0000A4AC0000}"/>
    <cellStyle name="Currency 2 3 2 2 9 2 2" xfId="54307" xr:uid="{00000000-0005-0000-0000-0000A5AC0000}"/>
    <cellStyle name="Currency 2 3 2 2 9 3" xfId="38897" xr:uid="{00000000-0005-0000-0000-0000A6AC0000}"/>
    <cellStyle name="Currency 2 3 2 3" xfId="301" xr:uid="{00000000-0005-0000-0000-0000A7AC0000}"/>
    <cellStyle name="Currency 2 3 2 3 10" xfId="15714" xr:uid="{00000000-0005-0000-0000-0000A8AC0000}"/>
    <cellStyle name="Currency 2 3 2 3 10 2" xfId="46538" xr:uid="{00000000-0005-0000-0000-0000A9AC0000}"/>
    <cellStyle name="Currency 2 3 2 3 11" xfId="31128" xr:uid="{00000000-0005-0000-0000-0000AAAC0000}"/>
    <cellStyle name="Currency 2 3 2 3 2" xfId="724" xr:uid="{00000000-0005-0000-0000-0000ABAC0000}"/>
    <cellStyle name="Currency 2 3 2 3 2 2" xfId="1357" xr:uid="{00000000-0005-0000-0000-0000ACAC0000}"/>
    <cellStyle name="Currency 2 3 2 3 2 2 2" xfId="3256" xr:uid="{00000000-0005-0000-0000-0000ADAC0000}"/>
    <cellStyle name="Currency 2 3 2 3 2 2 2 2" xfId="7059" xr:uid="{00000000-0005-0000-0000-0000AEAC0000}"/>
    <cellStyle name="Currency 2 3 2 3 2 2 2 2 2" xfId="14869" xr:uid="{00000000-0005-0000-0000-0000AFAC0000}"/>
    <cellStyle name="Currency 2 3 2 3 2 2 2 2 2 2" xfId="30280" xr:uid="{00000000-0005-0000-0000-0000B0AC0000}"/>
    <cellStyle name="Currency 2 3 2 3 2 2 2 2 2 2 2" xfId="61104" xr:uid="{00000000-0005-0000-0000-0000B1AC0000}"/>
    <cellStyle name="Currency 2 3 2 3 2 2 2 2 2 3" xfId="45694" xr:uid="{00000000-0005-0000-0000-0000B2AC0000}"/>
    <cellStyle name="Currency 2 3 2 3 2 2 2 2 3" xfId="22471" xr:uid="{00000000-0005-0000-0000-0000B3AC0000}"/>
    <cellStyle name="Currency 2 3 2 3 2 2 2 2 3 2" xfId="53295" xr:uid="{00000000-0005-0000-0000-0000B4AC0000}"/>
    <cellStyle name="Currency 2 3 2 3 2 2 2 2 4" xfId="37885" xr:uid="{00000000-0005-0000-0000-0000B5AC0000}"/>
    <cellStyle name="Currency 2 3 2 3 2 2 2 3" xfId="11066" xr:uid="{00000000-0005-0000-0000-0000B6AC0000}"/>
    <cellStyle name="Currency 2 3 2 3 2 2 2 3 2" xfId="26477" xr:uid="{00000000-0005-0000-0000-0000B7AC0000}"/>
    <cellStyle name="Currency 2 3 2 3 2 2 2 3 2 2" xfId="57301" xr:uid="{00000000-0005-0000-0000-0000B8AC0000}"/>
    <cellStyle name="Currency 2 3 2 3 2 2 2 3 3" xfId="41891" xr:uid="{00000000-0005-0000-0000-0000B9AC0000}"/>
    <cellStyle name="Currency 2 3 2 3 2 2 2 4" xfId="18668" xr:uid="{00000000-0005-0000-0000-0000BAAC0000}"/>
    <cellStyle name="Currency 2 3 2 3 2 2 2 4 2" xfId="49492" xr:uid="{00000000-0005-0000-0000-0000BBAC0000}"/>
    <cellStyle name="Currency 2 3 2 3 2 2 2 5" xfId="34082" xr:uid="{00000000-0005-0000-0000-0000BCAC0000}"/>
    <cellStyle name="Currency 2 3 2 3 2 2 3" xfId="5160" xr:uid="{00000000-0005-0000-0000-0000BDAC0000}"/>
    <cellStyle name="Currency 2 3 2 3 2 2 3 2" xfId="12970" xr:uid="{00000000-0005-0000-0000-0000BEAC0000}"/>
    <cellStyle name="Currency 2 3 2 3 2 2 3 2 2" xfId="28381" xr:uid="{00000000-0005-0000-0000-0000BFAC0000}"/>
    <cellStyle name="Currency 2 3 2 3 2 2 3 2 2 2" xfId="59205" xr:uid="{00000000-0005-0000-0000-0000C0AC0000}"/>
    <cellStyle name="Currency 2 3 2 3 2 2 3 2 3" xfId="43795" xr:uid="{00000000-0005-0000-0000-0000C1AC0000}"/>
    <cellStyle name="Currency 2 3 2 3 2 2 3 3" xfId="20572" xr:uid="{00000000-0005-0000-0000-0000C2AC0000}"/>
    <cellStyle name="Currency 2 3 2 3 2 2 3 3 2" xfId="51396" xr:uid="{00000000-0005-0000-0000-0000C3AC0000}"/>
    <cellStyle name="Currency 2 3 2 3 2 2 3 4" xfId="35986" xr:uid="{00000000-0005-0000-0000-0000C4AC0000}"/>
    <cellStyle name="Currency 2 3 2 3 2 2 4" xfId="9167" xr:uid="{00000000-0005-0000-0000-0000C5AC0000}"/>
    <cellStyle name="Currency 2 3 2 3 2 2 4 2" xfId="24578" xr:uid="{00000000-0005-0000-0000-0000C6AC0000}"/>
    <cellStyle name="Currency 2 3 2 3 2 2 4 2 2" xfId="55402" xr:uid="{00000000-0005-0000-0000-0000C7AC0000}"/>
    <cellStyle name="Currency 2 3 2 3 2 2 4 3" xfId="39992" xr:uid="{00000000-0005-0000-0000-0000C8AC0000}"/>
    <cellStyle name="Currency 2 3 2 3 2 2 5" xfId="16769" xr:uid="{00000000-0005-0000-0000-0000C9AC0000}"/>
    <cellStyle name="Currency 2 3 2 3 2 2 5 2" xfId="47593" xr:uid="{00000000-0005-0000-0000-0000CAAC0000}"/>
    <cellStyle name="Currency 2 3 2 3 2 2 6" xfId="32183" xr:uid="{00000000-0005-0000-0000-0000CBAC0000}"/>
    <cellStyle name="Currency 2 3 2 3 2 3" xfId="1990" xr:uid="{00000000-0005-0000-0000-0000CCAC0000}"/>
    <cellStyle name="Currency 2 3 2 3 2 3 2" xfId="3889" xr:uid="{00000000-0005-0000-0000-0000CDAC0000}"/>
    <cellStyle name="Currency 2 3 2 3 2 3 2 2" xfId="7692" xr:uid="{00000000-0005-0000-0000-0000CEAC0000}"/>
    <cellStyle name="Currency 2 3 2 3 2 3 2 2 2" xfId="15502" xr:uid="{00000000-0005-0000-0000-0000CFAC0000}"/>
    <cellStyle name="Currency 2 3 2 3 2 3 2 2 2 2" xfId="30913" xr:uid="{00000000-0005-0000-0000-0000D0AC0000}"/>
    <cellStyle name="Currency 2 3 2 3 2 3 2 2 2 2 2" xfId="61737" xr:uid="{00000000-0005-0000-0000-0000D1AC0000}"/>
    <cellStyle name="Currency 2 3 2 3 2 3 2 2 2 3" xfId="46327" xr:uid="{00000000-0005-0000-0000-0000D2AC0000}"/>
    <cellStyle name="Currency 2 3 2 3 2 3 2 2 3" xfId="23104" xr:uid="{00000000-0005-0000-0000-0000D3AC0000}"/>
    <cellStyle name="Currency 2 3 2 3 2 3 2 2 3 2" xfId="53928" xr:uid="{00000000-0005-0000-0000-0000D4AC0000}"/>
    <cellStyle name="Currency 2 3 2 3 2 3 2 2 4" xfId="38518" xr:uid="{00000000-0005-0000-0000-0000D5AC0000}"/>
    <cellStyle name="Currency 2 3 2 3 2 3 2 3" xfId="11699" xr:uid="{00000000-0005-0000-0000-0000D6AC0000}"/>
    <cellStyle name="Currency 2 3 2 3 2 3 2 3 2" xfId="27110" xr:uid="{00000000-0005-0000-0000-0000D7AC0000}"/>
    <cellStyle name="Currency 2 3 2 3 2 3 2 3 2 2" xfId="57934" xr:uid="{00000000-0005-0000-0000-0000D8AC0000}"/>
    <cellStyle name="Currency 2 3 2 3 2 3 2 3 3" xfId="42524" xr:uid="{00000000-0005-0000-0000-0000D9AC0000}"/>
    <cellStyle name="Currency 2 3 2 3 2 3 2 4" xfId="19301" xr:uid="{00000000-0005-0000-0000-0000DAAC0000}"/>
    <cellStyle name="Currency 2 3 2 3 2 3 2 4 2" xfId="50125" xr:uid="{00000000-0005-0000-0000-0000DBAC0000}"/>
    <cellStyle name="Currency 2 3 2 3 2 3 2 5" xfId="34715" xr:uid="{00000000-0005-0000-0000-0000DCAC0000}"/>
    <cellStyle name="Currency 2 3 2 3 2 3 3" xfId="5793" xr:uid="{00000000-0005-0000-0000-0000DDAC0000}"/>
    <cellStyle name="Currency 2 3 2 3 2 3 3 2" xfId="13603" xr:uid="{00000000-0005-0000-0000-0000DEAC0000}"/>
    <cellStyle name="Currency 2 3 2 3 2 3 3 2 2" xfId="29014" xr:uid="{00000000-0005-0000-0000-0000DFAC0000}"/>
    <cellStyle name="Currency 2 3 2 3 2 3 3 2 2 2" xfId="59838" xr:uid="{00000000-0005-0000-0000-0000E0AC0000}"/>
    <cellStyle name="Currency 2 3 2 3 2 3 3 2 3" xfId="44428" xr:uid="{00000000-0005-0000-0000-0000E1AC0000}"/>
    <cellStyle name="Currency 2 3 2 3 2 3 3 3" xfId="21205" xr:uid="{00000000-0005-0000-0000-0000E2AC0000}"/>
    <cellStyle name="Currency 2 3 2 3 2 3 3 3 2" xfId="52029" xr:uid="{00000000-0005-0000-0000-0000E3AC0000}"/>
    <cellStyle name="Currency 2 3 2 3 2 3 3 4" xfId="36619" xr:uid="{00000000-0005-0000-0000-0000E4AC0000}"/>
    <cellStyle name="Currency 2 3 2 3 2 3 4" xfId="9800" xr:uid="{00000000-0005-0000-0000-0000E5AC0000}"/>
    <cellStyle name="Currency 2 3 2 3 2 3 4 2" xfId="25211" xr:uid="{00000000-0005-0000-0000-0000E6AC0000}"/>
    <cellStyle name="Currency 2 3 2 3 2 3 4 2 2" xfId="56035" xr:uid="{00000000-0005-0000-0000-0000E7AC0000}"/>
    <cellStyle name="Currency 2 3 2 3 2 3 4 3" xfId="40625" xr:uid="{00000000-0005-0000-0000-0000E8AC0000}"/>
    <cellStyle name="Currency 2 3 2 3 2 3 5" xfId="17402" xr:uid="{00000000-0005-0000-0000-0000E9AC0000}"/>
    <cellStyle name="Currency 2 3 2 3 2 3 5 2" xfId="48226" xr:uid="{00000000-0005-0000-0000-0000EAAC0000}"/>
    <cellStyle name="Currency 2 3 2 3 2 3 6" xfId="32816" xr:uid="{00000000-0005-0000-0000-0000EBAC0000}"/>
    <cellStyle name="Currency 2 3 2 3 2 4" xfId="2623" xr:uid="{00000000-0005-0000-0000-0000ECAC0000}"/>
    <cellStyle name="Currency 2 3 2 3 2 4 2" xfId="6426" xr:uid="{00000000-0005-0000-0000-0000EDAC0000}"/>
    <cellStyle name="Currency 2 3 2 3 2 4 2 2" xfId="14236" xr:uid="{00000000-0005-0000-0000-0000EEAC0000}"/>
    <cellStyle name="Currency 2 3 2 3 2 4 2 2 2" xfId="29647" xr:uid="{00000000-0005-0000-0000-0000EFAC0000}"/>
    <cellStyle name="Currency 2 3 2 3 2 4 2 2 2 2" xfId="60471" xr:uid="{00000000-0005-0000-0000-0000F0AC0000}"/>
    <cellStyle name="Currency 2 3 2 3 2 4 2 2 3" xfId="45061" xr:uid="{00000000-0005-0000-0000-0000F1AC0000}"/>
    <cellStyle name="Currency 2 3 2 3 2 4 2 3" xfId="21838" xr:uid="{00000000-0005-0000-0000-0000F2AC0000}"/>
    <cellStyle name="Currency 2 3 2 3 2 4 2 3 2" xfId="52662" xr:uid="{00000000-0005-0000-0000-0000F3AC0000}"/>
    <cellStyle name="Currency 2 3 2 3 2 4 2 4" xfId="37252" xr:uid="{00000000-0005-0000-0000-0000F4AC0000}"/>
    <cellStyle name="Currency 2 3 2 3 2 4 3" xfId="10433" xr:uid="{00000000-0005-0000-0000-0000F5AC0000}"/>
    <cellStyle name="Currency 2 3 2 3 2 4 3 2" xfId="25844" xr:uid="{00000000-0005-0000-0000-0000F6AC0000}"/>
    <cellStyle name="Currency 2 3 2 3 2 4 3 2 2" xfId="56668" xr:uid="{00000000-0005-0000-0000-0000F7AC0000}"/>
    <cellStyle name="Currency 2 3 2 3 2 4 3 3" xfId="41258" xr:uid="{00000000-0005-0000-0000-0000F8AC0000}"/>
    <cellStyle name="Currency 2 3 2 3 2 4 4" xfId="18035" xr:uid="{00000000-0005-0000-0000-0000F9AC0000}"/>
    <cellStyle name="Currency 2 3 2 3 2 4 4 2" xfId="48859" xr:uid="{00000000-0005-0000-0000-0000FAAC0000}"/>
    <cellStyle name="Currency 2 3 2 3 2 4 5" xfId="33449" xr:uid="{00000000-0005-0000-0000-0000FBAC0000}"/>
    <cellStyle name="Currency 2 3 2 3 2 5" xfId="4527" xr:uid="{00000000-0005-0000-0000-0000FCAC0000}"/>
    <cellStyle name="Currency 2 3 2 3 2 5 2" xfId="12337" xr:uid="{00000000-0005-0000-0000-0000FDAC0000}"/>
    <cellStyle name="Currency 2 3 2 3 2 5 2 2" xfId="27748" xr:uid="{00000000-0005-0000-0000-0000FEAC0000}"/>
    <cellStyle name="Currency 2 3 2 3 2 5 2 2 2" xfId="58572" xr:uid="{00000000-0005-0000-0000-0000FFAC0000}"/>
    <cellStyle name="Currency 2 3 2 3 2 5 2 3" xfId="43162" xr:uid="{00000000-0005-0000-0000-000000AD0000}"/>
    <cellStyle name="Currency 2 3 2 3 2 5 3" xfId="19939" xr:uid="{00000000-0005-0000-0000-000001AD0000}"/>
    <cellStyle name="Currency 2 3 2 3 2 5 3 2" xfId="50763" xr:uid="{00000000-0005-0000-0000-000002AD0000}"/>
    <cellStyle name="Currency 2 3 2 3 2 5 4" xfId="35353" xr:uid="{00000000-0005-0000-0000-000003AD0000}"/>
    <cellStyle name="Currency 2 3 2 3 2 6" xfId="8534" xr:uid="{00000000-0005-0000-0000-000004AD0000}"/>
    <cellStyle name="Currency 2 3 2 3 2 6 2" xfId="23945" xr:uid="{00000000-0005-0000-0000-000005AD0000}"/>
    <cellStyle name="Currency 2 3 2 3 2 6 2 2" xfId="54769" xr:uid="{00000000-0005-0000-0000-000006AD0000}"/>
    <cellStyle name="Currency 2 3 2 3 2 6 3" xfId="39359" xr:uid="{00000000-0005-0000-0000-000007AD0000}"/>
    <cellStyle name="Currency 2 3 2 3 2 7" xfId="16136" xr:uid="{00000000-0005-0000-0000-000008AD0000}"/>
    <cellStyle name="Currency 2 3 2 3 2 7 2" xfId="46960" xr:uid="{00000000-0005-0000-0000-000009AD0000}"/>
    <cellStyle name="Currency 2 3 2 3 2 8" xfId="31550" xr:uid="{00000000-0005-0000-0000-00000AAD0000}"/>
    <cellStyle name="Currency 2 3 2 3 3" xfId="515" xr:uid="{00000000-0005-0000-0000-00000BAD0000}"/>
    <cellStyle name="Currency 2 3 2 3 3 2" xfId="1148" xr:uid="{00000000-0005-0000-0000-00000CAD0000}"/>
    <cellStyle name="Currency 2 3 2 3 3 2 2" xfId="3047" xr:uid="{00000000-0005-0000-0000-00000DAD0000}"/>
    <cellStyle name="Currency 2 3 2 3 3 2 2 2" xfId="6850" xr:uid="{00000000-0005-0000-0000-00000EAD0000}"/>
    <cellStyle name="Currency 2 3 2 3 3 2 2 2 2" xfId="14660" xr:uid="{00000000-0005-0000-0000-00000FAD0000}"/>
    <cellStyle name="Currency 2 3 2 3 3 2 2 2 2 2" xfId="30071" xr:uid="{00000000-0005-0000-0000-000010AD0000}"/>
    <cellStyle name="Currency 2 3 2 3 3 2 2 2 2 2 2" xfId="60895" xr:uid="{00000000-0005-0000-0000-000011AD0000}"/>
    <cellStyle name="Currency 2 3 2 3 3 2 2 2 2 3" xfId="45485" xr:uid="{00000000-0005-0000-0000-000012AD0000}"/>
    <cellStyle name="Currency 2 3 2 3 3 2 2 2 3" xfId="22262" xr:uid="{00000000-0005-0000-0000-000013AD0000}"/>
    <cellStyle name="Currency 2 3 2 3 3 2 2 2 3 2" xfId="53086" xr:uid="{00000000-0005-0000-0000-000014AD0000}"/>
    <cellStyle name="Currency 2 3 2 3 3 2 2 2 4" xfId="37676" xr:uid="{00000000-0005-0000-0000-000015AD0000}"/>
    <cellStyle name="Currency 2 3 2 3 3 2 2 3" xfId="10857" xr:uid="{00000000-0005-0000-0000-000016AD0000}"/>
    <cellStyle name="Currency 2 3 2 3 3 2 2 3 2" xfId="26268" xr:uid="{00000000-0005-0000-0000-000017AD0000}"/>
    <cellStyle name="Currency 2 3 2 3 3 2 2 3 2 2" xfId="57092" xr:uid="{00000000-0005-0000-0000-000018AD0000}"/>
    <cellStyle name="Currency 2 3 2 3 3 2 2 3 3" xfId="41682" xr:uid="{00000000-0005-0000-0000-000019AD0000}"/>
    <cellStyle name="Currency 2 3 2 3 3 2 2 4" xfId="18459" xr:uid="{00000000-0005-0000-0000-00001AAD0000}"/>
    <cellStyle name="Currency 2 3 2 3 3 2 2 4 2" xfId="49283" xr:uid="{00000000-0005-0000-0000-00001BAD0000}"/>
    <cellStyle name="Currency 2 3 2 3 3 2 2 5" xfId="33873" xr:uid="{00000000-0005-0000-0000-00001CAD0000}"/>
    <cellStyle name="Currency 2 3 2 3 3 2 3" xfId="4951" xr:uid="{00000000-0005-0000-0000-00001DAD0000}"/>
    <cellStyle name="Currency 2 3 2 3 3 2 3 2" xfId="12761" xr:uid="{00000000-0005-0000-0000-00001EAD0000}"/>
    <cellStyle name="Currency 2 3 2 3 3 2 3 2 2" xfId="28172" xr:uid="{00000000-0005-0000-0000-00001FAD0000}"/>
    <cellStyle name="Currency 2 3 2 3 3 2 3 2 2 2" xfId="58996" xr:uid="{00000000-0005-0000-0000-000020AD0000}"/>
    <cellStyle name="Currency 2 3 2 3 3 2 3 2 3" xfId="43586" xr:uid="{00000000-0005-0000-0000-000021AD0000}"/>
    <cellStyle name="Currency 2 3 2 3 3 2 3 3" xfId="20363" xr:uid="{00000000-0005-0000-0000-000022AD0000}"/>
    <cellStyle name="Currency 2 3 2 3 3 2 3 3 2" xfId="51187" xr:uid="{00000000-0005-0000-0000-000023AD0000}"/>
    <cellStyle name="Currency 2 3 2 3 3 2 3 4" xfId="35777" xr:uid="{00000000-0005-0000-0000-000024AD0000}"/>
    <cellStyle name="Currency 2 3 2 3 3 2 4" xfId="8958" xr:uid="{00000000-0005-0000-0000-000025AD0000}"/>
    <cellStyle name="Currency 2 3 2 3 3 2 4 2" xfId="24369" xr:uid="{00000000-0005-0000-0000-000026AD0000}"/>
    <cellStyle name="Currency 2 3 2 3 3 2 4 2 2" xfId="55193" xr:uid="{00000000-0005-0000-0000-000027AD0000}"/>
    <cellStyle name="Currency 2 3 2 3 3 2 4 3" xfId="39783" xr:uid="{00000000-0005-0000-0000-000028AD0000}"/>
    <cellStyle name="Currency 2 3 2 3 3 2 5" xfId="16560" xr:uid="{00000000-0005-0000-0000-000029AD0000}"/>
    <cellStyle name="Currency 2 3 2 3 3 2 5 2" xfId="47384" xr:uid="{00000000-0005-0000-0000-00002AAD0000}"/>
    <cellStyle name="Currency 2 3 2 3 3 2 6" xfId="31974" xr:uid="{00000000-0005-0000-0000-00002BAD0000}"/>
    <cellStyle name="Currency 2 3 2 3 3 3" xfId="1781" xr:uid="{00000000-0005-0000-0000-00002CAD0000}"/>
    <cellStyle name="Currency 2 3 2 3 3 3 2" xfId="3680" xr:uid="{00000000-0005-0000-0000-00002DAD0000}"/>
    <cellStyle name="Currency 2 3 2 3 3 3 2 2" xfId="7483" xr:uid="{00000000-0005-0000-0000-00002EAD0000}"/>
    <cellStyle name="Currency 2 3 2 3 3 3 2 2 2" xfId="15293" xr:uid="{00000000-0005-0000-0000-00002FAD0000}"/>
    <cellStyle name="Currency 2 3 2 3 3 3 2 2 2 2" xfId="30704" xr:uid="{00000000-0005-0000-0000-000030AD0000}"/>
    <cellStyle name="Currency 2 3 2 3 3 3 2 2 2 2 2" xfId="61528" xr:uid="{00000000-0005-0000-0000-000031AD0000}"/>
    <cellStyle name="Currency 2 3 2 3 3 3 2 2 2 3" xfId="46118" xr:uid="{00000000-0005-0000-0000-000032AD0000}"/>
    <cellStyle name="Currency 2 3 2 3 3 3 2 2 3" xfId="22895" xr:uid="{00000000-0005-0000-0000-000033AD0000}"/>
    <cellStyle name="Currency 2 3 2 3 3 3 2 2 3 2" xfId="53719" xr:uid="{00000000-0005-0000-0000-000034AD0000}"/>
    <cellStyle name="Currency 2 3 2 3 3 3 2 2 4" xfId="38309" xr:uid="{00000000-0005-0000-0000-000035AD0000}"/>
    <cellStyle name="Currency 2 3 2 3 3 3 2 3" xfId="11490" xr:uid="{00000000-0005-0000-0000-000036AD0000}"/>
    <cellStyle name="Currency 2 3 2 3 3 3 2 3 2" xfId="26901" xr:uid="{00000000-0005-0000-0000-000037AD0000}"/>
    <cellStyle name="Currency 2 3 2 3 3 3 2 3 2 2" xfId="57725" xr:uid="{00000000-0005-0000-0000-000038AD0000}"/>
    <cellStyle name="Currency 2 3 2 3 3 3 2 3 3" xfId="42315" xr:uid="{00000000-0005-0000-0000-000039AD0000}"/>
    <cellStyle name="Currency 2 3 2 3 3 3 2 4" xfId="19092" xr:uid="{00000000-0005-0000-0000-00003AAD0000}"/>
    <cellStyle name="Currency 2 3 2 3 3 3 2 4 2" xfId="49916" xr:uid="{00000000-0005-0000-0000-00003BAD0000}"/>
    <cellStyle name="Currency 2 3 2 3 3 3 2 5" xfId="34506" xr:uid="{00000000-0005-0000-0000-00003CAD0000}"/>
    <cellStyle name="Currency 2 3 2 3 3 3 3" xfId="5584" xr:uid="{00000000-0005-0000-0000-00003DAD0000}"/>
    <cellStyle name="Currency 2 3 2 3 3 3 3 2" xfId="13394" xr:uid="{00000000-0005-0000-0000-00003EAD0000}"/>
    <cellStyle name="Currency 2 3 2 3 3 3 3 2 2" xfId="28805" xr:uid="{00000000-0005-0000-0000-00003FAD0000}"/>
    <cellStyle name="Currency 2 3 2 3 3 3 3 2 2 2" xfId="59629" xr:uid="{00000000-0005-0000-0000-000040AD0000}"/>
    <cellStyle name="Currency 2 3 2 3 3 3 3 2 3" xfId="44219" xr:uid="{00000000-0005-0000-0000-000041AD0000}"/>
    <cellStyle name="Currency 2 3 2 3 3 3 3 3" xfId="20996" xr:uid="{00000000-0005-0000-0000-000042AD0000}"/>
    <cellStyle name="Currency 2 3 2 3 3 3 3 3 2" xfId="51820" xr:uid="{00000000-0005-0000-0000-000043AD0000}"/>
    <cellStyle name="Currency 2 3 2 3 3 3 3 4" xfId="36410" xr:uid="{00000000-0005-0000-0000-000044AD0000}"/>
    <cellStyle name="Currency 2 3 2 3 3 3 4" xfId="9591" xr:uid="{00000000-0005-0000-0000-000045AD0000}"/>
    <cellStyle name="Currency 2 3 2 3 3 3 4 2" xfId="25002" xr:uid="{00000000-0005-0000-0000-000046AD0000}"/>
    <cellStyle name="Currency 2 3 2 3 3 3 4 2 2" xfId="55826" xr:uid="{00000000-0005-0000-0000-000047AD0000}"/>
    <cellStyle name="Currency 2 3 2 3 3 3 4 3" xfId="40416" xr:uid="{00000000-0005-0000-0000-000048AD0000}"/>
    <cellStyle name="Currency 2 3 2 3 3 3 5" xfId="17193" xr:uid="{00000000-0005-0000-0000-000049AD0000}"/>
    <cellStyle name="Currency 2 3 2 3 3 3 5 2" xfId="48017" xr:uid="{00000000-0005-0000-0000-00004AAD0000}"/>
    <cellStyle name="Currency 2 3 2 3 3 3 6" xfId="32607" xr:uid="{00000000-0005-0000-0000-00004BAD0000}"/>
    <cellStyle name="Currency 2 3 2 3 3 4" xfId="2414" xr:uid="{00000000-0005-0000-0000-00004CAD0000}"/>
    <cellStyle name="Currency 2 3 2 3 3 4 2" xfId="6217" xr:uid="{00000000-0005-0000-0000-00004DAD0000}"/>
    <cellStyle name="Currency 2 3 2 3 3 4 2 2" xfId="14027" xr:uid="{00000000-0005-0000-0000-00004EAD0000}"/>
    <cellStyle name="Currency 2 3 2 3 3 4 2 2 2" xfId="29438" xr:uid="{00000000-0005-0000-0000-00004FAD0000}"/>
    <cellStyle name="Currency 2 3 2 3 3 4 2 2 2 2" xfId="60262" xr:uid="{00000000-0005-0000-0000-000050AD0000}"/>
    <cellStyle name="Currency 2 3 2 3 3 4 2 2 3" xfId="44852" xr:uid="{00000000-0005-0000-0000-000051AD0000}"/>
    <cellStyle name="Currency 2 3 2 3 3 4 2 3" xfId="21629" xr:uid="{00000000-0005-0000-0000-000052AD0000}"/>
    <cellStyle name="Currency 2 3 2 3 3 4 2 3 2" xfId="52453" xr:uid="{00000000-0005-0000-0000-000053AD0000}"/>
    <cellStyle name="Currency 2 3 2 3 3 4 2 4" xfId="37043" xr:uid="{00000000-0005-0000-0000-000054AD0000}"/>
    <cellStyle name="Currency 2 3 2 3 3 4 3" xfId="10224" xr:uid="{00000000-0005-0000-0000-000055AD0000}"/>
    <cellStyle name="Currency 2 3 2 3 3 4 3 2" xfId="25635" xr:uid="{00000000-0005-0000-0000-000056AD0000}"/>
    <cellStyle name="Currency 2 3 2 3 3 4 3 2 2" xfId="56459" xr:uid="{00000000-0005-0000-0000-000057AD0000}"/>
    <cellStyle name="Currency 2 3 2 3 3 4 3 3" xfId="41049" xr:uid="{00000000-0005-0000-0000-000058AD0000}"/>
    <cellStyle name="Currency 2 3 2 3 3 4 4" xfId="17826" xr:uid="{00000000-0005-0000-0000-000059AD0000}"/>
    <cellStyle name="Currency 2 3 2 3 3 4 4 2" xfId="48650" xr:uid="{00000000-0005-0000-0000-00005AAD0000}"/>
    <cellStyle name="Currency 2 3 2 3 3 4 5" xfId="33240" xr:uid="{00000000-0005-0000-0000-00005BAD0000}"/>
    <cellStyle name="Currency 2 3 2 3 3 5" xfId="4318" xr:uid="{00000000-0005-0000-0000-00005CAD0000}"/>
    <cellStyle name="Currency 2 3 2 3 3 5 2" xfId="12128" xr:uid="{00000000-0005-0000-0000-00005DAD0000}"/>
    <cellStyle name="Currency 2 3 2 3 3 5 2 2" xfId="27539" xr:uid="{00000000-0005-0000-0000-00005EAD0000}"/>
    <cellStyle name="Currency 2 3 2 3 3 5 2 2 2" xfId="58363" xr:uid="{00000000-0005-0000-0000-00005FAD0000}"/>
    <cellStyle name="Currency 2 3 2 3 3 5 2 3" xfId="42953" xr:uid="{00000000-0005-0000-0000-000060AD0000}"/>
    <cellStyle name="Currency 2 3 2 3 3 5 3" xfId="19730" xr:uid="{00000000-0005-0000-0000-000061AD0000}"/>
    <cellStyle name="Currency 2 3 2 3 3 5 3 2" xfId="50554" xr:uid="{00000000-0005-0000-0000-000062AD0000}"/>
    <cellStyle name="Currency 2 3 2 3 3 5 4" xfId="35144" xr:uid="{00000000-0005-0000-0000-000063AD0000}"/>
    <cellStyle name="Currency 2 3 2 3 3 6" xfId="8325" xr:uid="{00000000-0005-0000-0000-000064AD0000}"/>
    <cellStyle name="Currency 2 3 2 3 3 6 2" xfId="23736" xr:uid="{00000000-0005-0000-0000-000065AD0000}"/>
    <cellStyle name="Currency 2 3 2 3 3 6 2 2" xfId="54560" xr:uid="{00000000-0005-0000-0000-000066AD0000}"/>
    <cellStyle name="Currency 2 3 2 3 3 6 3" xfId="39150" xr:uid="{00000000-0005-0000-0000-000067AD0000}"/>
    <cellStyle name="Currency 2 3 2 3 3 7" xfId="15927" xr:uid="{00000000-0005-0000-0000-000068AD0000}"/>
    <cellStyle name="Currency 2 3 2 3 3 7 2" xfId="46751" xr:uid="{00000000-0005-0000-0000-000069AD0000}"/>
    <cellStyle name="Currency 2 3 2 3 3 8" xfId="31341" xr:uid="{00000000-0005-0000-0000-00006AAD0000}"/>
    <cellStyle name="Currency 2 3 2 3 4" xfId="935" xr:uid="{00000000-0005-0000-0000-00006BAD0000}"/>
    <cellStyle name="Currency 2 3 2 3 4 2" xfId="2834" xr:uid="{00000000-0005-0000-0000-00006CAD0000}"/>
    <cellStyle name="Currency 2 3 2 3 4 2 2" xfId="6637" xr:uid="{00000000-0005-0000-0000-00006DAD0000}"/>
    <cellStyle name="Currency 2 3 2 3 4 2 2 2" xfId="14447" xr:uid="{00000000-0005-0000-0000-00006EAD0000}"/>
    <cellStyle name="Currency 2 3 2 3 4 2 2 2 2" xfId="29858" xr:uid="{00000000-0005-0000-0000-00006FAD0000}"/>
    <cellStyle name="Currency 2 3 2 3 4 2 2 2 2 2" xfId="60682" xr:uid="{00000000-0005-0000-0000-000070AD0000}"/>
    <cellStyle name="Currency 2 3 2 3 4 2 2 2 3" xfId="45272" xr:uid="{00000000-0005-0000-0000-000071AD0000}"/>
    <cellStyle name="Currency 2 3 2 3 4 2 2 3" xfId="22049" xr:uid="{00000000-0005-0000-0000-000072AD0000}"/>
    <cellStyle name="Currency 2 3 2 3 4 2 2 3 2" xfId="52873" xr:uid="{00000000-0005-0000-0000-000073AD0000}"/>
    <cellStyle name="Currency 2 3 2 3 4 2 2 4" xfId="37463" xr:uid="{00000000-0005-0000-0000-000074AD0000}"/>
    <cellStyle name="Currency 2 3 2 3 4 2 3" xfId="10644" xr:uid="{00000000-0005-0000-0000-000075AD0000}"/>
    <cellStyle name="Currency 2 3 2 3 4 2 3 2" xfId="26055" xr:uid="{00000000-0005-0000-0000-000076AD0000}"/>
    <cellStyle name="Currency 2 3 2 3 4 2 3 2 2" xfId="56879" xr:uid="{00000000-0005-0000-0000-000077AD0000}"/>
    <cellStyle name="Currency 2 3 2 3 4 2 3 3" xfId="41469" xr:uid="{00000000-0005-0000-0000-000078AD0000}"/>
    <cellStyle name="Currency 2 3 2 3 4 2 4" xfId="18246" xr:uid="{00000000-0005-0000-0000-000079AD0000}"/>
    <cellStyle name="Currency 2 3 2 3 4 2 4 2" xfId="49070" xr:uid="{00000000-0005-0000-0000-00007AAD0000}"/>
    <cellStyle name="Currency 2 3 2 3 4 2 5" xfId="33660" xr:uid="{00000000-0005-0000-0000-00007BAD0000}"/>
    <cellStyle name="Currency 2 3 2 3 4 3" xfId="4738" xr:uid="{00000000-0005-0000-0000-00007CAD0000}"/>
    <cellStyle name="Currency 2 3 2 3 4 3 2" xfId="12548" xr:uid="{00000000-0005-0000-0000-00007DAD0000}"/>
    <cellStyle name="Currency 2 3 2 3 4 3 2 2" xfId="27959" xr:uid="{00000000-0005-0000-0000-00007EAD0000}"/>
    <cellStyle name="Currency 2 3 2 3 4 3 2 2 2" xfId="58783" xr:uid="{00000000-0005-0000-0000-00007FAD0000}"/>
    <cellStyle name="Currency 2 3 2 3 4 3 2 3" xfId="43373" xr:uid="{00000000-0005-0000-0000-000080AD0000}"/>
    <cellStyle name="Currency 2 3 2 3 4 3 3" xfId="20150" xr:uid="{00000000-0005-0000-0000-000081AD0000}"/>
    <cellStyle name="Currency 2 3 2 3 4 3 3 2" xfId="50974" xr:uid="{00000000-0005-0000-0000-000082AD0000}"/>
    <cellStyle name="Currency 2 3 2 3 4 3 4" xfId="35564" xr:uid="{00000000-0005-0000-0000-000083AD0000}"/>
    <cellStyle name="Currency 2 3 2 3 4 4" xfId="8745" xr:uid="{00000000-0005-0000-0000-000084AD0000}"/>
    <cellStyle name="Currency 2 3 2 3 4 4 2" xfId="24156" xr:uid="{00000000-0005-0000-0000-000085AD0000}"/>
    <cellStyle name="Currency 2 3 2 3 4 4 2 2" xfId="54980" xr:uid="{00000000-0005-0000-0000-000086AD0000}"/>
    <cellStyle name="Currency 2 3 2 3 4 4 3" xfId="39570" xr:uid="{00000000-0005-0000-0000-000087AD0000}"/>
    <cellStyle name="Currency 2 3 2 3 4 5" xfId="16347" xr:uid="{00000000-0005-0000-0000-000088AD0000}"/>
    <cellStyle name="Currency 2 3 2 3 4 5 2" xfId="47171" xr:uid="{00000000-0005-0000-0000-000089AD0000}"/>
    <cellStyle name="Currency 2 3 2 3 4 6" xfId="31761" xr:uid="{00000000-0005-0000-0000-00008AAD0000}"/>
    <cellStyle name="Currency 2 3 2 3 5" xfId="1568" xr:uid="{00000000-0005-0000-0000-00008BAD0000}"/>
    <cellStyle name="Currency 2 3 2 3 5 2" xfId="3467" xr:uid="{00000000-0005-0000-0000-00008CAD0000}"/>
    <cellStyle name="Currency 2 3 2 3 5 2 2" xfId="7270" xr:uid="{00000000-0005-0000-0000-00008DAD0000}"/>
    <cellStyle name="Currency 2 3 2 3 5 2 2 2" xfId="15080" xr:uid="{00000000-0005-0000-0000-00008EAD0000}"/>
    <cellStyle name="Currency 2 3 2 3 5 2 2 2 2" xfId="30491" xr:uid="{00000000-0005-0000-0000-00008FAD0000}"/>
    <cellStyle name="Currency 2 3 2 3 5 2 2 2 2 2" xfId="61315" xr:uid="{00000000-0005-0000-0000-000090AD0000}"/>
    <cellStyle name="Currency 2 3 2 3 5 2 2 2 3" xfId="45905" xr:uid="{00000000-0005-0000-0000-000091AD0000}"/>
    <cellStyle name="Currency 2 3 2 3 5 2 2 3" xfId="22682" xr:uid="{00000000-0005-0000-0000-000092AD0000}"/>
    <cellStyle name="Currency 2 3 2 3 5 2 2 3 2" xfId="53506" xr:uid="{00000000-0005-0000-0000-000093AD0000}"/>
    <cellStyle name="Currency 2 3 2 3 5 2 2 4" xfId="38096" xr:uid="{00000000-0005-0000-0000-000094AD0000}"/>
    <cellStyle name="Currency 2 3 2 3 5 2 3" xfId="11277" xr:uid="{00000000-0005-0000-0000-000095AD0000}"/>
    <cellStyle name="Currency 2 3 2 3 5 2 3 2" xfId="26688" xr:uid="{00000000-0005-0000-0000-000096AD0000}"/>
    <cellStyle name="Currency 2 3 2 3 5 2 3 2 2" xfId="57512" xr:uid="{00000000-0005-0000-0000-000097AD0000}"/>
    <cellStyle name="Currency 2 3 2 3 5 2 3 3" xfId="42102" xr:uid="{00000000-0005-0000-0000-000098AD0000}"/>
    <cellStyle name="Currency 2 3 2 3 5 2 4" xfId="18879" xr:uid="{00000000-0005-0000-0000-000099AD0000}"/>
    <cellStyle name="Currency 2 3 2 3 5 2 4 2" xfId="49703" xr:uid="{00000000-0005-0000-0000-00009AAD0000}"/>
    <cellStyle name="Currency 2 3 2 3 5 2 5" xfId="34293" xr:uid="{00000000-0005-0000-0000-00009BAD0000}"/>
    <cellStyle name="Currency 2 3 2 3 5 3" xfId="5371" xr:uid="{00000000-0005-0000-0000-00009CAD0000}"/>
    <cellStyle name="Currency 2 3 2 3 5 3 2" xfId="13181" xr:uid="{00000000-0005-0000-0000-00009DAD0000}"/>
    <cellStyle name="Currency 2 3 2 3 5 3 2 2" xfId="28592" xr:uid="{00000000-0005-0000-0000-00009EAD0000}"/>
    <cellStyle name="Currency 2 3 2 3 5 3 2 2 2" xfId="59416" xr:uid="{00000000-0005-0000-0000-00009FAD0000}"/>
    <cellStyle name="Currency 2 3 2 3 5 3 2 3" xfId="44006" xr:uid="{00000000-0005-0000-0000-0000A0AD0000}"/>
    <cellStyle name="Currency 2 3 2 3 5 3 3" xfId="20783" xr:uid="{00000000-0005-0000-0000-0000A1AD0000}"/>
    <cellStyle name="Currency 2 3 2 3 5 3 3 2" xfId="51607" xr:uid="{00000000-0005-0000-0000-0000A2AD0000}"/>
    <cellStyle name="Currency 2 3 2 3 5 3 4" xfId="36197" xr:uid="{00000000-0005-0000-0000-0000A3AD0000}"/>
    <cellStyle name="Currency 2 3 2 3 5 4" xfId="9378" xr:uid="{00000000-0005-0000-0000-0000A4AD0000}"/>
    <cellStyle name="Currency 2 3 2 3 5 4 2" xfId="24789" xr:uid="{00000000-0005-0000-0000-0000A5AD0000}"/>
    <cellStyle name="Currency 2 3 2 3 5 4 2 2" xfId="55613" xr:uid="{00000000-0005-0000-0000-0000A6AD0000}"/>
    <cellStyle name="Currency 2 3 2 3 5 4 3" xfId="40203" xr:uid="{00000000-0005-0000-0000-0000A7AD0000}"/>
    <cellStyle name="Currency 2 3 2 3 5 5" xfId="16980" xr:uid="{00000000-0005-0000-0000-0000A8AD0000}"/>
    <cellStyle name="Currency 2 3 2 3 5 5 2" xfId="47804" xr:uid="{00000000-0005-0000-0000-0000A9AD0000}"/>
    <cellStyle name="Currency 2 3 2 3 5 6" xfId="32394" xr:uid="{00000000-0005-0000-0000-0000AAAD0000}"/>
    <cellStyle name="Currency 2 3 2 3 6" xfId="2201" xr:uid="{00000000-0005-0000-0000-0000ABAD0000}"/>
    <cellStyle name="Currency 2 3 2 3 6 2" xfId="6004" xr:uid="{00000000-0005-0000-0000-0000ACAD0000}"/>
    <cellStyle name="Currency 2 3 2 3 6 2 2" xfId="13814" xr:uid="{00000000-0005-0000-0000-0000ADAD0000}"/>
    <cellStyle name="Currency 2 3 2 3 6 2 2 2" xfId="29225" xr:uid="{00000000-0005-0000-0000-0000AEAD0000}"/>
    <cellStyle name="Currency 2 3 2 3 6 2 2 2 2" xfId="60049" xr:uid="{00000000-0005-0000-0000-0000AFAD0000}"/>
    <cellStyle name="Currency 2 3 2 3 6 2 2 3" xfId="44639" xr:uid="{00000000-0005-0000-0000-0000B0AD0000}"/>
    <cellStyle name="Currency 2 3 2 3 6 2 3" xfId="21416" xr:uid="{00000000-0005-0000-0000-0000B1AD0000}"/>
    <cellStyle name="Currency 2 3 2 3 6 2 3 2" xfId="52240" xr:uid="{00000000-0005-0000-0000-0000B2AD0000}"/>
    <cellStyle name="Currency 2 3 2 3 6 2 4" xfId="36830" xr:uid="{00000000-0005-0000-0000-0000B3AD0000}"/>
    <cellStyle name="Currency 2 3 2 3 6 3" xfId="10011" xr:uid="{00000000-0005-0000-0000-0000B4AD0000}"/>
    <cellStyle name="Currency 2 3 2 3 6 3 2" xfId="25422" xr:uid="{00000000-0005-0000-0000-0000B5AD0000}"/>
    <cellStyle name="Currency 2 3 2 3 6 3 2 2" xfId="56246" xr:uid="{00000000-0005-0000-0000-0000B6AD0000}"/>
    <cellStyle name="Currency 2 3 2 3 6 3 3" xfId="40836" xr:uid="{00000000-0005-0000-0000-0000B7AD0000}"/>
    <cellStyle name="Currency 2 3 2 3 6 4" xfId="17613" xr:uid="{00000000-0005-0000-0000-0000B8AD0000}"/>
    <cellStyle name="Currency 2 3 2 3 6 4 2" xfId="48437" xr:uid="{00000000-0005-0000-0000-0000B9AD0000}"/>
    <cellStyle name="Currency 2 3 2 3 6 5" xfId="33027" xr:uid="{00000000-0005-0000-0000-0000BAAD0000}"/>
    <cellStyle name="Currency 2 3 2 3 7" xfId="4105" xr:uid="{00000000-0005-0000-0000-0000BBAD0000}"/>
    <cellStyle name="Currency 2 3 2 3 7 2" xfId="11915" xr:uid="{00000000-0005-0000-0000-0000BCAD0000}"/>
    <cellStyle name="Currency 2 3 2 3 7 2 2" xfId="27326" xr:uid="{00000000-0005-0000-0000-0000BDAD0000}"/>
    <cellStyle name="Currency 2 3 2 3 7 2 2 2" xfId="58150" xr:uid="{00000000-0005-0000-0000-0000BEAD0000}"/>
    <cellStyle name="Currency 2 3 2 3 7 2 3" xfId="42740" xr:uid="{00000000-0005-0000-0000-0000BFAD0000}"/>
    <cellStyle name="Currency 2 3 2 3 7 3" xfId="19517" xr:uid="{00000000-0005-0000-0000-0000C0AD0000}"/>
    <cellStyle name="Currency 2 3 2 3 7 3 2" xfId="50341" xr:uid="{00000000-0005-0000-0000-0000C1AD0000}"/>
    <cellStyle name="Currency 2 3 2 3 7 4" xfId="34931" xr:uid="{00000000-0005-0000-0000-0000C2AD0000}"/>
    <cellStyle name="Currency 2 3 2 3 8" xfId="8112" xr:uid="{00000000-0005-0000-0000-0000C3AD0000}"/>
    <cellStyle name="Currency 2 3 2 3 8 2" xfId="23523" xr:uid="{00000000-0005-0000-0000-0000C4AD0000}"/>
    <cellStyle name="Currency 2 3 2 3 8 2 2" xfId="54347" xr:uid="{00000000-0005-0000-0000-0000C5AD0000}"/>
    <cellStyle name="Currency 2 3 2 3 8 3" xfId="38937" xr:uid="{00000000-0005-0000-0000-0000C6AD0000}"/>
    <cellStyle name="Currency 2 3 2 3 9" xfId="7903" xr:uid="{00000000-0005-0000-0000-0000C7AD0000}"/>
    <cellStyle name="Currency 2 3 2 3 9 2" xfId="23314" xr:uid="{00000000-0005-0000-0000-0000C8AD0000}"/>
    <cellStyle name="Currency 2 3 2 3 9 2 2" xfId="54138" xr:uid="{00000000-0005-0000-0000-0000C9AD0000}"/>
    <cellStyle name="Currency 2 3 2 3 9 3" xfId="38728" xr:uid="{00000000-0005-0000-0000-0000CAAD0000}"/>
    <cellStyle name="Currency 2 3 2 4" xfId="221" xr:uid="{00000000-0005-0000-0000-0000CBAD0000}"/>
    <cellStyle name="Currency 2 3 2 4 10" xfId="15634" xr:uid="{00000000-0005-0000-0000-0000CCAD0000}"/>
    <cellStyle name="Currency 2 3 2 4 10 2" xfId="46458" xr:uid="{00000000-0005-0000-0000-0000CDAD0000}"/>
    <cellStyle name="Currency 2 3 2 4 11" xfId="31048" xr:uid="{00000000-0005-0000-0000-0000CEAD0000}"/>
    <cellStyle name="Currency 2 3 2 4 2" xfId="644" xr:uid="{00000000-0005-0000-0000-0000CFAD0000}"/>
    <cellStyle name="Currency 2 3 2 4 2 2" xfId="1277" xr:uid="{00000000-0005-0000-0000-0000D0AD0000}"/>
    <cellStyle name="Currency 2 3 2 4 2 2 2" xfId="3176" xr:uid="{00000000-0005-0000-0000-0000D1AD0000}"/>
    <cellStyle name="Currency 2 3 2 4 2 2 2 2" xfId="6979" xr:uid="{00000000-0005-0000-0000-0000D2AD0000}"/>
    <cellStyle name="Currency 2 3 2 4 2 2 2 2 2" xfId="14789" xr:uid="{00000000-0005-0000-0000-0000D3AD0000}"/>
    <cellStyle name="Currency 2 3 2 4 2 2 2 2 2 2" xfId="30200" xr:uid="{00000000-0005-0000-0000-0000D4AD0000}"/>
    <cellStyle name="Currency 2 3 2 4 2 2 2 2 2 2 2" xfId="61024" xr:uid="{00000000-0005-0000-0000-0000D5AD0000}"/>
    <cellStyle name="Currency 2 3 2 4 2 2 2 2 2 3" xfId="45614" xr:uid="{00000000-0005-0000-0000-0000D6AD0000}"/>
    <cellStyle name="Currency 2 3 2 4 2 2 2 2 3" xfId="22391" xr:uid="{00000000-0005-0000-0000-0000D7AD0000}"/>
    <cellStyle name="Currency 2 3 2 4 2 2 2 2 3 2" xfId="53215" xr:uid="{00000000-0005-0000-0000-0000D8AD0000}"/>
    <cellStyle name="Currency 2 3 2 4 2 2 2 2 4" xfId="37805" xr:uid="{00000000-0005-0000-0000-0000D9AD0000}"/>
    <cellStyle name="Currency 2 3 2 4 2 2 2 3" xfId="10986" xr:uid="{00000000-0005-0000-0000-0000DAAD0000}"/>
    <cellStyle name="Currency 2 3 2 4 2 2 2 3 2" xfId="26397" xr:uid="{00000000-0005-0000-0000-0000DBAD0000}"/>
    <cellStyle name="Currency 2 3 2 4 2 2 2 3 2 2" xfId="57221" xr:uid="{00000000-0005-0000-0000-0000DCAD0000}"/>
    <cellStyle name="Currency 2 3 2 4 2 2 2 3 3" xfId="41811" xr:uid="{00000000-0005-0000-0000-0000DDAD0000}"/>
    <cellStyle name="Currency 2 3 2 4 2 2 2 4" xfId="18588" xr:uid="{00000000-0005-0000-0000-0000DEAD0000}"/>
    <cellStyle name="Currency 2 3 2 4 2 2 2 4 2" xfId="49412" xr:uid="{00000000-0005-0000-0000-0000DFAD0000}"/>
    <cellStyle name="Currency 2 3 2 4 2 2 2 5" xfId="34002" xr:uid="{00000000-0005-0000-0000-0000E0AD0000}"/>
    <cellStyle name="Currency 2 3 2 4 2 2 3" xfId="5080" xr:uid="{00000000-0005-0000-0000-0000E1AD0000}"/>
    <cellStyle name="Currency 2 3 2 4 2 2 3 2" xfId="12890" xr:uid="{00000000-0005-0000-0000-0000E2AD0000}"/>
    <cellStyle name="Currency 2 3 2 4 2 2 3 2 2" xfId="28301" xr:uid="{00000000-0005-0000-0000-0000E3AD0000}"/>
    <cellStyle name="Currency 2 3 2 4 2 2 3 2 2 2" xfId="59125" xr:uid="{00000000-0005-0000-0000-0000E4AD0000}"/>
    <cellStyle name="Currency 2 3 2 4 2 2 3 2 3" xfId="43715" xr:uid="{00000000-0005-0000-0000-0000E5AD0000}"/>
    <cellStyle name="Currency 2 3 2 4 2 2 3 3" xfId="20492" xr:uid="{00000000-0005-0000-0000-0000E6AD0000}"/>
    <cellStyle name="Currency 2 3 2 4 2 2 3 3 2" xfId="51316" xr:uid="{00000000-0005-0000-0000-0000E7AD0000}"/>
    <cellStyle name="Currency 2 3 2 4 2 2 3 4" xfId="35906" xr:uid="{00000000-0005-0000-0000-0000E8AD0000}"/>
    <cellStyle name="Currency 2 3 2 4 2 2 4" xfId="9087" xr:uid="{00000000-0005-0000-0000-0000E9AD0000}"/>
    <cellStyle name="Currency 2 3 2 4 2 2 4 2" xfId="24498" xr:uid="{00000000-0005-0000-0000-0000EAAD0000}"/>
    <cellStyle name="Currency 2 3 2 4 2 2 4 2 2" xfId="55322" xr:uid="{00000000-0005-0000-0000-0000EBAD0000}"/>
    <cellStyle name="Currency 2 3 2 4 2 2 4 3" xfId="39912" xr:uid="{00000000-0005-0000-0000-0000ECAD0000}"/>
    <cellStyle name="Currency 2 3 2 4 2 2 5" xfId="16689" xr:uid="{00000000-0005-0000-0000-0000EDAD0000}"/>
    <cellStyle name="Currency 2 3 2 4 2 2 5 2" xfId="47513" xr:uid="{00000000-0005-0000-0000-0000EEAD0000}"/>
    <cellStyle name="Currency 2 3 2 4 2 2 6" xfId="32103" xr:uid="{00000000-0005-0000-0000-0000EFAD0000}"/>
    <cellStyle name="Currency 2 3 2 4 2 3" xfId="1910" xr:uid="{00000000-0005-0000-0000-0000F0AD0000}"/>
    <cellStyle name="Currency 2 3 2 4 2 3 2" xfId="3809" xr:uid="{00000000-0005-0000-0000-0000F1AD0000}"/>
    <cellStyle name="Currency 2 3 2 4 2 3 2 2" xfId="7612" xr:uid="{00000000-0005-0000-0000-0000F2AD0000}"/>
    <cellStyle name="Currency 2 3 2 4 2 3 2 2 2" xfId="15422" xr:uid="{00000000-0005-0000-0000-0000F3AD0000}"/>
    <cellStyle name="Currency 2 3 2 4 2 3 2 2 2 2" xfId="30833" xr:uid="{00000000-0005-0000-0000-0000F4AD0000}"/>
    <cellStyle name="Currency 2 3 2 4 2 3 2 2 2 2 2" xfId="61657" xr:uid="{00000000-0005-0000-0000-0000F5AD0000}"/>
    <cellStyle name="Currency 2 3 2 4 2 3 2 2 2 3" xfId="46247" xr:uid="{00000000-0005-0000-0000-0000F6AD0000}"/>
    <cellStyle name="Currency 2 3 2 4 2 3 2 2 3" xfId="23024" xr:uid="{00000000-0005-0000-0000-0000F7AD0000}"/>
    <cellStyle name="Currency 2 3 2 4 2 3 2 2 3 2" xfId="53848" xr:uid="{00000000-0005-0000-0000-0000F8AD0000}"/>
    <cellStyle name="Currency 2 3 2 4 2 3 2 2 4" xfId="38438" xr:uid="{00000000-0005-0000-0000-0000F9AD0000}"/>
    <cellStyle name="Currency 2 3 2 4 2 3 2 3" xfId="11619" xr:uid="{00000000-0005-0000-0000-0000FAAD0000}"/>
    <cellStyle name="Currency 2 3 2 4 2 3 2 3 2" xfId="27030" xr:uid="{00000000-0005-0000-0000-0000FBAD0000}"/>
    <cellStyle name="Currency 2 3 2 4 2 3 2 3 2 2" xfId="57854" xr:uid="{00000000-0005-0000-0000-0000FCAD0000}"/>
    <cellStyle name="Currency 2 3 2 4 2 3 2 3 3" xfId="42444" xr:uid="{00000000-0005-0000-0000-0000FDAD0000}"/>
    <cellStyle name="Currency 2 3 2 4 2 3 2 4" xfId="19221" xr:uid="{00000000-0005-0000-0000-0000FEAD0000}"/>
    <cellStyle name="Currency 2 3 2 4 2 3 2 4 2" xfId="50045" xr:uid="{00000000-0005-0000-0000-0000FFAD0000}"/>
    <cellStyle name="Currency 2 3 2 4 2 3 2 5" xfId="34635" xr:uid="{00000000-0005-0000-0000-000000AE0000}"/>
    <cellStyle name="Currency 2 3 2 4 2 3 3" xfId="5713" xr:uid="{00000000-0005-0000-0000-000001AE0000}"/>
    <cellStyle name="Currency 2 3 2 4 2 3 3 2" xfId="13523" xr:uid="{00000000-0005-0000-0000-000002AE0000}"/>
    <cellStyle name="Currency 2 3 2 4 2 3 3 2 2" xfId="28934" xr:uid="{00000000-0005-0000-0000-000003AE0000}"/>
    <cellStyle name="Currency 2 3 2 4 2 3 3 2 2 2" xfId="59758" xr:uid="{00000000-0005-0000-0000-000004AE0000}"/>
    <cellStyle name="Currency 2 3 2 4 2 3 3 2 3" xfId="44348" xr:uid="{00000000-0005-0000-0000-000005AE0000}"/>
    <cellStyle name="Currency 2 3 2 4 2 3 3 3" xfId="21125" xr:uid="{00000000-0005-0000-0000-000006AE0000}"/>
    <cellStyle name="Currency 2 3 2 4 2 3 3 3 2" xfId="51949" xr:uid="{00000000-0005-0000-0000-000007AE0000}"/>
    <cellStyle name="Currency 2 3 2 4 2 3 3 4" xfId="36539" xr:uid="{00000000-0005-0000-0000-000008AE0000}"/>
    <cellStyle name="Currency 2 3 2 4 2 3 4" xfId="9720" xr:uid="{00000000-0005-0000-0000-000009AE0000}"/>
    <cellStyle name="Currency 2 3 2 4 2 3 4 2" xfId="25131" xr:uid="{00000000-0005-0000-0000-00000AAE0000}"/>
    <cellStyle name="Currency 2 3 2 4 2 3 4 2 2" xfId="55955" xr:uid="{00000000-0005-0000-0000-00000BAE0000}"/>
    <cellStyle name="Currency 2 3 2 4 2 3 4 3" xfId="40545" xr:uid="{00000000-0005-0000-0000-00000CAE0000}"/>
    <cellStyle name="Currency 2 3 2 4 2 3 5" xfId="17322" xr:uid="{00000000-0005-0000-0000-00000DAE0000}"/>
    <cellStyle name="Currency 2 3 2 4 2 3 5 2" xfId="48146" xr:uid="{00000000-0005-0000-0000-00000EAE0000}"/>
    <cellStyle name="Currency 2 3 2 4 2 3 6" xfId="32736" xr:uid="{00000000-0005-0000-0000-00000FAE0000}"/>
    <cellStyle name="Currency 2 3 2 4 2 4" xfId="2543" xr:uid="{00000000-0005-0000-0000-000010AE0000}"/>
    <cellStyle name="Currency 2 3 2 4 2 4 2" xfId="6346" xr:uid="{00000000-0005-0000-0000-000011AE0000}"/>
    <cellStyle name="Currency 2 3 2 4 2 4 2 2" xfId="14156" xr:uid="{00000000-0005-0000-0000-000012AE0000}"/>
    <cellStyle name="Currency 2 3 2 4 2 4 2 2 2" xfId="29567" xr:uid="{00000000-0005-0000-0000-000013AE0000}"/>
    <cellStyle name="Currency 2 3 2 4 2 4 2 2 2 2" xfId="60391" xr:uid="{00000000-0005-0000-0000-000014AE0000}"/>
    <cellStyle name="Currency 2 3 2 4 2 4 2 2 3" xfId="44981" xr:uid="{00000000-0005-0000-0000-000015AE0000}"/>
    <cellStyle name="Currency 2 3 2 4 2 4 2 3" xfId="21758" xr:uid="{00000000-0005-0000-0000-000016AE0000}"/>
    <cellStyle name="Currency 2 3 2 4 2 4 2 3 2" xfId="52582" xr:uid="{00000000-0005-0000-0000-000017AE0000}"/>
    <cellStyle name="Currency 2 3 2 4 2 4 2 4" xfId="37172" xr:uid="{00000000-0005-0000-0000-000018AE0000}"/>
    <cellStyle name="Currency 2 3 2 4 2 4 3" xfId="10353" xr:uid="{00000000-0005-0000-0000-000019AE0000}"/>
    <cellStyle name="Currency 2 3 2 4 2 4 3 2" xfId="25764" xr:uid="{00000000-0005-0000-0000-00001AAE0000}"/>
    <cellStyle name="Currency 2 3 2 4 2 4 3 2 2" xfId="56588" xr:uid="{00000000-0005-0000-0000-00001BAE0000}"/>
    <cellStyle name="Currency 2 3 2 4 2 4 3 3" xfId="41178" xr:uid="{00000000-0005-0000-0000-00001CAE0000}"/>
    <cellStyle name="Currency 2 3 2 4 2 4 4" xfId="17955" xr:uid="{00000000-0005-0000-0000-00001DAE0000}"/>
    <cellStyle name="Currency 2 3 2 4 2 4 4 2" xfId="48779" xr:uid="{00000000-0005-0000-0000-00001EAE0000}"/>
    <cellStyle name="Currency 2 3 2 4 2 4 5" xfId="33369" xr:uid="{00000000-0005-0000-0000-00001FAE0000}"/>
    <cellStyle name="Currency 2 3 2 4 2 5" xfId="4447" xr:uid="{00000000-0005-0000-0000-000020AE0000}"/>
    <cellStyle name="Currency 2 3 2 4 2 5 2" xfId="12257" xr:uid="{00000000-0005-0000-0000-000021AE0000}"/>
    <cellStyle name="Currency 2 3 2 4 2 5 2 2" xfId="27668" xr:uid="{00000000-0005-0000-0000-000022AE0000}"/>
    <cellStyle name="Currency 2 3 2 4 2 5 2 2 2" xfId="58492" xr:uid="{00000000-0005-0000-0000-000023AE0000}"/>
    <cellStyle name="Currency 2 3 2 4 2 5 2 3" xfId="43082" xr:uid="{00000000-0005-0000-0000-000024AE0000}"/>
    <cellStyle name="Currency 2 3 2 4 2 5 3" xfId="19859" xr:uid="{00000000-0005-0000-0000-000025AE0000}"/>
    <cellStyle name="Currency 2 3 2 4 2 5 3 2" xfId="50683" xr:uid="{00000000-0005-0000-0000-000026AE0000}"/>
    <cellStyle name="Currency 2 3 2 4 2 5 4" xfId="35273" xr:uid="{00000000-0005-0000-0000-000027AE0000}"/>
    <cellStyle name="Currency 2 3 2 4 2 6" xfId="8454" xr:uid="{00000000-0005-0000-0000-000028AE0000}"/>
    <cellStyle name="Currency 2 3 2 4 2 6 2" xfId="23865" xr:uid="{00000000-0005-0000-0000-000029AE0000}"/>
    <cellStyle name="Currency 2 3 2 4 2 6 2 2" xfId="54689" xr:uid="{00000000-0005-0000-0000-00002AAE0000}"/>
    <cellStyle name="Currency 2 3 2 4 2 6 3" xfId="39279" xr:uid="{00000000-0005-0000-0000-00002BAE0000}"/>
    <cellStyle name="Currency 2 3 2 4 2 7" xfId="16056" xr:uid="{00000000-0005-0000-0000-00002CAE0000}"/>
    <cellStyle name="Currency 2 3 2 4 2 7 2" xfId="46880" xr:uid="{00000000-0005-0000-0000-00002DAE0000}"/>
    <cellStyle name="Currency 2 3 2 4 2 8" xfId="31470" xr:uid="{00000000-0005-0000-0000-00002EAE0000}"/>
    <cellStyle name="Currency 2 3 2 4 3" xfId="435" xr:uid="{00000000-0005-0000-0000-00002FAE0000}"/>
    <cellStyle name="Currency 2 3 2 4 3 2" xfId="1068" xr:uid="{00000000-0005-0000-0000-000030AE0000}"/>
    <cellStyle name="Currency 2 3 2 4 3 2 2" xfId="2967" xr:uid="{00000000-0005-0000-0000-000031AE0000}"/>
    <cellStyle name="Currency 2 3 2 4 3 2 2 2" xfId="6770" xr:uid="{00000000-0005-0000-0000-000032AE0000}"/>
    <cellStyle name="Currency 2 3 2 4 3 2 2 2 2" xfId="14580" xr:uid="{00000000-0005-0000-0000-000033AE0000}"/>
    <cellStyle name="Currency 2 3 2 4 3 2 2 2 2 2" xfId="29991" xr:uid="{00000000-0005-0000-0000-000034AE0000}"/>
    <cellStyle name="Currency 2 3 2 4 3 2 2 2 2 2 2" xfId="60815" xr:uid="{00000000-0005-0000-0000-000035AE0000}"/>
    <cellStyle name="Currency 2 3 2 4 3 2 2 2 2 3" xfId="45405" xr:uid="{00000000-0005-0000-0000-000036AE0000}"/>
    <cellStyle name="Currency 2 3 2 4 3 2 2 2 3" xfId="22182" xr:uid="{00000000-0005-0000-0000-000037AE0000}"/>
    <cellStyle name="Currency 2 3 2 4 3 2 2 2 3 2" xfId="53006" xr:uid="{00000000-0005-0000-0000-000038AE0000}"/>
    <cellStyle name="Currency 2 3 2 4 3 2 2 2 4" xfId="37596" xr:uid="{00000000-0005-0000-0000-000039AE0000}"/>
    <cellStyle name="Currency 2 3 2 4 3 2 2 3" xfId="10777" xr:uid="{00000000-0005-0000-0000-00003AAE0000}"/>
    <cellStyle name="Currency 2 3 2 4 3 2 2 3 2" xfId="26188" xr:uid="{00000000-0005-0000-0000-00003BAE0000}"/>
    <cellStyle name="Currency 2 3 2 4 3 2 2 3 2 2" xfId="57012" xr:uid="{00000000-0005-0000-0000-00003CAE0000}"/>
    <cellStyle name="Currency 2 3 2 4 3 2 2 3 3" xfId="41602" xr:uid="{00000000-0005-0000-0000-00003DAE0000}"/>
    <cellStyle name="Currency 2 3 2 4 3 2 2 4" xfId="18379" xr:uid="{00000000-0005-0000-0000-00003EAE0000}"/>
    <cellStyle name="Currency 2 3 2 4 3 2 2 4 2" xfId="49203" xr:uid="{00000000-0005-0000-0000-00003FAE0000}"/>
    <cellStyle name="Currency 2 3 2 4 3 2 2 5" xfId="33793" xr:uid="{00000000-0005-0000-0000-000040AE0000}"/>
    <cellStyle name="Currency 2 3 2 4 3 2 3" xfId="4871" xr:uid="{00000000-0005-0000-0000-000041AE0000}"/>
    <cellStyle name="Currency 2 3 2 4 3 2 3 2" xfId="12681" xr:uid="{00000000-0005-0000-0000-000042AE0000}"/>
    <cellStyle name="Currency 2 3 2 4 3 2 3 2 2" xfId="28092" xr:uid="{00000000-0005-0000-0000-000043AE0000}"/>
    <cellStyle name="Currency 2 3 2 4 3 2 3 2 2 2" xfId="58916" xr:uid="{00000000-0005-0000-0000-000044AE0000}"/>
    <cellStyle name="Currency 2 3 2 4 3 2 3 2 3" xfId="43506" xr:uid="{00000000-0005-0000-0000-000045AE0000}"/>
    <cellStyle name="Currency 2 3 2 4 3 2 3 3" xfId="20283" xr:uid="{00000000-0005-0000-0000-000046AE0000}"/>
    <cellStyle name="Currency 2 3 2 4 3 2 3 3 2" xfId="51107" xr:uid="{00000000-0005-0000-0000-000047AE0000}"/>
    <cellStyle name="Currency 2 3 2 4 3 2 3 4" xfId="35697" xr:uid="{00000000-0005-0000-0000-000048AE0000}"/>
    <cellStyle name="Currency 2 3 2 4 3 2 4" xfId="8878" xr:uid="{00000000-0005-0000-0000-000049AE0000}"/>
    <cellStyle name="Currency 2 3 2 4 3 2 4 2" xfId="24289" xr:uid="{00000000-0005-0000-0000-00004AAE0000}"/>
    <cellStyle name="Currency 2 3 2 4 3 2 4 2 2" xfId="55113" xr:uid="{00000000-0005-0000-0000-00004BAE0000}"/>
    <cellStyle name="Currency 2 3 2 4 3 2 4 3" xfId="39703" xr:uid="{00000000-0005-0000-0000-00004CAE0000}"/>
    <cellStyle name="Currency 2 3 2 4 3 2 5" xfId="16480" xr:uid="{00000000-0005-0000-0000-00004DAE0000}"/>
    <cellStyle name="Currency 2 3 2 4 3 2 5 2" xfId="47304" xr:uid="{00000000-0005-0000-0000-00004EAE0000}"/>
    <cellStyle name="Currency 2 3 2 4 3 2 6" xfId="31894" xr:uid="{00000000-0005-0000-0000-00004FAE0000}"/>
    <cellStyle name="Currency 2 3 2 4 3 3" xfId="1701" xr:uid="{00000000-0005-0000-0000-000050AE0000}"/>
    <cellStyle name="Currency 2 3 2 4 3 3 2" xfId="3600" xr:uid="{00000000-0005-0000-0000-000051AE0000}"/>
    <cellStyle name="Currency 2 3 2 4 3 3 2 2" xfId="7403" xr:uid="{00000000-0005-0000-0000-000052AE0000}"/>
    <cellStyle name="Currency 2 3 2 4 3 3 2 2 2" xfId="15213" xr:uid="{00000000-0005-0000-0000-000053AE0000}"/>
    <cellStyle name="Currency 2 3 2 4 3 3 2 2 2 2" xfId="30624" xr:uid="{00000000-0005-0000-0000-000054AE0000}"/>
    <cellStyle name="Currency 2 3 2 4 3 3 2 2 2 2 2" xfId="61448" xr:uid="{00000000-0005-0000-0000-000055AE0000}"/>
    <cellStyle name="Currency 2 3 2 4 3 3 2 2 2 3" xfId="46038" xr:uid="{00000000-0005-0000-0000-000056AE0000}"/>
    <cellStyle name="Currency 2 3 2 4 3 3 2 2 3" xfId="22815" xr:uid="{00000000-0005-0000-0000-000057AE0000}"/>
    <cellStyle name="Currency 2 3 2 4 3 3 2 2 3 2" xfId="53639" xr:uid="{00000000-0005-0000-0000-000058AE0000}"/>
    <cellStyle name="Currency 2 3 2 4 3 3 2 2 4" xfId="38229" xr:uid="{00000000-0005-0000-0000-000059AE0000}"/>
    <cellStyle name="Currency 2 3 2 4 3 3 2 3" xfId="11410" xr:uid="{00000000-0005-0000-0000-00005AAE0000}"/>
    <cellStyle name="Currency 2 3 2 4 3 3 2 3 2" xfId="26821" xr:uid="{00000000-0005-0000-0000-00005BAE0000}"/>
    <cellStyle name="Currency 2 3 2 4 3 3 2 3 2 2" xfId="57645" xr:uid="{00000000-0005-0000-0000-00005CAE0000}"/>
    <cellStyle name="Currency 2 3 2 4 3 3 2 3 3" xfId="42235" xr:uid="{00000000-0005-0000-0000-00005DAE0000}"/>
    <cellStyle name="Currency 2 3 2 4 3 3 2 4" xfId="19012" xr:uid="{00000000-0005-0000-0000-00005EAE0000}"/>
    <cellStyle name="Currency 2 3 2 4 3 3 2 4 2" xfId="49836" xr:uid="{00000000-0005-0000-0000-00005FAE0000}"/>
    <cellStyle name="Currency 2 3 2 4 3 3 2 5" xfId="34426" xr:uid="{00000000-0005-0000-0000-000060AE0000}"/>
    <cellStyle name="Currency 2 3 2 4 3 3 3" xfId="5504" xr:uid="{00000000-0005-0000-0000-000061AE0000}"/>
    <cellStyle name="Currency 2 3 2 4 3 3 3 2" xfId="13314" xr:uid="{00000000-0005-0000-0000-000062AE0000}"/>
    <cellStyle name="Currency 2 3 2 4 3 3 3 2 2" xfId="28725" xr:uid="{00000000-0005-0000-0000-000063AE0000}"/>
    <cellStyle name="Currency 2 3 2 4 3 3 3 2 2 2" xfId="59549" xr:uid="{00000000-0005-0000-0000-000064AE0000}"/>
    <cellStyle name="Currency 2 3 2 4 3 3 3 2 3" xfId="44139" xr:uid="{00000000-0005-0000-0000-000065AE0000}"/>
    <cellStyle name="Currency 2 3 2 4 3 3 3 3" xfId="20916" xr:uid="{00000000-0005-0000-0000-000066AE0000}"/>
    <cellStyle name="Currency 2 3 2 4 3 3 3 3 2" xfId="51740" xr:uid="{00000000-0005-0000-0000-000067AE0000}"/>
    <cellStyle name="Currency 2 3 2 4 3 3 3 4" xfId="36330" xr:uid="{00000000-0005-0000-0000-000068AE0000}"/>
    <cellStyle name="Currency 2 3 2 4 3 3 4" xfId="9511" xr:uid="{00000000-0005-0000-0000-000069AE0000}"/>
    <cellStyle name="Currency 2 3 2 4 3 3 4 2" xfId="24922" xr:uid="{00000000-0005-0000-0000-00006AAE0000}"/>
    <cellStyle name="Currency 2 3 2 4 3 3 4 2 2" xfId="55746" xr:uid="{00000000-0005-0000-0000-00006BAE0000}"/>
    <cellStyle name="Currency 2 3 2 4 3 3 4 3" xfId="40336" xr:uid="{00000000-0005-0000-0000-00006CAE0000}"/>
    <cellStyle name="Currency 2 3 2 4 3 3 5" xfId="17113" xr:uid="{00000000-0005-0000-0000-00006DAE0000}"/>
    <cellStyle name="Currency 2 3 2 4 3 3 5 2" xfId="47937" xr:uid="{00000000-0005-0000-0000-00006EAE0000}"/>
    <cellStyle name="Currency 2 3 2 4 3 3 6" xfId="32527" xr:uid="{00000000-0005-0000-0000-00006FAE0000}"/>
    <cellStyle name="Currency 2 3 2 4 3 4" xfId="2334" xr:uid="{00000000-0005-0000-0000-000070AE0000}"/>
    <cellStyle name="Currency 2 3 2 4 3 4 2" xfId="6137" xr:uid="{00000000-0005-0000-0000-000071AE0000}"/>
    <cellStyle name="Currency 2 3 2 4 3 4 2 2" xfId="13947" xr:uid="{00000000-0005-0000-0000-000072AE0000}"/>
    <cellStyle name="Currency 2 3 2 4 3 4 2 2 2" xfId="29358" xr:uid="{00000000-0005-0000-0000-000073AE0000}"/>
    <cellStyle name="Currency 2 3 2 4 3 4 2 2 2 2" xfId="60182" xr:uid="{00000000-0005-0000-0000-000074AE0000}"/>
    <cellStyle name="Currency 2 3 2 4 3 4 2 2 3" xfId="44772" xr:uid="{00000000-0005-0000-0000-000075AE0000}"/>
    <cellStyle name="Currency 2 3 2 4 3 4 2 3" xfId="21549" xr:uid="{00000000-0005-0000-0000-000076AE0000}"/>
    <cellStyle name="Currency 2 3 2 4 3 4 2 3 2" xfId="52373" xr:uid="{00000000-0005-0000-0000-000077AE0000}"/>
    <cellStyle name="Currency 2 3 2 4 3 4 2 4" xfId="36963" xr:uid="{00000000-0005-0000-0000-000078AE0000}"/>
    <cellStyle name="Currency 2 3 2 4 3 4 3" xfId="10144" xr:uid="{00000000-0005-0000-0000-000079AE0000}"/>
    <cellStyle name="Currency 2 3 2 4 3 4 3 2" xfId="25555" xr:uid="{00000000-0005-0000-0000-00007AAE0000}"/>
    <cellStyle name="Currency 2 3 2 4 3 4 3 2 2" xfId="56379" xr:uid="{00000000-0005-0000-0000-00007BAE0000}"/>
    <cellStyle name="Currency 2 3 2 4 3 4 3 3" xfId="40969" xr:uid="{00000000-0005-0000-0000-00007CAE0000}"/>
    <cellStyle name="Currency 2 3 2 4 3 4 4" xfId="17746" xr:uid="{00000000-0005-0000-0000-00007DAE0000}"/>
    <cellStyle name="Currency 2 3 2 4 3 4 4 2" xfId="48570" xr:uid="{00000000-0005-0000-0000-00007EAE0000}"/>
    <cellStyle name="Currency 2 3 2 4 3 4 5" xfId="33160" xr:uid="{00000000-0005-0000-0000-00007FAE0000}"/>
    <cellStyle name="Currency 2 3 2 4 3 5" xfId="4238" xr:uid="{00000000-0005-0000-0000-000080AE0000}"/>
    <cellStyle name="Currency 2 3 2 4 3 5 2" xfId="12048" xr:uid="{00000000-0005-0000-0000-000081AE0000}"/>
    <cellStyle name="Currency 2 3 2 4 3 5 2 2" xfId="27459" xr:uid="{00000000-0005-0000-0000-000082AE0000}"/>
    <cellStyle name="Currency 2 3 2 4 3 5 2 2 2" xfId="58283" xr:uid="{00000000-0005-0000-0000-000083AE0000}"/>
    <cellStyle name="Currency 2 3 2 4 3 5 2 3" xfId="42873" xr:uid="{00000000-0005-0000-0000-000084AE0000}"/>
    <cellStyle name="Currency 2 3 2 4 3 5 3" xfId="19650" xr:uid="{00000000-0005-0000-0000-000085AE0000}"/>
    <cellStyle name="Currency 2 3 2 4 3 5 3 2" xfId="50474" xr:uid="{00000000-0005-0000-0000-000086AE0000}"/>
    <cellStyle name="Currency 2 3 2 4 3 5 4" xfId="35064" xr:uid="{00000000-0005-0000-0000-000087AE0000}"/>
    <cellStyle name="Currency 2 3 2 4 3 6" xfId="8245" xr:uid="{00000000-0005-0000-0000-000088AE0000}"/>
    <cellStyle name="Currency 2 3 2 4 3 6 2" xfId="23656" xr:uid="{00000000-0005-0000-0000-000089AE0000}"/>
    <cellStyle name="Currency 2 3 2 4 3 6 2 2" xfId="54480" xr:uid="{00000000-0005-0000-0000-00008AAE0000}"/>
    <cellStyle name="Currency 2 3 2 4 3 6 3" xfId="39070" xr:uid="{00000000-0005-0000-0000-00008BAE0000}"/>
    <cellStyle name="Currency 2 3 2 4 3 7" xfId="15847" xr:uid="{00000000-0005-0000-0000-00008CAE0000}"/>
    <cellStyle name="Currency 2 3 2 4 3 7 2" xfId="46671" xr:uid="{00000000-0005-0000-0000-00008DAE0000}"/>
    <cellStyle name="Currency 2 3 2 4 3 8" xfId="31261" xr:uid="{00000000-0005-0000-0000-00008EAE0000}"/>
    <cellStyle name="Currency 2 3 2 4 4" xfId="855" xr:uid="{00000000-0005-0000-0000-00008FAE0000}"/>
    <cellStyle name="Currency 2 3 2 4 4 2" xfId="2754" xr:uid="{00000000-0005-0000-0000-000090AE0000}"/>
    <cellStyle name="Currency 2 3 2 4 4 2 2" xfId="6557" xr:uid="{00000000-0005-0000-0000-000091AE0000}"/>
    <cellStyle name="Currency 2 3 2 4 4 2 2 2" xfId="14367" xr:uid="{00000000-0005-0000-0000-000092AE0000}"/>
    <cellStyle name="Currency 2 3 2 4 4 2 2 2 2" xfId="29778" xr:uid="{00000000-0005-0000-0000-000093AE0000}"/>
    <cellStyle name="Currency 2 3 2 4 4 2 2 2 2 2" xfId="60602" xr:uid="{00000000-0005-0000-0000-000094AE0000}"/>
    <cellStyle name="Currency 2 3 2 4 4 2 2 2 3" xfId="45192" xr:uid="{00000000-0005-0000-0000-000095AE0000}"/>
    <cellStyle name="Currency 2 3 2 4 4 2 2 3" xfId="21969" xr:uid="{00000000-0005-0000-0000-000096AE0000}"/>
    <cellStyle name="Currency 2 3 2 4 4 2 2 3 2" xfId="52793" xr:uid="{00000000-0005-0000-0000-000097AE0000}"/>
    <cellStyle name="Currency 2 3 2 4 4 2 2 4" xfId="37383" xr:uid="{00000000-0005-0000-0000-000098AE0000}"/>
    <cellStyle name="Currency 2 3 2 4 4 2 3" xfId="10564" xr:uid="{00000000-0005-0000-0000-000099AE0000}"/>
    <cellStyle name="Currency 2 3 2 4 4 2 3 2" xfId="25975" xr:uid="{00000000-0005-0000-0000-00009AAE0000}"/>
    <cellStyle name="Currency 2 3 2 4 4 2 3 2 2" xfId="56799" xr:uid="{00000000-0005-0000-0000-00009BAE0000}"/>
    <cellStyle name="Currency 2 3 2 4 4 2 3 3" xfId="41389" xr:uid="{00000000-0005-0000-0000-00009CAE0000}"/>
    <cellStyle name="Currency 2 3 2 4 4 2 4" xfId="18166" xr:uid="{00000000-0005-0000-0000-00009DAE0000}"/>
    <cellStyle name="Currency 2 3 2 4 4 2 4 2" xfId="48990" xr:uid="{00000000-0005-0000-0000-00009EAE0000}"/>
    <cellStyle name="Currency 2 3 2 4 4 2 5" xfId="33580" xr:uid="{00000000-0005-0000-0000-00009FAE0000}"/>
    <cellStyle name="Currency 2 3 2 4 4 3" xfId="4658" xr:uid="{00000000-0005-0000-0000-0000A0AE0000}"/>
    <cellStyle name="Currency 2 3 2 4 4 3 2" xfId="12468" xr:uid="{00000000-0005-0000-0000-0000A1AE0000}"/>
    <cellStyle name="Currency 2 3 2 4 4 3 2 2" xfId="27879" xr:uid="{00000000-0005-0000-0000-0000A2AE0000}"/>
    <cellStyle name="Currency 2 3 2 4 4 3 2 2 2" xfId="58703" xr:uid="{00000000-0005-0000-0000-0000A3AE0000}"/>
    <cellStyle name="Currency 2 3 2 4 4 3 2 3" xfId="43293" xr:uid="{00000000-0005-0000-0000-0000A4AE0000}"/>
    <cellStyle name="Currency 2 3 2 4 4 3 3" xfId="20070" xr:uid="{00000000-0005-0000-0000-0000A5AE0000}"/>
    <cellStyle name="Currency 2 3 2 4 4 3 3 2" xfId="50894" xr:uid="{00000000-0005-0000-0000-0000A6AE0000}"/>
    <cellStyle name="Currency 2 3 2 4 4 3 4" xfId="35484" xr:uid="{00000000-0005-0000-0000-0000A7AE0000}"/>
    <cellStyle name="Currency 2 3 2 4 4 4" xfId="8665" xr:uid="{00000000-0005-0000-0000-0000A8AE0000}"/>
    <cellStyle name="Currency 2 3 2 4 4 4 2" xfId="24076" xr:uid="{00000000-0005-0000-0000-0000A9AE0000}"/>
    <cellStyle name="Currency 2 3 2 4 4 4 2 2" xfId="54900" xr:uid="{00000000-0005-0000-0000-0000AAAE0000}"/>
    <cellStyle name="Currency 2 3 2 4 4 4 3" xfId="39490" xr:uid="{00000000-0005-0000-0000-0000ABAE0000}"/>
    <cellStyle name="Currency 2 3 2 4 4 5" xfId="16267" xr:uid="{00000000-0005-0000-0000-0000ACAE0000}"/>
    <cellStyle name="Currency 2 3 2 4 4 5 2" xfId="47091" xr:uid="{00000000-0005-0000-0000-0000ADAE0000}"/>
    <cellStyle name="Currency 2 3 2 4 4 6" xfId="31681" xr:uid="{00000000-0005-0000-0000-0000AEAE0000}"/>
    <cellStyle name="Currency 2 3 2 4 5" xfId="1488" xr:uid="{00000000-0005-0000-0000-0000AFAE0000}"/>
    <cellStyle name="Currency 2 3 2 4 5 2" xfId="3387" xr:uid="{00000000-0005-0000-0000-0000B0AE0000}"/>
    <cellStyle name="Currency 2 3 2 4 5 2 2" xfId="7190" xr:uid="{00000000-0005-0000-0000-0000B1AE0000}"/>
    <cellStyle name="Currency 2 3 2 4 5 2 2 2" xfId="15000" xr:uid="{00000000-0005-0000-0000-0000B2AE0000}"/>
    <cellStyle name="Currency 2 3 2 4 5 2 2 2 2" xfId="30411" xr:uid="{00000000-0005-0000-0000-0000B3AE0000}"/>
    <cellStyle name="Currency 2 3 2 4 5 2 2 2 2 2" xfId="61235" xr:uid="{00000000-0005-0000-0000-0000B4AE0000}"/>
    <cellStyle name="Currency 2 3 2 4 5 2 2 2 3" xfId="45825" xr:uid="{00000000-0005-0000-0000-0000B5AE0000}"/>
    <cellStyle name="Currency 2 3 2 4 5 2 2 3" xfId="22602" xr:uid="{00000000-0005-0000-0000-0000B6AE0000}"/>
    <cellStyle name="Currency 2 3 2 4 5 2 2 3 2" xfId="53426" xr:uid="{00000000-0005-0000-0000-0000B7AE0000}"/>
    <cellStyle name="Currency 2 3 2 4 5 2 2 4" xfId="38016" xr:uid="{00000000-0005-0000-0000-0000B8AE0000}"/>
    <cellStyle name="Currency 2 3 2 4 5 2 3" xfId="11197" xr:uid="{00000000-0005-0000-0000-0000B9AE0000}"/>
    <cellStyle name="Currency 2 3 2 4 5 2 3 2" xfId="26608" xr:uid="{00000000-0005-0000-0000-0000BAAE0000}"/>
    <cellStyle name="Currency 2 3 2 4 5 2 3 2 2" xfId="57432" xr:uid="{00000000-0005-0000-0000-0000BBAE0000}"/>
    <cellStyle name="Currency 2 3 2 4 5 2 3 3" xfId="42022" xr:uid="{00000000-0005-0000-0000-0000BCAE0000}"/>
    <cellStyle name="Currency 2 3 2 4 5 2 4" xfId="18799" xr:uid="{00000000-0005-0000-0000-0000BDAE0000}"/>
    <cellStyle name="Currency 2 3 2 4 5 2 4 2" xfId="49623" xr:uid="{00000000-0005-0000-0000-0000BEAE0000}"/>
    <cellStyle name="Currency 2 3 2 4 5 2 5" xfId="34213" xr:uid="{00000000-0005-0000-0000-0000BFAE0000}"/>
    <cellStyle name="Currency 2 3 2 4 5 3" xfId="5291" xr:uid="{00000000-0005-0000-0000-0000C0AE0000}"/>
    <cellStyle name="Currency 2 3 2 4 5 3 2" xfId="13101" xr:uid="{00000000-0005-0000-0000-0000C1AE0000}"/>
    <cellStyle name="Currency 2 3 2 4 5 3 2 2" xfId="28512" xr:uid="{00000000-0005-0000-0000-0000C2AE0000}"/>
    <cellStyle name="Currency 2 3 2 4 5 3 2 2 2" xfId="59336" xr:uid="{00000000-0005-0000-0000-0000C3AE0000}"/>
    <cellStyle name="Currency 2 3 2 4 5 3 2 3" xfId="43926" xr:uid="{00000000-0005-0000-0000-0000C4AE0000}"/>
    <cellStyle name="Currency 2 3 2 4 5 3 3" xfId="20703" xr:uid="{00000000-0005-0000-0000-0000C5AE0000}"/>
    <cellStyle name="Currency 2 3 2 4 5 3 3 2" xfId="51527" xr:uid="{00000000-0005-0000-0000-0000C6AE0000}"/>
    <cellStyle name="Currency 2 3 2 4 5 3 4" xfId="36117" xr:uid="{00000000-0005-0000-0000-0000C7AE0000}"/>
    <cellStyle name="Currency 2 3 2 4 5 4" xfId="9298" xr:uid="{00000000-0005-0000-0000-0000C8AE0000}"/>
    <cellStyle name="Currency 2 3 2 4 5 4 2" xfId="24709" xr:uid="{00000000-0005-0000-0000-0000C9AE0000}"/>
    <cellStyle name="Currency 2 3 2 4 5 4 2 2" xfId="55533" xr:uid="{00000000-0005-0000-0000-0000CAAE0000}"/>
    <cellStyle name="Currency 2 3 2 4 5 4 3" xfId="40123" xr:uid="{00000000-0005-0000-0000-0000CBAE0000}"/>
    <cellStyle name="Currency 2 3 2 4 5 5" xfId="16900" xr:uid="{00000000-0005-0000-0000-0000CCAE0000}"/>
    <cellStyle name="Currency 2 3 2 4 5 5 2" xfId="47724" xr:uid="{00000000-0005-0000-0000-0000CDAE0000}"/>
    <cellStyle name="Currency 2 3 2 4 5 6" xfId="32314" xr:uid="{00000000-0005-0000-0000-0000CEAE0000}"/>
    <cellStyle name="Currency 2 3 2 4 6" xfId="2121" xr:uid="{00000000-0005-0000-0000-0000CFAE0000}"/>
    <cellStyle name="Currency 2 3 2 4 6 2" xfId="5924" xr:uid="{00000000-0005-0000-0000-0000D0AE0000}"/>
    <cellStyle name="Currency 2 3 2 4 6 2 2" xfId="13734" xr:uid="{00000000-0005-0000-0000-0000D1AE0000}"/>
    <cellStyle name="Currency 2 3 2 4 6 2 2 2" xfId="29145" xr:uid="{00000000-0005-0000-0000-0000D2AE0000}"/>
    <cellStyle name="Currency 2 3 2 4 6 2 2 2 2" xfId="59969" xr:uid="{00000000-0005-0000-0000-0000D3AE0000}"/>
    <cellStyle name="Currency 2 3 2 4 6 2 2 3" xfId="44559" xr:uid="{00000000-0005-0000-0000-0000D4AE0000}"/>
    <cellStyle name="Currency 2 3 2 4 6 2 3" xfId="21336" xr:uid="{00000000-0005-0000-0000-0000D5AE0000}"/>
    <cellStyle name="Currency 2 3 2 4 6 2 3 2" xfId="52160" xr:uid="{00000000-0005-0000-0000-0000D6AE0000}"/>
    <cellStyle name="Currency 2 3 2 4 6 2 4" xfId="36750" xr:uid="{00000000-0005-0000-0000-0000D7AE0000}"/>
    <cellStyle name="Currency 2 3 2 4 6 3" xfId="9931" xr:uid="{00000000-0005-0000-0000-0000D8AE0000}"/>
    <cellStyle name="Currency 2 3 2 4 6 3 2" xfId="25342" xr:uid="{00000000-0005-0000-0000-0000D9AE0000}"/>
    <cellStyle name="Currency 2 3 2 4 6 3 2 2" xfId="56166" xr:uid="{00000000-0005-0000-0000-0000DAAE0000}"/>
    <cellStyle name="Currency 2 3 2 4 6 3 3" xfId="40756" xr:uid="{00000000-0005-0000-0000-0000DBAE0000}"/>
    <cellStyle name="Currency 2 3 2 4 6 4" xfId="17533" xr:uid="{00000000-0005-0000-0000-0000DCAE0000}"/>
    <cellStyle name="Currency 2 3 2 4 6 4 2" xfId="48357" xr:uid="{00000000-0005-0000-0000-0000DDAE0000}"/>
    <cellStyle name="Currency 2 3 2 4 6 5" xfId="32947" xr:uid="{00000000-0005-0000-0000-0000DEAE0000}"/>
    <cellStyle name="Currency 2 3 2 4 7" xfId="4025" xr:uid="{00000000-0005-0000-0000-0000DFAE0000}"/>
    <cellStyle name="Currency 2 3 2 4 7 2" xfId="11835" xr:uid="{00000000-0005-0000-0000-0000E0AE0000}"/>
    <cellStyle name="Currency 2 3 2 4 7 2 2" xfId="27246" xr:uid="{00000000-0005-0000-0000-0000E1AE0000}"/>
    <cellStyle name="Currency 2 3 2 4 7 2 2 2" xfId="58070" xr:uid="{00000000-0005-0000-0000-0000E2AE0000}"/>
    <cellStyle name="Currency 2 3 2 4 7 2 3" xfId="42660" xr:uid="{00000000-0005-0000-0000-0000E3AE0000}"/>
    <cellStyle name="Currency 2 3 2 4 7 3" xfId="19437" xr:uid="{00000000-0005-0000-0000-0000E4AE0000}"/>
    <cellStyle name="Currency 2 3 2 4 7 3 2" xfId="50261" xr:uid="{00000000-0005-0000-0000-0000E5AE0000}"/>
    <cellStyle name="Currency 2 3 2 4 7 4" xfId="34851" xr:uid="{00000000-0005-0000-0000-0000E6AE0000}"/>
    <cellStyle name="Currency 2 3 2 4 8" xfId="8032" xr:uid="{00000000-0005-0000-0000-0000E7AE0000}"/>
    <cellStyle name="Currency 2 3 2 4 8 2" xfId="23443" xr:uid="{00000000-0005-0000-0000-0000E8AE0000}"/>
    <cellStyle name="Currency 2 3 2 4 8 2 2" xfId="54267" xr:uid="{00000000-0005-0000-0000-0000E9AE0000}"/>
    <cellStyle name="Currency 2 3 2 4 8 3" xfId="38857" xr:uid="{00000000-0005-0000-0000-0000EAAE0000}"/>
    <cellStyle name="Currency 2 3 2 4 9" xfId="7823" xr:uid="{00000000-0005-0000-0000-0000EBAE0000}"/>
    <cellStyle name="Currency 2 3 2 4 9 2" xfId="23234" xr:uid="{00000000-0005-0000-0000-0000ECAE0000}"/>
    <cellStyle name="Currency 2 3 2 4 9 2 2" xfId="54058" xr:uid="{00000000-0005-0000-0000-0000EDAE0000}"/>
    <cellStyle name="Currency 2 3 2 4 9 3" xfId="38648" xr:uid="{00000000-0005-0000-0000-0000EEAE0000}"/>
    <cellStyle name="Currency 2 3 2 5" xfId="599" xr:uid="{00000000-0005-0000-0000-0000EFAE0000}"/>
    <cellStyle name="Currency 2 3 2 5 2" xfId="1232" xr:uid="{00000000-0005-0000-0000-0000F0AE0000}"/>
    <cellStyle name="Currency 2 3 2 5 2 2" xfId="3131" xr:uid="{00000000-0005-0000-0000-0000F1AE0000}"/>
    <cellStyle name="Currency 2 3 2 5 2 2 2" xfId="6934" xr:uid="{00000000-0005-0000-0000-0000F2AE0000}"/>
    <cellStyle name="Currency 2 3 2 5 2 2 2 2" xfId="14744" xr:uid="{00000000-0005-0000-0000-0000F3AE0000}"/>
    <cellStyle name="Currency 2 3 2 5 2 2 2 2 2" xfId="30155" xr:uid="{00000000-0005-0000-0000-0000F4AE0000}"/>
    <cellStyle name="Currency 2 3 2 5 2 2 2 2 2 2" xfId="60979" xr:uid="{00000000-0005-0000-0000-0000F5AE0000}"/>
    <cellStyle name="Currency 2 3 2 5 2 2 2 2 3" xfId="45569" xr:uid="{00000000-0005-0000-0000-0000F6AE0000}"/>
    <cellStyle name="Currency 2 3 2 5 2 2 2 3" xfId="22346" xr:uid="{00000000-0005-0000-0000-0000F7AE0000}"/>
    <cellStyle name="Currency 2 3 2 5 2 2 2 3 2" xfId="53170" xr:uid="{00000000-0005-0000-0000-0000F8AE0000}"/>
    <cellStyle name="Currency 2 3 2 5 2 2 2 4" xfId="37760" xr:uid="{00000000-0005-0000-0000-0000F9AE0000}"/>
    <cellStyle name="Currency 2 3 2 5 2 2 3" xfId="10941" xr:uid="{00000000-0005-0000-0000-0000FAAE0000}"/>
    <cellStyle name="Currency 2 3 2 5 2 2 3 2" xfId="26352" xr:uid="{00000000-0005-0000-0000-0000FBAE0000}"/>
    <cellStyle name="Currency 2 3 2 5 2 2 3 2 2" xfId="57176" xr:uid="{00000000-0005-0000-0000-0000FCAE0000}"/>
    <cellStyle name="Currency 2 3 2 5 2 2 3 3" xfId="41766" xr:uid="{00000000-0005-0000-0000-0000FDAE0000}"/>
    <cellStyle name="Currency 2 3 2 5 2 2 4" xfId="18543" xr:uid="{00000000-0005-0000-0000-0000FEAE0000}"/>
    <cellStyle name="Currency 2 3 2 5 2 2 4 2" xfId="49367" xr:uid="{00000000-0005-0000-0000-0000FFAE0000}"/>
    <cellStyle name="Currency 2 3 2 5 2 2 5" xfId="33957" xr:uid="{00000000-0005-0000-0000-000000AF0000}"/>
    <cellStyle name="Currency 2 3 2 5 2 3" xfId="5035" xr:uid="{00000000-0005-0000-0000-000001AF0000}"/>
    <cellStyle name="Currency 2 3 2 5 2 3 2" xfId="12845" xr:uid="{00000000-0005-0000-0000-000002AF0000}"/>
    <cellStyle name="Currency 2 3 2 5 2 3 2 2" xfId="28256" xr:uid="{00000000-0005-0000-0000-000003AF0000}"/>
    <cellStyle name="Currency 2 3 2 5 2 3 2 2 2" xfId="59080" xr:uid="{00000000-0005-0000-0000-000004AF0000}"/>
    <cellStyle name="Currency 2 3 2 5 2 3 2 3" xfId="43670" xr:uid="{00000000-0005-0000-0000-000005AF0000}"/>
    <cellStyle name="Currency 2 3 2 5 2 3 3" xfId="20447" xr:uid="{00000000-0005-0000-0000-000006AF0000}"/>
    <cellStyle name="Currency 2 3 2 5 2 3 3 2" xfId="51271" xr:uid="{00000000-0005-0000-0000-000007AF0000}"/>
    <cellStyle name="Currency 2 3 2 5 2 3 4" xfId="35861" xr:uid="{00000000-0005-0000-0000-000008AF0000}"/>
    <cellStyle name="Currency 2 3 2 5 2 4" xfId="9042" xr:uid="{00000000-0005-0000-0000-000009AF0000}"/>
    <cellStyle name="Currency 2 3 2 5 2 4 2" xfId="24453" xr:uid="{00000000-0005-0000-0000-00000AAF0000}"/>
    <cellStyle name="Currency 2 3 2 5 2 4 2 2" xfId="55277" xr:uid="{00000000-0005-0000-0000-00000BAF0000}"/>
    <cellStyle name="Currency 2 3 2 5 2 4 3" xfId="39867" xr:uid="{00000000-0005-0000-0000-00000CAF0000}"/>
    <cellStyle name="Currency 2 3 2 5 2 5" xfId="16644" xr:uid="{00000000-0005-0000-0000-00000DAF0000}"/>
    <cellStyle name="Currency 2 3 2 5 2 5 2" xfId="47468" xr:uid="{00000000-0005-0000-0000-00000EAF0000}"/>
    <cellStyle name="Currency 2 3 2 5 2 6" xfId="32058" xr:uid="{00000000-0005-0000-0000-00000FAF0000}"/>
    <cellStyle name="Currency 2 3 2 5 3" xfId="1865" xr:uid="{00000000-0005-0000-0000-000010AF0000}"/>
    <cellStyle name="Currency 2 3 2 5 3 2" xfId="3764" xr:uid="{00000000-0005-0000-0000-000011AF0000}"/>
    <cellStyle name="Currency 2 3 2 5 3 2 2" xfId="7567" xr:uid="{00000000-0005-0000-0000-000012AF0000}"/>
    <cellStyle name="Currency 2 3 2 5 3 2 2 2" xfId="15377" xr:uid="{00000000-0005-0000-0000-000013AF0000}"/>
    <cellStyle name="Currency 2 3 2 5 3 2 2 2 2" xfId="30788" xr:uid="{00000000-0005-0000-0000-000014AF0000}"/>
    <cellStyle name="Currency 2 3 2 5 3 2 2 2 2 2" xfId="61612" xr:uid="{00000000-0005-0000-0000-000015AF0000}"/>
    <cellStyle name="Currency 2 3 2 5 3 2 2 2 3" xfId="46202" xr:uid="{00000000-0005-0000-0000-000016AF0000}"/>
    <cellStyle name="Currency 2 3 2 5 3 2 2 3" xfId="22979" xr:uid="{00000000-0005-0000-0000-000017AF0000}"/>
    <cellStyle name="Currency 2 3 2 5 3 2 2 3 2" xfId="53803" xr:uid="{00000000-0005-0000-0000-000018AF0000}"/>
    <cellStyle name="Currency 2 3 2 5 3 2 2 4" xfId="38393" xr:uid="{00000000-0005-0000-0000-000019AF0000}"/>
    <cellStyle name="Currency 2 3 2 5 3 2 3" xfId="11574" xr:uid="{00000000-0005-0000-0000-00001AAF0000}"/>
    <cellStyle name="Currency 2 3 2 5 3 2 3 2" xfId="26985" xr:uid="{00000000-0005-0000-0000-00001BAF0000}"/>
    <cellStyle name="Currency 2 3 2 5 3 2 3 2 2" xfId="57809" xr:uid="{00000000-0005-0000-0000-00001CAF0000}"/>
    <cellStyle name="Currency 2 3 2 5 3 2 3 3" xfId="42399" xr:uid="{00000000-0005-0000-0000-00001DAF0000}"/>
    <cellStyle name="Currency 2 3 2 5 3 2 4" xfId="19176" xr:uid="{00000000-0005-0000-0000-00001EAF0000}"/>
    <cellStyle name="Currency 2 3 2 5 3 2 4 2" xfId="50000" xr:uid="{00000000-0005-0000-0000-00001FAF0000}"/>
    <cellStyle name="Currency 2 3 2 5 3 2 5" xfId="34590" xr:uid="{00000000-0005-0000-0000-000020AF0000}"/>
    <cellStyle name="Currency 2 3 2 5 3 3" xfId="5668" xr:uid="{00000000-0005-0000-0000-000021AF0000}"/>
    <cellStyle name="Currency 2 3 2 5 3 3 2" xfId="13478" xr:uid="{00000000-0005-0000-0000-000022AF0000}"/>
    <cellStyle name="Currency 2 3 2 5 3 3 2 2" xfId="28889" xr:uid="{00000000-0005-0000-0000-000023AF0000}"/>
    <cellStyle name="Currency 2 3 2 5 3 3 2 2 2" xfId="59713" xr:uid="{00000000-0005-0000-0000-000024AF0000}"/>
    <cellStyle name="Currency 2 3 2 5 3 3 2 3" xfId="44303" xr:uid="{00000000-0005-0000-0000-000025AF0000}"/>
    <cellStyle name="Currency 2 3 2 5 3 3 3" xfId="21080" xr:uid="{00000000-0005-0000-0000-000026AF0000}"/>
    <cellStyle name="Currency 2 3 2 5 3 3 3 2" xfId="51904" xr:uid="{00000000-0005-0000-0000-000027AF0000}"/>
    <cellStyle name="Currency 2 3 2 5 3 3 4" xfId="36494" xr:uid="{00000000-0005-0000-0000-000028AF0000}"/>
    <cellStyle name="Currency 2 3 2 5 3 4" xfId="9675" xr:uid="{00000000-0005-0000-0000-000029AF0000}"/>
    <cellStyle name="Currency 2 3 2 5 3 4 2" xfId="25086" xr:uid="{00000000-0005-0000-0000-00002AAF0000}"/>
    <cellStyle name="Currency 2 3 2 5 3 4 2 2" xfId="55910" xr:uid="{00000000-0005-0000-0000-00002BAF0000}"/>
    <cellStyle name="Currency 2 3 2 5 3 4 3" xfId="40500" xr:uid="{00000000-0005-0000-0000-00002CAF0000}"/>
    <cellStyle name="Currency 2 3 2 5 3 5" xfId="17277" xr:uid="{00000000-0005-0000-0000-00002DAF0000}"/>
    <cellStyle name="Currency 2 3 2 5 3 5 2" xfId="48101" xr:uid="{00000000-0005-0000-0000-00002EAF0000}"/>
    <cellStyle name="Currency 2 3 2 5 3 6" xfId="32691" xr:uid="{00000000-0005-0000-0000-00002FAF0000}"/>
    <cellStyle name="Currency 2 3 2 5 4" xfId="2498" xr:uid="{00000000-0005-0000-0000-000030AF0000}"/>
    <cellStyle name="Currency 2 3 2 5 4 2" xfId="6301" xr:uid="{00000000-0005-0000-0000-000031AF0000}"/>
    <cellStyle name="Currency 2 3 2 5 4 2 2" xfId="14111" xr:uid="{00000000-0005-0000-0000-000032AF0000}"/>
    <cellStyle name="Currency 2 3 2 5 4 2 2 2" xfId="29522" xr:uid="{00000000-0005-0000-0000-000033AF0000}"/>
    <cellStyle name="Currency 2 3 2 5 4 2 2 2 2" xfId="60346" xr:uid="{00000000-0005-0000-0000-000034AF0000}"/>
    <cellStyle name="Currency 2 3 2 5 4 2 2 3" xfId="44936" xr:uid="{00000000-0005-0000-0000-000035AF0000}"/>
    <cellStyle name="Currency 2 3 2 5 4 2 3" xfId="21713" xr:uid="{00000000-0005-0000-0000-000036AF0000}"/>
    <cellStyle name="Currency 2 3 2 5 4 2 3 2" xfId="52537" xr:uid="{00000000-0005-0000-0000-000037AF0000}"/>
    <cellStyle name="Currency 2 3 2 5 4 2 4" xfId="37127" xr:uid="{00000000-0005-0000-0000-000038AF0000}"/>
    <cellStyle name="Currency 2 3 2 5 4 3" xfId="10308" xr:uid="{00000000-0005-0000-0000-000039AF0000}"/>
    <cellStyle name="Currency 2 3 2 5 4 3 2" xfId="25719" xr:uid="{00000000-0005-0000-0000-00003AAF0000}"/>
    <cellStyle name="Currency 2 3 2 5 4 3 2 2" xfId="56543" xr:uid="{00000000-0005-0000-0000-00003BAF0000}"/>
    <cellStyle name="Currency 2 3 2 5 4 3 3" xfId="41133" xr:uid="{00000000-0005-0000-0000-00003CAF0000}"/>
    <cellStyle name="Currency 2 3 2 5 4 4" xfId="17910" xr:uid="{00000000-0005-0000-0000-00003DAF0000}"/>
    <cellStyle name="Currency 2 3 2 5 4 4 2" xfId="48734" xr:uid="{00000000-0005-0000-0000-00003EAF0000}"/>
    <cellStyle name="Currency 2 3 2 5 4 5" xfId="33324" xr:uid="{00000000-0005-0000-0000-00003FAF0000}"/>
    <cellStyle name="Currency 2 3 2 5 5" xfId="4402" xr:uid="{00000000-0005-0000-0000-000040AF0000}"/>
    <cellStyle name="Currency 2 3 2 5 5 2" xfId="12212" xr:uid="{00000000-0005-0000-0000-000041AF0000}"/>
    <cellStyle name="Currency 2 3 2 5 5 2 2" xfId="27623" xr:uid="{00000000-0005-0000-0000-000042AF0000}"/>
    <cellStyle name="Currency 2 3 2 5 5 2 2 2" xfId="58447" xr:uid="{00000000-0005-0000-0000-000043AF0000}"/>
    <cellStyle name="Currency 2 3 2 5 5 2 3" xfId="43037" xr:uid="{00000000-0005-0000-0000-000044AF0000}"/>
    <cellStyle name="Currency 2 3 2 5 5 3" xfId="19814" xr:uid="{00000000-0005-0000-0000-000045AF0000}"/>
    <cellStyle name="Currency 2 3 2 5 5 3 2" xfId="50638" xr:uid="{00000000-0005-0000-0000-000046AF0000}"/>
    <cellStyle name="Currency 2 3 2 5 5 4" xfId="35228" xr:uid="{00000000-0005-0000-0000-000047AF0000}"/>
    <cellStyle name="Currency 2 3 2 5 6" xfId="8409" xr:uid="{00000000-0005-0000-0000-000048AF0000}"/>
    <cellStyle name="Currency 2 3 2 5 6 2" xfId="23820" xr:uid="{00000000-0005-0000-0000-000049AF0000}"/>
    <cellStyle name="Currency 2 3 2 5 6 2 2" xfId="54644" xr:uid="{00000000-0005-0000-0000-00004AAF0000}"/>
    <cellStyle name="Currency 2 3 2 5 6 3" xfId="39234" xr:uid="{00000000-0005-0000-0000-00004BAF0000}"/>
    <cellStyle name="Currency 2 3 2 5 7" xfId="16011" xr:uid="{00000000-0005-0000-0000-00004CAF0000}"/>
    <cellStyle name="Currency 2 3 2 5 7 2" xfId="46835" xr:uid="{00000000-0005-0000-0000-00004DAF0000}"/>
    <cellStyle name="Currency 2 3 2 5 8" xfId="31425" xr:uid="{00000000-0005-0000-0000-00004EAF0000}"/>
    <cellStyle name="Currency 2 3 2 6" xfId="390" xr:uid="{00000000-0005-0000-0000-00004FAF0000}"/>
    <cellStyle name="Currency 2 3 2 6 2" xfId="1023" xr:uid="{00000000-0005-0000-0000-000050AF0000}"/>
    <cellStyle name="Currency 2 3 2 6 2 2" xfId="2922" xr:uid="{00000000-0005-0000-0000-000051AF0000}"/>
    <cellStyle name="Currency 2 3 2 6 2 2 2" xfId="6725" xr:uid="{00000000-0005-0000-0000-000052AF0000}"/>
    <cellStyle name="Currency 2 3 2 6 2 2 2 2" xfId="14535" xr:uid="{00000000-0005-0000-0000-000053AF0000}"/>
    <cellStyle name="Currency 2 3 2 6 2 2 2 2 2" xfId="29946" xr:uid="{00000000-0005-0000-0000-000054AF0000}"/>
    <cellStyle name="Currency 2 3 2 6 2 2 2 2 2 2" xfId="60770" xr:uid="{00000000-0005-0000-0000-000055AF0000}"/>
    <cellStyle name="Currency 2 3 2 6 2 2 2 2 3" xfId="45360" xr:uid="{00000000-0005-0000-0000-000056AF0000}"/>
    <cellStyle name="Currency 2 3 2 6 2 2 2 3" xfId="22137" xr:uid="{00000000-0005-0000-0000-000057AF0000}"/>
    <cellStyle name="Currency 2 3 2 6 2 2 2 3 2" xfId="52961" xr:uid="{00000000-0005-0000-0000-000058AF0000}"/>
    <cellStyle name="Currency 2 3 2 6 2 2 2 4" xfId="37551" xr:uid="{00000000-0005-0000-0000-000059AF0000}"/>
    <cellStyle name="Currency 2 3 2 6 2 2 3" xfId="10732" xr:uid="{00000000-0005-0000-0000-00005AAF0000}"/>
    <cellStyle name="Currency 2 3 2 6 2 2 3 2" xfId="26143" xr:uid="{00000000-0005-0000-0000-00005BAF0000}"/>
    <cellStyle name="Currency 2 3 2 6 2 2 3 2 2" xfId="56967" xr:uid="{00000000-0005-0000-0000-00005CAF0000}"/>
    <cellStyle name="Currency 2 3 2 6 2 2 3 3" xfId="41557" xr:uid="{00000000-0005-0000-0000-00005DAF0000}"/>
    <cellStyle name="Currency 2 3 2 6 2 2 4" xfId="18334" xr:uid="{00000000-0005-0000-0000-00005EAF0000}"/>
    <cellStyle name="Currency 2 3 2 6 2 2 4 2" xfId="49158" xr:uid="{00000000-0005-0000-0000-00005FAF0000}"/>
    <cellStyle name="Currency 2 3 2 6 2 2 5" xfId="33748" xr:uid="{00000000-0005-0000-0000-000060AF0000}"/>
    <cellStyle name="Currency 2 3 2 6 2 3" xfId="4826" xr:uid="{00000000-0005-0000-0000-000061AF0000}"/>
    <cellStyle name="Currency 2 3 2 6 2 3 2" xfId="12636" xr:uid="{00000000-0005-0000-0000-000062AF0000}"/>
    <cellStyle name="Currency 2 3 2 6 2 3 2 2" xfId="28047" xr:uid="{00000000-0005-0000-0000-000063AF0000}"/>
    <cellStyle name="Currency 2 3 2 6 2 3 2 2 2" xfId="58871" xr:uid="{00000000-0005-0000-0000-000064AF0000}"/>
    <cellStyle name="Currency 2 3 2 6 2 3 2 3" xfId="43461" xr:uid="{00000000-0005-0000-0000-000065AF0000}"/>
    <cellStyle name="Currency 2 3 2 6 2 3 3" xfId="20238" xr:uid="{00000000-0005-0000-0000-000066AF0000}"/>
    <cellStyle name="Currency 2 3 2 6 2 3 3 2" xfId="51062" xr:uid="{00000000-0005-0000-0000-000067AF0000}"/>
    <cellStyle name="Currency 2 3 2 6 2 3 4" xfId="35652" xr:uid="{00000000-0005-0000-0000-000068AF0000}"/>
    <cellStyle name="Currency 2 3 2 6 2 4" xfId="8833" xr:uid="{00000000-0005-0000-0000-000069AF0000}"/>
    <cellStyle name="Currency 2 3 2 6 2 4 2" xfId="24244" xr:uid="{00000000-0005-0000-0000-00006AAF0000}"/>
    <cellStyle name="Currency 2 3 2 6 2 4 2 2" xfId="55068" xr:uid="{00000000-0005-0000-0000-00006BAF0000}"/>
    <cellStyle name="Currency 2 3 2 6 2 4 3" xfId="39658" xr:uid="{00000000-0005-0000-0000-00006CAF0000}"/>
    <cellStyle name="Currency 2 3 2 6 2 5" xfId="16435" xr:uid="{00000000-0005-0000-0000-00006DAF0000}"/>
    <cellStyle name="Currency 2 3 2 6 2 5 2" xfId="47259" xr:uid="{00000000-0005-0000-0000-00006EAF0000}"/>
    <cellStyle name="Currency 2 3 2 6 2 6" xfId="31849" xr:uid="{00000000-0005-0000-0000-00006FAF0000}"/>
    <cellStyle name="Currency 2 3 2 6 3" xfId="1656" xr:uid="{00000000-0005-0000-0000-000070AF0000}"/>
    <cellStyle name="Currency 2 3 2 6 3 2" xfId="3555" xr:uid="{00000000-0005-0000-0000-000071AF0000}"/>
    <cellStyle name="Currency 2 3 2 6 3 2 2" xfId="7358" xr:uid="{00000000-0005-0000-0000-000072AF0000}"/>
    <cellStyle name="Currency 2 3 2 6 3 2 2 2" xfId="15168" xr:uid="{00000000-0005-0000-0000-000073AF0000}"/>
    <cellStyle name="Currency 2 3 2 6 3 2 2 2 2" xfId="30579" xr:uid="{00000000-0005-0000-0000-000074AF0000}"/>
    <cellStyle name="Currency 2 3 2 6 3 2 2 2 2 2" xfId="61403" xr:uid="{00000000-0005-0000-0000-000075AF0000}"/>
    <cellStyle name="Currency 2 3 2 6 3 2 2 2 3" xfId="45993" xr:uid="{00000000-0005-0000-0000-000076AF0000}"/>
    <cellStyle name="Currency 2 3 2 6 3 2 2 3" xfId="22770" xr:uid="{00000000-0005-0000-0000-000077AF0000}"/>
    <cellStyle name="Currency 2 3 2 6 3 2 2 3 2" xfId="53594" xr:uid="{00000000-0005-0000-0000-000078AF0000}"/>
    <cellStyle name="Currency 2 3 2 6 3 2 2 4" xfId="38184" xr:uid="{00000000-0005-0000-0000-000079AF0000}"/>
    <cellStyle name="Currency 2 3 2 6 3 2 3" xfId="11365" xr:uid="{00000000-0005-0000-0000-00007AAF0000}"/>
    <cellStyle name="Currency 2 3 2 6 3 2 3 2" xfId="26776" xr:uid="{00000000-0005-0000-0000-00007BAF0000}"/>
    <cellStyle name="Currency 2 3 2 6 3 2 3 2 2" xfId="57600" xr:uid="{00000000-0005-0000-0000-00007CAF0000}"/>
    <cellStyle name="Currency 2 3 2 6 3 2 3 3" xfId="42190" xr:uid="{00000000-0005-0000-0000-00007DAF0000}"/>
    <cellStyle name="Currency 2 3 2 6 3 2 4" xfId="18967" xr:uid="{00000000-0005-0000-0000-00007EAF0000}"/>
    <cellStyle name="Currency 2 3 2 6 3 2 4 2" xfId="49791" xr:uid="{00000000-0005-0000-0000-00007FAF0000}"/>
    <cellStyle name="Currency 2 3 2 6 3 2 5" xfId="34381" xr:uid="{00000000-0005-0000-0000-000080AF0000}"/>
    <cellStyle name="Currency 2 3 2 6 3 3" xfId="5459" xr:uid="{00000000-0005-0000-0000-000081AF0000}"/>
    <cellStyle name="Currency 2 3 2 6 3 3 2" xfId="13269" xr:uid="{00000000-0005-0000-0000-000082AF0000}"/>
    <cellStyle name="Currency 2 3 2 6 3 3 2 2" xfId="28680" xr:uid="{00000000-0005-0000-0000-000083AF0000}"/>
    <cellStyle name="Currency 2 3 2 6 3 3 2 2 2" xfId="59504" xr:uid="{00000000-0005-0000-0000-000084AF0000}"/>
    <cellStyle name="Currency 2 3 2 6 3 3 2 3" xfId="44094" xr:uid="{00000000-0005-0000-0000-000085AF0000}"/>
    <cellStyle name="Currency 2 3 2 6 3 3 3" xfId="20871" xr:uid="{00000000-0005-0000-0000-000086AF0000}"/>
    <cellStyle name="Currency 2 3 2 6 3 3 3 2" xfId="51695" xr:uid="{00000000-0005-0000-0000-000087AF0000}"/>
    <cellStyle name="Currency 2 3 2 6 3 3 4" xfId="36285" xr:uid="{00000000-0005-0000-0000-000088AF0000}"/>
    <cellStyle name="Currency 2 3 2 6 3 4" xfId="9466" xr:uid="{00000000-0005-0000-0000-000089AF0000}"/>
    <cellStyle name="Currency 2 3 2 6 3 4 2" xfId="24877" xr:uid="{00000000-0005-0000-0000-00008AAF0000}"/>
    <cellStyle name="Currency 2 3 2 6 3 4 2 2" xfId="55701" xr:uid="{00000000-0005-0000-0000-00008BAF0000}"/>
    <cellStyle name="Currency 2 3 2 6 3 4 3" xfId="40291" xr:uid="{00000000-0005-0000-0000-00008CAF0000}"/>
    <cellStyle name="Currency 2 3 2 6 3 5" xfId="17068" xr:uid="{00000000-0005-0000-0000-00008DAF0000}"/>
    <cellStyle name="Currency 2 3 2 6 3 5 2" xfId="47892" xr:uid="{00000000-0005-0000-0000-00008EAF0000}"/>
    <cellStyle name="Currency 2 3 2 6 3 6" xfId="32482" xr:uid="{00000000-0005-0000-0000-00008FAF0000}"/>
    <cellStyle name="Currency 2 3 2 6 4" xfId="2289" xr:uid="{00000000-0005-0000-0000-000090AF0000}"/>
    <cellStyle name="Currency 2 3 2 6 4 2" xfId="6092" xr:uid="{00000000-0005-0000-0000-000091AF0000}"/>
    <cellStyle name="Currency 2 3 2 6 4 2 2" xfId="13902" xr:uid="{00000000-0005-0000-0000-000092AF0000}"/>
    <cellStyle name="Currency 2 3 2 6 4 2 2 2" xfId="29313" xr:uid="{00000000-0005-0000-0000-000093AF0000}"/>
    <cellStyle name="Currency 2 3 2 6 4 2 2 2 2" xfId="60137" xr:uid="{00000000-0005-0000-0000-000094AF0000}"/>
    <cellStyle name="Currency 2 3 2 6 4 2 2 3" xfId="44727" xr:uid="{00000000-0005-0000-0000-000095AF0000}"/>
    <cellStyle name="Currency 2 3 2 6 4 2 3" xfId="21504" xr:uid="{00000000-0005-0000-0000-000096AF0000}"/>
    <cellStyle name="Currency 2 3 2 6 4 2 3 2" xfId="52328" xr:uid="{00000000-0005-0000-0000-000097AF0000}"/>
    <cellStyle name="Currency 2 3 2 6 4 2 4" xfId="36918" xr:uid="{00000000-0005-0000-0000-000098AF0000}"/>
    <cellStyle name="Currency 2 3 2 6 4 3" xfId="10099" xr:uid="{00000000-0005-0000-0000-000099AF0000}"/>
    <cellStyle name="Currency 2 3 2 6 4 3 2" xfId="25510" xr:uid="{00000000-0005-0000-0000-00009AAF0000}"/>
    <cellStyle name="Currency 2 3 2 6 4 3 2 2" xfId="56334" xr:uid="{00000000-0005-0000-0000-00009BAF0000}"/>
    <cellStyle name="Currency 2 3 2 6 4 3 3" xfId="40924" xr:uid="{00000000-0005-0000-0000-00009CAF0000}"/>
    <cellStyle name="Currency 2 3 2 6 4 4" xfId="17701" xr:uid="{00000000-0005-0000-0000-00009DAF0000}"/>
    <cellStyle name="Currency 2 3 2 6 4 4 2" xfId="48525" xr:uid="{00000000-0005-0000-0000-00009EAF0000}"/>
    <cellStyle name="Currency 2 3 2 6 4 5" xfId="33115" xr:uid="{00000000-0005-0000-0000-00009FAF0000}"/>
    <cellStyle name="Currency 2 3 2 6 5" xfId="4193" xr:uid="{00000000-0005-0000-0000-0000A0AF0000}"/>
    <cellStyle name="Currency 2 3 2 6 5 2" xfId="12003" xr:uid="{00000000-0005-0000-0000-0000A1AF0000}"/>
    <cellStyle name="Currency 2 3 2 6 5 2 2" xfId="27414" xr:uid="{00000000-0005-0000-0000-0000A2AF0000}"/>
    <cellStyle name="Currency 2 3 2 6 5 2 2 2" xfId="58238" xr:uid="{00000000-0005-0000-0000-0000A3AF0000}"/>
    <cellStyle name="Currency 2 3 2 6 5 2 3" xfId="42828" xr:uid="{00000000-0005-0000-0000-0000A4AF0000}"/>
    <cellStyle name="Currency 2 3 2 6 5 3" xfId="19605" xr:uid="{00000000-0005-0000-0000-0000A5AF0000}"/>
    <cellStyle name="Currency 2 3 2 6 5 3 2" xfId="50429" xr:uid="{00000000-0005-0000-0000-0000A6AF0000}"/>
    <cellStyle name="Currency 2 3 2 6 5 4" xfId="35019" xr:uid="{00000000-0005-0000-0000-0000A7AF0000}"/>
    <cellStyle name="Currency 2 3 2 6 6" xfId="8200" xr:uid="{00000000-0005-0000-0000-0000A8AF0000}"/>
    <cellStyle name="Currency 2 3 2 6 6 2" xfId="23611" xr:uid="{00000000-0005-0000-0000-0000A9AF0000}"/>
    <cellStyle name="Currency 2 3 2 6 6 2 2" xfId="54435" xr:uid="{00000000-0005-0000-0000-0000AAAF0000}"/>
    <cellStyle name="Currency 2 3 2 6 6 3" xfId="39025" xr:uid="{00000000-0005-0000-0000-0000ABAF0000}"/>
    <cellStyle name="Currency 2 3 2 6 7" xfId="15802" xr:uid="{00000000-0005-0000-0000-0000ACAF0000}"/>
    <cellStyle name="Currency 2 3 2 6 7 2" xfId="46626" xr:uid="{00000000-0005-0000-0000-0000ADAF0000}"/>
    <cellStyle name="Currency 2 3 2 6 8" xfId="31216" xr:uid="{00000000-0005-0000-0000-0000AEAF0000}"/>
    <cellStyle name="Currency 2 3 2 7" xfId="810" xr:uid="{00000000-0005-0000-0000-0000AFAF0000}"/>
    <cellStyle name="Currency 2 3 2 7 2" xfId="2709" xr:uid="{00000000-0005-0000-0000-0000B0AF0000}"/>
    <cellStyle name="Currency 2 3 2 7 2 2" xfId="6512" xr:uid="{00000000-0005-0000-0000-0000B1AF0000}"/>
    <cellStyle name="Currency 2 3 2 7 2 2 2" xfId="14322" xr:uid="{00000000-0005-0000-0000-0000B2AF0000}"/>
    <cellStyle name="Currency 2 3 2 7 2 2 2 2" xfId="29733" xr:uid="{00000000-0005-0000-0000-0000B3AF0000}"/>
    <cellStyle name="Currency 2 3 2 7 2 2 2 2 2" xfId="60557" xr:uid="{00000000-0005-0000-0000-0000B4AF0000}"/>
    <cellStyle name="Currency 2 3 2 7 2 2 2 3" xfId="45147" xr:uid="{00000000-0005-0000-0000-0000B5AF0000}"/>
    <cellStyle name="Currency 2 3 2 7 2 2 3" xfId="21924" xr:uid="{00000000-0005-0000-0000-0000B6AF0000}"/>
    <cellStyle name="Currency 2 3 2 7 2 2 3 2" xfId="52748" xr:uid="{00000000-0005-0000-0000-0000B7AF0000}"/>
    <cellStyle name="Currency 2 3 2 7 2 2 4" xfId="37338" xr:uid="{00000000-0005-0000-0000-0000B8AF0000}"/>
    <cellStyle name="Currency 2 3 2 7 2 3" xfId="10519" xr:uid="{00000000-0005-0000-0000-0000B9AF0000}"/>
    <cellStyle name="Currency 2 3 2 7 2 3 2" xfId="25930" xr:uid="{00000000-0005-0000-0000-0000BAAF0000}"/>
    <cellStyle name="Currency 2 3 2 7 2 3 2 2" xfId="56754" xr:uid="{00000000-0005-0000-0000-0000BBAF0000}"/>
    <cellStyle name="Currency 2 3 2 7 2 3 3" xfId="41344" xr:uid="{00000000-0005-0000-0000-0000BCAF0000}"/>
    <cellStyle name="Currency 2 3 2 7 2 4" xfId="18121" xr:uid="{00000000-0005-0000-0000-0000BDAF0000}"/>
    <cellStyle name="Currency 2 3 2 7 2 4 2" xfId="48945" xr:uid="{00000000-0005-0000-0000-0000BEAF0000}"/>
    <cellStyle name="Currency 2 3 2 7 2 5" xfId="33535" xr:uid="{00000000-0005-0000-0000-0000BFAF0000}"/>
    <cellStyle name="Currency 2 3 2 7 3" xfId="4613" xr:uid="{00000000-0005-0000-0000-0000C0AF0000}"/>
    <cellStyle name="Currency 2 3 2 7 3 2" xfId="12423" xr:uid="{00000000-0005-0000-0000-0000C1AF0000}"/>
    <cellStyle name="Currency 2 3 2 7 3 2 2" xfId="27834" xr:uid="{00000000-0005-0000-0000-0000C2AF0000}"/>
    <cellStyle name="Currency 2 3 2 7 3 2 2 2" xfId="58658" xr:uid="{00000000-0005-0000-0000-0000C3AF0000}"/>
    <cellStyle name="Currency 2 3 2 7 3 2 3" xfId="43248" xr:uid="{00000000-0005-0000-0000-0000C4AF0000}"/>
    <cellStyle name="Currency 2 3 2 7 3 3" xfId="20025" xr:uid="{00000000-0005-0000-0000-0000C5AF0000}"/>
    <cellStyle name="Currency 2 3 2 7 3 3 2" xfId="50849" xr:uid="{00000000-0005-0000-0000-0000C6AF0000}"/>
    <cellStyle name="Currency 2 3 2 7 3 4" xfId="35439" xr:uid="{00000000-0005-0000-0000-0000C7AF0000}"/>
    <cellStyle name="Currency 2 3 2 7 4" xfId="8620" xr:uid="{00000000-0005-0000-0000-0000C8AF0000}"/>
    <cellStyle name="Currency 2 3 2 7 4 2" xfId="24031" xr:uid="{00000000-0005-0000-0000-0000C9AF0000}"/>
    <cellStyle name="Currency 2 3 2 7 4 2 2" xfId="54855" xr:uid="{00000000-0005-0000-0000-0000CAAF0000}"/>
    <cellStyle name="Currency 2 3 2 7 4 3" xfId="39445" xr:uid="{00000000-0005-0000-0000-0000CBAF0000}"/>
    <cellStyle name="Currency 2 3 2 7 5" xfId="16222" xr:uid="{00000000-0005-0000-0000-0000CCAF0000}"/>
    <cellStyle name="Currency 2 3 2 7 5 2" xfId="47046" xr:uid="{00000000-0005-0000-0000-0000CDAF0000}"/>
    <cellStyle name="Currency 2 3 2 7 6" xfId="31636" xr:uid="{00000000-0005-0000-0000-0000CEAF0000}"/>
    <cellStyle name="Currency 2 3 2 8" xfId="1443" xr:uid="{00000000-0005-0000-0000-0000CFAF0000}"/>
    <cellStyle name="Currency 2 3 2 8 2" xfId="3342" xr:uid="{00000000-0005-0000-0000-0000D0AF0000}"/>
    <cellStyle name="Currency 2 3 2 8 2 2" xfId="7145" xr:uid="{00000000-0005-0000-0000-0000D1AF0000}"/>
    <cellStyle name="Currency 2 3 2 8 2 2 2" xfId="14955" xr:uid="{00000000-0005-0000-0000-0000D2AF0000}"/>
    <cellStyle name="Currency 2 3 2 8 2 2 2 2" xfId="30366" xr:uid="{00000000-0005-0000-0000-0000D3AF0000}"/>
    <cellStyle name="Currency 2 3 2 8 2 2 2 2 2" xfId="61190" xr:uid="{00000000-0005-0000-0000-0000D4AF0000}"/>
    <cellStyle name="Currency 2 3 2 8 2 2 2 3" xfId="45780" xr:uid="{00000000-0005-0000-0000-0000D5AF0000}"/>
    <cellStyle name="Currency 2 3 2 8 2 2 3" xfId="22557" xr:uid="{00000000-0005-0000-0000-0000D6AF0000}"/>
    <cellStyle name="Currency 2 3 2 8 2 2 3 2" xfId="53381" xr:uid="{00000000-0005-0000-0000-0000D7AF0000}"/>
    <cellStyle name="Currency 2 3 2 8 2 2 4" xfId="37971" xr:uid="{00000000-0005-0000-0000-0000D8AF0000}"/>
    <cellStyle name="Currency 2 3 2 8 2 3" xfId="11152" xr:uid="{00000000-0005-0000-0000-0000D9AF0000}"/>
    <cellStyle name="Currency 2 3 2 8 2 3 2" xfId="26563" xr:uid="{00000000-0005-0000-0000-0000DAAF0000}"/>
    <cellStyle name="Currency 2 3 2 8 2 3 2 2" xfId="57387" xr:uid="{00000000-0005-0000-0000-0000DBAF0000}"/>
    <cellStyle name="Currency 2 3 2 8 2 3 3" xfId="41977" xr:uid="{00000000-0005-0000-0000-0000DCAF0000}"/>
    <cellStyle name="Currency 2 3 2 8 2 4" xfId="18754" xr:uid="{00000000-0005-0000-0000-0000DDAF0000}"/>
    <cellStyle name="Currency 2 3 2 8 2 4 2" xfId="49578" xr:uid="{00000000-0005-0000-0000-0000DEAF0000}"/>
    <cellStyle name="Currency 2 3 2 8 2 5" xfId="34168" xr:uid="{00000000-0005-0000-0000-0000DFAF0000}"/>
    <cellStyle name="Currency 2 3 2 8 3" xfId="5246" xr:uid="{00000000-0005-0000-0000-0000E0AF0000}"/>
    <cellStyle name="Currency 2 3 2 8 3 2" xfId="13056" xr:uid="{00000000-0005-0000-0000-0000E1AF0000}"/>
    <cellStyle name="Currency 2 3 2 8 3 2 2" xfId="28467" xr:uid="{00000000-0005-0000-0000-0000E2AF0000}"/>
    <cellStyle name="Currency 2 3 2 8 3 2 2 2" xfId="59291" xr:uid="{00000000-0005-0000-0000-0000E3AF0000}"/>
    <cellStyle name="Currency 2 3 2 8 3 2 3" xfId="43881" xr:uid="{00000000-0005-0000-0000-0000E4AF0000}"/>
    <cellStyle name="Currency 2 3 2 8 3 3" xfId="20658" xr:uid="{00000000-0005-0000-0000-0000E5AF0000}"/>
    <cellStyle name="Currency 2 3 2 8 3 3 2" xfId="51482" xr:uid="{00000000-0005-0000-0000-0000E6AF0000}"/>
    <cellStyle name="Currency 2 3 2 8 3 4" xfId="36072" xr:uid="{00000000-0005-0000-0000-0000E7AF0000}"/>
    <cellStyle name="Currency 2 3 2 8 4" xfId="9253" xr:uid="{00000000-0005-0000-0000-0000E8AF0000}"/>
    <cellStyle name="Currency 2 3 2 8 4 2" xfId="24664" xr:uid="{00000000-0005-0000-0000-0000E9AF0000}"/>
    <cellStyle name="Currency 2 3 2 8 4 2 2" xfId="55488" xr:uid="{00000000-0005-0000-0000-0000EAAF0000}"/>
    <cellStyle name="Currency 2 3 2 8 4 3" xfId="40078" xr:uid="{00000000-0005-0000-0000-0000EBAF0000}"/>
    <cellStyle name="Currency 2 3 2 8 5" xfId="16855" xr:uid="{00000000-0005-0000-0000-0000ECAF0000}"/>
    <cellStyle name="Currency 2 3 2 8 5 2" xfId="47679" xr:uid="{00000000-0005-0000-0000-0000EDAF0000}"/>
    <cellStyle name="Currency 2 3 2 8 6" xfId="32269" xr:uid="{00000000-0005-0000-0000-0000EEAF0000}"/>
    <cellStyle name="Currency 2 3 2 9" xfId="2076" xr:uid="{00000000-0005-0000-0000-0000EFAF0000}"/>
    <cellStyle name="Currency 2 3 2 9 2" xfId="5879" xr:uid="{00000000-0005-0000-0000-0000F0AF0000}"/>
    <cellStyle name="Currency 2 3 2 9 2 2" xfId="13689" xr:uid="{00000000-0005-0000-0000-0000F1AF0000}"/>
    <cellStyle name="Currency 2 3 2 9 2 2 2" xfId="29100" xr:uid="{00000000-0005-0000-0000-0000F2AF0000}"/>
    <cellStyle name="Currency 2 3 2 9 2 2 2 2" xfId="59924" xr:uid="{00000000-0005-0000-0000-0000F3AF0000}"/>
    <cellStyle name="Currency 2 3 2 9 2 2 3" xfId="44514" xr:uid="{00000000-0005-0000-0000-0000F4AF0000}"/>
    <cellStyle name="Currency 2 3 2 9 2 3" xfId="21291" xr:uid="{00000000-0005-0000-0000-0000F5AF0000}"/>
    <cellStyle name="Currency 2 3 2 9 2 3 2" xfId="52115" xr:uid="{00000000-0005-0000-0000-0000F6AF0000}"/>
    <cellStyle name="Currency 2 3 2 9 2 4" xfId="36705" xr:uid="{00000000-0005-0000-0000-0000F7AF0000}"/>
    <cellStyle name="Currency 2 3 2 9 3" xfId="9886" xr:uid="{00000000-0005-0000-0000-0000F8AF0000}"/>
    <cellStyle name="Currency 2 3 2 9 3 2" xfId="25297" xr:uid="{00000000-0005-0000-0000-0000F9AF0000}"/>
    <cellStyle name="Currency 2 3 2 9 3 2 2" xfId="56121" xr:uid="{00000000-0005-0000-0000-0000FAAF0000}"/>
    <cellStyle name="Currency 2 3 2 9 3 3" xfId="40711" xr:uid="{00000000-0005-0000-0000-0000FBAF0000}"/>
    <cellStyle name="Currency 2 3 2 9 4" xfId="17488" xr:uid="{00000000-0005-0000-0000-0000FCAF0000}"/>
    <cellStyle name="Currency 2 3 2 9 4 2" xfId="48312" xr:uid="{00000000-0005-0000-0000-0000FDAF0000}"/>
    <cellStyle name="Currency 2 3 2 9 5" xfId="32902" xr:uid="{00000000-0005-0000-0000-0000FEAF0000}"/>
    <cellStyle name="Currency 2 3 3" xfId="241" xr:uid="{00000000-0005-0000-0000-0000FFAF0000}"/>
    <cellStyle name="Currency 2 3 3 10" xfId="7843" xr:uid="{00000000-0005-0000-0000-000000B00000}"/>
    <cellStyle name="Currency 2 3 3 10 2" xfId="23254" xr:uid="{00000000-0005-0000-0000-000001B00000}"/>
    <cellStyle name="Currency 2 3 3 10 2 2" xfId="54078" xr:uid="{00000000-0005-0000-0000-000002B00000}"/>
    <cellStyle name="Currency 2 3 3 10 3" xfId="38668" xr:uid="{00000000-0005-0000-0000-000003B00000}"/>
    <cellStyle name="Currency 2 3 3 11" xfId="15654" xr:uid="{00000000-0005-0000-0000-000004B00000}"/>
    <cellStyle name="Currency 2 3 3 11 2" xfId="46478" xr:uid="{00000000-0005-0000-0000-000005B00000}"/>
    <cellStyle name="Currency 2 3 3 12" xfId="31068" xr:uid="{00000000-0005-0000-0000-000006B00000}"/>
    <cellStyle name="Currency 2 3 3 2" xfId="323" xr:uid="{00000000-0005-0000-0000-000007B00000}"/>
    <cellStyle name="Currency 2 3 3 2 10" xfId="15736" xr:uid="{00000000-0005-0000-0000-000008B00000}"/>
    <cellStyle name="Currency 2 3 3 2 10 2" xfId="46560" xr:uid="{00000000-0005-0000-0000-000009B00000}"/>
    <cellStyle name="Currency 2 3 3 2 11" xfId="31150" xr:uid="{00000000-0005-0000-0000-00000AB00000}"/>
    <cellStyle name="Currency 2 3 3 2 2" xfId="746" xr:uid="{00000000-0005-0000-0000-00000BB00000}"/>
    <cellStyle name="Currency 2 3 3 2 2 2" xfId="1379" xr:uid="{00000000-0005-0000-0000-00000CB00000}"/>
    <cellStyle name="Currency 2 3 3 2 2 2 2" xfId="3278" xr:uid="{00000000-0005-0000-0000-00000DB00000}"/>
    <cellStyle name="Currency 2 3 3 2 2 2 2 2" xfId="7081" xr:uid="{00000000-0005-0000-0000-00000EB00000}"/>
    <cellStyle name="Currency 2 3 3 2 2 2 2 2 2" xfId="14891" xr:uid="{00000000-0005-0000-0000-00000FB00000}"/>
    <cellStyle name="Currency 2 3 3 2 2 2 2 2 2 2" xfId="30302" xr:uid="{00000000-0005-0000-0000-000010B00000}"/>
    <cellStyle name="Currency 2 3 3 2 2 2 2 2 2 2 2" xfId="61126" xr:uid="{00000000-0005-0000-0000-000011B00000}"/>
    <cellStyle name="Currency 2 3 3 2 2 2 2 2 2 3" xfId="45716" xr:uid="{00000000-0005-0000-0000-000012B00000}"/>
    <cellStyle name="Currency 2 3 3 2 2 2 2 2 3" xfId="22493" xr:uid="{00000000-0005-0000-0000-000013B00000}"/>
    <cellStyle name="Currency 2 3 3 2 2 2 2 2 3 2" xfId="53317" xr:uid="{00000000-0005-0000-0000-000014B00000}"/>
    <cellStyle name="Currency 2 3 3 2 2 2 2 2 4" xfId="37907" xr:uid="{00000000-0005-0000-0000-000015B00000}"/>
    <cellStyle name="Currency 2 3 3 2 2 2 2 3" xfId="11088" xr:uid="{00000000-0005-0000-0000-000016B00000}"/>
    <cellStyle name="Currency 2 3 3 2 2 2 2 3 2" xfId="26499" xr:uid="{00000000-0005-0000-0000-000017B00000}"/>
    <cellStyle name="Currency 2 3 3 2 2 2 2 3 2 2" xfId="57323" xr:uid="{00000000-0005-0000-0000-000018B00000}"/>
    <cellStyle name="Currency 2 3 3 2 2 2 2 3 3" xfId="41913" xr:uid="{00000000-0005-0000-0000-000019B00000}"/>
    <cellStyle name="Currency 2 3 3 2 2 2 2 4" xfId="18690" xr:uid="{00000000-0005-0000-0000-00001AB00000}"/>
    <cellStyle name="Currency 2 3 3 2 2 2 2 4 2" xfId="49514" xr:uid="{00000000-0005-0000-0000-00001BB00000}"/>
    <cellStyle name="Currency 2 3 3 2 2 2 2 5" xfId="34104" xr:uid="{00000000-0005-0000-0000-00001CB00000}"/>
    <cellStyle name="Currency 2 3 3 2 2 2 3" xfId="5182" xr:uid="{00000000-0005-0000-0000-00001DB00000}"/>
    <cellStyle name="Currency 2 3 3 2 2 2 3 2" xfId="12992" xr:uid="{00000000-0005-0000-0000-00001EB00000}"/>
    <cellStyle name="Currency 2 3 3 2 2 2 3 2 2" xfId="28403" xr:uid="{00000000-0005-0000-0000-00001FB00000}"/>
    <cellStyle name="Currency 2 3 3 2 2 2 3 2 2 2" xfId="59227" xr:uid="{00000000-0005-0000-0000-000020B00000}"/>
    <cellStyle name="Currency 2 3 3 2 2 2 3 2 3" xfId="43817" xr:uid="{00000000-0005-0000-0000-000021B00000}"/>
    <cellStyle name="Currency 2 3 3 2 2 2 3 3" xfId="20594" xr:uid="{00000000-0005-0000-0000-000022B00000}"/>
    <cellStyle name="Currency 2 3 3 2 2 2 3 3 2" xfId="51418" xr:uid="{00000000-0005-0000-0000-000023B00000}"/>
    <cellStyle name="Currency 2 3 3 2 2 2 3 4" xfId="36008" xr:uid="{00000000-0005-0000-0000-000024B00000}"/>
    <cellStyle name="Currency 2 3 3 2 2 2 4" xfId="9189" xr:uid="{00000000-0005-0000-0000-000025B00000}"/>
    <cellStyle name="Currency 2 3 3 2 2 2 4 2" xfId="24600" xr:uid="{00000000-0005-0000-0000-000026B00000}"/>
    <cellStyle name="Currency 2 3 3 2 2 2 4 2 2" xfId="55424" xr:uid="{00000000-0005-0000-0000-000027B00000}"/>
    <cellStyle name="Currency 2 3 3 2 2 2 4 3" xfId="40014" xr:uid="{00000000-0005-0000-0000-000028B00000}"/>
    <cellStyle name="Currency 2 3 3 2 2 2 5" xfId="16791" xr:uid="{00000000-0005-0000-0000-000029B00000}"/>
    <cellStyle name="Currency 2 3 3 2 2 2 5 2" xfId="47615" xr:uid="{00000000-0005-0000-0000-00002AB00000}"/>
    <cellStyle name="Currency 2 3 3 2 2 2 6" xfId="32205" xr:uid="{00000000-0005-0000-0000-00002BB00000}"/>
    <cellStyle name="Currency 2 3 3 2 2 3" xfId="2012" xr:uid="{00000000-0005-0000-0000-00002CB00000}"/>
    <cellStyle name="Currency 2 3 3 2 2 3 2" xfId="3911" xr:uid="{00000000-0005-0000-0000-00002DB00000}"/>
    <cellStyle name="Currency 2 3 3 2 2 3 2 2" xfId="7714" xr:uid="{00000000-0005-0000-0000-00002EB00000}"/>
    <cellStyle name="Currency 2 3 3 2 2 3 2 2 2" xfId="15524" xr:uid="{00000000-0005-0000-0000-00002FB00000}"/>
    <cellStyle name="Currency 2 3 3 2 2 3 2 2 2 2" xfId="30935" xr:uid="{00000000-0005-0000-0000-000030B00000}"/>
    <cellStyle name="Currency 2 3 3 2 2 3 2 2 2 2 2" xfId="61759" xr:uid="{00000000-0005-0000-0000-000031B00000}"/>
    <cellStyle name="Currency 2 3 3 2 2 3 2 2 2 3" xfId="46349" xr:uid="{00000000-0005-0000-0000-000032B00000}"/>
    <cellStyle name="Currency 2 3 3 2 2 3 2 2 3" xfId="23126" xr:uid="{00000000-0005-0000-0000-000033B00000}"/>
    <cellStyle name="Currency 2 3 3 2 2 3 2 2 3 2" xfId="53950" xr:uid="{00000000-0005-0000-0000-000034B00000}"/>
    <cellStyle name="Currency 2 3 3 2 2 3 2 2 4" xfId="38540" xr:uid="{00000000-0005-0000-0000-000035B00000}"/>
    <cellStyle name="Currency 2 3 3 2 2 3 2 3" xfId="11721" xr:uid="{00000000-0005-0000-0000-000036B00000}"/>
    <cellStyle name="Currency 2 3 3 2 2 3 2 3 2" xfId="27132" xr:uid="{00000000-0005-0000-0000-000037B00000}"/>
    <cellStyle name="Currency 2 3 3 2 2 3 2 3 2 2" xfId="57956" xr:uid="{00000000-0005-0000-0000-000038B00000}"/>
    <cellStyle name="Currency 2 3 3 2 2 3 2 3 3" xfId="42546" xr:uid="{00000000-0005-0000-0000-000039B00000}"/>
    <cellStyle name="Currency 2 3 3 2 2 3 2 4" xfId="19323" xr:uid="{00000000-0005-0000-0000-00003AB00000}"/>
    <cellStyle name="Currency 2 3 3 2 2 3 2 4 2" xfId="50147" xr:uid="{00000000-0005-0000-0000-00003BB00000}"/>
    <cellStyle name="Currency 2 3 3 2 2 3 2 5" xfId="34737" xr:uid="{00000000-0005-0000-0000-00003CB00000}"/>
    <cellStyle name="Currency 2 3 3 2 2 3 3" xfId="5815" xr:uid="{00000000-0005-0000-0000-00003DB00000}"/>
    <cellStyle name="Currency 2 3 3 2 2 3 3 2" xfId="13625" xr:uid="{00000000-0005-0000-0000-00003EB00000}"/>
    <cellStyle name="Currency 2 3 3 2 2 3 3 2 2" xfId="29036" xr:uid="{00000000-0005-0000-0000-00003FB00000}"/>
    <cellStyle name="Currency 2 3 3 2 2 3 3 2 2 2" xfId="59860" xr:uid="{00000000-0005-0000-0000-000040B00000}"/>
    <cellStyle name="Currency 2 3 3 2 2 3 3 2 3" xfId="44450" xr:uid="{00000000-0005-0000-0000-000041B00000}"/>
    <cellStyle name="Currency 2 3 3 2 2 3 3 3" xfId="21227" xr:uid="{00000000-0005-0000-0000-000042B00000}"/>
    <cellStyle name="Currency 2 3 3 2 2 3 3 3 2" xfId="52051" xr:uid="{00000000-0005-0000-0000-000043B00000}"/>
    <cellStyle name="Currency 2 3 3 2 2 3 3 4" xfId="36641" xr:uid="{00000000-0005-0000-0000-000044B00000}"/>
    <cellStyle name="Currency 2 3 3 2 2 3 4" xfId="9822" xr:uid="{00000000-0005-0000-0000-000045B00000}"/>
    <cellStyle name="Currency 2 3 3 2 2 3 4 2" xfId="25233" xr:uid="{00000000-0005-0000-0000-000046B00000}"/>
    <cellStyle name="Currency 2 3 3 2 2 3 4 2 2" xfId="56057" xr:uid="{00000000-0005-0000-0000-000047B00000}"/>
    <cellStyle name="Currency 2 3 3 2 2 3 4 3" xfId="40647" xr:uid="{00000000-0005-0000-0000-000048B00000}"/>
    <cellStyle name="Currency 2 3 3 2 2 3 5" xfId="17424" xr:uid="{00000000-0005-0000-0000-000049B00000}"/>
    <cellStyle name="Currency 2 3 3 2 2 3 5 2" xfId="48248" xr:uid="{00000000-0005-0000-0000-00004AB00000}"/>
    <cellStyle name="Currency 2 3 3 2 2 3 6" xfId="32838" xr:uid="{00000000-0005-0000-0000-00004BB00000}"/>
    <cellStyle name="Currency 2 3 3 2 2 4" xfId="2645" xr:uid="{00000000-0005-0000-0000-00004CB00000}"/>
    <cellStyle name="Currency 2 3 3 2 2 4 2" xfId="6448" xr:uid="{00000000-0005-0000-0000-00004DB00000}"/>
    <cellStyle name="Currency 2 3 3 2 2 4 2 2" xfId="14258" xr:uid="{00000000-0005-0000-0000-00004EB00000}"/>
    <cellStyle name="Currency 2 3 3 2 2 4 2 2 2" xfId="29669" xr:uid="{00000000-0005-0000-0000-00004FB00000}"/>
    <cellStyle name="Currency 2 3 3 2 2 4 2 2 2 2" xfId="60493" xr:uid="{00000000-0005-0000-0000-000050B00000}"/>
    <cellStyle name="Currency 2 3 3 2 2 4 2 2 3" xfId="45083" xr:uid="{00000000-0005-0000-0000-000051B00000}"/>
    <cellStyle name="Currency 2 3 3 2 2 4 2 3" xfId="21860" xr:uid="{00000000-0005-0000-0000-000052B00000}"/>
    <cellStyle name="Currency 2 3 3 2 2 4 2 3 2" xfId="52684" xr:uid="{00000000-0005-0000-0000-000053B00000}"/>
    <cellStyle name="Currency 2 3 3 2 2 4 2 4" xfId="37274" xr:uid="{00000000-0005-0000-0000-000054B00000}"/>
    <cellStyle name="Currency 2 3 3 2 2 4 3" xfId="10455" xr:uid="{00000000-0005-0000-0000-000055B00000}"/>
    <cellStyle name="Currency 2 3 3 2 2 4 3 2" xfId="25866" xr:uid="{00000000-0005-0000-0000-000056B00000}"/>
    <cellStyle name="Currency 2 3 3 2 2 4 3 2 2" xfId="56690" xr:uid="{00000000-0005-0000-0000-000057B00000}"/>
    <cellStyle name="Currency 2 3 3 2 2 4 3 3" xfId="41280" xr:uid="{00000000-0005-0000-0000-000058B00000}"/>
    <cellStyle name="Currency 2 3 3 2 2 4 4" xfId="18057" xr:uid="{00000000-0005-0000-0000-000059B00000}"/>
    <cellStyle name="Currency 2 3 3 2 2 4 4 2" xfId="48881" xr:uid="{00000000-0005-0000-0000-00005AB00000}"/>
    <cellStyle name="Currency 2 3 3 2 2 4 5" xfId="33471" xr:uid="{00000000-0005-0000-0000-00005BB00000}"/>
    <cellStyle name="Currency 2 3 3 2 2 5" xfId="4549" xr:uid="{00000000-0005-0000-0000-00005CB00000}"/>
    <cellStyle name="Currency 2 3 3 2 2 5 2" xfId="12359" xr:uid="{00000000-0005-0000-0000-00005DB00000}"/>
    <cellStyle name="Currency 2 3 3 2 2 5 2 2" xfId="27770" xr:uid="{00000000-0005-0000-0000-00005EB00000}"/>
    <cellStyle name="Currency 2 3 3 2 2 5 2 2 2" xfId="58594" xr:uid="{00000000-0005-0000-0000-00005FB00000}"/>
    <cellStyle name="Currency 2 3 3 2 2 5 2 3" xfId="43184" xr:uid="{00000000-0005-0000-0000-000060B00000}"/>
    <cellStyle name="Currency 2 3 3 2 2 5 3" xfId="19961" xr:uid="{00000000-0005-0000-0000-000061B00000}"/>
    <cellStyle name="Currency 2 3 3 2 2 5 3 2" xfId="50785" xr:uid="{00000000-0005-0000-0000-000062B00000}"/>
    <cellStyle name="Currency 2 3 3 2 2 5 4" xfId="35375" xr:uid="{00000000-0005-0000-0000-000063B00000}"/>
    <cellStyle name="Currency 2 3 3 2 2 6" xfId="8556" xr:uid="{00000000-0005-0000-0000-000064B00000}"/>
    <cellStyle name="Currency 2 3 3 2 2 6 2" xfId="23967" xr:uid="{00000000-0005-0000-0000-000065B00000}"/>
    <cellStyle name="Currency 2 3 3 2 2 6 2 2" xfId="54791" xr:uid="{00000000-0005-0000-0000-000066B00000}"/>
    <cellStyle name="Currency 2 3 3 2 2 6 3" xfId="39381" xr:uid="{00000000-0005-0000-0000-000067B00000}"/>
    <cellStyle name="Currency 2 3 3 2 2 7" xfId="16158" xr:uid="{00000000-0005-0000-0000-000068B00000}"/>
    <cellStyle name="Currency 2 3 3 2 2 7 2" xfId="46982" xr:uid="{00000000-0005-0000-0000-000069B00000}"/>
    <cellStyle name="Currency 2 3 3 2 2 8" xfId="31572" xr:uid="{00000000-0005-0000-0000-00006AB00000}"/>
    <cellStyle name="Currency 2 3 3 2 3" xfId="537" xr:uid="{00000000-0005-0000-0000-00006BB00000}"/>
    <cellStyle name="Currency 2 3 3 2 3 2" xfId="1170" xr:uid="{00000000-0005-0000-0000-00006CB00000}"/>
    <cellStyle name="Currency 2 3 3 2 3 2 2" xfId="3069" xr:uid="{00000000-0005-0000-0000-00006DB00000}"/>
    <cellStyle name="Currency 2 3 3 2 3 2 2 2" xfId="6872" xr:uid="{00000000-0005-0000-0000-00006EB00000}"/>
    <cellStyle name="Currency 2 3 3 2 3 2 2 2 2" xfId="14682" xr:uid="{00000000-0005-0000-0000-00006FB00000}"/>
    <cellStyle name="Currency 2 3 3 2 3 2 2 2 2 2" xfId="30093" xr:uid="{00000000-0005-0000-0000-000070B00000}"/>
    <cellStyle name="Currency 2 3 3 2 3 2 2 2 2 2 2" xfId="60917" xr:uid="{00000000-0005-0000-0000-000071B00000}"/>
    <cellStyle name="Currency 2 3 3 2 3 2 2 2 2 3" xfId="45507" xr:uid="{00000000-0005-0000-0000-000072B00000}"/>
    <cellStyle name="Currency 2 3 3 2 3 2 2 2 3" xfId="22284" xr:uid="{00000000-0005-0000-0000-000073B00000}"/>
    <cellStyle name="Currency 2 3 3 2 3 2 2 2 3 2" xfId="53108" xr:uid="{00000000-0005-0000-0000-000074B00000}"/>
    <cellStyle name="Currency 2 3 3 2 3 2 2 2 4" xfId="37698" xr:uid="{00000000-0005-0000-0000-000075B00000}"/>
    <cellStyle name="Currency 2 3 3 2 3 2 2 3" xfId="10879" xr:uid="{00000000-0005-0000-0000-000076B00000}"/>
    <cellStyle name="Currency 2 3 3 2 3 2 2 3 2" xfId="26290" xr:uid="{00000000-0005-0000-0000-000077B00000}"/>
    <cellStyle name="Currency 2 3 3 2 3 2 2 3 2 2" xfId="57114" xr:uid="{00000000-0005-0000-0000-000078B00000}"/>
    <cellStyle name="Currency 2 3 3 2 3 2 2 3 3" xfId="41704" xr:uid="{00000000-0005-0000-0000-000079B00000}"/>
    <cellStyle name="Currency 2 3 3 2 3 2 2 4" xfId="18481" xr:uid="{00000000-0005-0000-0000-00007AB00000}"/>
    <cellStyle name="Currency 2 3 3 2 3 2 2 4 2" xfId="49305" xr:uid="{00000000-0005-0000-0000-00007BB00000}"/>
    <cellStyle name="Currency 2 3 3 2 3 2 2 5" xfId="33895" xr:uid="{00000000-0005-0000-0000-00007CB00000}"/>
    <cellStyle name="Currency 2 3 3 2 3 2 3" xfId="4973" xr:uid="{00000000-0005-0000-0000-00007DB00000}"/>
    <cellStyle name="Currency 2 3 3 2 3 2 3 2" xfId="12783" xr:uid="{00000000-0005-0000-0000-00007EB00000}"/>
    <cellStyle name="Currency 2 3 3 2 3 2 3 2 2" xfId="28194" xr:uid="{00000000-0005-0000-0000-00007FB00000}"/>
    <cellStyle name="Currency 2 3 3 2 3 2 3 2 2 2" xfId="59018" xr:uid="{00000000-0005-0000-0000-000080B00000}"/>
    <cellStyle name="Currency 2 3 3 2 3 2 3 2 3" xfId="43608" xr:uid="{00000000-0005-0000-0000-000081B00000}"/>
    <cellStyle name="Currency 2 3 3 2 3 2 3 3" xfId="20385" xr:uid="{00000000-0005-0000-0000-000082B00000}"/>
    <cellStyle name="Currency 2 3 3 2 3 2 3 3 2" xfId="51209" xr:uid="{00000000-0005-0000-0000-000083B00000}"/>
    <cellStyle name="Currency 2 3 3 2 3 2 3 4" xfId="35799" xr:uid="{00000000-0005-0000-0000-000084B00000}"/>
    <cellStyle name="Currency 2 3 3 2 3 2 4" xfId="8980" xr:uid="{00000000-0005-0000-0000-000085B00000}"/>
    <cellStyle name="Currency 2 3 3 2 3 2 4 2" xfId="24391" xr:uid="{00000000-0005-0000-0000-000086B00000}"/>
    <cellStyle name="Currency 2 3 3 2 3 2 4 2 2" xfId="55215" xr:uid="{00000000-0005-0000-0000-000087B00000}"/>
    <cellStyle name="Currency 2 3 3 2 3 2 4 3" xfId="39805" xr:uid="{00000000-0005-0000-0000-000088B00000}"/>
    <cellStyle name="Currency 2 3 3 2 3 2 5" xfId="16582" xr:uid="{00000000-0005-0000-0000-000089B00000}"/>
    <cellStyle name="Currency 2 3 3 2 3 2 5 2" xfId="47406" xr:uid="{00000000-0005-0000-0000-00008AB00000}"/>
    <cellStyle name="Currency 2 3 3 2 3 2 6" xfId="31996" xr:uid="{00000000-0005-0000-0000-00008BB00000}"/>
    <cellStyle name="Currency 2 3 3 2 3 3" xfId="1803" xr:uid="{00000000-0005-0000-0000-00008CB00000}"/>
    <cellStyle name="Currency 2 3 3 2 3 3 2" xfId="3702" xr:uid="{00000000-0005-0000-0000-00008DB00000}"/>
    <cellStyle name="Currency 2 3 3 2 3 3 2 2" xfId="7505" xr:uid="{00000000-0005-0000-0000-00008EB00000}"/>
    <cellStyle name="Currency 2 3 3 2 3 3 2 2 2" xfId="15315" xr:uid="{00000000-0005-0000-0000-00008FB00000}"/>
    <cellStyle name="Currency 2 3 3 2 3 3 2 2 2 2" xfId="30726" xr:uid="{00000000-0005-0000-0000-000090B00000}"/>
    <cellStyle name="Currency 2 3 3 2 3 3 2 2 2 2 2" xfId="61550" xr:uid="{00000000-0005-0000-0000-000091B00000}"/>
    <cellStyle name="Currency 2 3 3 2 3 3 2 2 2 3" xfId="46140" xr:uid="{00000000-0005-0000-0000-000092B00000}"/>
    <cellStyle name="Currency 2 3 3 2 3 3 2 2 3" xfId="22917" xr:uid="{00000000-0005-0000-0000-000093B00000}"/>
    <cellStyle name="Currency 2 3 3 2 3 3 2 2 3 2" xfId="53741" xr:uid="{00000000-0005-0000-0000-000094B00000}"/>
    <cellStyle name="Currency 2 3 3 2 3 3 2 2 4" xfId="38331" xr:uid="{00000000-0005-0000-0000-000095B00000}"/>
    <cellStyle name="Currency 2 3 3 2 3 3 2 3" xfId="11512" xr:uid="{00000000-0005-0000-0000-000096B00000}"/>
    <cellStyle name="Currency 2 3 3 2 3 3 2 3 2" xfId="26923" xr:uid="{00000000-0005-0000-0000-000097B00000}"/>
    <cellStyle name="Currency 2 3 3 2 3 3 2 3 2 2" xfId="57747" xr:uid="{00000000-0005-0000-0000-000098B00000}"/>
    <cellStyle name="Currency 2 3 3 2 3 3 2 3 3" xfId="42337" xr:uid="{00000000-0005-0000-0000-000099B00000}"/>
    <cellStyle name="Currency 2 3 3 2 3 3 2 4" xfId="19114" xr:uid="{00000000-0005-0000-0000-00009AB00000}"/>
    <cellStyle name="Currency 2 3 3 2 3 3 2 4 2" xfId="49938" xr:uid="{00000000-0005-0000-0000-00009BB00000}"/>
    <cellStyle name="Currency 2 3 3 2 3 3 2 5" xfId="34528" xr:uid="{00000000-0005-0000-0000-00009CB00000}"/>
    <cellStyle name="Currency 2 3 3 2 3 3 3" xfId="5606" xr:uid="{00000000-0005-0000-0000-00009DB00000}"/>
    <cellStyle name="Currency 2 3 3 2 3 3 3 2" xfId="13416" xr:uid="{00000000-0005-0000-0000-00009EB00000}"/>
    <cellStyle name="Currency 2 3 3 2 3 3 3 2 2" xfId="28827" xr:uid="{00000000-0005-0000-0000-00009FB00000}"/>
    <cellStyle name="Currency 2 3 3 2 3 3 3 2 2 2" xfId="59651" xr:uid="{00000000-0005-0000-0000-0000A0B00000}"/>
    <cellStyle name="Currency 2 3 3 2 3 3 3 2 3" xfId="44241" xr:uid="{00000000-0005-0000-0000-0000A1B00000}"/>
    <cellStyle name="Currency 2 3 3 2 3 3 3 3" xfId="21018" xr:uid="{00000000-0005-0000-0000-0000A2B00000}"/>
    <cellStyle name="Currency 2 3 3 2 3 3 3 3 2" xfId="51842" xr:uid="{00000000-0005-0000-0000-0000A3B00000}"/>
    <cellStyle name="Currency 2 3 3 2 3 3 3 4" xfId="36432" xr:uid="{00000000-0005-0000-0000-0000A4B00000}"/>
    <cellStyle name="Currency 2 3 3 2 3 3 4" xfId="9613" xr:uid="{00000000-0005-0000-0000-0000A5B00000}"/>
    <cellStyle name="Currency 2 3 3 2 3 3 4 2" xfId="25024" xr:uid="{00000000-0005-0000-0000-0000A6B00000}"/>
    <cellStyle name="Currency 2 3 3 2 3 3 4 2 2" xfId="55848" xr:uid="{00000000-0005-0000-0000-0000A7B00000}"/>
    <cellStyle name="Currency 2 3 3 2 3 3 4 3" xfId="40438" xr:uid="{00000000-0005-0000-0000-0000A8B00000}"/>
    <cellStyle name="Currency 2 3 3 2 3 3 5" xfId="17215" xr:uid="{00000000-0005-0000-0000-0000A9B00000}"/>
    <cellStyle name="Currency 2 3 3 2 3 3 5 2" xfId="48039" xr:uid="{00000000-0005-0000-0000-0000AAB00000}"/>
    <cellStyle name="Currency 2 3 3 2 3 3 6" xfId="32629" xr:uid="{00000000-0005-0000-0000-0000ABB00000}"/>
    <cellStyle name="Currency 2 3 3 2 3 4" xfId="2436" xr:uid="{00000000-0005-0000-0000-0000ACB00000}"/>
    <cellStyle name="Currency 2 3 3 2 3 4 2" xfId="6239" xr:uid="{00000000-0005-0000-0000-0000ADB00000}"/>
    <cellStyle name="Currency 2 3 3 2 3 4 2 2" xfId="14049" xr:uid="{00000000-0005-0000-0000-0000AEB00000}"/>
    <cellStyle name="Currency 2 3 3 2 3 4 2 2 2" xfId="29460" xr:uid="{00000000-0005-0000-0000-0000AFB00000}"/>
    <cellStyle name="Currency 2 3 3 2 3 4 2 2 2 2" xfId="60284" xr:uid="{00000000-0005-0000-0000-0000B0B00000}"/>
    <cellStyle name="Currency 2 3 3 2 3 4 2 2 3" xfId="44874" xr:uid="{00000000-0005-0000-0000-0000B1B00000}"/>
    <cellStyle name="Currency 2 3 3 2 3 4 2 3" xfId="21651" xr:uid="{00000000-0005-0000-0000-0000B2B00000}"/>
    <cellStyle name="Currency 2 3 3 2 3 4 2 3 2" xfId="52475" xr:uid="{00000000-0005-0000-0000-0000B3B00000}"/>
    <cellStyle name="Currency 2 3 3 2 3 4 2 4" xfId="37065" xr:uid="{00000000-0005-0000-0000-0000B4B00000}"/>
    <cellStyle name="Currency 2 3 3 2 3 4 3" xfId="10246" xr:uid="{00000000-0005-0000-0000-0000B5B00000}"/>
    <cellStyle name="Currency 2 3 3 2 3 4 3 2" xfId="25657" xr:uid="{00000000-0005-0000-0000-0000B6B00000}"/>
    <cellStyle name="Currency 2 3 3 2 3 4 3 2 2" xfId="56481" xr:uid="{00000000-0005-0000-0000-0000B7B00000}"/>
    <cellStyle name="Currency 2 3 3 2 3 4 3 3" xfId="41071" xr:uid="{00000000-0005-0000-0000-0000B8B00000}"/>
    <cellStyle name="Currency 2 3 3 2 3 4 4" xfId="17848" xr:uid="{00000000-0005-0000-0000-0000B9B00000}"/>
    <cellStyle name="Currency 2 3 3 2 3 4 4 2" xfId="48672" xr:uid="{00000000-0005-0000-0000-0000BAB00000}"/>
    <cellStyle name="Currency 2 3 3 2 3 4 5" xfId="33262" xr:uid="{00000000-0005-0000-0000-0000BBB00000}"/>
    <cellStyle name="Currency 2 3 3 2 3 5" xfId="4340" xr:uid="{00000000-0005-0000-0000-0000BCB00000}"/>
    <cellStyle name="Currency 2 3 3 2 3 5 2" xfId="12150" xr:uid="{00000000-0005-0000-0000-0000BDB00000}"/>
    <cellStyle name="Currency 2 3 3 2 3 5 2 2" xfId="27561" xr:uid="{00000000-0005-0000-0000-0000BEB00000}"/>
    <cellStyle name="Currency 2 3 3 2 3 5 2 2 2" xfId="58385" xr:uid="{00000000-0005-0000-0000-0000BFB00000}"/>
    <cellStyle name="Currency 2 3 3 2 3 5 2 3" xfId="42975" xr:uid="{00000000-0005-0000-0000-0000C0B00000}"/>
    <cellStyle name="Currency 2 3 3 2 3 5 3" xfId="19752" xr:uid="{00000000-0005-0000-0000-0000C1B00000}"/>
    <cellStyle name="Currency 2 3 3 2 3 5 3 2" xfId="50576" xr:uid="{00000000-0005-0000-0000-0000C2B00000}"/>
    <cellStyle name="Currency 2 3 3 2 3 5 4" xfId="35166" xr:uid="{00000000-0005-0000-0000-0000C3B00000}"/>
    <cellStyle name="Currency 2 3 3 2 3 6" xfId="8347" xr:uid="{00000000-0005-0000-0000-0000C4B00000}"/>
    <cellStyle name="Currency 2 3 3 2 3 6 2" xfId="23758" xr:uid="{00000000-0005-0000-0000-0000C5B00000}"/>
    <cellStyle name="Currency 2 3 3 2 3 6 2 2" xfId="54582" xr:uid="{00000000-0005-0000-0000-0000C6B00000}"/>
    <cellStyle name="Currency 2 3 3 2 3 6 3" xfId="39172" xr:uid="{00000000-0005-0000-0000-0000C7B00000}"/>
    <cellStyle name="Currency 2 3 3 2 3 7" xfId="15949" xr:uid="{00000000-0005-0000-0000-0000C8B00000}"/>
    <cellStyle name="Currency 2 3 3 2 3 7 2" xfId="46773" xr:uid="{00000000-0005-0000-0000-0000C9B00000}"/>
    <cellStyle name="Currency 2 3 3 2 3 8" xfId="31363" xr:uid="{00000000-0005-0000-0000-0000CAB00000}"/>
    <cellStyle name="Currency 2 3 3 2 4" xfId="957" xr:uid="{00000000-0005-0000-0000-0000CBB00000}"/>
    <cellStyle name="Currency 2 3 3 2 4 2" xfId="2856" xr:uid="{00000000-0005-0000-0000-0000CCB00000}"/>
    <cellStyle name="Currency 2 3 3 2 4 2 2" xfId="6659" xr:uid="{00000000-0005-0000-0000-0000CDB00000}"/>
    <cellStyle name="Currency 2 3 3 2 4 2 2 2" xfId="14469" xr:uid="{00000000-0005-0000-0000-0000CEB00000}"/>
    <cellStyle name="Currency 2 3 3 2 4 2 2 2 2" xfId="29880" xr:uid="{00000000-0005-0000-0000-0000CFB00000}"/>
    <cellStyle name="Currency 2 3 3 2 4 2 2 2 2 2" xfId="60704" xr:uid="{00000000-0005-0000-0000-0000D0B00000}"/>
    <cellStyle name="Currency 2 3 3 2 4 2 2 2 3" xfId="45294" xr:uid="{00000000-0005-0000-0000-0000D1B00000}"/>
    <cellStyle name="Currency 2 3 3 2 4 2 2 3" xfId="22071" xr:uid="{00000000-0005-0000-0000-0000D2B00000}"/>
    <cellStyle name="Currency 2 3 3 2 4 2 2 3 2" xfId="52895" xr:uid="{00000000-0005-0000-0000-0000D3B00000}"/>
    <cellStyle name="Currency 2 3 3 2 4 2 2 4" xfId="37485" xr:uid="{00000000-0005-0000-0000-0000D4B00000}"/>
    <cellStyle name="Currency 2 3 3 2 4 2 3" xfId="10666" xr:uid="{00000000-0005-0000-0000-0000D5B00000}"/>
    <cellStyle name="Currency 2 3 3 2 4 2 3 2" xfId="26077" xr:uid="{00000000-0005-0000-0000-0000D6B00000}"/>
    <cellStyle name="Currency 2 3 3 2 4 2 3 2 2" xfId="56901" xr:uid="{00000000-0005-0000-0000-0000D7B00000}"/>
    <cellStyle name="Currency 2 3 3 2 4 2 3 3" xfId="41491" xr:uid="{00000000-0005-0000-0000-0000D8B00000}"/>
    <cellStyle name="Currency 2 3 3 2 4 2 4" xfId="18268" xr:uid="{00000000-0005-0000-0000-0000D9B00000}"/>
    <cellStyle name="Currency 2 3 3 2 4 2 4 2" xfId="49092" xr:uid="{00000000-0005-0000-0000-0000DAB00000}"/>
    <cellStyle name="Currency 2 3 3 2 4 2 5" xfId="33682" xr:uid="{00000000-0005-0000-0000-0000DBB00000}"/>
    <cellStyle name="Currency 2 3 3 2 4 3" xfId="4760" xr:uid="{00000000-0005-0000-0000-0000DCB00000}"/>
    <cellStyle name="Currency 2 3 3 2 4 3 2" xfId="12570" xr:uid="{00000000-0005-0000-0000-0000DDB00000}"/>
    <cellStyle name="Currency 2 3 3 2 4 3 2 2" xfId="27981" xr:uid="{00000000-0005-0000-0000-0000DEB00000}"/>
    <cellStyle name="Currency 2 3 3 2 4 3 2 2 2" xfId="58805" xr:uid="{00000000-0005-0000-0000-0000DFB00000}"/>
    <cellStyle name="Currency 2 3 3 2 4 3 2 3" xfId="43395" xr:uid="{00000000-0005-0000-0000-0000E0B00000}"/>
    <cellStyle name="Currency 2 3 3 2 4 3 3" xfId="20172" xr:uid="{00000000-0005-0000-0000-0000E1B00000}"/>
    <cellStyle name="Currency 2 3 3 2 4 3 3 2" xfId="50996" xr:uid="{00000000-0005-0000-0000-0000E2B00000}"/>
    <cellStyle name="Currency 2 3 3 2 4 3 4" xfId="35586" xr:uid="{00000000-0005-0000-0000-0000E3B00000}"/>
    <cellStyle name="Currency 2 3 3 2 4 4" xfId="8767" xr:uid="{00000000-0005-0000-0000-0000E4B00000}"/>
    <cellStyle name="Currency 2 3 3 2 4 4 2" xfId="24178" xr:uid="{00000000-0005-0000-0000-0000E5B00000}"/>
    <cellStyle name="Currency 2 3 3 2 4 4 2 2" xfId="55002" xr:uid="{00000000-0005-0000-0000-0000E6B00000}"/>
    <cellStyle name="Currency 2 3 3 2 4 4 3" xfId="39592" xr:uid="{00000000-0005-0000-0000-0000E7B00000}"/>
    <cellStyle name="Currency 2 3 3 2 4 5" xfId="16369" xr:uid="{00000000-0005-0000-0000-0000E8B00000}"/>
    <cellStyle name="Currency 2 3 3 2 4 5 2" xfId="47193" xr:uid="{00000000-0005-0000-0000-0000E9B00000}"/>
    <cellStyle name="Currency 2 3 3 2 4 6" xfId="31783" xr:uid="{00000000-0005-0000-0000-0000EAB00000}"/>
    <cellStyle name="Currency 2 3 3 2 5" xfId="1590" xr:uid="{00000000-0005-0000-0000-0000EBB00000}"/>
    <cellStyle name="Currency 2 3 3 2 5 2" xfId="3489" xr:uid="{00000000-0005-0000-0000-0000ECB00000}"/>
    <cellStyle name="Currency 2 3 3 2 5 2 2" xfId="7292" xr:uid="{00000000-0005-0000-0000-0000EDB00000}"/>
    <cellStyle name="Currency 2 3 3 2 5 2 2 2" xfId="15102" xr:uid="{00000000-0005-0000-0000-0000EEB00000}"/>
    <cellStyle name="Currency 2 3 3 2 5 2 2 2 2" xfId="30513" xr:uid="{00000000-0005-0000-0000-0000EFB00000}"/>
    <cellStyle name="Currency 2 3 3 2 5 2 2 2 2 2" xfId="61337" xr:uid="{00000000-0005-0000-0000-0000F0B00000}"/>
    <cellStyle name="Currency 2 3 3 2 5 2 2 2 3" xfId="45927" xr:uid="{00000000-0005-0000-0000-0000F1B00000}"/>
    <cellStyle name="Currency 2 3 3 2 5 2 2 3" xfId="22704" xr:uid="{00000000-0005-0000-0000-0000F2B00000}"/>
    <cellStyle name="Currency 2 3 3 2 5 2 2 3 2" xfId="53528" xr:uid="{00000000-0005-0000-0000-0000F3B00000}"/>
    <cellStyle name="Currency 2 3 3 2 5 2 2 4" xfId="38118" xr:uid="{00000000-0005-0000-0000-0000F4B00000}"/>
    <cellStyle name="Currency 2 3 3 2 5 2 3" xfId="11299" xr:uid="{00000000-0005-0000-0000-0000F5B00000}"/>
    <cellStyle name="Currency 2 3 3 2 5 2 3 2" xfId="26710" xr:uid="{00000000-0005-0000-0000-0000F6B00000}"/>
    <cellStyle name="Currency 2 3 3 2 5 2 3 2 2" xfId="57534" xr:uid="{00000000-0005-0000-0000-0000F7B00000}"/>
    <cellStyle name="Currency 2 3 3 2 5 2 3 3" xfId="42124" xr:uid="{00000000-0005-0000-0000-0000F8B00000}"/>
    <cellStyle name="Currency 2 3 3 2 5 2 4" xfId="18901" xr:uid="{00000000-0005-0000-0000-0000F9B00000}"/>
    <cellStyle name="Currency 2 3 3 2 5 2 4 2" xfId="49725" xr:uid="{00000000-0005-0000-0000-0000FAB00000}"/>
    <cellStyle name="Currency 2 3 3 2 5 2 5" xfId="34315" xr:uid="{00000000-0005-0000-0000-0000FBB00000}"/>
    <cellStyle name="Currency 2 3 3 2 5 3" xfId="5393" xr:uid="{00000000-0005-0000-0000-0000FCB00000}"/>
    <cellStyle name="Currency 2 3 3 2 5 3 2" xfId="13203" xr:uid="{00000000-0005-0000-0000-0000FDB00000}"/>
    <cellStyle name="Currency 2 3 3 2 5 3 2 2" xfId="28614" xr:uid="{00000000-0005-0000-0000-0000FEB00000}"/>
    <cellStyle name="Currency 2 3 3 2 5 3 2 2 2" xfId="59438" xr:uid="{00000000-0005-0000-0000-0000FFB00000}"/>
    <cellStyle name="Currency 2 3 3 2 5 3 2 3" xfId="44028" xr:uid="{00000000-0005-0000-0000-000000B10000}"/>
    <cellStyle name="Currency 2 3 3 2 5 3 3" xfId="20805" xr:uid="{00000000-0005-0000-0000-000001B10000}"/>
    <cellStyle name="Currency 2 3 3 2 5 3 3 2" xfId="51629" xr:uid="{00000000-0005-0000-0000-000002B10000}"/>
    <cellStyle name="Currency 2 3 3 2 5 3 4" xfId="36219" xr:uid="{00000000-0005-0000-0000-000003B10000}"/>
    <cellStyle name="Currency 2 3 3 2 5 4" xfId="9400" xr:uid="{00000000-0005-0000-0000-000004B10000}"/>
    <cellStyle name="Currency 2 3 3 2 5 4 2" xfId="24811" xr:uid="{00000000-0005-0000-0000-000005B10000}"/>
    <cellStyle name="Currency 2 3 3 2 5 4 2 2" xfId="55635" xr:uid="{00000000-0005-0000-0000-000006B10000}"/>
    <cellStyle name="Currency 2 3 3 2 5 4 3" xfId="40225" xr:uid="{00000000-0005-0000-0000-000007B10000}"/>
    <cellStyle name="Currency 2 3 3 2 5 5" xfId="17002" xr:uid="{00000000-0005-0000-0000-000008B10000}"/>
    <cellStyle name="Currency 2 3 3 2 5 5 2" xfId="47826" xr:uid="{00000000-0005-0000-0000-000009B10000}"/>
    <cellStyle name="Currency 2 3 3 2 5 6" xfId="32416" xr:uid="{00000000-0005-0000-0000-00000AB10000}"/>
    <cellStyle name="Currency 2 3 3 2 6" xfId="2223" xr:uid="{00000000-0005-0000-0000-00000BB10000}"/>
    <cellStyle name="Currency 2 3 3 2 6 2" xfId="6026" xr:uid="{00000000-0005-0000-0000-00000CB10000}"/>
    <cellStyle name="Currency 2 3 3 2 6 2 2" xfId="13836" xr:uid="{00000000-0005-0000-0000-00000DB10000}"/>
    <cellStyle name="Currency 2 3 3 2 6 2 2 2" xfId="29247" xr:uid="{00000000-0005-0000-0000-00000EB10000}"/>
    <cellStyle name="Currency 2 3 3 2 6 2 2 2 2" xfId="60071" xr:uid="{00000000-0005-0000-0000-00000FB10000}"/>
    <cellStyle name="Currency 2 3 3 2 6 2 2 3" xfId="44661" xr:uid="{00000000-0005-0000-0000-000010B10000}"/>
    <cellStyle name="Currency 2 3 3 2 6 2 3" xfId="21438" xr:uid="{00000000-0005-0000-0000-000011B10000}"/>
    <cellStyle name="Currency 2 3 3 2 6 2 3 2" xfId="52262" xr:uid="{00000000-0005-0000-0000-000012B10000}"/>
    <cellStyle name="Currency 2 3 3 2 6 2 4" xfId="36852" xr:uid="{00000000-0005-0000-0000-000013B10000}"/>
    <cellStyle name="Currency 2 3 3 2 6 3" xfId="10033" xr:uid="{00000000-0005-0000-0000-000014B10000}"/>
    <cellStyle name="Currency 2 3 3 2 6 3 2" xfId="25444" xr:uid="{00000000-0005-0000-0000-000015B10000}"/>
    <cellStyle name="Currency 2 3 3 2 6 3 2 2" xfId="56268" xr:uid="{00000000-0005-0000-0000-000016B10000}"/>
    <cellStyle name="Currency 2 3 3 2 6 3 3" xfId="40858" xr:uid="{00000000-0005-0000-0000-000017B10000}"/>
    <cellStyle name="Currency 2 3 3 2 6 4" xfId="17635" xr:uid="{00000000-0005-0000-0000-000018B10000}"/>
    <cellStyle name="Currency 2 3 3 2 6 4 2" xfId="48459" xr:uid="{00000000-0005-0000-0000-000019B10000}"/>
    <cellStyle name="Currency 2 3 3 2 6 5" xfId="33049" xr:uid="{00000000-0005-0000-0000-00001AB10000}"/>
    <cellStyle name="Currency 2 3 3 2 7" xfId="4127" xr:uid="{00000000-0005-0000-0000-00001BB10000}"/>
    <cellStyle name="Currency 2 3 3 2 7 2" xfId="11937" xr:uid="{00000000-0005-0000-0000-00001CB10000}"/>
    <cellStyle name="Currency 2 3 3 2 7 2 2" xfId="27348" xr:uid="{00000000-0005-0000-0000-00001DB10000}"/>
    <cellStyle name="Currency 2 3 3 2 7 2 2 2" xfId="58172" xr:uid="{00000000-0005-0000-0000-00001EB10000}"/>
    <cellStyle name="Currency 2 3 3 2 7 2 3" xfId="42762" xr:uid="{00000000-0005-0000-0000-00001FB10000}"/>
    <cellStyle name="Currency 2 3 3 2 7 3" xfId="19539" xr:uid="{00000000-0005-0000-0000-000020B10000}"/>
    <cellStyle name="Currency 2 3 3 2 7 3 2" xfId="50363" xr:uid="{00000000-0005-0000-0000-000021B10000}"/>
    <cellStyle name="Currency 2 3 3 2 7 4" xfId="34953" xr:uid="{00000000-0005-0000-0000-000022B10000}"/>
    <cellStyle name="Currency 2 3 3 2 8" xfId="8134" xr:uid="{00000000-0005-0000-0000-000023B10000}"/>
    <cellStyle name="Currency 2 3 3 2 8 2" xfId="23545" xr:uid="{00000000-0005-0000-0000-000024B10000}"/>
    <cellStyle name="Currency 2 3 3 2 8 2 2" xfId="54369" xr:uid="{00000000-0005-0000-0000-000025B10000}"/>
    <cellStyle name="Currency 2 3 3 2 8 3" xfId="38959" xr:uid="{00000000-0005-0000-0000-000026B10000}"/>
    <cellStyle name="Currency 2 3 3 2 9" xfId="7925" xr:uid="{00000000-0005-0000-0000-000027B10000}"/>
    <cellStyle name="Currency 2 3 3 2 9 2" xfId="23336" xr:uid="{00000000-0005-0000-0000-000028B10000}"/>
    <cellStyle name="Currency 2 3 3 2 9 2 2" xfId="54160" xr:uid="{00000000-0005-0000-0000-000029B10000}"/>
    <cellStyle name="Currency 2 3 3 2 9 3" xfId="38750" xr:uid="{00000000-0005-0000-0000-00002AB10000}"/>
    <cellStyle name="Currency 2 3 3 3" xfId="664" xr:uid="{00000000-0005-0000-0000-00002BB10000}"/>
    <cellStyle name="Currency 2 3 3 3 2" xfId="1297" xr:uid="{00000000-0005-0000-0000-00002CB10000}"/>
    <cellStyle name="Currency 2 3 3 3 2 2" xfId="3196" xr:uid="{00000000-0005-0000-0000-00002DB10000}"/>
    <cellStyle name="Currency 2 3 3 3 2 2 2" xfId="6999" xr:uid="{00000000-0005-0000-0000-00002EB10000}"/>
    <cellStyle name="Currency 2 3 3 3 2 2 2 2" xfId="14809" xr:uid="{00000000-0005-0000-0000-00002FB10000}"/>
    <cellStyle name="Currency 2 3 3 3 2 2 2 2 2" xfId="30220" xr:uid="{00000000-0005-0000-0000-000030B10000}"/>
    <cellStyle name="Currency 2 3 3 3 2 2 2 2 2 2" xfId="61044" xr:uid="{00000000-0005-0000-0000-000031B10000}"/>
    <cellStyle name="Currency 2 3 3 3 2 2 2 2 3" xfId="45634" xr:uid="{00000000-0005-0000-0000-000032B10000}"/>
    <cellStyle name="Currency 2 3 3 3 2 2 2 3" xfId="22411" xr:uid="{00000000-0005-0000-0000-000033B10000}"/>
    <cellStyle name="Currency 2 3 3 3 2 2 2 3 2" xfId="53235" xr:uid="{00000000-0005-0000-0000-000034B10000}"/>
    <cellStyle name="Currency 2 3 3 3 2 2 2 4" xfId="37825" xr:uid="{00000000-0005-0000-0000-000035B10000}"/>
    <cellStyle name="Currency 2 3 3 3 2 2 3" xfId="11006" xr:uid="{00000000-0005-0000-0000-000036B10000}"/>
    <cellStyle name="Currency 2 3 3 3 2 2 3 2" xfId="26417" xr:uid="{00000000-0005-0000-0000-000037B10000}"/>
    <cellStyle name="Currency 2 3 3 3 2 2 3 2 2" xfId="57241" xr:uid="{00000000-0005-0000-0000-000038B10000}"/>
    <cellStyle name="Currency 2 3 3 3 2 2 3 3" xfId="41831" xr:uid="{00000000-0005-0000-0000-000039B10000}"/>
    <cellStyle name="Currency 2 3 3 3 2 2 4" xfId="18608" xr:uid="{00000000-0005-0000-0000-00003AB10000}"/>
    <cellStyle name="Currency 2 3 3 3 2 2 4 2" xfId="49432" xr:uid="{00000000-0005-0000-0000-00003BB10000}"/>
    <cellStyle name="Currency 2 3 3 3 2 2 5" xfId="34022" xr:uid="{00000000-0005-0000-0000-00003CB10000}"/>
    <cellStyle name="Currency 2 3 3 3 2 3" xfId="5100" xr:uid="{00000000-0005-0000-0000-00003DB10000}"/>
    <cellStyle name="Currency 2 3 3 3 2 3 2" xfId="12910" xr:uid="{00000000-0005-0000-0000-00003EB10000}"/>
    <cellStyle name="Currency 2 3 3 3 2 3 2 2" xfId="28321" xr:uid="{00000000-0005-0000-0000-00003FB10000}"/>
    <cellStyle name="Currency 2 3 3 3 2 3 2 2 2" xfId="59145" xr:uid="{00000000-0005-0000-0000-000040B10000}"/>
    <cellStyle name="Currency 2 3 3 3 2 3 2 3" xfId="43735" xr:uid="{00000000-0005-0000-0000-000041B10000}"/>
    <cellStyle name="Currency 2 3 3 3 2 3 3" xfId="20512" xr:uid="{00000000-0005-0000-0000-000042B10000}"/>
    <cellStyle name="Currency 2 3 3 3 2 3 3 2" xfId="51336" xr:uid="{00000000-0005-0000-0000-000043B10000}"/>
    <cellStyle name="Currency 2 3 3 3 2 3 4" xfId="35926" xr:uid="{00000000-0005-0000-0000-000044B10000}"/>
    <cellStyle name="Currency 2 3 3 3 2 4" xfId="9107" xr:uid="{00000000-0005-0000-0000-000045B10000}"/>
    <cellStyle name="Currency 2 3 3 3 2 4 2" xfId="24518" xr:uid="{00000000-0005-0000-0000-000046B10000}"/>
    <cellStyle name="Currency 2 3 3 3 2 4 2 2" xfId="55342" xr:uid="{00000000-0005-0000-0000-000047B10000}"/>
    <cellStyle name="Currency 2 3 3 3 2 4 3" xfId="39932" xr:uid="{00000000-0005-0000-0000-000048B10000}"/>
    <cellStyle name="Currency 2 3 3 3 2 5" xfId="16709" xr:uid="{00000000-0005-0000-0000-000049B10000}"/>
    <cellStyle name="Currency 2 3 3 3 2 5 2" xfId="47533" xr:uid="{00000000-0005-0000-0000-00004AB10000}"/>
    <cellStyle name="Currency 2 3 3 3 2 6" xfId="32123" xr:uid="{00000000-0005-0000-0000-00004BB10000}"/>
    <cellStyle name="Currency 2 3 3 3 3" xfId="1930" xr:uid="{00000000-0005-0000-0000-00004CB10000}"/>
    <cellStyle name="Currency 2 3 3 3 3 2" xfId="3829" xr:uid="{00000000-0005-0000-0000-00004DB10000}"/>
    <cellStyle name="Currency 2 3 3 3 3 2 2" xfId="7632" xr:uid="{00000000-0005-0000-0000-00004EB10000}"/>
    <cellStyle name="Currency 2 3 3 3 3 2 2 2" xfId="15442" xr:uid="{00000000-0005-0000-0000-00004FB10000}"/>
    <cellStyle name="Currency 2 3 3 3 3 2 2 2 2" xfId="30853" xr:uid="{00000000-0005-0000-0000-000050B10000}"/>
    <cellStyle name="Currency 2 3 3 3 3 2 2 2 2 2" xfId="61677" xr:uid="{00000000-0005-0000-0000-000051B10000}"/>
    <cellStyle name="Currency 2 3 3 3 3 2 2 2 3" xfId="46267" xr:uid="{00000000-0005-0000-0000-000052B10000}"/>
    <cellStyle name="Currency 2 3 3 3 3 2 2 3" xfId="23044" xr:uid="{00000000-0005-0000-0000-000053B10000}"/>
    <cellStyle name="Currency 2 3 3 3 3 2 2 3 2" xfId="53868" xr:uid="{00000000-0005-0000-0000-000054B10000}"/>
    <cellStyle name="Currency 2 3 3 3 3 2 2 4" xfId="38458" xr:uid="{00000000-0005-0000-0000-000055B10000}"/>
    <cellStyle name="Currency 2 3 3 3 3 2 3" xfId="11639" xr:uid="{00000000-0005-0000-0000-000056B10000}"/>
    <cellStyle name="Currency 2 3 3 3 3 2 3 2" xfId="27050" xr:uid="{00000000-0005-0000-0000-000057B10000}"/>
    <cellStyle name="Currency 2 3 3 3 3 2 3 2 2" xfId="57874" xr:uid="{00000000-0005-0000-0000-000058B10000}"/>
    <cellStyle name="Currency 2 3 3 3 3 2 3 3" xfId="42464" xr:uid="{00000000-0005-0000-0000-000059B10000}"/>
    <cellStyle name="Currency 2 3 3 3 3 2 4" xfId="19241" xr:uid="{00000000-0005-0000-0000-00005AB10000}"/>
    <cellStyle name="Currency 2 3 3 3 3 2 4 2" xfId="50065" xr:uid="{00000000-0005-0000-0000-00005BB10000}"/>
    <cellStyle name="Currency 2 3 3 3 3 2 5" xfId="34655" xr:uid="{00000000-0005-0000-0000-00005CB10000}"/>
    <cellStyle name="Currency 2 3 3 3 3 3" xfId="5733" xr:uid="{00000000-0005-0000-0000-00005DB10000}"/>
    <cellStyle name="Currency 2 3 3 3 3 3 2" xfId="13543" xr:uid="{00000000-0005-0000-0000-00005EB10000}"/>
    <cellStyle name="Currency 2 3 3 3 3 3 2 2" xfId="28954" xr:uid="{00000000-0005-0000-0000-00005FB10000}"/>
    <cellStyle name="Currency 2 3 3 3 3 3 2 2 2" xfId="59778" xr:uid="{00000000-0005-0000-0000-000060B10000}"/>
    <cellStyle name="Currency 2 3 3 3 3 3 2 3" xfId="44368" xr:uid="{00000000-0005-0000-0000-000061B10000}"/>
    <cellStyle name="Currency 2 3 3 3 3 3 3" xfId="21145" xr:uid="{00000000-0005-0000-0000-000062B10000}"/>
    <cellStyle name="Currency 2 3 3 3 3 3 3 2" xfId="51969" xr:uid="{00000000-0005-0000-0000-000063B10000}"/>
    <cellStyle name="Currency 2 3 3 3 3 3 4" xfId="36559" xr:uid="{00000000-0005-0000-0000-000064B10000}"/>
    <cellStyle name="Currency 2 3 3 3 3 4" xfId="9740" xr:uid="{00000000-0005-0000-0000-000065B10000}"/>
    <cellStyle name="Currency 2 3 3 3 3 4 2" xfId="25151" xr:uid="{00000000-0005-0000-0000-000066B10000}"/>
    <cellStyle name="Currency 2 3 3 3 3 4 2 2" xfId="55975" xr:uid="{00000000-0005-0000-0000-000067B10000}"/>
    <cellStyle name="Currency 2 3 3 3 3 4 3" xfId="40565" xr:uid="{00000000-0005-0000-0000-000068B10000}"/>
    <cellStyle name="Currency 2 3 3 3 3 5" xfId="17342" xr:uid="{00000000-0005-0000-0000-000069B10000}"/>
    <cellStyle name="Currency 2 3 3 3 3 5 2" xfId="48166" xr:uid="{00000000-0005-0000-0000-00006AB10000}"/>
    <cellStyle name="Currency 2 3 3 3 3 6" xfId="32756" xr:uid="{00000000-0005-0000-0000-00006BB10000}"/>
    <cellStyle name="Currency 2 3 3 3 4" xfId="2563" xr:uid="{00000000-0005-0000-0000-00006CB10000}"/>
    <cellStyle name="Currency 2 3 3 3 4 2" xfId="6366" xr:uid="{00000000-0005-0000-0000-00006DB10000}"/>
    <cellStyle name="Currency 2 3 3 3 4 2 2" xfId="14176" xr:uid="{00000000-0005-0000-0000-00006EB10000}"/>
    <cellStyle name="Currency 2 3 3 3 4 2 2 2" xfId="29587" xr:uid="{00000000-0005-0000-0000-00006FB10000}"/>
    <cellStyle name="Currency 2 3 3 3 4 2 2 2 2" xfId="60411" xr:uid="{00000000-0005-0000-0000-000070B10000}"/>
    <cellStyle name="Currency 2 3 3 3 4 2 2 3" xfId="45001" xr:uid="{00000000-0005-0000-0000-000071B10000}"/>
    <cellStyle name="Currency 2 3 3 3 4 2 3" xfId="21778" xr:uid="{00000000-0005-0000-0000-000072B10000}"/>
    <cellStyle name="Currency 2 3 3 3 4 2 3 2" xfId="52602" xr:uid="{00000000-0005-0000-0000-000073B10000}"/>
    <cellStyle name="Currency 2 3 3 3 4 2 4" xfId="37192" xr:uid="{00000000-0005-0000-0000-000074B10000}"/>
    <cellStyle name="Currency 2 3 3 3 4 3" xfId="10373" xr:uid="{00000000-0005-0000-0000-000075B10000}"/>
    <cellStyle name="Currency 2 3 3 3 4 3 2" xfId="25784" xr:uid="{00000000-0005-0000-0000-000076B10000}"/>
    <cellStyle name="Currency 2 3 3 3 4 3 2 2" xfId="56608" xr:uid="{00000000-0005-0000-0000-000077B10000}"/>
    <cellStyle name="Currency 2 3 3 3 4 3 3" xfId="41198" xr:uid="{00000000-0005-0000-0000-000078B10000}"/>
    <cellStyle name="Currency 2 3 3 3 4 4" xfId="17975" xr:uid="{00000000-0005-0000-0000-000079B10000}"/>
    <cellStyle name="Currency 2 3 3 3 4 4 2" xfId="48799" xr:uid="{00000000-0005-0000-0000-00007AB10000}"/>
    <cellStyle name="Currency 2 3 3 3 4 5" xfId="33389" xr:uid="{00000000-0005-0000-0000-00007BB10000}"/>
    <cellStyle name="Currency 2 3 3 3 5" xfId="4467" xr:uid="{00000000-0005-0000-0000-00007CB10000}"/>
    <cellStyle name="Currency 2 3 3 3 5 2" xfId="12277" xr:uid="{00000000-0005-0000-0000-00007DB10000}"/>
    <cellStyle name="Currency 2 3 3 3 5 2 2" xfId="27688" xr:uid="{00000000-0005-0000-0000-00007EB10000}"/>
    <cellStyle name="Currency 2 3 3 3 5 2 2 2" xfId="58512" xr:uid="{00000000-0005-0000-0000-00007FB10000}"/>
    <cellStyle name="Currency 2 3 3 3 5 2 3" xfId="43102" xr:uid="{00000000-0005-0000-0000-000080B10000}"/>
    <cellStyle name="Currency 2 3 3 3 5 3" xfId="19879" xr:uid="{00000000-0005-0000-0000-000081B10000}"/>
    <cellStyle name="Currency 2 3 3 3 5 3 2" xfId="50703" xr:uid="{00000000-0005-0000-0000-000082B10000}"/>
    <cellStyle name="Currency 2 3 3 3 5 4" xfId="35293" xr:uid="{00000000-0005-0000-0000-000083B10000}"/>
    <cellStyle name="Currency 2 3 3 3 6" xfId="8474" xr:uid="{00000000-0005-0000-0000-000084B10000}"/>
    <cellStyle name="Currency 2 3 3 3 6 2" xfId="23885" xr:uid="{00000000-0005-0000-0000-000085B10000}"/>
    <cellStyle name="Currency 2 3 3 3 6 2 2" xfId="54709" xr:uid="{00000000-0005-0000-0000-000086B10000}"/>
    <cellStyle name="Currency 2 3 3 3 6 3" xfId="39299" xr:uid="{00000000-0005-0000-0000-000087B10000}"/>
    <cellStyle name="Currency 2 3 3 3 7" xfId="16076" xr:uid="{00000000-0005-0000-0000-000088B10000}"/>
    <cellStyle name="Currency 2 3 3 3 7 2" xfId="46900" xr:uid="{00000000-0005-0000-0000-000089B10000}"/>
    <cellStyle name="Currency 2 3 3 3 8" xfId="31490" xr:uid="{00000000-0005-0000-0000-00008AB10000}"/>
    <cellStyle name="Currency 2 3 3 4" xfId="455" xr:uid="{00000000-0005-0000-0000-00008BB10000}"/>
    <cellStyle name="Currency 2 3 3 4 2" xfId="1088" xr:uid="{00000000-0005-0000-0000-00008CB10000}"/>
    <cellStyle name="Currency 2 3 3 4 2 2" xfId="2987" xr:uid="{00000000-0005-0000-0000-00008DB10000}"/>
    <cellStyle name="Currency 2 3 3 4 2 2 2" xfId="6790" xr:uid="{00000000-0005-0000-0000-00008EB10000}"/>
    <cellStyle name="Currency 2 3 3 4 2 2 2 2" xfId="14600" xr:uid="{00000000-0005-0000-0000-00008FB10000}"/>
    <cellStyle name="Currency 2 3 3 4 2 2 2 2 2" xfId="30011" xr:uid="{00000000-0005-0000-0000-000090B10000}"/>
    <cellStyle name="Currency 2 3 3 4 2 2 2 2 2 2" xfId="60835" xr:uid="{00000000-0005-0000-0000-000091B10000}"/>
    <cellStyle name="Currency 2 3 3 4 2 2 2 2 3" xfId="45425" xr:uid="{00000000-0005-0000-0000-000092B10000}"/>
    <cellStyle name="Currency 2 3 3 4 2 2 2 3" xfId="22202" xr:uid="{00000000-0005-0000-0000-000093B10000}"/>
    <cellStyle name="Currency 2 3 3 4 2 2 2 3 2" xfId="53026" xr:uid="{00000000-0005-0000-0000-000094B10000}"/>
    <cellStyle name="Currency 2 3 3 4 2 2 2 4" xfId="37616" xr:uid="{00000000-0005-0000-0000-000095B10000}"/>
    <cellStyle name="Currency 2 3 3 4 2 2 3" xfId="10797" xr:uid="{00000000-0005-0000-0000-000096B10000}"/>
    <cellStyle name="Currency 2 3 3 4 2 2 3 2" xfId="26208" xr:uid="{00000000-0005-0000-0000-000097B10000}"/>
    <cellStyle name="Currency 2 3 3 4 2 2 3 2 2" xfId="57032" xr:uid="{00000000-0005-0000-0000-000098B10000}"/>
    <cellStyle name="Currency 2 3 3 4 2 2 3 3" xfId="41622" xr:uid="{00000000-0005-0000-0000-000099B10000}"/>
    <cellStyle name="Currency 2 3 3 4 2 2 4" xfId="18399" xr:uid="{00000000-0005-0000-0000-00009AB10000}"/>
    <cellStyle name="Currency 2 3 3 4 2 2 4 2" xfId="49223" xr:uid="{00000000-0005-0000-0000-00009BB10000}"/>
    <cellStyle name="Currency 2 3 3 4 2 2 5" xfId="33813" xr:uid="{00000000-0005-0000-0000-00009CB10000}"/>
    <cellStyle name="Currency 2 3 3 4 2 3" xfId="4891" xr:uid="{00000000-0005-0000-0000-00009DB10000}"/>
    <cellStyle name="Currency 2 3 3 4 2 3 2" xfId="12701" xr:uid="{00000000-0005-0000-0000-00009EB10000}"/>
    <cellStyle name="Currency 2 3 3 4 2 3 2 2" xfId="28112" xr:uid="{00000000-0005-0000-0000-00009FB10000}"/>
    <cellStyle name="Currency 2 3 3 4 2 3 2 2 2" xfId="58936" xr:uid="{00000000-0005-0000-0000-0000A0B10000}"/>
    <cellStyle name="Currency 2 3 3 4 2 3 2 3" xfId="43526" xr:uid="{00000000-0005-0000-0000-0000A1B10000}"/>
    <cellStyle name="Currency 2 3 3 4 2 3 3" xfId="20303" xr:uid="{00000000-0005-0000-0000-0000A2B10000}"/>
    <cellStyle name="Currency 2 3 3 4 2 3 3 2" xfId="51127" xr:uid="{00000000-0005-0000-0000-0000A3B10000}"/>
    <cellStyle name="Currency 2 3 3 4 2 3 4" xfId="35717" xr:uid="{00000000-0005-0000-0000-0000A4B10000}"/>
    <cellStyle name="Currency 2 3 3 4 2 4" xfId="8898" xr:uid="{00000000-0005-0000-0000-0000A5B10000}"/>
    <cellStyle name="Currency 2 3 3 4 2 4 2" xfId="24309" xr:uid="{00000000-0005-0000-0000-0000A6B10000}"/>
    <cellStyle name="Currency 2 3 3 4 2 4 2 2" xfId="55133" xr:uid="{00000000-0005-0000-0000-0000A7B10000}"/>
    <cellStyle name="Currency 2 3 3 4 2 4 3" xfId="39723" xr:uid="{00000000-0005-0000-0000-0000A8B10000}"/>
    <cellStyle name="Currency 2 3 3 4 2 5" xfId="16500" xr:uid="{00000000-0005-0000-0000-0000A9B10000}"/>
    <cellStyle name="Currency 2 3 3 4 2 5 2" xfId="47324" xr:uid="{00000000-0005-0000-0000-0000AAB10000}"/>
    <cellStyle name="Currency 2 3 3 4 2 6" xfId="31914" xr:uid="{00000000-0005-0000-0000-0000ABB10000}"/>
    <cellStyle name="Currency 2 3 3 4 3" xfId="1721" xr:uid="{00000000-0005-0000-0000-0000ACB10000}"/>
    <cellStyle name="Currency 2 3 3 4 3 2" xfId="3620" xr:uid="{00000000-0005-0000-0000-0000ADB10000}"/>
    <cellStyle name="Currency 2 3 3 4 3 2 2" xfId="7423" xr:uid="{00000000-0005-0000-0000-0000AEB10000}"/>
    <cellStyle name="Currency 2 3 3 4 3 2 2 2" xfId="15233" xr:uid="{00000000-0005-0000-0000-0000AFB10000}"/>
    <cellStyle name="Currency 2 3 3 4 3 2 2 2 2" xfId="30644" xr:uid="{00000000-0005-0000-0000-0000B0B10000}"/>
    <cellStyle name="Currency 2 3 3 4 3 2 2 2 2 2" xfId="61468" xr:uid="{00000000-0005-0000-0000-0000B1B10000}"/>
    <cellStyle name="Currency 2 3 3 4 3 2 2 2 3" xfId="46058" xr:uid="{00000000-0005-0000-0000-0000B2B10000}"/>
    <cellStyle name="Currency 2 3 3 4 3 2 2 3" xfId="22835" xr:uid="{00000000-0005-0000-0000-0000B3B10000}"/>
    <cellStyle name="Currency 2 3 3 4 3 2 2 3 2" xfId="53659" xr:uid="{00000000-0005-0000-0000-0000B4B10000}"/>
    <cellStyle name="Currency 2 3 3 4 3 2 2 4" xfId="38249" xr:uid="{00000000-0005-0000-0000-0000B5B10000}"/>
    <cellStyle name="Currency 2 3 3 4 3 2 3" xfId="11430" xr:uid="{00000000-0005-0000-0000-0000B6B10000}"/>
    <cellStyle name="Currency 2 3 3 4 3 2 3 2" xfId="26841" xr:uid="{00000000-0005-0000-0000-0000B7B10000}"/>
    <cellStyle name="Currency 2 3 3 4 3 2 3 2 2" xfId="57665" xr:uid="{00000000-0005-0000-0000-0000B8B10000}"/>
    <cellStyle name="Currency 2 3 3 4 3 2 3 3" xfId="42255" xr:uid="{00000000-0005-0000-0000-0000B9B10000}"/>
    <cellStyle name="Currency 2 3 3 4 3 2 4" xfId="19032" xr:uid="{00000000-0005-0000-0000-0000BAB10000}"/>
    <cellStyle name="Currency 2 3 3 4 3 2 4 2" xfId="49856" xr:uid="{00000000-0005-0000-0000-0000BBB10000}"/>
    <cellStyle name="Currency 2 3 3 4 3 2 5" xfId="34446" xr:uid="{00000000-0005-0000-0000-0000BCB10000}"/>
    <cellStyle name="Currency 2 3 3 4 3 3" xfId="5524" xr:uid="{00000000-0005-0000-0000-0000BDB10000}"/>
    <cellStyle name="Currency 2 3 3 4 3 3 2" xfId="13334" xr:uid="{00000000-0005-0000-0000-0000BEB10000}"/>
    <cellStyle name="Currency 2 3 3 4 3 3 2 2" xfId="28745" xr:uid="{00000000-0005-0000-0000-0000BFB10000}"/>
    <cellStyle name="Currency 2 3 3 4 3 3 2 2 2" xfId="59569" xr:uid="{00000000-0005-0000-0000-0000C0B10000}"/>
    <cellStyle name="Currency 2 3 3 4 3 3 2 3" xfId="44159" xr:uid="{00000000-0005-0000-0000-0000C1B10000}"/>
    <cellStyle name="Currency 2 3 3 4 3 3 3" xfId="20936" xr:uid="{00000000-0005-0000-0000-0000C2B10000}"/>
    <cellStyle name="Currency 2 3 3 4 3 3 3 2" xfId="51760" xr:uid="{00000000-0005-0000-0000-0000C3B10000}"/>
    <cellStyle name="Currency 2 3 3 4 3 3 4" xfId="36350" xr:uid="{00000000-0005-0000-0000-0000C4B10000}"/>
    <cellStyle name="Currency 2 3 3 4 3 4" xfId="9531" xr:uid="{00000000-0005-0000-0000-0000C5B10000}"/>
    <cellStyle name="Currency 2 3 3 4 3 4 2" xfId="24942" xr:uid="{00000000-0005-0000-0000-0000C6B10000}"/>
    <cellStyle name="Currency 2 3 3 4 3 4 2 2" xfId="55766" xr:uid="{00000000-0005-0000-0000-0000C7B10000}"/>
    <cellStyle name="Currency 2 3 3 4 3 4 3" xfId="40356" xr:uid="{00000000-0005-0000-0000-0000C8B10000}"/>
    <cellStyle name="Currency 2 3 3 4 3 5" xfId="17133" xr:uid="{00000000-0005-0000-0000-0000C9B10000}"/>
    <cellStyle name="Currency 2 3 3 4 3 5 2" xfId="47957" xr:uid="{00000000-0005-0000-0000-0000CAB10000}"/>
    <cellStyle name="Currency 2 3 3 4 3 6" xfId="32547" xr:uid="{00000000-0005-0000-0000-0000CBB10000}"/>
    <cellStyle name="Currency 2 3 3 4 4" xfId="2354" xr:uid="{00000000-0005-0000-0000-0000CCB10000}"/>
    <cellStyle name="Currency 2 3 3 4 4 2" xfId="6157" xr:uid="{00000000-0005-0000-0000-0000CDB10000}"/>
    <cellStyle name="Currency 2 3 3 4 4 2 2" xfId="13967" xr:uid="{00000000-0005-0000-0000-0000CEB10000}"/>
    <cellStyle name="Currency 2 3 3 4 4 2 2 2" xfId="29378" xr:uid="{00000000-0005-0000-0000-0000CFB10000}"/>
    <cellStyle name="Currency 2 3 3 4 4 2 2 2 2" xfId="60202" xr:uid="{00000000-0005-0000-0000-0000D0B10000}"/>
    <cellStyle name="Currency 2 3 3 4 4 2 2 3" xfId="44792" xr:uid="{00000000-0005-0000-0000-0000D1B10000}"/>
    <cellStyle name="Currency 2 3 3 4 4 2 3" xfId="21569" xr:uid="{00000000-0005-0000-0000-0000D2B10000}"/>
    <cellStyle name="Currency 2 3 3 4 4 2 3 2" xfId="52393" xr:uid="{00000000-0005-0000-0000-0000D3B10000}"/>
    <cellStyle name="Currency 2 3 3 4 4 2 4" xfId="36983" xr:uid="{00000000-0005-0000-0000-0000D4B10000}"/>
    <cellStyle name="Currency 2 3 3 4 4 3" xfId="10164" xr:uid="{00000000-0005-0000-0000-0000D5B10000}"/>
    <cellStyle name="Currency 2 3 3 4 4 3 2" xfId="25575" xr:uid="{00000000-0005-0000-0000-0000D6B10000}"/>
    <cellStyle name="Currency 2 3 3 4 4 3 2 2" xfId="56399" xr:uid="{00000000-0005-0000-0000-0000D7B10000}"/>
    <cellStyle name="Currency 2 3 3 4 4 3 3" xfId="40989" xr:uid="{00000000-0005-0000-0000-0000D8B10000}"/>
    <cellStyle name="Currency 2 3 3 4 4 4" xfId="17766" xr:uid="{00000000-0005-0000-0000-0000D9B10000}"/>
    <cellStyle name="Currency 2 3 3 4 4 4 2" xfId="48590" xr:uid="{00000000-0005-0000-0000-0000DAB10000}"/>
    <cellStyle name="Currency 2 3 3 4 4 5" xfId="33180" xr:uid="{00000000-0005-0000-0000-0000DBB10000}"/>
    <cellStyle name="Currency 2 3 3 4 5" xfId="4258" xr:uid="{00000000-0005-0000-0000-0000DCB10000}"/>
    <cellStyle name="Currency 2 3 3 4 5 2" xfId="12068" xr:uid="{00000000-0005-0000-0000-0000DDB10000}"/>
    <cellStyle name="Currency 2 3 3 4 5 2 2" xfId="27479" xr:uid="{00000000-0005-0000-0000-0000DEB10000}"/>
    <cellStyle name="Currency 2 3 3 4 5 2 2 2" xfId="58303" xr:uid="{00000000-0005-0000-0000-0000DFB10000}"/>
    <cellStyle name="Currency 2 3 3 4 5 2 3" xfId="42893" xr:uid="{00000000-0005-0000-0000-0000E0B10000}"/>
    <cellStyle name="Currency 2 3 3 4 5 3" xfId="19670" xr:uid="{00000000-0005-0000-0000-0000E1B10000}"/>
    <cellStyle name="Currency 2 3 3 4 5 3 2" xfId="50494" xr:uid="{00000000-0005-0000-0000-0000E2B10000}"/>
    <cellStyle name="Currency 2 3 3 4 5 4" xfId="35084" xr:uid="{00000000-0005-0000-0000-0000E3B10000}"/>
    <cellStyle name="Currency 2 3 3 4 6" xfId="8265" xr:uid="{00000000-0005-0000-0000-0000E4B10000}"/>
    <cellStyle name="Currency 2 3 3 4 6 2" xfId="23676" xr:uid="{00000000-0005-0000-0000-0000E5B10000}"/>
    <cellStyle name="Currency 2 3 3 4 6 2 2" xfId="54500" xr:uid="{00000000-0005-0000-0000-0000E6B10000}"/>
    <cellStyle name="Currency 2 3 3 4 6 3" xfId="39090" xr:uid="{00000000-0005-0000-0000-0000E7B10000}"/>
    <cellStyle name="Currency 2 3 3 4 7" xfId="15867" xr:uid="{00000000-0005-0000-0000-0000E8B10000}"/>
    <cellStyle name="Currency 2 3 3 4 7 2" xfId="46691" xr:uid="{00000000-0005-0000-0000-0000E9B10000}"/>
    <cellStyle name="Currency 2 3 3 4 8" xfId="31281" xr:uid="{00000000-0005-0000-0000-0000EAB10000}"/>
    <cellStyle name="Currency 2 3 3 5" xfId="875" xr:uid="{00000000-0005-0000-0000-0000EBB10000}"/>
    <cellStyle name="Currency 2 3 3 5 2" xfId="2774" xr:uid="{00000000-0005-0000-0000-0000ECB10000}"/>
    <cellStyle name="Currency 2 3 3 5 2 2" xfId="6577" xr:uid="{00000000-0005-0000-0000-0000EDB10000}"/>
    <cellStyle name="Currency 2 3 3 5 2 2 2" xfId="14387" xr:uid="{00000000-0005-0000-0000-0000EEB10000}"/>
    <cellStyle name="Currency 2 3 3 5 2 2 2 2" xfId="29798" xr:uid="{00000000-0005-0000-0000-0000EFB10000}"/>
    <cellStyle name="Currency 2 3 3 5 2 2 2 2 2" xfId="60622" xr:uid="{00000000-0005-0000-0000-0000F0B10000}"/>
    <cellStyle name="Currency 2 3 3 5 2 2 2 3" xfId="45212" xr:uid="{00000000-0005-0000-0000-0000F1B10000}"/>
    <cellStyle name="Currency 2 3 3 5 2 2 3" xfId="21989" xr:uid="{00000000-0005-0000-0000-0000F2B10000}"/>
    <cellStyle name="Currency 2 3 3 5 2 2 3 2" xfId="52813" xr:uid="{00000000-0005-0000-0000-0000F3B10000}"/>
    <cellStyle name="Currency 2 3 3 5 2 2 4" xfId="37403" xr:uid="{00000000-0005-0000-0000-0000F4B10000}"/>
    <cellStyle name="Currency 2 3 3 5 2 3" xfId="10584" xr:uid="{00000000-0005-0000-0000-0000F5B10000}"/>
    <cellStyle name="Currency 2 3 3 5 2 3 2" xfId="25995" xr:uid="{00000000-0005-0000-0000-0000F6B10000}"/>
    <cellStyle name="Currency 2 3 3 5 2 3 2 2" xfId="56819" xr:uid="{00000000-0005-0000-0000-0000F7B10000}"/>
    <cellStyle name="Currency 2 3 3 5 2 3 3" xfId="41409" xr:uid="{00000000-0005-0000-0000-0000F8B10000}"/>
    <cellStyle name="Currency 2 3 3 5 2 4" xfId="18186" xr:uid="{00000000-0005-0000-0000-0000F9B10000}"/>
    <cellStyle name="Currency 2 3 3 5 2 4 2" xfId="49010" xr:uid="{00000000-0005-0000-0000-0000FAB10000}"/>
    <cellStyle name="Currency 2 3 3 5 2 5" xfId="33600" xr:uid="{00000000-0005-0000-0000-0000FBB10000}"/>
    <cellStyle name="Currency 2 3 3 5 3" xfId="4678" xr:uid="{00000000-0005-0000-0000-0000FCB10000}"/>
    <cellStyle name="Currency 2 3 3 5 3 2" xfId="12488" xr:uid="{00000000-0005-0000-0000-0000FDB10000}"/>
    <cellStyle name="Currency 2 3 3 5 3 2 2" xfId="27899" xr:uid="{00000000-0005-0000-0000-0000FEB10000}"/>
    <cellStyle name="Currency 2 3 3 5 3 2 2 2" xfId="58723" xr:uid="{00000000-0005-0000-0000-0000FFB10000}"/>
    <cellStyle name="Currency 2 3 3 5 3 2 3" xfId="43313" xr:uid="{00000000-0005-0000-0000-000000B20000}"/>
    <cellStyle name="Currency 2 3 3 5 3 3" xfId="20090" xr:uid="{00000000-0005-0000-0000-000001B20000}"/>
    <cellStyle name="Currency 2 3 3 5 3 3 2" xfId="50914" xr:uid="{00000000-0005-0000-0000-000002B20000}"/>
    <cellStyle name="Currency 2 3 3 5 3 4" xfId="35504" xr:uid="{00000000-0005-0000-0000-000003B20000}"/>
    <cellStyle name="Currency 2 3 3 5 4" xfId="8685" xr:uid="{00000000-0005-0000-0000-000004B20000}"/>
    <cellStyle name="Currency 2 3 3 5 4 2" xfId="24096" xr:uid="{00000000-0005-0000-0000-000005B20000}"/>
    <cellStyle name="Currency 2 3 3 5 4 2 2" xfId="54920" xr:uid="{00000000-0005-0000-0000-000006B20000}"/>
    <cellStyle name="Currency 2 3 3 5 4 3" xfId="39510" xr:uid="{00000000-0005-0000-0000-000007B20000}"/>
    <cellStyle name="Currency 2 3 3 5 5" xfId="16287" xr:uid="{00000000-0005-0000-0000-000008B20000}"/>
    <cellStyle name="Currency 2 3 3 5 5 2" xfId="47111" xr:uid="{00000000-0005-0000-0000-000009B20000}"/>
    <cellStyle name="Currency 2 3 3 5 6" xfId="31701" xr:uid="{00000000-0005-0000-0000-00000AB20000}"/>
    <cellStyle name="Currency 2 3 3 6" xfId="1508" xr:uid="{00000000-0005-0000-0000-00000BB20000}"/>
    <cellStyle name="Currency 2 3 3 6 2" xfId="3407" xr:uid="{00000000-0005-0000-0000-00000CB20000}"/>
    <cellStyle name="Currency 2 3 3 6 2 2" xfId="7210" xr:uid="{00000000-0005-0000-0000-00000DB20000}"/>
    <cellStyle name="Currency 2 3 3 6 2 2 2" xfId="15020" xr:uid="{00000000-0005-0000-0000-00000EB20000}"/>
    <cellStyle name="Currency 2 3 3 6 2 2 2 2" xfId="30431" xr:uid="{00000000-0005-0000-0000-00000FB20000}"/>
    <cellStyle name="Currency 2 3 3 6 2 2 2 2 2" xfId="61255" xr:uid="{00000000-0005-0000-0000-000010B20000}"/>
    <cellStyle name="Currency 2 3 3 6 2 2 2 3" xfId="45845" xr:uid="{00000000-0005-0000-0000-000011B20000}"/>
    <cellStyle name="Currency 2 3 3 6 2 2 3" xfId="22622" xr:uid="{00000000-0005-0000-0000-000012B20000}"/>
    <cellStyle name="Currency 2 3 3 6 2 2 3 2" xfId="53446" xr:uid="{00000000-0005-0000-0000-000013B20000}"/>
    <cellStyle name="Currency 2 3 3 6 2 2 4" xfId="38036" xr:uid="{00000000-0005-0000-0000-000014B20000}"/>
    <cellStyle name="Currency 2 3 3 6 2 3" xfId="11217" xr:uid="{00000000-0005-0000-0000-000015B20000}"/>
    <cellStyle name="Currency 2 3 3 6 2 3 2" xfId="26628" xr:uid="{00000000-0005-0000-0000-000016B20000}"/>
    <cellStyle name="Currency 2 3 3 6 2 3 2 2" xfId="57452" xr:uid="{00000000-0005-0000-0000-000017B20000}"/>
    <cellStyle name="Currency 2 3 3 6 2 3 3" xfId="42042" xr:uid="{00000000-0005-0000-0000-000018B20000}"/>
    <cellStyle name="Currency 2 3 3 6 2 4" xfId="18819" xr:uid="{00000000-0005-0000-0000-000019B20000}"/>
    <cellStyle name="Currency 2 3 3 6 2 4 2" xfId="49643" xr:uid="{00000000-0005-0000-0000-00001AB20000}"/>
    <cellStyle name="Currency 2 3 3 6 2 5" xfId="34233" xr:uid="{00000000-0005-0000-0000-00001BB20000}"/>
    <cellStyle name="Currency 2 3 3 6 3" xfId="5311" xr:uid="{00000000-0005-0000-0000-00001CB20000}"/>
    <cellStyle name="Currency 2 3 3 6 3 2" xfId="13121" xr:uid="{00000000-0005-0000-0000-00001DB20000}"/>
    <cellStyle name="Currency 2 3 3 6 3 2 2" xfId="28532" xr:uid="{00000000-0005-0000-0000-00001EB20000}"/>
    <cellStyle name="Currency 2 3 3 6 3 2 2 2" xfId="59356" xr:uid="{00000000-0005-0000-0000-00001FB20000}"/>
    <cellStyle name="Currency 2 3 3 6 3 2 3" xfId="43946" xr:uid="{00000000-0005-0000-0000-000020B20000}"/>
    <cellStyle name="Currency 2 3 3 6 3 3" xfId="20723" xr:uid="{00000000-0005-0000-0000-000021B20000}"/>
    <cellStyle name="Currency 2 3 3 6 3 3 2" xfId="51547" xr:uid="{00000000-0005-0000-0000-000022B20000}"/>
    <cellStyle name="Currency 2 3 3 6 3 4" xfId="36137" xr:uid="{00000000-0005-0000-0000-000023B20000}"/>
    <cellStyle name="Currency 2 3 3 6 4" xfId="9318" xr:uid="{00000000-0005-0000-0000-000024B20000}"/>
    <cellStyle name="Currency 2 3 3 6 4 2" xfId="24729" xr:uid="{00000000-0005-0000-0000-000025B20000}"/>
    <cellStyle name="Currency 2 3 3 6 4 2 2" xfId="55553" xr:uid="{00000000-0005-0000-0000-000026B20000}"/>
    <cellStyle name="Currency 2 3 3 6 4 3" xfId="40143" xr:uid="{00000000-0005-0000-0000-000027B20000}"/>
    <cellStyle name="Currency 2 3 3 6 5" xfId="16920" xr:uid="{00000000-0005-0000-0000-000028B20000}"/>
    <cellStyle name="Currency 2 3 3 6 5 2" xfId="47744" xr:uid="{00000000-0005-0000-0000-000029B20000}"/>
    <cellStyle name="Currency 2 3 3 6 6" xfId="32334" xr:uid="{00000000-0005-0000-0000-00002AB20000}"/>
    <cellStyle name="Currency 2 3 3 7" xfId="2141" xr:uid="{00000000-0005-0000-0000-00002BB20000}"/>
    <cellStyle name="Currency 2 3 3 7 2" xfId="5944" xr:uid="{00000000-0005-0000-0000-00002CB20000}"/>
    <cellStyle name="Currency 2 3 3 7 2 2" xfId="13754" xr:uid="{00000000-0005-0000-0000-00002DB20000}"/>
    <cellStyle name="Currency 2 3 3 7 2 2 2" xfId="29165" xr:uid="{00000000-0005-0000-0000-00002EB20000}"/>
    <cellStyle name="Currency 2 3 3 7 2 2 2 2" xfId="59989" xr:uid="{00000000-0005-0000-0000-00002FB20000}"/>
    <cellStyle name="Currency 2 3 3 7 2 2 3" xfId="44579" xr:uid="{00000000-0005-0000-0000-000030B20000}"/>
    <cellStyle name="Currency 2 3 3 7 2 3" xfId="21356" xr:uid="{00000000-0005-0000-0000-000031B20000}"/>
    <cellStyle name="Currency 2 3 3 7 2 3 2" xfId="52180" xr:uid="{00000000-0005-0000-0000-000032B20000}"/>
    <cellStyle name="Currency 2 3 3 7 2 4" xfId="36770" xr:uid="{00000000-0005-0000-0000-000033B20000}"/>
    <cellStyle name="Currency 2 3 3 7 3" xfId="9951" xr:uid="{00000000-0005-0000-0000-000034B20000}"/>
    <cellStyle name="Currency 2 3 3 7 3 2" xfId="25362" xr:uid="{00000000-0005-0000-0000-000035B20000}"/>
    <cellStyle name="Currency 2 3 3 7 3 2 2" xfId="56186" xr:uid="{00000000-0005-0000-0000-000036B20000}"/>
    <cellStyle name="Currency 2 3 3 7 3 3" xfId="40776" xr:uid="{00000000-0005-0000-0000-000037B20000}"/>
    <cellStyle name="Currency 2 3 3 7 4" xfId="17553" xr:uid="{00000000-0005-0000-0000-000038B20000}"/>
    <cellStyle name="Currency 2 3 3 7 4 2" xfId="48377" xr:uid="{00000000-0005-0000-0000-000039B20000}"/>
    <cellStyle name="Currency 2 3 3 7 5" xfId="32967" xr:uid="{00000000-0005-0000-0000-00003AB20000}"/>
    <cellStyle name="Currency 2 3 3 8" xfId="4045" xr:uid="{00000000-0005-0000-0000-00003BB20000}"/>
    <cellStyle name="Currency 2 3 3 8 2" xfId="11855" xr:uid="{00000000-0005-0000-0000-00003CB20000}"/>
    <cellStyle name="Currency 2 3 3 8 2 2" xfId="27266" xr:uid="{00000000-0005-0000-0000-00003DB20000}"/>
    <cellStyle name="Currency 2 3 3 8 2 2 2" xfId="58090" xr:uid="{00000000-0005-0000-0000-00003EB20000}"/>
    <cellStyle name="Currency 2 3 3 8 2 3" xfId="42680" xr:uid="{00000000-0005-0000-0000-00003FB20000}"/>
    <cellStyle name="Currency 2 3 3 8 3" xfId="19457" xr:uid="{00000000-0005-0000-0000-000040B20000}"/>
    <cellStyle name="Currency 2 3 3 8 3 2" xfId="50281" xr:uid="{00000000-0005-0000-0000-000041B20000}"/>
    <cellStyle name="Currency 2 3 3 8 4" xfId="34871" xr:uid="{00000000-0005-0000-0000-000042B20000}"/>
    <cellStyle name="Currency 2 3 3 9" xfId="8052" xr:uid="{00000000-0005-0000-0000-000043B20000}"/>
    <cellStyle name="Currency 2 3 3 9 2" xfId="23463" xr:uid="{00000000-0005-0000-0000-000044B20000}"/>
    <cellStyle name="Currency 2 3 3 9 2 2" xfId="54287" xr:uid="{00000000-0005-0000-0000-000045B20000}"/>
    <cellStyle name="Currency 2 3 3 9 3" xfId="38877" xr:uid="{00000000-0005-0000-0000-000046B20000}"/>
    <cellStyle name="Currency 2 3 4" xfId="281" xr:uid="{00000000-0005-0000-0000-000047B20000}"/>
    <cellStyle name="Currency 2 3 4 10" xfId="15694" xr:uid="{00000000-0005-0000-0000-000048B20000}"/>
    <cellStyle name="Currency 2 3 4 10 2" xfId="46518" xr:uid="{00000000-0005-0000-0000-000049B20000}"/>
    <cellStyle name="Currency 2 3 4 11" xfId="31108" xr:uid="{00000000-0005-0000-0000-00004AB20000}"/>
    <cellStyle name="Currency 2 3 4 2" xfId="704" xr:uid="{00000000-0005-0000-0000-00004BB20000}"/>
    <cellStyle name="Currency 2 3 4 2 2" xfId="1337" xr:uid="{00000000-0005-0000-0000-00004CB20000}"/>
    <cellStyle name="Currency 2 3 4 2 2 2" xfId="3236" xr:uid="{00000000-0005-0000-0000-00004DB20000}"/>
    <cellStyle name="Currency 2 3 4 2 2 2 2" xfId="7039" xr:uid="{00000000-0005-0000-0000-00004EB20000}"/>
    <cellStyle name="Currency 2 3 4 2 2 2 2 2" xfId="14849" xr:uid="{00000000-0005-0000-0000-00004FB20000}"/>
    <cellStyle name="Currency 2 3 4 2 2 2 2 2 2" xfId="30260" xr:uid="{00000000-0005-0000-0000-000050B20000}"/>
    <cellStyle name="Currency 2 3 4 2 2 2 2 2 2 2" xfId="61084" xr:uid="{00000000-0005-0000-0000-000051B20000}"/>
    <cellStyle name="Currency 2 3 4 2 2 2 2 2 3" xfId="45674" xr:uid="{00000000-0005-0000-0000-000052B20000}"/>
    <cellStyle name="Currency 2 3 4 2 2 2 2 3" xfId="22451" xr:uid="{00000000-0005-0000-0000-000053B20000}"/>
    <cellStyle name="Currency 2 3 4 2 2 2 2 3 2" xfId="53275" xr:uid="{00000000-0005-0000-0000-000054B20000}"/>
    <cellStyle name="Currency 2 3 4 2 2 2 2 4" xfId="37865" xr:uid="{00000000-0005-0000-0000-000055B20000}"/>
    <cellStyle name="Currency 2 3 4 2 2 2 3" xfId="11046" xr:uid="{00000000-0005-0000-0000-000056B20000}"/>
    <cellStyle name="Currency 2 3 4 2 2 2 3 2" xfId="26457" xr:uid="{00000000-0005-0000-0000-000057B20000}"/>
    <cellStyle name="Currency 2 3 4 2 2 2 3 2 2" xfId="57281" xr:uid="{00000000-0005-0000-0000-000058B20000}"/>
    <cellStyle name="Currency 2 3 4 2 2 2 3 3" xfId="41871" xr:uid="{00000000-0005-0000-0000-000059B20000}"/>
    <cellStyle name="Currency 2 3 4 2 2 2 4" xfId="18648" xr:uid="{00000000-0005-0000-0000-00005AB20000}"/>
    <cellStyle name="Currency 2 3 4 2 2 2 4 2" xfId="49472" xr:uid="{00000000-0005-0000-0000-00005BB20000}"/>
    <cellStyle name="Currency 2 3 4 2 2 2 5" xfId="34062" xr:uid="{00000000-0005-0000-0000-00005CB20000}"/>
    <cellStyle name="Currency 2 3 4 2 2 3" xfId="5140" xr:uid="{00000000-0005-0000-0000-00005DB20000}"/>
    <cellStyle name="Currency 2 3 4 2 2 3 2" xfId="12950" xr:uid="{00000000-0005-0000-0000-00005EB20000}"/>
    <cellStyle name="Currency 2 3 4 2 2 3 2 2" xfId="28361" xr:uid="{00000000-0005-0000-0000-00005FB20000}"/>
    <cellStyle name="Currency 2 3 4 2 2 3 2 2 2" xfId="59185" xr:uid="{00000000-0005-0000-0000-000060B20000}"/>
    <cellStyle name="Currency 2 3 4 2 2 3 2 3" xfId="43775" xr:uid="{00000000-0005-0000-0000-000061B20000}"/>
    <cellStyle name="Currency 2 3 4 2 2 3 3" xfId="20552" xr:uid="{00000000-0005-0000-0000-000062B20000}"/>
    <cellStyle name="Currency 2 3 4 2 2 3 3 2" xfId="51376" xr:uid="{00000000-0005-0000-0000-000063B20000}"/>
    <cellStyle name="Currency 2 3 4 2 2 3 4" xfId="35966" xr:uid="{00000000-0005-0000-0000-000064B20000}"/>
    <cellStyle name="Currency 2 3 4 2 2 4" xfId="9147" xr:uid="{00000000-0005-0000-0000-000065B20000}"/>
    <cellStyle name="Currency 2 3 4 2 2 4 2" xfId="24558" xr:uid="{00000000-0005-0000-0000-000066B20000}"/>
    <cellStyle name="Currency 2 3 4 2 2 4 2 2" xfId="55382" xr:uid="{00000000-0005-0000-0000-000067B20000}"/>
    <cellStyle name="Currency 2 3 4 2 2 4 3" xfId="39972" xr:uid="{00000000-0005-0000-0000-000068B20000}"/>
    <cellStyle name="Currency 2 3 4 2 2 5" xfId="16749" xr:uid="{00000000-0005-0000-0000-000069B20000}"/>
    <cellStyle name="Currency 2 3 4 2 2 5 2" xfId="47573" xr:uid="{00000000-0005-0000-0000-00006AB20000}"/>
    <cellStyle name="Currency 2 3 4 2 2 6" xfId="32163" xr:uid="{00000000-0005-0000-0000-00006BB20000}"/>
    <cellStyle name="Currency 2 3 4 2 3" xfId="1970" xr:uid="{00000000-0005-0000-0000-00006CB20000}"/>
    <cellStyle name="Currency 2 3 4 2 3 2" xfId="3869" xr:uid="{00000000-0005-0000-0000-00006DB20000}"/>
    <cellStyle name="Currency 2 3 4 2 3 2 2" xfId="7672" xr:uid="{00000000-0005-0000-0000-00006EB20000}"/>
    <cellStyle name="Currency 2 3 4 2 3 2 2 2" xfId="15482" xr:uid="{00000000-0005-0000-0000-00006FB20000}"/>
    <cellStyle name="Currency 2 3 4 2 3 2 2 2 2" xfId="30893" xr:uid="{00000000-0005-0000-0000-000070B20000}"/>
    <cellStyle name="Currency 2 3 4 2 3 2 2 2 2 2" xfId="61717" xr:uid="{00000000-0005-0000-0000-000071B20000}"/>
    <cellStyle name="Currency 2 3 4 2 3 2 2 2 3" xfId="46307" xr:uid="{00000000-0005-0000-0000-000072B20000}"/>
    <cellStyle name="Currency 2 3 4 2 3 2 2 3" xfId="23084" xr:uid="{00000000-0005-0000-0000-000073B20000}"/>
    <cellStyle name="Currency 2 3 4 2 3 2 2 3 2" xfId="53908" xr:uid="{00000000-0005-0000-0000-000074B20000}"/>
    <cellStyle name="Currency 2 3 4 2 3 2 2 4" xfId="38498" xr:uid="{00000000-0005-0000-0000-000075B20000}"/>
    <cellStyle name="Currency 2 3 4 2 3 2 3" xfId="11679" xr:uid="{00000000-0005-0000-0000-000076B20000}"/>
    <cellStyle name="Currency 2 3 4 2 3 2 3 2" xfId="27090" xr:uid="{00000000-0005-0000-0000-000077B20000}"/>
    <cellStyle name="Currency 2 3 4 2 3 2 3 2 2" xfId="57914" xr:uid="{00000000-0005-0000-0000-000078B20000}"/>
    <cellStyle name="Currency 2 3 4 2 3 2 3 3" xfId="42504" xr:uid="{00000000-0005-0000-0000-000079B20000}"/>
    <cellStyle name="Currency 2 3 4 2 3 2 4" xfId="19281" xr:uid="{00000000-0005-0000-0000-00007AB20000}"/>
    <cellStyle name="Currency 2 3 4 2 3 2 4 2" xfId="50105" xr:uid="{00000000-0005-0000-0000-00007BB20000}"/>
    <cellStyle name="Currency 2 3 4 2 3 2 5" xfId="34695" xr:uid="{00000000-0005-0000-0000-00007CB20000}"/>
    <cellStyle name="Currency 2 3 4 2 3 3" xfId="5773" xr:uid="{00000000-0005-0000-0000-00007DB20000}"/>
    <cellStyle name="Currency 2 3 4 2 3 3 2" xfId="13583" xr:uid="{00000000-0005-0000-0000-00007EB20000}"/>
    <cellStyle name="Currency 2 3 4 2 3 3 2 2" xfId="28994" xr:uid="{00000000-0005-0000-0000-00007FB20000}"/>
    <cellStyle name="Currency 2 3 4 2 3 3 2 2 2" xfId="59818" xr:uid="{00000000-0005-0000-0000-000080B20000}"/>
    <cellStyle name="Currency 2 3 4 2 3 3 2 3" xfId="44408" xr:uid="{00000000-0005-0000-0000-000081B20000}"/>
    <cellStyle name="Currency 2 3 4 2 3 3 3" xfId="21185" xr:uid="{00000000-0005-0000-0000-000082B20000}"/>
    <cellStyle name="Currency 2 3 4 2 3 3 3 2" xfId="52009" xr:uid="{00000000-0005-0000-0000-000083B20000}"/>
    <cellStyle name="Currency 2 3 4 2 3 3 4" xfId="36599" xr:uid="{00000000-0005-0000-0000-000084B20000}"/>
    <cellStyle name="Currency 2 3 4 2 3 4" xfId="9780" xr:uid="{00000000-0005-0000-0000-000085B20000}"/>
    <cellStyle name="Currency 2 3 4 2 3 4 2" xfId="25191" xr:uid="{00000000-0005-0000-0000-000086B20000}"/>
    <cellStyle name="Currency 2 3 4 2 3 4 2 2" xfId="56015" xr:uid="{00000000-0005-0000-0000-000087B20000}"/>
    <cellStyle name="Currency 2 3 4 2 3 4 3" xfId="40605" xr:uid="{00000000-0005-0000-0000-000088B20000}"/>
    <cellStyle name="Currency 2 3 4 2 3 5" xfId="17382" xr:uid="{00000000-0005-0000-0000-000089B20000}"/>
    <cellStyle name="Currency 2 3 4 2 3 5 2" xfId="48206" xr:uid="{00000000-0005-0000-0000-00008AB20000}"/>
    <cellStyle name="Currency 2 3 4 2 3 6" xfId="32796" xr:uid="{00000000-0005-0000-0000-00008BB20000}"/>
    <cellStyle name="Currency 2 3 4 2 4" xfId="2603" xr:uid="{00000000-0005-0000-0000-00008CB20000}"/>
    <cellStyle name="Currency 2 3 4 2 4 2" xfId="6406" xr:uid="{00000000-0005-0000-0000-00008DB20000}"/>
    <cellStyle name="Currency 2 3 4 2 4 2 2" xfId="14216" xr:uid="{00000000-0005-0000-0000-00008EB20000}"/>
    <cellStyle name="Currency 2 3 4 2 4 2 2 2" xfId="29627" xr:uid="{00000000-0005-0000-0000-00008FB20000}"/>
    <cellStyle name="Currency 2 3 4 2 4 2 2 2 2" xfId="60451" xr:uid="{00000000-0005-0000-0000-000090B20000}"/>
    <cellStyle name="Currency 2 3 4 2 4 2 2 3" xfId="45041" xr:uid="{00000000-0005-0000-0000-000091B20000}"/>
    <cellStyle name="Currency 2 3 4 2 4 2 3" xfId="21818" xr:uid="{00000000-0005-0000-0000-000092B20000}"/>
    <cellStyle name="Currency 2 3 4 2 4 2 3 2" xfId="52642" xr:uid="{00000000-0005-0000-0000-000093B20000}"/>
    <cellStyle name="Currency 2 3 4 2 4 2 4" xfId="37232" xr:uid="{00000000-0005-0000-0000-000094B20000}"/>
    <cellStyle name="Currency 2 3 4 2 4 3" xfId="10413" xr:uid="{00000000-0005-0000-0000-000095B20000}"/>
    <cellStyle name="Currency 2 3 4 2 4 3 2" xfId="25824" xr:uid="{00000000-0005-0000-0000-000096B20000}"/>
    <cellStyle name="Currency 2 3 4 2 4 3 2 2" xfId="56648" xr:uid="{00000000-0005-0000-0000-000097B20000}"/>
    <cellStyle name="Currency 2 3 4 2 4 3 3" xfId="41238" xr:uid="{00000000-0005-0000-0000-000098B20000}"/>
    <cellStyle name="Currency 2 3 4 2 4 4" xfId="18015" xr:uid="{00000000-0005-0000-0000-000099B20000}"/>
    <cellStyle name="Currency 2 3 4 2 4 4 2" xfId="48839" xr:uid="{00000000-0005-0000-0000-00009AB20000}"/>
    <cellStyle name="Currency 2 3 4 2 4 5" xfId="33429" xr:uid="{00000000-0005-0000-0000-00009BB20000}"/>
    <cellStyle name="Currency 2 3 4 2 5" xfId="4507" xr:uid="{00000000-0005-0000-0000-00009CB20000}"/>
    <cellStyle name="Currency 2 3 4 2 5 2" xfId="12317" xr:uid="{00000000-0005-0000-0000-00009DB20000}"/>
    <cellStyle name="Currency 2 3 4 2 5 2 2" xfId="27728" xr:uid="{00000000-0005-0000-0000-00009EB20000}"/>
    <cellStyle name="Currency 2 3 4 2 5 2 2 2" xfId="58552" xr:uid="{00000000-0005-0000-0000-00009FB20000}"/>
    <cellStyle name="Currency 2 3 4 2 5 2 3" xfId="43142" xr:uid="{00000000-0005-0000-0000-0000A0B20000}"/>
    <cellStyle name="Currency 2 3 4 2 5 3" xfId="19919" xr:uid="{00000000-0005-0000-0000-0000A1B20000}"/>
    <cellStyle name="Currency 2 3 4 2 5 3 2" xfId="50743" xr:uid="{00000000-0005-0000-0000-0000A2B20000}"/>
    <cellStyle name="Currency 2 3 4 2 5 4" xfId="35333" xr:uid="{00000000-0005-0000-0000-0000A3B20000}"/>
    <cellStyle name="Currency 2 3 4 2 6" xfId="8514" xr:uid="{00000000-0005-0000-0000-0000A4B20000}"/>
    <cellStyle name="Currency 2 3 4 2 6 2" xfId="23925" xr:uid="{00000000-0005-0000-0000-0000A5B20000}"/>
    <cellStyle name="Currency 2 3 4 2 6 2 2" xfId="54749" xr:uid="{00000000-0005-0000-0000-0000A6B20000}"/>
    <cellStyle name="Currency 2 3 4 2 6 3" xfId="39339" xr:uid="{00000000-0005-0000-0000-0000A7B20000}"/>
    <cellStyle name="Currency 2 3 4 2 7" xfId="16116" xr:uid="{00000000-0005-0000-0000-0000A8B20000}"/>
    <cellStyle name="Currency 2 3 4 2 7 2" xfId="46940" xr:uid="{00000000-0005-0000-0000-0000A9B20000}"/>
    <cellStyle name="Currency 2 3 4 2 8" xfId="31530" xr:uid="{00000000-0005-0000-0000-0000AAB20000}"/>
    <cellStyle name="Currency 2 3 4 3" xfId="495" xr:uid="{00000000-0005-0000-0000-0000ABB20000}"/>
    <cellStyle name="Currency 2 3 4 3 2" xfId="1128" xr:uid="{00000000-0005-0000-0000-0000ACB20000}"/>
    <cellStyle name="Currency 2 3 4 3 2 2" xfId="3027" xr:uid="{00000000-0005-0000-0000-0000ADB20000}"/>
    <cellStyle name="Currency 2 3 4 3 2 2 2" xfId="6830" xr:uid="{00000000-0005-0000-0000-0000AEB20000}"/>
    <cellStyle name="Currency 2 3 4 3 2 2 2 2" xfId="14640" xr:uid="{00000000-0005-0000-0000-0000AFB20000}"/>
    <cellStyle name="Currency 2 3 4 3 2 2 2 2 2" xfId="30051" xr:uid="{00000000-0005-0000-0000-0000B0B20000}"/>
    <cellStyle name="Currency 2 3 4 3 2 2 2 2 2 2" xfId="60875" xr:uid="{00000000-0005-0000-0000-0000B1B20000}"/>
    <cellStyle name="Currency 2 3 4 3 2 2 2 2 3" xfId="45465" xr:uid="{00000000-0005-0000-0000-0000B2B20000}"/>
    <cellStyle name="Currency 2 3 4 3 2 2 2 3" xfId="22242" xr:uid="{00000000-0005-0000-0000-0000B3B20000}"/>
    <cellStyle name="Currency 2 3 4 3 2 2 2 3 2" xfId="53066" xr:uid="{00000000-0005-0000-0000-0000B4B20000}"/>
    <cellStyle name="Currency 2 3 4 3 2 2 2 4" xfId="37656" xr:uid="{00000000-0005-0000-0000-0000B5B20000}"/>
    <cellStyle name="Currency 2 3 4 3 2 2 3" xfId="10837" xr:uid="{00000000-0005-0000-0000-0000B6B20000}"/>
    <cellStyle name="Currency 2 3 4 3 2 2 3 2" xfId="26248" xr:uid="{00000000-0005-0000-0000-0000B7B20000}"/>
    <cellStyle name="Currency 2 3 4 3 2 2 3 2 2" xfId="57072" xr:uid="{00000000-0005-0000-0000-0000B8B20000}"/>
    <cellStyle name="Currency 2 3 4 3 2 2 3 3" xfId="41662" xr:uid="{00000000-0005-0000-0000-0000B9B20000}"/>
    <cellStyle name="Currency 2 3 4 3 2 2 4" xfId="18439" xr:uid="{00000000-0005-0000-0000-0000BAB20000}"/>
    <cellStyle name="Currency 2 3 4 3 2 2 4 2" xfId="49263" xr:uid="{00000000-0005-0000-0000-0000BBB20000}"/>
    <cellStyle name="Currency 2 3 4 3 2 2 5" xfId="33853" xr:uid="{00000000-0005-0000-0000-0000BCB20000}"/>
    <cellStyle name="Currency 2 3 4 3 2 3" xfId="4931" xr:uid="{00000000-0005-0000-0000-0000BDB20000}"/>
    <cellStyle name="Currency 2 3 4 3 2 3 2" xfId="12741" xr:uid="{00000000-0005-0000-0000-0000BEB20000}"/>
    <cellStyle name="Currency 2 3 4 3 2 3 2 2" xfId="28152" xr:uid="{00000000-0005-0000-0000-0000BFB20000}"/>
    <cellStyle name="Currency 2 3 4 3 2 3 2 2 2" xfId="58976" xr:uid="{00000000-0005-0000-0000-0000C0B20000}"/>
    <cellStyle name="Currency 2 3 4 3 2 3 2 3" xfId="43566" xr:uid="{00000000-0005-0000-0000-0000C1B20000}"/>
    <cellStyle name="Currency 2 3 4 3 2 3 3" xfId="20343" xr:uid="{00000000-0005-0000-0000-0000C2B20000}"/>
    <cellStyle name="Currency 2 3 4 3 2 3 3 2" xfId="51167" xr:uid="{00000000-0005-0000-0000-0000C3B20000}"/>
    <cellStyle name="Currency 2 3 4 3 2 3 4" xfId="35757" xr:uid="{00000000-0005-0000-0000-0000C4B20000}"/>
    <cellStyle name="Currency 2 3 4 3 2 4" xfId="8938" xr:uid="{00000000-0005-0000-0000-0000C5B20000}"/>
    <cellStyle name="Currency 2 3 4 3 2 4 2" xfId="24349" xr:uid="{00000000-0005-0000-0000-0000C6B20000}"/>
    <cellStyle name="Currency 2 3 4 3 2 4 2 2" xfId="55173" xr:uid="{00000000-0005-0000-0000-0000C7B20000}"/>
    <cellStyle name="Currency 2 3 4 3 2 4 3" xfId="39763" xr:uid="{00000000-0005-0000-0000-0000C8B20000}"/>
    <cellStyle name="Currency 2 3 4 3 2 5" xfId="16540" xr:uid="{00000000-0005-0000-0000-0000C9B20000}"/>
    <cellStyle name="Currency 2 3 4 3 2 5 2" xfId="47364" xr:uid="{00000000-0005-0000-0000-0000CAB20000}"/>
    <cellStyle name="Currency 2 3 4 3 2 6" xfId="31954" xr:uid="{00000000-0005-0000-0000-0000CBB20000}"/>
    <cellStyle name="Currency 2 3 4 3 3" xfId="1761" xr:uid="{00000000-0005-0000-0000-0000CCB20000}"/>
    <cellStyle name="Currency 2 3 4 3 3 2" xfId="3660" xr:uid="{00000000-0005-0000-0000-0000CDB20000}"/>
    <cellStyle name="Currency 2 3 4 3 3 2 2" xfId="7463" xr:uid="{00000000-0005-0000-0000-0000CEB20000}"/>
    <cellStyle name="Currency 2 3 4 3 3 2 2 2" xfId="15273" xr:uid="{00000000-0005-0000-0000-0000CFB20000}"/>
    <cellStyle name="Currency 2 3 4 3 3 2 2 2 2" xfId="30684" xr:uid="{00000000-0005-0000-0000-0000D0B20000}"/>
    <cellStyle name="Currency 2 3 4 3 3 2 2 2 2 2" xfId="61508" xr:uid="{00000000-0005-0000-0000-0000D1B20000}"/>
    <cellStyle name="Currency 2 3 4 3 3 2 2 2 3" xfId="46098" xr:uid="{00000000-0005-0000-0000-0000D2B20000}"/>
    <cellStyle name="Currency 2 3 4 3 3 2 2 3" xfId="22875" xr:uid="{00000000-0005-0000-0000-0000D3B20000}"/>
    <cellStyle name="Currency 2 3 4 3 3 2 2 3 2" xfId="53699" xr:uid="{00000000-0005-0000-0000-0000D4B20000}"/>
    <cellStyle name="Currency 2 3 4 3 3 2 2 4" xfId="38289" xr:uid="{00000000-0005-0000-0000-0000D5B20000}"/>
    <cellStyle name="Currency 2 3 4 3 3 2 3" xfId="11470" xr:uid="{00000000-0005-0000-0000-0000D6B20000}"/>
    <cellStyle name="Currency 2 3 4 3 3 2 3 2" xfId="26881" xr:uid="{00000000-0005-0000-0000-0000D7B20000}"/>
    <cellStyle name="Currency 2 3 4 3 3 2 3 2 2" xfId="57705" xr:uid="{00000000-0005-0000-0000-0000D8B20000}"/>
    <cellStyle name="Currency 2 3 4 3 3 2 3 3" xfId="42295" xr:uid="{00000000-0005-0000-0000-0000D9B20000}"/>
    <cellStyle name="Currency 2 3 4 3 3 2 4" xfId="19072" xr:uid="{00000000-0005-0000-0000-0000DAB20000}"/>
    <cellStyle name="Currency 2 3 4 3 3 2 4 2" xfId="49896" xr:uid="{00000000-0005-0000-0000-0000DBB20000}"/>
    <cellStyle name="Currency 2 3 4 3 3 2 5" xfId="34486" xr:uid="{00000000-0005-0000-0000-0000DCB20000}"/>
    <cellStyle name="Currency 2 3 4 3 3 3" xfId="5564" xr:uid="{00000000-0005-0000-0000-0000DDB20000}"/>
    <cellStyle name="Currency 2 3 4 3 3 3 2" xfId="13374" xr:uid="{00000000-0005-0000-0000-0000DEB20000}"/>
    <cellStyle name="Currency 2 3 4 3 3 3 2 2" xfId="28785" xr:uid="{00000000-0005-0000-0000-0000DFB20000}"/>
    <cellStyle name="Currency 2 3 4 3 3 3 2 2 2" xfId="59609" xr:uid="{00000000-0005-0000-0000-0000E0B20000}"/>
    <cellStyle name="Currency 2 3 4 3 3 3 2 3" xfId="44199" xr:uid="{00000000-0005-0000-0000-0000E1B20000}"/>
    <cellStyle name="Currency 2 3 4 3 3 3 3" xfId="20976" xr:uid="{00000000-0005-0000-0000-0000E2B20000}"/>
    <cellStyle name="Currency 2 3 4 3 3 3 3 2" xfId="51800" xr:uid="{00000000-0005-0000-0000-0000E3B20000}"/>
    <cellStyle name="Currency 2 3 4 3 3 3 4" xfId="36390" xr:uid="{00000000-0005-0000-0000-0000E4B20000}"/>
    <cellStyle name="Currency 2 3 4 3 3 4" xfId="9571" xr:uid="{00000000-0005-0000-0000-0000E5B20000}"/>
    <cellStyle name="Currency 2 3 4 3 3 4 2" xfId="24982" xr:uid="{00000000-0005-0000-0000-0000E6B20000}"/>
    <cellStyle name="Currency 2 3 4 3 3 4 2 2" xfId="55806" xr:uid="{00000000-0005-0000-0000-0000E7B20000}"/>
    <cellStyle name="Currency 2 3 4 3 3 4 3" xfId="40396" xr:uid="{00000000-0005-0000-0000-0000E8B20000}"/>
    <cellStyle name="Currency 2 3 4 3 3 5" xfId="17173" xr:uid="{00000000-0005-0000-0000-0000E9B20000}"/>
    <cellStyle name="Currency 2 3 4 3 3 5 2" xfId="47997" xr:uid="{00000000-0005-0000-0000-0000EAB20000}"/>
    <cellStyle name="Currency 2 3 4 3 3 6" xfId="32587" xr:uid="{00000000-0005-0000-0000-0000EBB20000}"/>
    <cellStyle name="Currency 2 3 4 3 4" xfId="2394" xr:uid="{00000000-0005-0000-0000-0000ECB20000}"/>
    <cellStyle name="Currency 2 3 4 3 4 2" xfId="6197" xr:uid="{00000000-0005-0000-0000-0000EDB20000}"/>
    <cellStyle name="Currency 2 3 4 3 4 2 2" xfId="14007" xr:uid="{00000000-0005-0000-0000-0000EEB20000}"/>
    <cellStyle name="Currency 2 3 4 3 4 2 2 2" xfId="29418" xr:uid="{00000000-0005-0000-0000-0000EFB20000}"/>
    <cellStyle name="Currency 2 3 4 3 4 2 2 2 2" xfId="60242" xr:uid="{00000000-0005-0000-0000-0000F0B20000}"/>
    <cellStyle name="Currency 2 3 4 3 4 2 2 3" xfId="44832" xr:uid="{00000000-0005-0000-0000-0000F1B20000}"/>
    <cellStyle name="Currency 2 3 4 3 4 2 3" xfId="21609" xr:uid="{00000000-0005-0000-0000-0000F2B20000}"/>
    <cellStyle name="Currency 2 3 4 3 4 2 3 2" xfId="52433" xr:uid="{00000000-0005-0000-0000-0000F3B20000}"/>
    <cellStyle name="Currency 2 3 4 3 4 2 4" xfId="37023" xr:uid="{00000000-0005-0000-0000-0000F4B20000}"/>
    <cellStyle name="Currency 2 3 4 3 4 3" xfId="10204" xr:uid="{00000000-0005-0000-0000-0000F5B20000}"/>
    <cellStyle name="Currency 2 3 4 3 4 3 2" xfId="25615" xr:uid="{00000000-0005-0000-0000-0000F6B20000}"/>
    <cellStyle name="Currency 2 3 4 3 4 3 2 2" xfId="56439" xr:uid="{00000000-0005-0000-0000-0000F7B20000}"/>
    <cellStyle name="Currency 2 3 4 3 4 3 3" xfId="41029" xr:uid="{00000000-0005-0000-0000-0000F8B20000}"/>
    <cellStyle name="Currency 2 3 4 3 4 4" xfId="17806" xr:uid="{00000000-0005-0000-0000-0000F9B20000}"/>
    <cellStyle name="Currency 2 3 4 3 4 4 2" xfId="48630" xr:uid="{00000000-0005-0000-0000-0000FAB20000}"/>
    <cellStyle name="Currency 2 3 4 3 4 5" xfId="33220" xr:uid="{00000000-0005-0000-0000-0000FBB20000}"/>
    <cellStyle name="Currency 2 3 4 3 5" xfId="4298" xr:uid="{00000000-0005-0000-0000-0000FCB20000}"/>
    <cellStyle name="Currency 2 3 4 3 5 2" xfId="12108" xr:uid="{00000000-0005-0000-0000-0000FDB20000}"/>
    <cellStyle name="Currency 2 3 4 3 5 2 2" xfId="27519" xr:uid="{00000000-0005-0000-0000-0000FEB20000}"/>
    <cellStyle name="Currency 2 3 4 3 5 2 2 2" xfId="58343" xr:uid="{00000000-0005-0000-0000-0000FFB20000}"/>
    <cellStyle name="Currency 2 3 4 3 5 2 3" xfId="42933" xr:uid="{00000000-0005-0000-0000-000000B30000}"/>
    <cellStyle name="Currency 2 3 4 3 5 3" xfId="19710" xr:uid="{00000000-0005-0000-0000-000001B30000}"/>
    <cellStyle name="Currency 2 3 4 3 5 3 2" xfId="50534" xr:uid="{00000000-0005-0000-0000-000002B30000}"/>
    <cellStyle name="Currency 2 3 4 3 5 4" xfId="35124" xr:uid="{00000000-0005-0000-0000-000003B30000}"/>
    <cellStyle name="Currency 2 3 4 3 6" xfId="8305" xr:uid="{00000000-0005-0000-0000-000004B30000}"/>
    <cellStyle name="Currency 2 3 4 3 6 2" xfId="23716" xr:uid="{00000000-0005-0000-0000-000005B30000}"/>
    <cellStyle name="Currency 2 3 4 3 6 2 2" xfId="54540" xr:uid="{00000000-0005-0000-0000-000006B30000}"/>
    <cellStyle name="Currency 2 3 4 3 6 3" xfId="39130" xr:uid="{00000000-0005-0000-0000-000007B30000}"/>
    <cellStyle name="Currency 2 3 4 3 7" xfId="15907" xr:uid="{00000000-0005-0000-0000-000008B30000}"/>
    <cellStyle name="Currency 2 3 4 3 7 2" xfId="46731" xr:uid="{00000000-0005-0000-0000-000009B30000}"/>
    <cellStyle name="Currency 2 3 4 3 8" xfId="31321" xr:uid="{00000000-0005-0000-0000-00000AB30000}"/>
    <cellStyle name="Currency 2 3 4 4" xfId="915" xr:uid="{00000000-0005-0000-0000-00000BB30000}"/>
    <cellStyle name="Currency 2 3 4 4 2" xfId="2814" xr:uid="{00000000-0005-0000-0000-00000CB30000}"/>
    <cellStyle name="Currency 2 3 4 4 2 2" xfId="6617" xr:uid="{00000000-0005-0000-0000-00000DB30000}"/>
    <cellStyle name="Currency 2 3 4 4 2 2 2" xfId="14427" xr:uid="{00000000-0005-0000-0000-00000EB30000}"/>
    <cellStyle name="Currency 2 3 4 4 2 2 2 2" xfId="29838" xr:uid="{00000000-0005-0000-0000-00000FB30000}"/>
    <cellStyle name="Currency 2 3 4 4 2 2 2 2 2" xfId="60662" xr:uid="{00000000-0005-0000-0000-000010B30000}"/>
    <cellStyle name="Currency 2 3 4 4 2 2 2 3" xfId="45252" xr:uid="{00000000-0005-0000-0000-000011B30000}"/>
    <cellStyle name="Currency 2 3 4 4 2 2 3" xfId="22029" xr:uid="{00000000-0005-0000-0000-000012B30000}"/>
    <cellStyle name="Currency 2 3 4 4 2 2 3 2" xfId="52853" xr:uid="{00000000-0005-0000-0000-000013B30000}"/>
    <cellStyle name="Currency 2 3 4 4 2 2 4" xfId="37443" xr:uid="{00000000-0005-0000-0000-000014B30000}"/>
    <cellStyle name="Currency 2 3 4 4 2 3" xfId="10624" xr:uid="{00000000-0005-0000-0000-000015B30000}"/>
    <cellStyle name="Currency 2 3 4 4 2 3 2" xfId="26035" xr:uid="{00000000-0005-0000-0000-000016B30000}"/>
    <cellStyle name="Currency 2 3 4 4 2 3 2 2" xfId="56859" xr:uid="{00000000-0005-0000-0000-000017B30000}"/>
    <cellStyle name="Currency 2 3 4 4 2 3 3" xfId="41449" xr:uid="{00000000-0005-0000-0000-000018B30000}"/>
    <cellStyle name="Currency 2 3 4 4 2 4" xfId="18226" xr:uid="{00000000-0005-0000-0000-000019B30000}"/>
    <cellStyle name="Currency 2 3 4 4 2 4 2" xfId="49050" xr:uid="{00000000-0005-0000-0000-00001AB30000}"/>
    <cellStyle name="Currency 2 3 4 4 2 5" xfId="33640" xr:uid="{00000000-0005-0000-0000-00001BB30000}"/>
    <cellStyle name="Currency 2 3 4 4 3" xfId="4718" xr:uid="{00000000-0005-0000-0000-00001CB30000}"/>
    <cellStyle name="Currency 2 3 4 4 3 2" xfId="12528" xr:uid="{00000000-0005-0000-0000-00001DB30000}"/>
    <cellStyle name="Currency 2 3 4 4 3 2 2" xfId="27939" xr:uid="{00000000-0005-0000-0000-00001EB30000}"/>
    <cellStyle name="Currency 2 3 4 4 3 2 2 2" xfId="58763" xr:uid="{00000000-0005-0000-0000-00001FB30000}"/>
    <cellStyle name="Currency 2 3 4 4 3 2 3" xfId="43353" xr:uid="{00000000-0005-0000-0000-000020B30000}"/>
    <cellStyle name="Currency 2 3 4 4 3 3" xfId="20130" xr:uid="{00000000-0005-0000-0000-000021B30000}"/>
    <cellStyle name="Currency 2 3 4 4 3 3 2" xfId="50954" xr:uid="{00000000-0005-0000-0000-000022B30000}"/>
    <cellStyle name="Currency 2 3 4 4 3 4" xfId="35544" xr:uid="{00000000-0005-0000-0000-000023B30000}"/>
    <cellStyle name="Currency 2 3 4 4 4" xfId="8725" xr:uid="{00000000-0005-0000-0000-000024B30000}"/>
    <cellStyle name="Currency 2 3 4 4 4 2" xfId="24136" xr:uid="{00000000-0005-0000-0000-000025B30000}"/>
    <cellStyle name="Currency 2 3 4 4 4 2 2" xfId="54960" xr:uid="{00000000-0005-0000-0000-000026B30000}"/>
    <cellStyle name="Currency 2 3 4 4 4 3" xfId="39550" xr:uid="{00000000-0005-0000-0000-000027B30000}"/>
    <cellStyle name="Currency 2 3 4 4 5" xfId="16327" xr:uid="{00000000-0005-0000-0000-000028B30000}"/>
    <cellStyle name="Currency 2 3 4 4 5 2" xfId="47151" xr:uid="{00000000-0005-0000-0000-000029B30000}"/>
    <cellStyle name="Currency 2 3 4 4 6" xfId="31741" xr:uid="{00000000-0005-0000-0000-00002AB30000}"/>
    <cellStyle name="Currency 2 3 4 5" xfId="1548" xr:uid="{00000000-0005-0000-0000-00002BB30000}"/>
    <cellStyle name="Currency 2 3 4 5 2" xfId="3447" xr:uid="{00000000-0005-0000-0000-00002CB30000}"/>
    <cellStyle name="Currency 2 3 4 5 2 2" xfId="7250" xr:uid="{00000000-0005-0000-0000-00002DB30000}"/>
    <cellStyle name="Currency 2 3 4 5 2 2 2" xfId="15060" xr:uid="{00000000-0005-0000-0000-00002EB30000}"/>
    <cellStyle name="Currency 2 3 4 5 2 2 2 2" xfId="30471" xr:uid="{00000000-0005-0000-0000-00002FB30000}"/>
    <cellStyle name="Currency 2 3 4 5 2 2 2 2 2" xfId="61295" xr:uid="{00000000-0005-0000-0000-000030B30000}"/>
    <cellStyle name="Currency 2 3 4 5 2 2 2 3" xfId="45885" xr:uid="{00000000-0005-0000-0000-000031B30000}"/>
    <cellStyle name="Currency 2 3 4 5 2 2 3" xfId="22662" xr:uid="{00000000-0005-0000-0000-000032B30000}"/>
    <cellStyle name="Currency 2 3 4 5 2 2 3 2" xfId="53486" xr:uid="{00000000-0005-0000-0000-000033B30000}"/>
    <cellStyle name="Currency 2 3 4 5 2 2 4" xfId="38076" xr:uid="{00000000-0005-0000-0000-000034B30000}"/>
    <cellStyle name="Currency 2 3 4 5 2 3" xfId="11257" xr:uid="{00000000-0005-0000-0000-000035B30000}"/>
    <cellStyle name="Currency 2 3 4 5 2 3 2" xfId="26668" xr:uid="{00000000-0005-0000-0000-000036B30000}"/>
    <cellStyle name="Currency 2 3 4 5 2 3 2 2" xfId="57492" xr:uid="{00000000-0005-0000-0000-000037B30000}"/>
    <cellStyle name="Currency 2 3 4 5 2 3 3" xfId="42082" xr:uid="{00000000-0005-0000-0000-000038B30000}"/>
    <cellStyle name="Currency 2 3 4 5 2 4" xfId="18859" xr:uid="{00000000-0005-0000-0000-000039B30000}"/>
    <cellStyle name="Currency 2 3 4 5 2 4 2" xfId="49683" xr:uid="{00000000-0005-0000-0000-00003AB30000}"/>
    <cellStyle name="Currency 2 3 4 5 2 5" xfId="34273" xr:uid="{00000000-0005-0000-0000-00003BB30000}"/>
    <cellStyle name="Currency 2 3 4 5 3" xfId="5351" xr:uid="{00000000-0005-0000-0000-00003CB30000}"/>
    <cellStyle name="Currency 2 3 4 5 3 2" xfId="13161" xr:uid="{00000000-0005-0000-0000-00003DB30000}"/>
    <cellStyle name="Currency 2 3 4 5 3 2 2" xfId="28572" xr:uid="{00000000-0005-0000-0000-00003EB30000}"/>
    <cellStyle name="Currency 2 3 4 5 3 2 2 2" xfId="59396" xr:uid="{00000000-0005-0000-0000-00003FB30000}"/>
    <cellStyle name="Currency 2 3 4 5 3 2 3" xfId="43986" xr:uid="{00000000-0005-0000-0000-000040B30000}"/>
    <cellStyle name="Currency 2 3 4 5 3 3" xfId="20763" xr:uid="{00000000-0005-0000-0000-000041B30000}"/>
    <cellStyle name="Currency 2 3 4 5 3 3 2" xfId="51587" xr:uid="{00000000-0005-0000-0000-000042B30000}"/>
    <cellStyle name="Currency 2 3 4 5 3 4" xfId="36177" xr:uid="{00000000-0005-0000-0000-000043B30000}"/>
    <cellStyle name="Currency 2 3 4 5 4" xfId="9358" xr:uid="{00000000-0005-0000-0000-000044B30000}"/>
    <cellStyle name="Currency 2 3 4 5 4 2" xfId="24769" xr:uid="{00000000-0005-0000-0000-000045B30000}"/>
    <cellStyle name="Currency 2 3 4 5 4 2 2" xfId="55593" xr:uid="{00000000-0005-0000-0000-000046B30000}"/>
    <cellStyle name="Currency 2 3 4 5 4 3" xfId="40183" xr:uid="{00000000-0005-0000-0000-000047B30000}"/>
    <cellStyle name="Currency 2 3 4 5 5" xfId="16960" xr:uid="{00000000-0005-0000-0000-000048B30000}"/>
    <cellStyle name="Currency 2 3 4 5 5 2" xfId="47784" xr:uid="{00000000-0005-0000-0000-000049B30000}"/>
    <cellStyle name="Currency 2 3 4 5 6" xfId="32374" xr:uid="{00000000-0005-0000-0000-00004AB30000}"/>
    <cellStyle name="Currency 2 3 4 6" xfId="2181" xr:uid="{00000000-0005-0000-0000-00004BB30000}"/>
    <cellStyle name="Currency 2 3 4 6 2" xfId="5984" xr:uid="{00000000-0005-0000-0000-00004CB30000}"/>
    <cellStyle name="Currency 2 3 4 6 2 2" xfId="13794" xr:uid="{00000000-0005-0000-0000-00004DB30000}"/>
    <cellStyle name="Currency 2 3 4 6 2 2 2" xfId="29205" xr:uid="{00000000-0005-0000-0000-00004EB30000}"/>
    <cellStyle name="Currency 2 3 4 6 2 2 2 2" xfId="60029" xr:uid="{00000000-0005-0000-0000-00004FB30000}"/>
    <cellStyle name="Currency 2 3 4 6 2 2 3" xfId="44619" xr:uid="{00000000-0005-0000-0000-000050B30000}"/>
    <cellStyle name="Currency 2 3 4 6 2 3" xfId="21396" xr:uid="{00000000-0005-0000-0000-000051B30000}"/>
    <cellStyle name="Currency 2 3 4 6 2 3 2" xfId="52220" xr:uid="{00000000-0005-0000-0000-000052B30000}"/>
    <cellStyle name="Currency 2 3 4 6 2 4" xfId="36810" xr:uid="{00000000-0005-0000-0000-000053B30000}"/>
    <cellStyle name="Currency 2 3 4 6 3" xfId="9991" xr:uid="{00000000-0005-0000-0000-000054B30000}"/>
    <cellStyle name="Currency 2 3 4 6 3 2" xfId="25402" xr:uid="{00000000-0005-0000-0000-000055B30000}"/>
    <cellStyle name="Currency 2 3 4 6 3 2 2" xfId="56226" xr:uid="{00000000-0005-0000-0000-000056B30000}"/>
    <cellStyle name="Currency 2 3 4 6 3 3" xfId="40816" xr:uid="{00000000-0005-0000-0000-000057B30000}"/>
    <cellStyle name="Currency 2 3 4 6 4" xfId="17593" xr:uid="{00000000-0005-0000-0000-000058B30000}"/>
    <cellStyle name="Currency 2 3 4 6 4 2" xfId="48417" xr:uid="{00000000-0005-0000-0000-000059B30000}"/>
    <cellStyle name="Currency 2 3 4 6 5" xfId="33007" xr:uid="{00000000-0005-0000-0000-00005AB30000}"/>
    <cellStyle name="Currency 2 3 4 7" xfId="4085" xr:uid="{00000000-0005-0000-0000-00005BB30000}"/>
    <cellStyle name="Currency 2 3 4 7 2" xfId="11895" xr:uid="{00000000-0005-0000-0000-00005CB30000}"/>
    <cellStyle name="Currency 2 3 4 7 2 2" xfId="27306" xr:uid="{00000000-0005-0000-0000-00005DB30000}"/>
    <cellStyle name="Currency 2 3 4 7 2 2 2" xfId="58130" xr:uid="{00000000-0005-0000-0000-00005EB30000}"/>
    <cellStyle name="Currency 2 3 4 7 2 3" xfId="42720" xr:uid="{00000000-0005-0000-0000-00005FB30000}"/>
    <cellStyle name="Currency 2 3 4 7 3" xfId="19497" xr:uid="{00000000-0005-0000-0000-000060B30000}"/>
    <cellStyle name="Currency 2 3 4 7 3 2" xfId="50321" xr:uid="{00000000-0005-0000-0000-000061B30000}"/>
    <cellStyle name="Currency 2 3 4 7 4" xfId="34911" xr:uid="{00000000-0005-0000-0000-000062B30000}"/>
    <cellStyle name="Currency 2 3 4 8" xfId="8092" xr:uid="{00000000-0005-0000-0000-000063B30000}"/>
    <cellStyle name="Currency 2 3 4 8 2" xfId="23503" xr:uid="{00000000-0005-0000-0000-000064B30000}"/>
    <cellStyle name="Currency 2 3 4 8 2 2" xfId="54327" xr:uid="{00000000-0005-0000-0000-000065B30000}"/>
    <cellStyle name="Currency 2 3 4 8 3" xfId="38917" xr:uid="{00000000-0005-0000-0000-000066B30000}"/>
    <cellStyle name="Currency 2 3 4 9" xfId="7883" xr:uid="{00000000-0005-0000-0000-000067B30000}"/>
    <cellStyle name="Currency 2 3 4 9 2" xfId="23294" xr:uid="{00000000-0005-0000-0000-000068B30000}"/>
    <cellStyle name="Currency 2 3 4 9 2 2" xfId="54118" xr:uid="{00000000-0005-0000-0000-000069B30000}"/>
    <cellStyle name="Currency 2 3 4 9 3" xfId="38708" xr:uid="{00000000-0005-0000-0000-00006AB30000}"/>
    <cellStyle name="Currency 2 3 5" xfId="201" xr:uid="{00000000-0005-0000-0000-00006BB30000}"/>
    <cellStyle name="Currency 2 3 5 10" xfId="15614" xr:uid="{00000000-0005-0000-0000-00006CB30000}"/>
    <cellStyle name="Currency 2 3 5 10 2" xfId="46438" xr:uid="{00000000-0005-0000-0000-00006DB30000}"/>
    <cellStyle name="Currency 2 3 5 11" xfId="31028" xr:uid="{00000000-0005-0000-0000-00006EB30000}"/>
    <cellStyle name="Currency 2 3 5 2" xfId="624" xr:uid="{00000000-0005-0000-0000-00006FB30000}"/>
    <cellStyle name="Currency 2 3 5 2 2" xfId="1257" xr:uid="{00000000-0005-0000-0000-000070B30000}"/>
    <cellStyle name="Currency 2 3 5 2 2 2" xfId="3156" xr:uid="{00000000-0005-0000-0000-000071B30000}"/>
    <cellStyle name="Currency 2 3 5 2 2 2 2" xfId="6959" xr:uid="{00000000-0005-0000-0000-000072B30000}"/>
    <cellStyle name="Currency 2 3 5 2 2 2 2 2" xfId="14769" xr:uid="{00000000-0005-0000-0000-000073B30000}"/>
    <cellStyle name="Currency 2 3 5 2 2 2 2 2 2" xfId="30180" xr:uid="{00000000-0005-0000-0000-000074B30000}"/>
    <cellStyle name="Currency 2 3 5 2 2 2 2 2 2 2" xfId="61004" xr:uid="{00000000-0005-0000-0000-000075B30000}"/>
    <cellStyle name="Currency 2 3 5 2 2 2 2 2 3" xfId="45594" xr:uid="{00000000-0005-0000-0000-000076B30000}"/>
    <cellStyle name="Currency 2 3 5 2 2 2 2 3" xfId="22371" xr:uid="{00000000-0005-0000-0000-000077B30000}"/>
    <cellStyle name="Currency 2 3 5 2 2 2 2 3 2" xfId="53195" xr:uid="{00000000-0005-0000-0000-000078B30000}"/>
    <cellStyle name="Currency 2 3 5 2 2 2 2 4" xfId="37785" xr:uid="{00000000-0005-0000-0000-000079B30000}"/>
    <cellStyle name="Currency 2 3 5 2 2 2 3" xfId="10966" xr:uid="{00000000-0005-0000-0000-00007AB30000}"/>
    <cellStyle name="Currency 2 3 5 2 2 2 3 2" xfId="26377" xr:uid="{00000000-0005-0000-0000-00007BB30000}"/>
    <cellStyle name="Currency 2 3 5 2 2 2 3 2 2" xfId="57201" xr:uid="{00000000-0005-0000-0000-00007CB30000}"/>
    <cellStyle name="Currency 2 3 5 2 2 2 3 3" xfId="41791" xr:uid="{00000000-0005-0000-0000-00007DB30000}"/>
    <cellStyle name="Currency 2 3 5 2 2 2 4" xfId="18568" xr:uid="{00000000-0005-0000-0000-00007EB30000}"/>
    <cellStyle name="Currency 2 3 5 2 2 2 4 2" xfId="49392" xr:uid="{00000000-0005-0000-0000-00007FB30000}"/>
    <cellStyle name="Currency 2 3 5 2 2 2 5" xfId="33982" xr:uid="{00000000-0005-0000-0000-000080B30000}"/>
    <cellStyle name="Currency 2 3 5 2 2 3" xfId="5060" xr:uid="{00000000-0005-0000-0000-000081B30000}"/>
    <cellStyle name="Currency 2 3 5 2 2 3 2" xfId="12870" xr:uid="{00000000-0005-0000-0000-000082B30000}"/>
    <cellStyle name="Currency 2 3 5 2 2 3 2 2" xfId="28281" xr:uid="{00000000-0005-0000-0000-000083B30000}"/>
    <cellStyle name="Currency 2 3 5 2 2 3 2 2 2" xfId="59105" xr:uid="{00000000-0005-0000-0000-000084B30000}"/>
    <cellStyle name="Currency 2 3 5 2 2 3 2 3" xfId="43695" xr:uid="{00000000-0005-0000-0000-000085B30000}"/>
    <cellStyle name="Currency 2 3 5 2 2 3 3" xfId="20472" xr:uid="{00000000-0005-0000-0000-000086B30000}"/>
    <cellStyle name="Currency 2 3 5 2 2 3 3 2" xfId="51296" xr:uid="{00000000-0005-0000-0000-000087B30000}"/>
    <cellStyle name="Currency 2 3 5 2 2 3 4" xfId="35886" xr:uid="{00000000-0005-0000-0000-000088B30000}"/>
    <cellStyle name="Currency 2 3 5 2 2 4" xfId="9067" xr:uid="{00000000-0005-0000-0000-000089B30000}"/>
    <cellStyle name="Currency 2 3 5 2 2 4 2" xfId="24478" xr:uid="{00000000-0005-0000-0000-00008AB30000}"/>
    <cellStyle name="Currency 2 3 5 2 2 4 2 2" xfId="55302" xr:uid="{00000000-0005-0000-0000-00008BB30000}"/>
    <cellStyle name="Currency 2 3 5 2 2 4 3" xfId="39892" xr:uid="{00000000-0005-0000-0000-00008CB30000}"/>
    <cellStyle name="Currency 2 3 5 2 2 5" xfId="16669" xr:uid="{00000000-0005-0000-0000-00008DB30000}"/>
    <cellStyle name="Currency 2 3 5 2 2 5 2" xfId="47493" xr:uid="{00000000-0005-0000-0000-00008EB30000}"/>
    <cellStyle name="Currency 2 3 5 2 2 6" xfId="32083" xr:uid="{00000000-0005-0000-0000-00008FB30000}"/>
    <cellStyle name="Currency 2 3 5 2 3" xfId="1890" xr:uid="{00000000-0005-0000-0000-000090B30000}"/>
    <cellStyle name="Currency 2 3 5 2 3 2" xfId="3789" xr:uid="{00000000-0005-0000-0000-000091B30000}"/>
    <cellStyle name="Currency 2 3 5 2 3 2 2" xfId="7592" xr:uid="{00000000-0005-0000-0000-000092B30000}"/>
    <cellStyle name="Currency 2 3 5 2 3 2 2 2" xfId="15402" xr:uid="{00000000-0005-0000-0000-000093B30000}"/>
    <cellStyle name="Currency 2 3 5 2 3 2 2 2 2" xfId="30813" xr:uid="{00000000-0005-0000-0000-000094B30000}"/>
    <cellStyle name="Currency 2 3 5 2 3 2 2 2 2 2" xfId="61637" xr:uid="{00000000-0005-0000-0000-000095B30000}"/>
    <cellStyle name="Currency 2 3 5 2 3 2 2 2 3" xfId="46227" xr:uid="{00000000-0005-0000-0000-000096B30000}"/>
    <cellStyle name="Currency 2 3 5 2 3 2 2 3" xfId="23004" xr:uid="{00000000-0005-0000-0000-000097B30000}"/>
    <cellStyle name="Currency 2 3 5 2 3 2 2 3 2" xfId="53828" xr:uid="{00000000-0005-0000-0000-000098B30000}"/>
    <cellStyle name="Currency 2 3 5 2 3 2 2 4" xfId="38418" xr:uid="{00000000-0005-0000-0000-000099B30000}"/>
    <cellStyle name="Currency 2 3 5 2 3 2 3" xfId="11599" xr:uid="{00000000-0005-0000-0000-00009AB30000}"/>
    <cellStyle name="Currency 2 3 5 2 3 2 3 2" xfId="27010" xr:uid="{00000000-0005-0000-0000-00009BB30000}"/>
    <cellStyle name="Currency 2 3 5 2 3 2 3 2 2" xfId="57834" xr:uid="{00000000-0005-0000-0000-00009CB30000}"/>
    <cellStyle name="Currency 2 3 5 2 3 2 3 3" xfId="42424" xr:uid="{00000000-0005-0000-0000-00009DB30000}"/>
    <cellStyle name="Currency 2 3 5 2 3 2 4" xfId="19201" xr:uid="{00000000-0005-0000-0000-00009EB30000}"/>
    <cellStyle name="Currency 2 3 5 2 3 2 4 2" xfId="50025" xr:uid="{00000000-0005-0000-0000-00009FB30000}"/>
    <cellStyle name="Currency 2 3 5 2 3 2 5" xfId="34615" xr:uid="{00000000-0005-0000-0000-0000A0B30000}"/>
    <cellStyle name="Currency 2 3 5 2 3 3" xfId="5693" xr:uid="{00000000-0005-0000-0000-0000A1B30000}"/>
    <cellStyle name="Currency 2 3 5 2 3 3 2" xfId="13503" xr:uid="{00000000-0005-0000-0000-0000A2B30000}"/>
    <cellStyle name="Currency 2 3 5 2 3 3 2 2" xfId="28914" xr:uid="{00000000-0005-0000-0000-0000A3B30000}"/>
    <cellStyle name="Currency 2 3 5 2 3 3 2 2 2" xfId="59738" xr:uid="{00000000-0005-0000-0000-0000A4B30000}"/>
    <cellStyle name="Currency 2 3 5 2 3 3 2 3" xfId="44328" xr:uid="{00000000-0005-0000-0000-0000A5B30000}"/>
    <cellStyle name="Currency 2 3 5 2 3 3 3" xfId="21105" xr:uid="{00000000-0005-0000-0000-0000A6B30000}"/>
    <cellStyle name="Currency 2 3 5 2 3 3 3 2" xfId="51929" xr:uid="{00000000-0005-0000-0000-0000A7B30000}"/>
    <cellStyle name="Currency 2 3 5 2 3 3 4" xfId="36519" xr:uid="{00000000-0005-0000-0000-0000A8B30000}"/>
    <cellStyle name="Currency 2 3 5 2 3 4" xfId="9700" xr:uid="{00000000-0005-0000-0000-0000A9B30000}"/>
    <cellStyle name="Currency 2 3 5 2 3 4 2" xfId="25111" xr:uid="{00000000-0005-0000-0000-0000AAB30000}"/>
    <cellStyle name="Currency 2 3 5 2 3 4 2 2" xfId="55935" xr:uid="{00000000-0005-0000-0000-0000ABB30000}"/>
    <cellStyle name="Currency 2 3 5 2 3 4 3" xfId="40525" xr:uid="{00000000-0005-0000-0000-0000ACB30000}"/>
    <cellStyle name="Currency 2 3 5 2 3 5" xfId="17302" xr:uid="{00000000-0005-0000-0000-0000ADB30000}"/>
    <cellStyle name="Currency 2 3 5 2 3 5 2" xfId="48126" xr:uid="{00000000-0005-0000-0000-0000AEB30000}"/>
    <cellStyle name="Currency 2 3 5 2 3 6" xfId="32716" xr:uid="{00000000-0005-0000-0000-0000AFB30000}"/>
    <cellStyle name="Currency 2 3 5 2 4" xfId="2523" xr:uid="{00000000-0005-0000-0000-0000B0B30000}"/>
    <cellStyle name="Currency 2 3 5 2 4 2" xfId="6326" xr:uid="{00000000-0005-0000-0000-0000B1B30000}"/>
    <cellStyle name="Currency 2 3 5 2 4 2 2" xfId="14136" xr:uid="{00000000-0005-0000-0000-0000B2B30000}"/>
    <cellStyle name="Currency 2 3 5 2 4 2 2 2" xfId="29547" xr:uid="{00000000-0005-0000-0000-0000B3B30000}"/>
    <cellStyle name="Currency 2 3 5 2 4 2 2 2 2" xfId="60371" xr:uid="{00000000-0005-0000-0000-0000B4B30000}"/>
    <cellStyle name="Currency 2 3 5 2 4 2 2 3" xfId="44961" xr:uid="{00000000-0005-0000-0000-0000B5B30000}"/>
    <cellStyle name="Currency 2 3 5 2 4 2 3" xfId="21738" xr:uid="{00000000-0005-0000-0000-0000B6B30000}"/>
    <cellStyle name="Currency 2 3 5 2 4 2 3 2" xfId="52562" xr:uid="{00000000-0005-0000-0000-0000B7B30000}"/>
    <cellStyle name="Currency 2 3 5 2 4 2 4" xfId="37152" xr:uid="{00000000-0005-0000-0000-0000B8B30000}"/>
    <cellStyle name="Currency 2 3 5 2 4 3" xfId="10333" xr:uid="{00000000-0005-0000-0000-0000B9B30000}"/>
    <cellStyle name="Currency 2 3 5 2 4 3 2" xfId="25744" xr:uid="{00000000-0005-0000-0000-0000BAB30000}"/>
    <cellStyle name="Currency 2 3 5 2 4 3 2 2" xfId="56568" xr:uid="{00000000-0005-0000-0000-0000BBB30000}"/>
    <cellStyle name="Currency 2 3 5 2 4 3 3" xfId="41158" xr:uid="{00000000-0005-0000-0000-0000BCB30000}"/>
    <cellStyle name="Currency 2 3 5 2 4 4" xfId="17935" xr:uid="{00000000-0005-0000-0000-0000BDB30000}"/>
    <cellStyle name="Currency 2 3 5 2 4 4 2" xfId="48759" xr:uid="{00000000-0005-0000-0000-0000BEB30000}"/>
    <cellStyle name="Currency 2 3 5 2 4 5" xfId="33349" xr:uid="{00000000-0005-0000-0000-0000BFB30000}"/>
    <cellStyle name="Currency 2 3 5 2 5" xfId="4427" xr:uid="{00000000-0005-0000-0000-0000C0B30000}"/>
    <cellStyle name="Currency 2 3 5 2 5 2" xfId="12237" xr:uid="{00000000-0005-0000-0000-0000C1B30000}"/>
    <cellStyle name="Currency 2 3 5 2 5 2 2" xfId="27648" xr:uid="{00000000-0005-0000-0000-0000C2B30000}"/>
    <cellStyle name="Currency 2 3 5 2 5 2 2 2" xfId="58472" xr:uid="{00000000-0005-0000-0000-0000C3B30000}"/>
    <cellStyle name="Currency 2 3 5 2 5 2 3" xfId="43062" xr:uid="{00000000-0005-0000-0000-0000C4B30000}"/>
    <cellStyle name="Currency 2 3 5 2 5 3" xfId="19839" xr:uid="{00000000-0005-0000-0000-0000C5B30000}"/>
    <cellStyle name="Currency 2 3 5 2 5 3 2" xfId="50663" xr:uid="{00000000-0005-0000-0000-0000C6B30000}"/>
    <cellStyle name="Currency 2 3 5 2 5 4" xfId="35253" xr:uid="{00000000-0005-0000-0000-0000C7B30000}"/>
    <cellStyle name="Currency 2 3 5 2 6" xfId="8434" xr:uid="{00000000-0005-0000-0000-0000C8B30000}"/>
    <cellStyle name="Currency 2 3 5 2 6 2" xfId="23845" xr:uid="{00000000-0005-0000-0000-0000C9B30000}"/>
    <cellStyle name="Currency 2 3 5 2 6 2 2" xfId="54669" xr:uid="{00000000-0005-0000-0000-0000CAB30000}"/>
    <cellStyle name="Currency 2 3 5 2 6 3" xfId="39259" xr:uid="{00000000-0005-0000-0000-0000CBB30000}"/>
    <cellStyle name="Currency 2 3 5 2 7" xfId="16036" xr:uid="{00000000-0005-0000-0000-0000CCB30000}"/>
    <cellStyle name="Currency 2 3 5 2 7 2" xfId="46860" xr:uid="{00000000-0005-0000-0000-0000CDB30000}"/>
    <cellStyle name="Currency 2 3 5 2 8" xfId="31450" xr:uid="{00000000-0005-0000-0000-0000CEB30000}"/>
    <cellStyle name="Currency 2 3 5 3" xfId="415" xr:uid="{00000000-0005-0000-0000-0000CFB30000}"/>
    <cellStyle name="Currency 2 3 5 3 2" xfId="1048" xr:uid="{00000000-0005-0000-0000-0000D0B30000}"/>
    <cellStyle name="Currency 2 3 5 3 2 2" xfId="2947" xr:uid="{00000000-0005-0000-0000-0000D1B30000}"/>
    <cellStyle name="Currency 2 3 5 3 2 2 2" xfId="6750" xr:uid="{00000000-0005-0000-0000-0000D2B30000}"/>
    <cellStyle name="Currency 2 3 5 3 2 2 2 2" xfId="14560" xr:uid="{00000000-0005-0000-0000-0000D3B30000}"/>
    <cellStyle name="Currency 2 3 5 3 2 2 2 2 2" xfId="29971" xr:uid="{00000000-0005-0000-0000-0000D4B30000}"/>
    <cellStyle name="Currency 2 3 5 3 2 2 2 2 2 2" xfId="60795" xr:uid="{00000000-0005-0000-0000-0000D5B30000}"/>
    <cellStyle name="Currency 2 3 5 3 2 2 2 2 3" xfId="45385" xr:uid="{00000000-0005-0000-0000-0000D6B30000}"/>
    <cellStyle name="Currency 2 3 5 3 2 2 2 3" xfId="22162" xr:uid="{00000000-0005-0000-0000-0000D7B30000}"/>
    <cellStyle name="Currency 2 3 5 3 2 2 2 3 2" xfId="52986" xr:uid="{00000000-0005-0000-0000-0000D8B30000}"/>
    <cellStyle name="Currency 2 3 5 3 2 2 2 4" xfId="37576" xr:uid="{00000000-0005-0000-0000-0000D9B30000}"/>
    <cellStyle name="Currency 2 3 5 3 2 2 3" xfId="10757" xr:uid="{00000000-0005-0000-0000-0000DAB30000}"/>
    <cellStyle name="Currency 2 3 5 3 2 2 3 2" xfId="26168" xr:uid="{00000000-0005-0000-0000-0000DBB30000}"/>
    <cellStyle name="Currency 2 3 5 3 2 2 3 2 2" xfId="56992" xr:uid="{00000000-0005-0000-0000-0000DCB30000}"/>
    <cellStyle name="Currency 2 3 5 3 2 2 3 3" xfId="41582" xr:uid="{00000000-0005-0000-0000-0000DDB30000}"/>
    <cellStyle name="Currency 2 3 5 3 2 2 4" xfId="18359" xr:uid="{00000000-0005-0000-0000-0000DEB30000}"/>
    <cellStyle name="Currency 2 3 5 3 2 2 4 2" xfId="49183" xr:uid="{00000000-0005-0000-0000-0000DFB30000}"/>
    <cellStyle name="Currency 2 3 5 3 2 2 5" xfId="33773" xr:uid="{00000000-0005-0000-0000-0000E0B30000}"/>
    <cellStyle name="Currency 2 3 5 3 2 3" xfId="4851" xr:uid="{00000000-0005-0000-0000-0000E1B30000}"/>
    <cellStyle name="Currency 2 3 5 3 2 3 2" xfId="12661" xr:uid="{00000000-0005-0000-0000-0000E2B30000}"/>
    <cellStyle name="Currency 2 3 5 3 2 3 2 2" xfId="28072" xr:uid="{00000000-0005-0000-0000-0000E3B30000}"/>
    <cellStyle name="Currency 2 3 5 3 2 3 2 2 2" xfId="58896" xr:uid="{00000000-0005-0000-0000-0000E4B30000}"/>
    <cellStyle name="Currency 2 3 5 3 2 3 2 3" xfId="43486" xr:uid="{00000000-0005-0000-0000-0000E5B30000}"/>
    <cellStyle name="Currency 2 3 5 3 2 3 3" xfId="20263" xr:uid="{00000000-0005-0000-0000-0000E6B30000}"/>
    <cellStyle name="Currency 2 3 5 3 2 3 3 2" xfId="51087" xr:uid="{00000000-0005-0000-0000-0000E7B30000}"/>
    <cellStyle name="Currency 2 3 5 3 2 3 4" xfId="35677" xr:uid="{00000000-0005-0000-0000-0000E8B30000}"/>
    <cellStyle name="Currency 2 3 5 3 2 4" xfId="8858" xr:uid="{00000000-0005-0000-0000-0000E9B30000}"/>
    <cellStyle name="Currency 2 3 5 3 2 4 2" xfId="24269" xr:uid="{00000000-0005-0000-0000-0000EAB30000}"/>
    <cellStyle name="Currency 2 3 5 3 2 4 2 2" xfId="55093" xr:uid="{00000000-0005-0000-0000-0000EBB30000}"/>
    <cellStyle name="Currency 2 3 5 3 2 4 3" xfId="39683" xr:uid="{00000000-0005-0000-0000-0000ECB30000}"/>
    <cellStyle name="Currency 2 3 5 3 2 5" xfId="16460" xr:uid="{00000000-0005-0000-0000-0000EDB30000}"/>
    <cellStyle name="Currency 2 3 5 3 2 5 2" xfId="47284" xr:uid="{00000000-0005-0000-0000-0000EEB30000}"/>
    <cellStyle name="Currency 2 3 5 3 2 6" xfId="31874" xr:uid="{00000000-0005-0000-0000-0000EFB30000}"/>
    <cellStyle name="Currency 2 3 5 3 3" xfId="1681" xr:uid="{00000000-0005-0000-0000-0000F0B30000}"/>
    <cellStyle name="Currency 2 3 5 3 3 2" xfId="3580" xr:uid="{00000000-0005-0000-0000-0000F1B30000}"/>
    <cellStyle name="Currency 2 3 5 3 3 2 2" xfId="7383" xr:uid="{00000000-0005-0000-0000-0000F2B30000}"/>
    <cellStyle name="Currency 2 3 5 3 3 2 2 2" xfId="15193" xr:uid="{00000000-0005-0000-0000-0000F3B30000}"/>
    <cellStyle name="Currency 2 3 5 3 3 2 2 2 2" xfId="30604" xr:uid="{00000000-0005-0000-0000-0000F4B30000}"/>
    <cellStyle name="Currency 2 3 5 3 3 2 2 2 2 2" xfId="61428" xr:uid="{00000000-0005-0000-0000-0000F5B30000}"/>
    <cellStyle name="Currency 2 3 5 3 3 2 2 2 3" xfId="46018" xr:uid="{00000000-0005-0000-0000-0000F6B30000}"/>
    <cellStyle name="Currency 2 3 5 3 3 2 2 3" xfId="22795" xr:uid="{00000000-0005-0000-0000-0000F7B30000}"/>
    <cellStyle name="Currency 2 3 5 3 3 2 2 3 2" xfId="53619" xr:uid="{00000000-0005-0000-0000-0000F8B30000}"/>
    <cellStyle name="Currency 2 3 5 3 3 2 2 4" xfId="38209" xr:uid="{00000000-0005-0000-0000-0000F9B30000}"/>
    <cellStyle name="Currency 2 3 5 3 3 2 3" xfId="11390" xr:uid="{00000000-0005-0000-0000-0000FAB30000}"/>
    <cellStyle name="Currency 2 3 5 3 3 2 3 2" xfId="26801" xr:uid="{00000000-0005-0000-0000-0000FBB30000}"/>
    <cellStyle name="Currency 2 3 5 3 3 2 3 2 2" xfId="57625" xr:uid="{00000000-0005-0000-0000-0000FCB30000}"/>
    <cellStyle name="Currency 2 3 5 3 3 2 3 3" xfId="42215" xr:uid="{00000000-0005-0000-0000-0000FDB30000}"/>
    <cellStyle name="Currency 2 3 5 3 3 2 4" xfId="18992" xr:uid="{00000000-0005-0000-0000-0000FEB30000}"/>
    <cellStyle name="Currency 2 3 5 3 3 2 4 2" xfId="49816" xr:uid="{00000000-0005-0000-0000-0000FFB30000}"/>
    <cellStyle name="Currency 2 3 5 3 3 2 5" xfId="34406" xr:uid="{00000000-0005-0000-0000-000000B40000}"/>
    <cellStyle name="Currency 2 3 5 3 3 3" xfId="5484" xr:uid="{00000000-0005-0000-0000-000001B40000}"/>
    <cellStyle name="Currency 2 3 5 3 3 3 2" xfId="13294" xr:uid="{00000000-0005-0000-0000-000002B40000}"/>
    <cellStyle name="Currency 2 3 5 3 3 3 2 2" xfId="28705" xr:uid="{00000000-0005-0000-0000-000003B40000}"/>
    <cellStyle name="Currency 2 3 5 3 3 3 2 2 2" xfId="59529" xr:uid="{00000000-0005-0000-0000-000004B40000}"/>
    <cellStyle name="Currency 2 3 5 3 3 3 2 3" xfId="44119" xr:uid="{00000000-0005-0000-0000-000005B40000}"/>
    <cellStyle name="Currency 2 3 5 3 3 3 3" xfId="20896" xr:uid="{00000000-0005-0000-0000-000006B40000}"/>
    <cellStyle name="Currency 2 3 5 3 3 3 3 2" xfId="51720" xr:uid="{00000000-0005-0000-0000-000007B40000}"/>
    <cellStyle name="Currency 2 3 5 3 3 3 4" xfId="36310" xr:uid="{00000000-0005-0000-0000-000008B40000}"/>
    <cellStyle name="Currency 2 3 5 3 3 4" xfId="9491" xr:uid="{00000000-0005-0000-0000-000009B40000}"/>
    <cellStyle name="Currency 2 3 5 3 3 4 2" xfId="24902" xr:uid="{00000000-0005-0000-0000-00000AB40000}"/>
    <cellStyle name="Currency 2 3 5 3 3 4 2 2" xfId="55726" xr:uid="{00000000-0005-0000-0000-00000BB40000}"/>
    <cellStyle name="Currency 2 3 5 3 3 4 3" xfId="40316" xr:uid="{00000000-0005-0000-0000-00000CB40000}"/>
    <cellStyle name="Currency 2 3 5 3 3 5" xfId="17093" xr:uid="{00000000-0005-0000-0000-00000DB40000}"/>
    <cellStyle name="Currency 2 3 5 3 3 5 2" xfId="47917" xr:uid="{00000000-0005-0000-0000-00000EB40000}"/>
    <cellStyle name="Currency 2 3 5 3 3 6" xfId="32507" xr:uid="{00000000-0005-0000-0000-00000FB40000}"/>
    <cellStyle name="Currency 2 3 5 3 4" xfId="2314" xr:uid="{00000000-0005-0000-0000-000010B40000}"/>
    <cellStyle name="Currency 2 3 5 3 4 2" xfId="6117" xr:uid="{00000000-0005-0000-0000-000011B40000}"/>
    <cellStyle name="Currency 2 3 5 3 4 2 2" xfId="13927" xr:uid="{00000000-0005-0000-0000-000012B40000}"/>
    <cellStyle name="Currency 2 3 5 3 4 2 2 2" xfId="29338" xr:uid="{00000000-0005-0000-0000-000013B40000}"/>
    <cellStyle name="Currency 2 3 5 3 4 2 2 2 2" xfId="60162" xr:uid="{00000000-0005-0000-0000-000014B40000}"/>
    <cellStyle name="Currency 2 3 5 3 4 2 2 3" xfId="44752" xr:uid="{00000000-0005-0000-0000-000015B40000}"/>
    <cellStyle name="Currency 2 3 5 3 4 2 3" xfId="21529" xr:uid="{00000000-0005-0000-0000-000016B40000}"/>
    <cellStyle name="Currency 2 3 5 3 4 2 3 2" xfId="52353" xr:uid="{00000000-0005-0000-0000-000017B40000}"/>
    <cellStyle name="Currency 2 3 5 3 4 2 4" xfId="36943" xr:uid="{00000000-0005-0000-0000-000018B40000}"/>
    <cellStyle name="Currency 2 3 5 3 4 3" xfId="10124" xr:uid="{00000000-0005-0000-0000-000019B40000}"/>
    <cellStyle name="Currency 2 3 5 3 4 3 2" xfId="25535" xr:uid="{00000000-0005-0000-0000-00001AB40000}"/>
    <cellStyle name="Currency 2 3 5 3 4 3 2 2" xfId="56359" xr:uid="{00000000-0005-0000-0000-00001BB40000}"/>
    <cellStyle name="Currency 2 3 5 3 4 3 3" xfId="40949" xr:uid="{00000000-0005-0000-0000-00001CB40000}"/>
    <cellStyle name="Currency 2 3 5 3 4 4" xfId="17726" xr:uid="{00000000-0005-0000-0000-00001DB40000}"/>
    <cellStyle name="Currency 2 3 5 3 4 4 2" xfId="48550" xr:uid="{00000000-0005-0000-0000-00001EB40000}"/>
    <cellStyle name="Currency 2 3 5 3 4 5" xfId="33140" xr:uid="{00000000-0005-0000-0000-00001FB40000}"/>
    <cellStyle name="Currency 2 3 5 3 5" xfId="4218" xr:uid="{00000000-0005-0000-0000-000020B40000}"/>
    <cellStyle name="Currency 2 3 5 3 5 2" xfId="12028" xr:uid="{00000000-0005-0000-0000-000021B40000}"/>
    <cellStyle name="Currency 2 3 5 3 5 2 2" xfId="27439" xr:uid="{00000000-0005-0000-0000-000022B40000}"/>
    <cellStyle name="Currency 2 3 5 3 5 2 2 2" xfId="58263" xr:uid="{00000000-0005-0000-0000-000023B40000}"/>
    <cellStyle name="Currency 2 3 5 3 5 2 3" xfId="42853" xr:uid="{00000000-0005-0000-0000-000024B40000}"/>
    <cellStyle name="Currency 2 3 5 3 5 3" xfId="19630" xr:uid="{00000000-0005-0000-0000-000025B40000}"/>
    <cellStyle name="Currency 2 3 5 3 5 3 2" xfId="50454" xr:uid="{00000000-0005-0000-0000-000026B40000}"/>
    <cellStyle name="Currency 2 3 5 3 5 4" xfId="35044" xr:uid="{00000000-0005-0000-0000-000027B40000}"/>
    <cellStyle name="Currency 2 3 5 3 6" xfId="8225" xr:uid="{00000000-0005-0000-0000-000028B40000}"/>
    <cellStyle name="Currency 2 3 5 3 6 2" xfId="23636" xr:uid="{00000000-0005-0000-0000-000029B40000}"/>
    <cellStyle name="Currency 2 3 5 3 6 2 2" xfId="54460" xr:uid="{00000000-0005-0000-0000-00002AB40000}"/>
    <cellStyle name="Currency 2 3 5 3 6 3" xfId="39050" xr:uid="{00000000-0005-0000-0000-00002BB40000}"/>
    <cellStyle name="Currency 2 3 5 3 7" xfId="15827" xr:uid="{00000000-0005-0000-0000-00002CB40000}"/>
    <cellStyle name="Currency 2 3 5 3 7 2" xfId="46651" xr:uid="{00000000-0005-0000-0000-00002DB40000}"/>
    <cellStyle name="Currency 2 3 5 3 8" xfId="31241" xr:uid="{00000000-0005-0000-0000-00002EB40000}"/>
    <cellStyle name="Currency 2 3 5 4" xfId="835" xr:uid="{00000000-0005-0000-0000-00002FB40000}"/>
    <cellStyle name="Currency 2 3 5 4 2" xfId="2734" xr:uid="{00000000-0005-0000-0000-000030B40000}"/>
    <cellStyle name="Currency 2 3 5 4 2 2" xfId="6537" xr:uid="{00000000-0005-0000-0000-000031B40000}"/>
    <cellStyle name="Currency 2 3 5 4 2 2 2" xfId="14347" xr:uid="{00000000-0005-0000-0000-000032B40000}"/>
    <cellStyle name="Currency 2 3 5 4 2 2 2 2" xfId="29758" xr:uid="{00000000-0005-0000-0000-000033B40000}"/>
    <cellStyle name="Currency 2 3 5 4 2 2 2 2 2" xfId="60582" xr:uid="{00000000-0005-0000-0000-000034B40000}"/>
    <cellStyle name="Currency 2 3 5 4 2 2 2 3" xfId="45172" xr:uid="{00000000-0005-0000-0000-000035B40000}"/>
    <cellStyle name="Currency 2 3 5 4 2 2 3" xfId="21949" xr:uid="{00000000-0005-0000-0000-000036B40000}"/>
    <cellStyle name="Currency 2 3 5 4 2 2 3 2" xfId="52773" xr:uid="{00000000-0005-0000-0000-000037B40000}"/>
    <cellStyle name="Currency 2 3 5 4 2 2 4" xfId="37363" xr:uid="{00000000-0005-0000-0000-000038B40000}"/>
    <cellStyle name="Currency 2 3 5 4 2 3" xfId="10544" xr:uid="{00000000-0005-0000-0000-000039B40000}"/>
    <cellStyle name="Currency 2 3 5 4 2 3 2" xfId="25955" xr:uid="{00000000-0005-0000-0000-00003AB40000}"/>
    <cellStyle name="Currency 2 3 5 4 2 3 2 2" xfId="56779" xr:uid="{00000000-0005-0000-0000-00003BB40000}"/>
    <cellStyle name="Currency 2 3 5 4 2 3 3" xfId="41369" xr:uid="{00000000-0005-0000-0000-00003CB40000}"/>
    <cellStyle name="Currency 2 3 5 4 2 4" xfId="18146" xr:uid="{00000000-0005-0000-0000-00003DB40000}"/>
    <cellStyle name="Currency 2 3 5 4 2 4 2" xfId="48970" xr:uid="{00000000-0005-0000-0000-00003EB40000}"/>
    <cellStyle name="Currency 2 3 5 4 2 5" xfId="33560" xr:uid="{00000000-0005-0000-0000-00003FB40000}"/>
    <cellStyle name="Currency 2 3 5 4 3" xfId="4638" xr:uid="{00000000-0005-0000-0000-000040B40000}"/>
    <cellStyle name="Currency 2 3 5 4 3 2" xfId="12448" xr:uid="{00000000-0005-0000-0000-000041B40000}"/>
    <cellStyle name="Currency 2 3 5 4 3 2 2" xfId="27859" xr:uid="{00000000-0005-0000-0000-000042B40000}"/>
    <cellStyle name="Currency 2 3 5 4 3 2 2 2" xfId="58683" xr:uid="{00000000-0005-0000-0000-000043B40000}"/>
    <cellStyle name="Currency 2 3 5 4 3 2 3" xfId="43273" xr:uid="{00000000-0005-0000-0000-000044B40000}"/>
    <cellStyle name="Currency 2 3 5 4 3 3" xfId="20050" xr:uid="{00000000-0005-0000-0000-000045B40000}"/>
    <cellStyle name="Currency 2 3 5 4 3 3 2" xfId="50874" xr:uid="{00000000-0005-0000-0000-000046B40000}"/>
    <cellStyle name="Currency 2 3 5 4 3 4" xfId="35464" xr:uid="{00000000-0005-0000-0000-000047B40000}"/>
    <cellStyle name="Currency 2 3 5 4 4" xfId="8645" xr:uid="{00000000-0005-0000-0000-000048B40000}"/>
    <cellStyle name="Currency 2 3 5 4 4 2" xfId="24056" xr:uid="{00000000-0005-0000-0000-000049B40000}"/>
    <cellStyle name="Currency 2 3 5 4 4 2 2" xfId="54880" xr:uid="{00000000-0005-0000-0000-00004AB40000}"/>
    <cellStyle name="Currency 2 3 5 4 4 3" xfId="39470" xr:uid="{00000000-0005-0000-0000-00004BB40000}"/>
    <cellStyle name="Currency 2 3 5 4 5" xfId="16247" xr:uid="{00000000-0005-0000-0000-00004CB40000}"/>
    <cellStyle name="Currency 2 3 5 4 5 2" xfId="47071" xr:uid="{00000000-0005-0000-0000-00004DB40000}"/>
    <cellStyle name="Currency 2 3 5 4 6" xfId="31661" xr:uid="{00000000-0005-0000-0000-00004EB40000}"/>
    <cellStyle name="Currency 2 3 5 5" xfId="1468" xr:uid="{00000000-0005-0000-0000-00004FB40000}"/>
    <cellStyle name="Currency 2 3 5 5 2" xfId="3367" xr:uid="{00000000-0005-0000-0000-000050B40000}"/>
    <cellStyle name="Currency 2 3 5 5 2 2" xfId="7170" xr:uid="{00000000-0005-0000-0000-000051B40000}"/>
    <cellStyle name="Currency 2 3 5 5 2 2 2" xfId="14980" xr:uid="{00000000-0005-0000-0000-000052B40000}"/>
    <cellStyle name="Currency 2 3 5 5 2 2 2 2" xfId="30391" xr:uid="{00000000-0005-0000-0000-000053B40000}"/>
    <cellStyle name="Currency 2 3 5 5 2 2 2 2 2" xfId="61215" xr:uid="{00000000-0005-0000-0000-000054B40000}"/>
    <cellStyle name="Currency 2 3 5 5 2 2 2 3" xfId="45805" xr:uid="{00000000-0005-0000-0000-000055B40000}"/>
    <cellStyle name="Currency 2 3 5 5 2 2 3" xfId="22582" xr:uid="{00000000-0005-0000-0000-000056B40000}"/>
    <cellStyle name="Currency 2 3 5 5 2 2 3 2" xfId="53406" xr:uid="{00000000-0005-0000-0000-000057B40000}"/>
    <cellStyle name="Currency 2 3 5 5 2 2 4" xfId="37996" xr:uid="{00000000-0005-0000-0000-000058B40000}"/>
    <cellStyle name="Currency 2 3 5 5 2 3" xfId="11177" xr:uid="{00000000-0005-0000-0000-000059B40000}"/>
    <cellStyle name="Currency 2 3 5 5 2 3 2" xfId="26588" xr:uid="{00000000-0005-0000-0000-00005AB40000}"/>
    <cellStyle name="Currency 2 3 5 5 2 3 2 2" xfId="57412" xr:uid="{00000000-0005-0000-0000-00005BB40000}"/>
    <cellStyle name="Currency 2 3 5 5 2 3 3" xfId="42002" xr:uid="{00000000-0005-0000-0000-00005CB40000}"/>
    <cellStyle name="Currency 2 3 5 5 2 4" xfId="18779" xr:uid="{00000000-0005-0000-0000-00005DB40000}"/>
    <cellStyle name="Currency 2 3 5 5 2 4 2" xfId="49603" xr:uid="{00000000-0005-0000-0000-00005EB40000}"/>
    <cellStyle name="Currency 2 3 5 5 2 5" xfId="34193" xr:uid="{00000000-0005-0000-0000-00005FB40000}"/>
    <cellStyle name="Currency 2 3 5 5 3" xfId="5271" xr:uid="{00000000-0005-0000-0000-000060B40000}"/>
    <cellStyle name="Currency 2 3 5 5 3 2" xfId="13081" xr:uid="{00000000-0005-0000-0000-000061B40000}"/>
    <cellStyle name="Currency 2 3 5 5 3 2 2" xfId="28492" xr:uid="{00000000-0005-0000-0000-000062B40000}"/>
    <cellStyle name="Currency 2 3 5 5 3 2 2 2" xfId="59316" xr:uid="{00000000-0005-0000-0000-000063B40000}"/>
    <cellStyle name="Currency 2 3 5 5 3 2 3" xfId="43906" xr:uid="{00000000-0005-0000-0000-000064B40000}"/>
    <cellStyle name="Currency 2 3 5 5 3 3" xfId="20683" xr:uid="{00000000-0005-0000-0000-000065B40000}"/>
    <cellStyle name="Currency 2 3 5 5 3 3 2" xfId="51507" xr:uid="{00000000-0005-0000-0000-000066B40000}"/>
    <cellStyle name="Currency 2 3 5 5 3 4" xfId="36097" xr:uid="{00000000-0005-0000-0000-000067B40000}"/>
    <cellStyle name="Currency 2 3 5 5 4" xfId="9278" xr:uid="{00000000-0005-0000-0000-000068B40000}"/>
    <cellStyle name="Currency 2 3 5 5 4 2" xfId="24689" xr:uid="{00000000-0005-0000-0000-000069B40000}"/>
    <cellStyle name="Currency 2 3 5 5 4 2 2" xfId="55513" xr:uid="{00000000-0005-0000-0000-00006AB40000}"/>
    <cellStyle name="Currency 2 3 5 5 4 3" xfId="40103" xr:uid="{00000000-0005-0000-0000-00006BB40000}"/>
    <cellStyle name="Currency 2 3 5 5 5" xfId="16880" xr:uid="{00000000-0005-0000-0000-00006CB40000}"/>
    <cellStyle name="Currency 2 3 5 5 5 2" xfId="47704" xr:uid="{00000000-0005-0000-0000-00006DB40000}"/>
    <cellStyle name="Currency 2 3 5 5 6" xfId="32294" xr:uid="{00000000-0005-0000-0000-00006EB40000}"/>
    <cellStyle name="Currency 2 3 5 6" xfId="2101" xr:uid="{00000000-0005-0000-0000-00006FB40000}"/>
    <cellStyle name="Currency 2 3 5 6 2" xfId="5904" xr:uid="{00000000-0005-0000-0000-000070B40000}"/>
    <cellStyle name="Currency 2 3 5 6 2 2" xfId="13714" xr:uid="{00000000-0005-0000-0000-000071B40000}"/>
    <cellStyle name="Currency 2 3 5 6 2 2 2" xfId="29125" xr:uid="{00000000-0005-0000-0000-000072B40000}"/>
    <cellStyle name="Currency 2 3 5 6 2 2 2 2" xfId="59949" xr:uid="{00000000-0005-0000-0000-000073B40000}"/>
    <cellStyle name="Currency 2 3 5 6 2 2 3" xfId="44539" xr:uid="{00000000-0005-0000-0000-000074B40000}"/>
    <cellStyle name="Currency 2 3 5 6 2 3" xfId="21316" xr:uid="{00000000-0005-0000-0000-000075B40000}"/>
    <cellStyle name="Currency 2 3 5 6 2 3 2" xfId="52140" xr:uid="{00000000-0005-0000-0000-000076B40000}"/>
    <cellStyle name="Currency 2 3 5 6 2 4" xfId="36730" xr:uid="{00000000-0005-0000-0000-000077B40000}"/>
    <cellStyle name="Currency 2 3 5 6 3" xfId="9911" xr:uid="{00000000-0005-0000-0000-000078B40000}"/>
    <cellStyle name="Currency 2 3 5 6 3 2" xfId="25322" xr:uid="{00000000-0005-0000-0000-000079B40000}"/>
    <cellStyle name="Currency 2 3 5 6 3 2 2" xfId="56146" xr:uid="{00000000-0005-0000-0000-00007AB40000}"/>
    <cellStyle name="Currency 2 3 5 6 3 3" xfId="40736" xr:uid="{00000000-0005-0000-0000-00007BB40000}"/>
    <cellStyle name="Currency 2 3 5 6 4" xfId="17513" xr:uid="{00000000-0005-0000-0000-00007CB40000}"/>
    <cellStyle name="Currency 2 3 5 6 4 2" xfId="48337" xr:uid="{00000000-0005-0000-0000-00007DB40000}"/>
    <cellStyle name="Currency 2 3 5 6 5" xfId="32927" xr:uid="{00000000-0005-0000-0000-00007EB40000}"/>
    <cellStyle name="Currency 2 3 5 7" xfId="4005" xr:uid="{00000000-0005-0000-0000-00007FB40000}"/>
    <cellStyle name="Currency 2 3 5 7 2" xfId="11815" xr:uid="{00000000-0005-0000-0000-000080B40000}"/>
    <cellStyle name="Currency 2 3 5 7 2 2" xfId="27226" xr:uid="{00000000-0005-0000-0000-000081B40000}"/>
    <cellStyle name="Currency 2 3 5 7 2 2 2" xfId="58050" xr:uid="{00000000-0005-0000-0000-000082B40000}"/>
    <cellStyle name="Currency 2 3 5 7 2 3" xfId="42640" xr:uid="{00000000-0005-0000-0000-000083B40000}"/>
    <cellStyle name="Currency 2 3 5 7 3" xfId="19417" xr:uid="{00000000-0005-0000-0000-000084B40000}"/>
    <cellStyle name="Currency 2 3 5 7 3 2" xfId="50241" xr:uid="{00000000-0005-0000-0000-000085B40000}"/>
    <cellStyle name="Currency 2 3 5 7 4" xfId="34831" xr:uid="{00000000-0005-0000-0000-000086B40000}"/>
    <cellStyle name="Currency 2 3 5 8" xfId="8012" xr:uid="{00000000-0005-0000-0000-000087B40000}"/>
    <cellStyle name="Currency 2 3 5 8 2" xfId="23423" xr:uid="{00000000-0005-0000-0000-000088B40000}"/>
    <cellStyle name="Currency 2 3 5 8 2 2" xfId="54247" xr:uid="{00000000-0005-0000-0000-000089B40000}"/>
    <cellStyle name="Currency 2 3 5 8 3" xfId="38837" xr:uid="{00000000-0005-0000-0000-00008AB40000}"/>
    <cellStyle name="Currency 2 3 5 9" xfId="7803" xr:uid="{00000000-0005-0000-0000-00008BB40000}"/>
    <cellStyle name="Currency 2 3 5 9 2" xfId="23214" xr:uid="{00000000-0005-0000-0000-00008CB40000}"/>
    <cellStyle name="Currency 2 3 5 9 2 2" xfId="54038" xr:uid="{00000000-0005-0000-0000-00008DB40000}"/>
    <cellStyle name="Currency 2 3 5 9 3" xfId="38628" xr:uid="{00000000-0005-0000-0000-00008EB40000}"/>
    <cellStyle name="Currency 2 3 6" xfId="579" xr:uid="{00000000-0005-0000-0000-00008FB40000}"/>
    <cellStyle name="Currency 2 3 6 2" xfId="1212" xr:uid="{00000000-0005-0000-0000-000090B40000}"/>
    <cellStyle name="Currency 2 3 6 2 2" xfId="3111" xr:uid="{00000000-0005-0000-0000-000091B40000}"/>
    <cellStyle name="Currency 2 3 6 2 2 2" xfId="6914" xr:uid="{00000000-0005-0000-0000-000092B40000}"/>
    <cellStyle name="Currency 2 3 6 2 2 2 2" xfId="14724" xr:uid="{00000000-0005-0000-0000-000093B40000}"/>
    <cellStyle name="Currency 2 3 6 2 2 2 2 2" xfId="30135" xr:uid="{00000000-0005-0000-0000-000094B40000}"/>
    <cellStyle name="Currency 2 3 6 2 2 2 2 2 2" xfId="60959" xr:uid="{00000000-0005-0000-0000-000095B40000}"/>
    <cellStyle name="Currency 2 3 6 2 2 2 2 3" xfId="45549" xr:uid="{00000000-0005-0000-0000-000096B40000}"/>
    <cellStyle name="Currency 2 3 6 2 2 2 3" xfId="22326" xr:uid="{00000000-0005-0000-0000-000097B40000}"/>
    <cellStyle name="Currency 2 3 6 2 2 2 3 2" xfId="53150" xr:uid="{00000000-0005-0000-0000-000098B40000}"/>
    <cellStyle name="Currency 2 3 6 2 2 2 4" xfId="37740" xr:uid="{00000000-0005-0000-0000-000099B40000}"/>
    <cellStyle name="Currency 2 3 6 2 2 3" xfId="10921" xr:uid="{00000000-0005-0000-0000-00009AB40000}"/>
    <cellStyle name="Currency 2 3 6 2 2 3 2" xfId="26332" xr:uid="{00000000-0005-0000-0000-00009BB40000}"/>
    <cellStyle name="Currency 2 3 6 2 2 3 2 2" xfId="57156" xr:uid="{00000000-0005-0000-0000-00009CB40000}"/>
    <cellStyle name="Currency 2 3 6 2 2 3 3" xfId="41746" xr:uid="{00000000-0005-0000-0000-00009DB40000}"/>
    <cellStyle name="Currency 2 3 6 2 2 4" xfId="18523" xr:uid="{00000000-0005-0000-0000-00009EB40000}"/>
    <cellStyle name="Currency 2 3 6 2 2 4 2" xfId="49347" xr:uid="{00000000-0005-0000-0000-00009FB40000}"/>
    <cellStyle name="Currency 2 3 6 2 2 5" xfId="33937" xr:uid="{00000000-0005-0000-0000-0000A0B40000}"/>
    <cellStyle name="Currency 2 3 6 2 3" xfId="5015" xr:uid="{00000000-0005-0000-0000-0000A1B40000}"/>
    <cellStyle name="Currency 2 3 6 2 3 2" xfId="12825" xr:uid="{00000000-0005-0000-0000-0000A2B40000}"/>
    <cellStyle name="Currency 2 3 6 2 3 2 2" xfId="28236" xr:uid="{00000000-0005-0000-0000-0000A3B40000}"/>
    <cellStyle name="Currency 2 3 6 2 3 2 2 2" xfId="59060" xr:uid="{00000000-0005-0000-0000-0000A4B40000}"/>
    <cellStyle name="Currency 2 3 6 2 3 2 3" xfId="43650" xr:uid="{00000000-0005-0000-0000-0000A5B40000}"/>
    <cellStyle name="Currency 2 3 6 2 3 3" xfId="20427" xr:uid="{00000000-0005-0000-0000-0000A6B40000}"/>
    <cellStyle name="Currency 2 3 6 2 3 3 2" xfId="51251" xr:uid="{00000000-0005-0000-0000-0000A7B40000}"/>
    <cellStyle name="Currency 2 3 6 2 3 4" xfId="35841" xr:uid="{00000000-0005-0000-0000-0000A8B40000}"/>
    <cellStyle name="Currency 2 3 6 2 4" xfId="9022" xr:uid="{00000000-0005-0000-0000-0000A9B40000}"/>
    <cellStyle name="Currency 2 3 6 2 4 2" xfId="24433" xr:uid="{00000000-0005-0000-0000-0000AAB40000}"/>
    <cellStyle name="Currency 2 3 6 2 4 2 2" xfId="55257" xr:uid="{00000000-0005-0000-0000-0000ABB40000}"/>
    <cellStyle name="Currency 2 3 6 2 4 3" xfId="39847" xr:uid="{00000000-0005-0000-0000-0000ACB40000}"/>
    <cellStyle name="Currency 2 3 6 2 5" xfId="16624" xr:uid="{00000000-0005-0000-0000-0000ADB40000}"/>
    <cellStyle name="Currency 2 3 6 2 5 2" xfId="47448" xr:uid="{00000000-0005-0000-0000-0000AEB40000}"/>
    <cellStyle name="Currency 2 3 6 2 6" xfId="32038" xr:uid="{00000000-0005-0000-0000-0000AFB40000}"/>
    <cellStyle name="Currency 2 3 6 3" xfId="1845" xr:uid="{00000000-0005-0000-0000-0000B0B40000}"/>
    <cellStyle name="Currency 2 3 6 3 2" xfId="3744" xr:uid="{00000000-0005-0000-0000-0000B1B40000}"/>
    <cellStyle name="Currency 2 3 6 3 2 2" xfId="7547" xr:uid="{00000000-0005-0000-0000-0000B2B40000}"/>
    <cellStyle name="Currency 2 3 6 3 2 2 2" xfId="15357" xr:uid="{00000000-0005-0000-0000-0000B3B40000}"/>
    <cellStyle name="Currency 2 3 6 3 2 2 2 2" xfId="30768" xr:uid="{00000000-0005-0000-0000-0000B4B40000}"/>
    <cellStyle name="Currency 2 3 6 3 2 2 2 2 2" xfId="61592" xr:uid="{00000000-0005-0000-0000-0000B5B40000}"/>
    <cellStyle name="Currency 2 3 6 3 2 2 2 3" xfId="46182" xr:uid="{00000000-0005-0000-0000-0000B6B40000}"/>
    <cellStyle name="Currency 2 3 6 3 2 2 3" xfId="22959" xr:uid="{00000000-0005-0000-0000-0000B7B40000}"/>
    <cellStyle name="Currency 2 3 6 3 2 2 3 2" xfId="53783" xr:uid="{00000000-0005-0000-0000-0000B8B40000}"/>
    <cellStyle name="Currency 2 3 6 3 2 2 4" xfId="38373" xr:uid="{00000000-0005-0000-0000-0000B9B40000}"/>
    <cellStyle name="Currency 2 3 6 3 2 3" xfId="11554" xr:uid="{00000000-0005-0000-0000-0000BAB40000}"/>
    <cellStyle name="Currency 2 3 6 3 2 3 2" xfId="26965" xr:uid="{00000000-0005-0000-0000-0000BBB40000}"/>
    <cellStyle name="Currency 2 3 6 3 2 3 2 2" xfId="57789" xr:uid="{00000000-0005-0000-0000-0000BCB40000}"/>
    <cellStyle name="Currency 2 3 6 3 2 3 3" xfId="42379" xr:uid="{00000000-0005-0000-0000-0000BDB40000}"/>
    <cellStyle name="Currency 2 3 6 3 2 4" xfId="19156" xr:uid="{00000000-0005-0000-0000-0000BEB40000}"/>
    <cellStyle name="Currency 2 3 6 3 2 4 2" xfId="49980" xr:uid="{00000000-0005-0000-0000-0000BFB40000}"/>
    <cellStyle name="Currency 2 3 6 3 2 5" xfId="34570" xr:uid="{00000000-0005-0000-0000-0000C0B40000}"/>
    <cellStyle name="Currency 2 3 6 3 3" xfId="5648" xr:uid="{00000000-0005-0000-0000-0000C1B40000}"/>
    <cellStyle name="Currency 2 3 6 3 3 2" xfId="13458" xr:uid="{00000000-0005-0000-0000-0000C2B40000}"/>
    <cellStyle name="Currency 2 3 6 3 3 2 2" xfId="28869" xr:uid="{00000000-0005-0000-0000-0000C3B40000}"/>
    <cellStyle name="Currency 2 3 6 3 3 2 2 2" xfId="59693" xr:uid="{00000000-0005-0000-0000-0000C4B40000}"/>
    <cellStyle name="Currency 2 3 6 3 3 2 3" xfId="44283" xr:uid="{00000000-0005-0000-0000-0000C5B40000}"/>
    <cellStyle name="Currency 2 3 6 3 3 3" xfId="21060" xr:uid="{00000000-0005-0000-0000-0000C6B40000}"/>
    <cellStyle name="Currency 2 3 6 3 3 3 2" xfId="51884" xr:uid="{00000000-0005-0000-0000-0000C7B40000}"/>
    <cellStyle name="Currency 2 3 6 3 3 4" xfId="36474" xr:uid="{00000000-0005-0000-0000-0000C8B40000}"/>
    <cellStyle name="Currency 2 3 6 3 4" xfId="9655" xr:uid="{00000000-0005-0000-0000-0000C9B40000}"/>
    <cellStyle name="Currency 2 3 6 3 4 2" xfId="25066" xr:uid="{00000000-0005-0000-0000-0000CAB40000}"/>
    <cellStyle name="Currency 2 3 6 3 4 2 2" xfId="55890" xr:uid="{00000000-0005-0000-0000-0000CBB40000}"/>
    <cellStyle name="Currency 2 3 6 3 4 3" xfId="40480" xr:uid="{00000000-0005-0000-0000-0000CCB40000}"/>
    <cellStyle name="Currency 2 3 6 3 5" xfId="17257" xr:uid="{00000000-0005-0000-0000-0000CDB40000}"/>
    <cellStyle name="Currency 2 3 6 3 5 2" xfId="48081" xr:uid="{00000000-0005-0000-0000-0000CEB40000}"/>
    <cellStyle name="Currency 2 3 6 3 6" xfId="32671" xr:uid="{00000000-0005-0000-0000-0000CFB40000}"/>
    <cellStyle name="Currency 2 3 6 4" xfId="2478" xr:uid="{00000000-0005-0000-0000-0000D0B40000}"/>
    <cellStyle name="Currency 2 3 6 4 2" xfId="6281" xr:uid="{00000000-0005-0000-0000-0000D1B40000}"/>
    <cellStyle name="Currency 2 3 6 4 2 2" xfId="14091" xr:uid="{00000000-0005-0000-0000-0000D2B40000}"/>
    <cellStyle name="Currency 2 3 6 4 2 2 2" xfId="29502" xr:uid="{00000000-0005-0000-0000-0000D3B40000}"/>
    <cellStyle name="Currency 2 3 6 4 2 2 2 2" xfId="60326" xr:uid="{00000000-0005-0000-0000-0000D4B40000}"/>
    <cellStyle name="Currency 2 3 6 4 2 2 3" xfId="44916" xr:uid="{00000000-0005-0000-0000-0000D5B40000}"/>
    <cellStyle name="Currency 2 3 6 4 2 3" xfId="21693" xr:uid="{00000000-0005-0000-0000-0000D6B40000}"/>
    <cellStyle name="Currency 2 3 6 4 2 3 2" xfId="52517" xr:uid="{00000000-0005-0000-0000-0000D7B40000}"/>
    <cellStyle name="Currency 2 3 6 4 2 4" xfId="37107" xr:uid="{00000000-0005-0000-0000-0000D8B40000}"/>
    <cellStyle name="Currency 2 3 6 4 3" xfId="10288" xr:uid="{00000000-0005-0000-0000-0000D9B40000}"/>
    <cellStyle name="Currency 2 3 6 4 3 2" xfId="25699" xr:uid="{00000000-0005-0000-0000-0000DAB40000}"/>
    <cellStyle name="Currency 2 3 6 4 3 2 2" xfId="56523" xr:uid="{00000000-0005-0000-0000-0000DBB40000}"/>
    <cellStyle name="Currency 2 3 6 4 3 3" xfId="41113" xr:uid="{00000000-0005-0000-0000-0000DCB40000}"/>
    <cellStyle name="Currency 2 3 6 4 4" xfId="17890" xr:uid="{00000000-0005-0000-0000-0000DDB40000}"/>
    <cellStyle name="Currency 2 3 6 4 4 2" xfId="48714" xr:uid="{00000000-0005-0000-0000-0000DEB40000}"/>
    <cellStyle name="Currency 2 3 6 4 5" xfId="33304" xr:uid="{00000000-0005-0000-0000-0000DFB40000}"/>
    <cellStyle name="Currency 2 3 6 5" xfId="4382" xr:uid="{00000000-0005-0000-0000-0000E0B40000}"/>
    <cellStyle name="Currency 2 3 6 5 2" xfId="12192" xr:uid="{00000000-0005-0000-0000-0000E1B40000}"/>
    <cellStyle name="Currency 2 3 6 5 2 2" xfId="27603" xr:uid="{00000000-0005-0000-0000-0000E2B40000}"/>
    <cellStyle name="Currency 2 3 6 5 2 2 2" xfId="58427" xr:uid="{00000000-0005-0000-0000-0000E3B40000}"/>
    <cellStyle name="Currency 2 3 6 5 2 3" xfId="43017" xr:uid="{00000000-0005-0000-0000-0000E4B40000}"/>
    <cellStyle name="Currency 2 3 6 5 3" xfId="19794" xr:uid="{00000000-0005-0000-0000-0000E5B40000}"/>
    <cellStyle name="Currency 2 3 6 5 3 2" xfId="50618" xr:uid="{00000000-0005-0000-0000-0000E6B40000}"/>
    <cellStyle name="Currency 2 3 6 5 4" xfId="35208" xr:uid="{00000000-0005-0000-0000-0000E7B40000}"/>
    <cellStyle name="Currency 2 3 6 6" xfId="8389" xr:uid="{00000000-0005-0000-0000-0000E8B40000}"/>
    <cellStyle name="Currency 2 3 6 6 2" xfId="23800" xr:uid="{00000000-0005-0000-0000-0000E9B40000}"/>
    <cellStyle name="Currency 2 3 6 6 2 2" xfId="54624" xr:uid="{00000000-0005-0000-0000-0000EAB40000}"/>
    <cellStyle name="Currency 2 3 6 6 3" xfId="39214" xr:uid="{00000000-0005-0000-0000-0000EBB40000}"/>
    <cellStyle name="Currency 2 3 6 7" xfId="15991" xr:uid="{00000000-0005-0000-0000-0000ECB40000}"/>
    <cellStyle name="Currency 2 3 6 7 2" xfId="46815" xr:uid="{00000000-0005-0000-0000-0000EDB40000}"/>
    <cellStyle name="Currency 2 3 6 8" xfId="31405" xr:uid="{00000000-0005-0000-0000-0000EEB40000}"/>
    <cellStyle name="Currency 2 3 7" xfId="370" xr:uid="{00000000-0005-0000-0000-0000EFB40000}"/>
    <cellStyle name="Currency 2 3 7 2" xfId="1003" xr:uid="{00000000-0005-0000-0000-0000F0B40000}"/>
    <cellStyle name="Currency 2 3 7 2 2" xfId="2902" xr:uid="{00000000-0005-0000-0000-0000F1B40000}"/>
    <cellStyle name="Currency 2 3 7 2 2 2" xfId="6705" xr:uid="{00000000-0005-0000-0000-0000F2B40000}"/>
    <cellStyle name="Currency 2 3 7 2 2 2 2" xfId="14515" xr:uid="{00000000-0005-0000-0000-0000F3B40000}"/>
    <cellStyle name="Currency 2 3 7 2 2 2 2 2" xfId="29926" xr:uid="{00000000-0005-0000-0000-0000F4B40000}"/>
    <cellStyle name="Currency 2 3 7 2 2 2 2 2 2" xfId="60750" xr:uid="{00000000-0005-0000-0000-0000F5B40000}"/>
    <cellStyle name="Currency 2 3 7 2 2 2 2 3" xfId="45340" xr:uid="{00000000-0005-0000-0000-0000F6B40000}"/>
    <cellStyle name="Currency 2 3 7 2 2 2 3" xfId="22117" xr:uid="{00000000-0005-0000-0000-0000F7B40000}"/>
    <cellStyle name="Currency 2 3 7 2 2 2 3 2" xfId="52941" xr:uid="{00000000-0005-0000-0000-0000F8B40000}"/>
    <cellStyle name="Currency 2 3 7 2 2 2 4" xfId="37531" xr:uid="{00000000-0005-0000-0000-0000F9B40000}"/>
    <cellStyle name="Currency 2 3 7 2 2 3" xfId="10712" xr:uid="{00000000-0005-0000-0000-0000FAB40000}"/>
    <cellStyle name="Currency 2 3 7 2 2 3 2" xfId="26123" xr:uid="{00000000-0005-0000-0000-0000FBB40000}"/>
    <cellStyle name="Currency 2 3 7 2 2 3 2 2" xfId="56947" xr:uid="{00000000-0005-0000-0000-0000FCB40000}"/>
    <cellStyle name="Currency 2 3 7 2 2 3 3" xfId="41537" xr:uid="{00000000-0005-0000-0000-0000FDB40000}"/>
    <cellStyle name="Currency 2 3 7 2 2 4" xfId="18314" xr:uid="{00000000-0005-0000-0000-0000FEB40000}"/>
    <cellStyle name="Currency 2 3 7 2 2 4 2" xfId="49138" xr:uid="{00000000-0005-0000-0000-0000FFB40000}"/>
    <cellStyle name="Currency 2 3 7 2 2 5" xfId="33728" xr:uid="{00000000-0005-0000-0000-000000B50000}"/>
    <cellStyle name="Currency 2 3 7 2 3" xfId="4806" xr:uid="{00000000-0005-0000-0000-000001B50000}"/>
    <cellStyle name="Currency 2 3 7 2 3 2" xfId="12616" xr:uid="{00000000-0005-0000-0000-000002B50000}"/>
    <cellStyle name="Currency 2 3 7 2 3 2 2" xfId="28027" xr:uid="{00000000-0005-0000-0000-000003B50000}"/>
    <cellStyle name="Currency 2 3 7 2 3 2 2 2" xfId="58851" xr:uid="{00000000-0005-0000-0000-000004B50000}"/>
    <cellStyle name="Currency 2 3 7 2 3 2 3" xfId="43441" xr:uid="{00000000-0005-0000-0000-000005B50000}"/>
    <cellStyle name="Currency 2 3 7 2 3 3" xfId="20218" xr:uid="{00000000-0005-0000-0000-000006B50000}"/>
    <cellStyle name="Currency 2 3 7 2 3 3 2" xfId="51042" xr:uid="{00000000-0005-0000-0000-000007B50000}"/>
    <cellStyle name="Currency 2 3 7 2 3 4" xfId="35632" xr:uid="{00000000-0005-0000-0000-000008B50000}"/>
    <cellStyle name="Currency 2 3 7 2 4" xfId="8813" xr:uid="{00000000-0005-0000-0000-000009B50000}"/>
    <cellStyle name="Currency 2 3 7 2 4 2" xfId="24224" xr:uid="{00000000-0005-0000-0000-00000AB50000}"/>
    <cellStyle name="Currency 2 3 7 2 4 2 2" xfId="55048" xr:uid="{00000000-0005-0000-0000-00000BB50000}"/>
    <cellStyle name="Currency 2 3 7 2 4 3" xfId="39638" xr:uid="{00000000-0005-0000-0000-00000CB50000}"/>
    <cellStyle name="Currency 2 3 7 2 5" xfId="16415" xr:uid="{00000000-0005-0000-0000-00000DB50000}"/>
    <cellStyle name="Currency 2 3 7 2 5 2" xfId="47239" xr:uid="{00000000-0005-0000-0000-00000EB50000}"/>
    <cellStyle name="Currency 2 3 7 2 6" xfId="31829" xr:uid="{00000000-0005-0000-0000-00000FB50000}"/>
    <cellStyle name="Currency 2 3 7 3" xfId="1636" xr:uid="{00000000-0005-0000-0000-000010B50000}"/>
    <cellStyle name="Currency 2 3 7 3 2" xfId="3535" xr:uid="{00000000-0005-0000-0000-000011B50000}"/>
    <cellStyle name="Currency 2 3 7 3 2 2" xfId="7338" xr:uid="{00000000-0005-0000-0000-000012B50000}"/>
    <cellStyle name="Currency 2 3 7 3 2 2 2" xfId="15148" xr:uid="{00000000-0005-0000-0000-000013B50000}"/>
    <cellStyle name="Currency 2 3 7 3 2 2 2 2" xfId="30559" xr:uid="{00000000-0005-0000-0000-000014B50000}"/>
    <cellStyle name="Currency 2 3 7 3 2 2 2 2 2" xfId="61383" xr:uid="{00000000-0005-0000-0000-000015B50000}"/>
    <cellStyle name="Currency 2 3 7 3 2 2 2 3" xfId="45973" xr:uid="{00000000-0005-0000-0000-000016B50000}"/>
    <cellStyle name="Currency 2 3 7 3 2 2 3" xfId="22750" xr:uid="{00000000-0005-0000-0000-000017B50000}"/>
    <cellStyle name="Currency 2 3 7 3 2 2 3 2" xfId="53574" xr:uid="{00000000-0005-0000-0000-000018B50000}"/>
    <cellStyle name="Currency 2 3 7 3 2 2 4" xfId="38164" xr:uid="{00000000-0005-0000-0000-000019B50000}"/>
    <cellStyle name="Currency 2 3 7 3 2 3" xfId="11345" xr:uid="{00000000-0005-0000-0000-00001AB50000}"/>
    <cellStyle name="Currency 2 3 7 3 2 3 2" xfId="26756" xr:uid="{00000000-0005-0000-0000-00001BB50000}"/>
    <cellStyle name="Currency 2 3 7 3 2 3 2 2" xfId="57580" xr:uid="{00000000-0005-0000-0000-00001CB50000}"/>
    <cellStyle name="Currency 2 3 7 3 2 3 3" xfId="42170" xr:uid="{00000000-0005-0000-0000-00001DB50000}"/>
    <cellStyle name="Currency 2 3 7 3 2 4" xfId="18947" xr:uid="{00000000-0005-0000-0000-00001EB50000}"/>
    <cellStyle name="Currency 2 3 7 3 2 4 2" xfId="49771" xr:uid="{00000000-0005-0000-0000-00001FB50000}"/>
    <cellStyle name="Currency 2 3 7 3 2 5" xfId="34361" xr:uid="{00000000-0005-0000-0000-000020B50000}"/>
    <cellStyle name="Currency 2 3 7 3 3" xfId="5439" xr:uid="{00000000-0005-0000-0000-000021B50000}"/>
    <cellStyle name="Currency 2 3 7 3 3 2" xfId="13249" xr:uid="{00000000-0005-0000-0000-000022B50000}"/>
    <cellStyle name="Currency 2 3 7 3 3 2 2" xfId="28660" xr:uid="{00000000-0005-0000-0000-000023B50000}"/>
    <cellStyle name="Currency 2 3 7 3 3 2 2 2" xfId="59484" xr:uid="{00000000-0005-0000-0000-000024B50000}"/>
    <cellStyle name="Currency 2 3 7 3 3 2 3" xfId="44074" xr:uid="{00000000-0005-0000-0000-000025B50000}"/>
    <cellStyle name="Currency 2 3 7 3 3 3" xfId="20851" xr:uid="{00000000-0005-0000-0000-000026B50000}"/>
    <cellStyle name="Currency 2 3 7 3 3 3 2" xfId="51675" xr:uid="{00000000-0005-0000-0000-000027B50000}"/>
    <cellStyle name="Currency 2 3 7 3 3 4" xfId="36265" xr:uid="{00000000-0005-0000-0000-000028B50000}"/>
    <cellStyle name="Currency 2 3 7 3 4" xfId="9446" xr:uid="{00000000-0005-0000-0000-000029B50000}"/>
    <cellStyle name="Currency 2 3 7 3 4 2" xfId="24857" xr:uid="{00000000-0005-0000-0000-00002AB50000}"/>
    <cellStyle name="Currency 2 3 7 3 4 2 2" xfId="55681" xr:uid="{00000000-0005-0000-0000-00002BB50000}"/>
    <cellStyle name="Currency 2 3 7 3 4 3" xfId="40271" xr:uid="{00000000-0005-0000-0000-00002CB50000}"/>
    <cellStyle name="Currency 2 3 7 3 5" xfId="17048" xr:uid="{00000000-0005-0000-0000-00002DB50000}"/>
    <cellStyle name="Currency 2 3 7 3 5 2" xfId="47872" xr:uid="{00000000-0005-0000-0000-00002EB50000}"/>
    <cellStyle name="Currency 2 3 7 3 6" xfId="32462" xr:uid="{00000000-0005-0000-0000-00002FB50000}"/>
    <cellStyle name="Currency 2 3 7 4" xfId="2269" xr:uid="{00000000-0005-0000-0000-000030B50000}"/>
    <cellStyle name="Currency 2 3 7 4 2" xfId="6072" xr:uid="{00000000-0005-0000-0000-000031B50000}"/>
    <cellStyle name="Currency 2 3 7 4 2 2" xfId="13882" xr:uid="{00000000-0005-0000-0000-000032B50000}"/>
    <cellStyle name="Currency 2 3 7 4 2 2 2" xfId="29293" xr:uid="{00000000-0005-0000-0000-000033B50000}"/>
    <cellStyle name="Currency 2 3 7 4 2 2 2 2" xfId="60117" xr:uid="{00000000-0005-0000-0000-000034B50000}"/>
    <cellStyle name="Currency 2 3 7 4 2 2 3" xfId="44707" xr:uid="{00000000-0005-0000-0000-000035B50000}"/>
    <cellStyle name="Currency 2 3 7 4 2 3" xfId="21484" xr:uid="{00000000-0005-0000-0000-000036B50000}"/>
    <cellStyle name="Currency 2 3 7 4 2 3 2" xfId="52308" xr:uid="{00000000-0005-0000-0000-000037B50000}"/>
    <cellStyle name="Currency 2 3 7 4 2 4" xfId="36898" xr:uid="{00000000-0005-0000-0000-000038B50000}"/>
    <cellStyle name="Currency 2 3 7 4 3" xfId="10079" xr:uid="{00000000-0005-0000-0000-000039B50000}"/>
    <cellStyle name="Currency 2 3 7 4 3 2" xfId="25490" xr:uid="{00000000-0005-0000-0000-00003AB50000}"/>
    <cellStyle name="Currency 2 3 7 4 3 2 2" xfId="56314" xr:uid="{00000000-0005-0000-0000-00003BB50000}"/>
    <cellStyle name="Currency 2 3 7 4 3 3" xfId="40904" xr:uid="{00000000-0005-0000-0000-00003CB50000}"/>
    <cellStyle name="Currency 2 3 7 4 4" xfId="17681" xr:uid="{00000000-0005-0000-0000-00003DB50000}"/>
    <cellStyle name="Currency 2 3 7 4 4 2" xfId="48505" xr:uid="{00000000-0005-0000-0000-00003EB50000}"/>
    <cellStyle name="Currency 2 3 7 4 5" xfId="33095" xr:uid="{00000000-0005-0000-0000-00003FB50000}"/>
    <cellStyle name="Currency 2 3 7 5" xfId="4173" xr:uid="{00000000-0005-0000-0000-000040B50000}"/>
    <cellStyle name="Currency 2 3 7 5 2" xfId="11983" xr:uid="{00000000-0005-0000-0000-000041B50000}"/>
    <cellStyle name="Currency 2 3 7 5 2 2" xfId="27394" xr:uid="{00000000-0005-0000-0000-000042B50000}"/>
    <cellStyle name="Currency 2 3 7 5 2 2 2" xfId="58218" xr:uid="{00000000-0005-0000-0000-000043B50000}"/>
    <cellStyle name="Currency 2 3 7 5 2 3" xfId="42808" xr:uid="{00000000-0005-0000-0000-000044B50000}"/>
    <cellStyle name="Currency 2 3 7 5 3" xfId="19585" xr:uid="{00000000-0005-0000-0000-000045B50000}"/>
    <cellStyle name="Currency 2 3 7 5 3 2" xfId="50409" xr:uid="{00000000-0005-0000-0000-000046B50000}"/>
    <cellStyle name="Currency 2 3 7 5 4" xfId="34999" xr:uid="{00000000-0005-0000-0000-000047B50000}"/>
    <cellStyle name="Currency 2 3 7 6" xfId="8180" xr:uid="{00000000-0005-0000-0000-000048B50000}"/>
    <cellStyle name="Currency 2 3 7 6 2" xfId="23591" xr:uid="{00000000-0005-0000-0000-000049B50000}"/>
    <cellStyle name="Currency 2 3 7 6 2 2" xfId="54415" xr:uid="{00000000-0005-0000-0000-00004AB50000}"/>
    <cellStyle name="Currency 2 3 7 6 3" xfId="39005" xr:uid="{00000000-0005-0000-0000-00004BB50000}"/>
    <cellStyle name="Currency 2 3 7 7" xfId="15782" xr:uid="{00000000-0005-0000-0000-00004CB50000}"/>
    <cellStyle name="Currency 2 3 7 7 2" xfId="46606" xr:uid="{00000000-0005-0000-0000-00004DB50000}"/>
    <cellStyle name="Currency 2 3 7 8" xfId="31196" xr:uid="{00000000-0005-0000-0000-00004EB50000}"/>
    <cellStyle name="Currency 2 3 8" xfId="790" xr:uid="{00000000-0005-0000-0000-00004FB50000}"/>
    <cellStyle name="Currency 2 3 8 2" xfId="2689" xr:uid="{00000000-0005-0000-0000-000050B50000}"/>
    <cellStyle name="Currency 2 3 8 2 2" xfId="6492" xr:uid="{00000000-0005-0000-0000-000051B50000}"/>
    <cellStyle name="Currency 2 3 8 2 2 2" xfId="14302" xr:uid="{00000000-0005-0000-0000-000052B50000}"/>
    <cellStyle name="Currency 2 3 8 2 2 2 2" xfId="29713" xr:uid="{00000000-0005-0000-0000-000053B50000}"/>
    <cellStyle name="Currency 2 3 8 2 2 2 2 2" xfId="60537" xr:uid="{00000000-0005-0000-0000-000054B50000}"/>
    <cellStyle name="Currency 2 3 8 2 2 2 3" xfId="45127" xr:uid="{00000000-0005-0000-0000-000055B50000}"/>
    <cellStyle name="Currency 2 3 8 2 2 3" xfId="21904" xr:uid="{00000000-0005-0000-0000-000056B50000}"/>
    <cellStyle name="Currency 2 3 8 2 2 3 2" xfId="52728" xr:uid="{00000000-0005-0000-0000-000057B50000}"/>
    <cellStyle name="Currency 2 3 8 2 2 4" xfId="37318" xr:uid="{00000000-0005-0000-0000-000058B50000}"/>
    <cellStyle name="Currency 2 3 8 2 3" xfId="10499" xr:uid="{00000000-0005-0000-0000-000059B50000}"/>
    <cellStyle name="Currency 2 3 8 2 3 2" xfId="25910" xr:uid="{00000000-0005-0000-0000-00005AB50000}"/>
    <cellStyle name="Currency 2 3 8 2 3 2 2" xfId="56734" xr:uid="{00000000-0005-0000-0000-00005BB50000}"/>
    <cellStyle name="Currency 2 3 8 2 3 3" xfId="41324" xr:uid="{00000000-0005-0000-0000-00005CB50000}"/>
    <cellStyle name="Currency 2 3 8 2 4" xfId="18101" xr:uid="{00000000-0005-0000-0000-00005DB50000}"/>
    <cellStyle name="Currency 2 3 8 2 4 2" xfId="48925" xr:uid="{00000000-0005-0000-0000-00005EB50000}"/>
    <cellStyle name="Currency 2 3 8 2 5" xfId="33515" xr:uid="{00000000-0005-0000-0000-00005FB50000}"/>
    <cellStyle name="Currency 2 3 8 3" xfId="4593" xr:uid="{00000000-0005-0000-0000-000060B50000}"/>
    <cellStyle name="Currency 2 3 8 3 2" xfId="12403" xr:uid="{00000000-0005-0000-0000-000061B50000}"/>
    <cellStyle name="Currency 2 3 8 3 2 2" xfId="27814" xr:uid="{00000000-0005-0000-0000-000062B50000}"/>
    <cellStyle name="Currency 2 3 8 3 2 2 2" xfId="58638" xr:uid="{00000000-0005-0000-0000-000063B50000}"/>
    <cellStyle name="Currency 2 3 8 3 2 3" xfId="43228" xr:uid="{00000000-0005-0000-0000-000064B50000}"/>
    <cellStyle name="Currency 2 3 8 3 3" xfId="20005" xr:uid="{00000000-0005-0000-0000-000065B50000}"/>
    <cellStyle name="Currency 2 3 8 3 3 2" xfId="50829" xr:uid="{00000000-0005-0000-0000-000066B50000}"/>
    <cellStyle name="Currency 2 3 8 3 4" xfId="35419" xr:uid="{00000000-0005-0000-0000-000067B50000}"/>
    <cellStyle name="Currency 2 3 8 4" xfId="8600" xr:uid="{00000000-0005-0000-0000-000068B50000}"/>
    <cellStyle name="Currency 2 3 8 4 2" xfId="24011" xr:uid="{00000000-0005-0000-0000-000069B50000}"/>
    <cellStyle name="Currency 2 3 8 4 2 2" xfId="54835" xr:uid="{00000000-0005-0000-0000-00006AB50000}"/>
    <cellStyle name="Currency 2 3 8 4 3" xfId="39425" xr:uid="{00000000-0005-0000-0000-00006BB50000}"/>
    <cellStyle name="Currency 2 3 8 5" xfId="16202" xr:uid="{00000000-0005-0000-0000-00006CB50000}"/>
    <cellStyle name="Currency 2 3 8 5 2" xfId="47026" xr:uid="{00000000-0005-0000-0000-00006DB50000}"/>
    <cellStyle name="Currency 2 3 8 6" xfId="31616" xr:uid="{00000000-0005-0000-0000-00006EB50000}"/>
    <cellStyle name="Currency 2 3 9" xfId="1423" xr:uid="{00000000-0005-0000-0000-00006FB50000}"/>
    <cellStyle name="Currency 2 3 9 2" xfId="3322" xr:uid="{00000000-0005-0000-0000-000070B50000}"/>
    <cellStyle name="Currency 2 3 9 2 2" xfId="7125" xr:uid="{00000000-0005-0000-0000-000071B50000}"/>
    <cellStyle name="Currency 2 3 9 2 2 2" xfId="14935" xr:uid="{00000000-0005-0000-0000-000072B50000}"/>
    <cellStyle name="Currency 2 3 9 2 2 2 2" xfId="30346" xr:uid="{00000000-0005-0000-0000-000073B50000}"/>
    <cellStyle name="Currency 2 3 9 2 2 2 2 2" xfId="61170" xr:uid="{00000000-0005-0000-0000-000074B50000}"/>
    <cellStyle name="Currency 2 3 9 2 2 2 3" xfId="45760" xr:uid="{00000000-0005-0000-0000-000075B50000}"/>
    <cellStyle name="Currency 2 3 9 2 2 3" xfId="22537" xr:uid="{00000000-0005-0000-0000-000076B50000}"/>
    <cellStyle name="Currency 2 3 9 2 2 3 2" xfId="53361" xr:uid="{00000000-0005-0000-0000-000077B50000}"/>
    <cellStyle name="Currency 2 3 9 2 2 4" xfId="37951" xr:uid="{00000000-0005-0000-0000-000078B50000}"/>
    <cellStyle name="Currency 2 3 9 2 3" xfId="11132" xr:uid="{00000000-0005-0000-0000-000079B50000}"/>
    <cellStyle name="Currency 2 3 9 2 3 2" xfId="26543" xr:uid="{00000000-0005-0000-0000-00007AB50000}"/>
    <cellStyle name="Currency 2 3 9 2 3 2 2" xfId="57367" xr:uid="{00000000-0005-0000-0000-00007BB50000}"/>
    <cellStyle name="Currency 2 3 9 2 3 3" xfId="41957" xr:uid="{00000000-0005-0000-0000-00007CB50000}"/>
    <cellStyle name="Currency 2 3 9 2 4" xfId="18734" xr:uid="{00000000-0005-0000-0000-00007DB50000}"/>
    <cellStyle name="Currency 2 3 9 2 4 2" xfId="49558" xr:uid="{00000000-0005-0000-0000-00007EB50000}"/>
    <cellStyle name="Currency 2 3 9 2 5" xfId="34148" xr:uid="{00000000-0005-0000-0000-00007FB50000}"/>
    <cellStyle name="Currency 2 3 9 3" xfId="5226" xr:uid="{00000000-0005-0000-0000-000080B50000}"/>
    <cellStyle name="Currency 2 3 9 3 2" xfId="13036" xr:uid="{00000000-0005-0000-0000-000081B50000}"/>
    <cellStyle name="Currency 2 3 9 3 2 2" xfId="28447" xr:uid="{00000000-0005-0000-0000-000082B50000}"/>
    <cellStyle name="Currency 2 3 9 3 2 2 2" xfId="59271" xr:uid="{00000000-0005-0000-0000-000083B50000}"/>
    <cellStyle name="Currency 2 3 9 3 2 3" xfId="43861" xr:uid="{00000000-0005-0000-0000-000084B50000}"/>
    <cellStyle name="Currency 2 3 9 3 3" xfId="20638" xr:uid="{00000000-0005-0000-0000-000085B50000}"/>
    <cellStyle name="Currency 2 3 9 3 3 2" xfId="51462" xr:uid="{00000000-0005-0000-0000-000086B50000}"/>
    <cellStyle name="Currency 2 3 9 3 4" xfId="36052" xr:uid="{00000000-0005-0000-0000-000087B50000}"/>
    <cellStyle name="Currency 2 3 9 4" xfId="9233" xr:uid="{00000000-0005-0000-0000-000088B50000}"/>
    <cellStyle name="Currency 2 3 9 4 2" xfId="24644" xr:uid="{00000000-0005-0000-0000-000089B50000}"/>
    <cellStyle name="Currency 2 3 9 4 2 2" xfId="55468" xr:uid="{00000000-0005-0000-0000-00008AB50000}"/>
    <cellStyle name="Currency 2 3 9 4 3" xfId="40058" xr:uid="{00000000-0005-0000-0000-00008BB50000}"/>
    <cellStyle name="Currency 2 3 9 5" xfId="16835" xr:uid="{00000000-0005-0000-0000-00008CB50000}"/>
    <cellStyle name="Currency 2 3 9 5 2" xfId="47659" xr:uid="{00000000-0005-0000-0000-00008DB50000}"/>
    <cellStyle name="Currency 2 3 9 6" xfId="32249" xr:uid="{00000000-0005-0000-0000-00008EB50000}"/>
    <cellStyle name="Currency 2 4" xfId="171" xr:uid="{00000000-0005-0000-0000-00008FB50000}"/>
    <cellStyle name="Currency 2 4 10" xfId="3975" xr:uid="{00000000-0005-0000-0000-000090B50000}"/>
    <cellStyle name="Currency 2 4 10 2" xfId="11785" xr:uid="{00000000-0005-0000-0000-000091B50000}"/>
    <cellStyle name="Currency 2 4 10 2 2" xfId="27196" xr:uid="{00000000-0005-0000-0000-000092B50000}"/>
    <cellStyle name="Currency 2 4 10 2 2 2" xfId="58020" xr:uid="{00000000-0005-0000-0000-000093B50000}"/>
    <cellStyle name="Currency 2 4 10 2 3" xfId="42610" xr:uid="{00000000-0005-0000-0000-000094B50000}"/>
    <cellStyle name="Currency 2 4 10 3" xfId="19387" xr:uid="{00000000-0005-0000-0000-000095B50000}"/>
    <cellStyle name="Currency 2 4 10 3 2" xfId="50211" xr:uid="{00000000-0005-0000-0000-000096B50000}"/>
    <cellStyle name="Currency 2 4 10 4" xfId="34801" xr:uid="{00000000-0005-0000-0000-000097B50000}"/>
    <cellStyle name="Currency 2 4 11" xfId="7982" xr:uid="{00000000-0005-0000-0000-000098B50000}"/>
    <cellStyle name="Currency 2 4 11 2" xfId="23393" xr:uid="{00000000-0005-0000-0000-000099B50000}"/>
    <cellStyle name="Currency 2 4 11 2 2" xfId="54217" xr:uid="{00000000-0005-0000-0000-00009AB50000}"/>
    <cellStyle name="Currency 2 4 11 3" xfId="38807" xr:uid="{00000000-0005-0000-0000-00009BB50000}"/>
    <cellStyle name="Currency 2 4 12" xfId="7773" xr:uid="{00000000-0005-0000-0000-00009CB50000}"/>
    <cellStyle name="Currency 2 4 12 2" xfId="23184" xr:uid="{00000000-0005-0000-0000-00009DB50000}"/>
    <cellStyle name="Currency 2 4 12 2 2" xfId="54008" xr:uid="{00000000-0005-0000-0000-00009EB50000}"/>
    <cellStyle name="Currency 2 4 12 3" xfId="38598" xr:uid="{00000000-0005-0000-0000-00009FB50000}"/>
    <cellStyle name="Currency 2 4 13" xfId="15584" xr:uid="{00000000-0005-0000-0000-0000A0B50000}"/>
    <cellStyle name="Currency 2 4 13 2" xfId="46408" xr:uid="{00000000-0005-0000-0000-0000A1B50000}"/>
    <cellStyle name="Currency 2 4 14" xfId="30998" xr:uid="{00000000-0005-0000-0000-0000A2B50000}"/>
    <cellStyle name="Currency 2 4 2" xfId="256" xr:uid="{00000000-0005-0000-0000-0000A3B50000}"/>
    <cellStyle name="Currency 2 4 2 10" xfId="7858" xr:uid="{00000000-0005-0000-0000-0000A4B50000}"/>
    <cellStyle name="Currency 2 4 2 10 2" xfId="23269" xr:uid="{00000000-0005-0000-0000-0000A5B50000}"/>
    <cellStyle name="Currency 2 4 2 10 2 2" xfId="54093" xr:uid="{00000000-0005-0000-0000-0000A6B50000}"/>
    <cellStyle name="Currency 2 4 2 10 3" xfId="38683" xr:uid="{00000000-0005-0000-0000-0000A7B50000}"/>
    <cellStyle name="Currency 2 4 2 11" xfId="15669" xr:uid="{00000000-0005-0000-0000-0000A8B50000}"/>
    <cellStyle name="Currency 2 4 2 11 2" xfId="46493" xr:uid="{00000000-0005-0000-0000-0000A9B50000}"/>
    <cellStyle name="Currency 2 4 2 12" xfId="31083" xr:uid="{00000000-0005-0000-0000-0000AAB50000}"/>
    <cellStyle name="Currency 2 4 2 2" xfId="338" xr:uid="{00000000-0005-0000-0000-0000ABB50000}"/>
    <cellStyle name="Currency 2 4 2 2 10" xfId="15751" xr:uid="{00000000-0005-0000-0000-0000ACB50000}"/>
    <cellStyle name="Currency 2 4 2 2 10 2" xfId="46575" xr:uid="{00000000-0005-0000-0000-0000ADB50000}"/>
    <cellStyle name="Currency 2 4 2 2 11" xfId="31165" xr:uid="{00000000-0005-0000-0000-0000AEB50000}"/>
    <cellStyle name="Currency 2 4 2 2 2" xfId="761" xr:uid="{00000000-0005-0000-0000-0000AFB50000}"/>
    <cellStyle name="Currency 2 4 2 2 2 2" xfId="1394" xr:uid="{00000000-0005-0000-0000-0000B0B50000}"/>
    <cellStyle name="Currency 2 4 2 2 2 2 2" xfId="3293" xr:uid="{00000000-0005-0000-0000-0000B1B50000}"/>
    <cellStyle name="Currency 2 4 2 2 2 2 2 2" xfId="7096" xr:uid="{00000000-0005-0000-0000-0000B2B50000}"/>
    <cellStyle name="Currency 2 4 2 2 2 2 2 2 2" xfId="14906" xr:uid="{00000000-0005-0000-0000-0000B3B50000}"/>
    <cellStyle name="Currency 2 4 2 2 2 2 2 2 2 2" xfId="30317" xr:uid="{00000000-0005-0000-0000-0000B4B50000}"/>
    <cellStyle name="Currency 2 4 2 2 2 2 2 2 2 2 2" xfId="61141" xr:uid="{00000000-0005-0000-0000-0000B5B50000}"/>
    <cellStyle name="Currency 2 4 2 2 2 2 2 2 2 3" xfId="45731" xr:uid="{00000000-0005-0000-0000-0000B6B50000}"/>
    <cellStyle name="Currency 2 4 2 2 2 2 2 2 3" xfId="22508" xr:uid="{00000000-0005-0000-0000-0000B7B50000}"/>
    <cellStyle name="Currency 2 4 2 2 2 2 2 2 3 2" xfId="53332" xr:uid="{00000000-0005-0000-0000-0000B8B50000}"/>
    <cellStyle name="Currency 2 4 2 2 2 2 2 2 4" xfId="37922" xr:uid="{00000000-0005-0000-0000-0000B9B50000}"/>
    <cellStyle name="Currency 2 4 2 2 2 2 2 3" xfId="11103" xr:uid="{00000000-0005-0000-0000-0000BAB50000}"/>
    <cellStyle name="Currency 2 4 2 2 2 2 2 3 2" xfId="26514" xr:uid="{00000000-0005-0000-0000-0000BBB50000}"/>
    <cellStyle name="Currency 2 4 2 2 2 2 2 3 2 2" xfId="57338" xr:uid="{00000000-0005-0000-0000-0000BCB50000}"/>
    <cellStyle name="Currency 2 4 2 2 2 2 2 3 3" xfId="41928" xr:uid="{00000000-0005-0000-0000-0000BDB50000}"/>
    <cellStyle name="Currency 2 4 2 2 2 2 2 4" xfId="18705" xr:uid="{00000000-0005-0000-0000-0000BEB50000}"/>
    <cellStyle name="Currency 2 4 2 2 2 2 2 4 2" xfId="49529" xr:uid="{00000000-0005-0000-0000-0000BFB50000}"/>
    <cellStyle name="Currency 2 4 2 2 2 2 2 5" xfId="34119" xr:uid="{00000000-0005-0000-0000-0000C0B50000}"/>
    <cellStyle name="Currency 2 4 2 2 2 2 3" xfId="5197" xr:uid="{00000000-0005-0000-0000-0000C1B50000}"/>
    <cellStyle name="Currency 2 4 2 2 2 2 3 2" xfId="13007" xr:uid="{00000000-0005-0000-0000-0000C2B50000}"/>
    <cellStyle name="Currency 2 4 2 2 2 2 3 2 2" xfId="28418" xr:uid="{00000000-0005-0000-0000-0000C3B50000}"/>
    <cellStyle name="Currency 2 4 2 2 2 2 3 2 2 2" xfId="59242" xr:uid="{00000000-0005-0000-0000-0000C4B50000}"/>
    <cellStyle name="Currency 2 4 2 2 2 2 3 2 3" xfId="43832" xr:uid="{00000000-0005-0000-0000-0000C5B50000}"/>
    <cellStyle name="Currency 2 4 2 2 2 2 3 3" xfId="20609" xr:uid="{00000000-0005-0000-0000-0000C6B50000}"/>
    <cellStyle name="Currency 2 4 2 2 2 2 3 3 2" xfId="51433" xr:uid="{00000000-0005-0000-0000-0000C7B50000}"/>
    <cellStyle name="Currency 2 4 2 2 2 2 3 4" xfId="36023" xr:uid="{00000000-0005-0000-0000-0000C8B50000}"/>
    <cellStyle name="Currency 2 4 2 2 2 2 4" xfId="9204" xr:uid="{00000000-0005-0000-0000-0000C9B50000}"/>
    <cellStyle name="Currency 2 4 2 2 2 2 4 2" xfId="24615" xr:uid="{00000000-0005-0000-0000-0000CAB50000}"/>
    <cellStyle name="Currency 2 4 2 2 2 2 4 2 2" xfId="55439" xr:uid="{00000000-0005-0000-0000-0000CBB50000}"/>
    <cellStyle name="Currency 2 4 2 2 2 2 4 3" xfId="40029" xr:uid="{00000000-0005-0000-0000-0000CCB50000}"/>
    <cellStyle name="Currency 2 4 2 2 2 2 5" xfId="16806" xr:uid="{00000000-0005-0000-0000-0000CDB50000}"/>
    <cellStyle name="Currency 2 4 2 2 2 2 5 2" xfId="47630" xr:uid="{00000000-0005-0000-0000-0000CEB50000}"/>
    <cellStyle name="Currency 2 4 2 2 2 2 6" xfId="32220" xr:uid="{00000000-0005-0000-0000-0000CFB50000}"/>
    <cellStyle name="Currency 2 4 2 2 2 3" xfId="2027" xr:uid="{00000000-0005-0000-0000-0000D0B50000}"/>
    <cellStyle name="Currency 2 4 2 2 2 3 2" xfId="3926" xr:uid="{00000000-0005-0000-0000-0000D1B50000}"/>
    <cellStyle name="Currency 2 4 2 2 2 3 2 2" xfId="7729" xr:uid="{00000000-0005-0000-0000-0000D2B50000}"/>
    <cellStyle name="Currency 2 4 2 2 2 3 2 2 2" xfId="15539" xr:uid="{00000000-0005-0000-0000-0000D3B50000}"/>
    <cellStyle name="Currency 2 4 2 2 2 3 2 2 2 2" xfId="30950" xr:uid="{00000000-0005-0000-0000-0000D4B50000}"/>
    <cellStyle name="Currency 2 4 2 2 2 3 2 2 2 2 2" xfId="61774" xr:uid="{00000000-0005-0000-0000-0000D5B50000}"/>
    <cellStyle name="Currency 2 4 2 2 2 3 2 2 2 3" xfId="46364" xr:uid="{00000000-0005-0000-0000-0000D6B50000}"/>
    <cellStyle name="Currency 2 4 2 2 2 3 2 2 3" xfId="23141" xr:uid="{00000000-0005-0000-0000-0000D7B50000}"/>
    <cellStyle name="Currency 2 4 2 2 2 3 2 2 3 2" xfId="53965" xr:uid="{00000000-0005-0000-0000-0000D8B50000}"/>
    <cellStyle name="Currency 2 4 2 2 2 3 2 2 4" xfId="38555" xr:uid="{00000000-0005-0000-0000-0000D9B50000}"/>
    <cellStyle name="Currency 2 4 2 2 2 3 2 3" xfId="11736" xr:uid="{00000000-0005-0000-0000-0000DAB50000}"/>
    <cellStyle name="Currency 2 4 2 2 2 3 2 3 2" xfId="27147" xr:uid="{00000000-0005-0000-0000-0000DBB50000}"/>
    <cellStyle name="Currency 2 4 2 2 2 3 2 3 2 2" xfId="57971" xr:uid="{00000000-0005-0000-0000-0000DCB50000}"/>
    <cellStyle name="Currency 2 4 2 2 2 3 2 3 3" xfId="42561" xr:uid="{00000000-0005-0000-0000-0000DDB50000}"/>
    <cellStyle name="Currency 2 4 2 2 2 3 2 4" xfId="19338" xr:uid="{00000000-0005-0000-0000-0000DEB50000}"/>
    <cellStyle name="Currency 2 4 2 2 2 3 2 4 2" xfId="50162" xr:uid="{00000000-0005-0000-0000-0000DFB50000}"/>
    <cellStyle name="Currency 2 4 2 2 2 3 2 5" xfId="34752" xr:uid="{00000000-0005-0000-0000-0000E0B50000}"/>
    <cellStyle name="Currency 2 4 2 2 2 3 3" xfId="5830" xr:uid="{00000000-0005-0000-0000-0000E1B50000}"/>
    <cellStyle name="Currency 2 4 2 2 2 3 3 2" xfId="13640" xr:uid="{00000000-0005-0000-0000-0000E2B50000}"/>
    <cellStyle name="Currency 2 4 2 2 2 3 3 2 2" xfId="29051" xr:uid="{00000000-0005-0000-0000-0000E3B50000}"/>
    <cellStyle name="Currency 2 4 2 2 2 3 3 2 2 2" xfId="59875" xr:uid="{00000000-0005-0000-0000-0000E4B50000}"/>
    <cellStyle name="Currency 2 4 2 2 2 3 3 2 3" xfId="44465" xr:uid="{00000000-0005-0000-0000-0000E5B50000}"/>
    <cellStyle name="Currency 2 4 2 2 2 3 3 3" xfId="21242" xr:uid="{00000000-0005-0000-0000-0000E6B50000}"/>
    <cellStyle name="Currency 2 4 2 2 2 3 3 3 2" xfId="52066" xr:uid="{00000000-0005-0000-0000-0000E7B50000}"/>
    <cellStyle name="Currency 2 4 2 2 2 3 3 4" xfId="36656" xr:uid="{00000000-0005-0000-0000-0000E8B50000}"/>
    <cellStyle name="Currency 2 4 2 2 2 3 4" xfId="9837" xr:uid="{00000000-0005-0000-0000-0000E9B50000}"/>
    <cellStyle name="Currency 2 4 2 2 2 3 4 2" xfId="25248" xr:uid="{00000000-0005-0000-0000-0000EAB50000}"/>
    <cellStyle name="Currency 2 4 2 2 2 3 4 2 2" xfId="56072" xr:uid="{00000000-0005-0000-0000-0000EBB50000}"/>
    <cellStyle name="Currency 2 4 2 2 2 3 4 3" xfId="40662" xr:uid="{00000000-0005-0000-0000-0000ECB50000}"/>
    <cellStyle name="Currency 2 4 2 2 2 3 5" xfId="17439" xr:uid="{00000000-0005-0000-0000-0000EDB50000}"/>
    <cellStyle name="Currency 2 4 2 2 2 3 5 2" xfId="48263" xr:uid="{00000000-0005-0000-0000-0000EEB50000}"/>
    <cellStyle name="Currency 2 4 2 2 2 3 6" xfId="32853" xr:uid="{00000000-0005-0000-0000-0000EFB50000}"/>
    <cellStyle name="Currency 2 4 2 2 2 4" xfId="2660" xr:uid="{00000000-0005-0000-0000-0000F0B50000}"/>
    <cellStyle name="Currency 2 4 2 2 2 4 2" xfId="6463" xr:uid="{00000000-0005-0000-0000-0000F1B50000}"/>
    <cellStyle name="Currency 2 4 2 2 2 4 2 2" xfId="14273" xr:uid="{00000000-0005-0000-0000-0000F2B50000}"/>
    <cellStyle name="Currency 2 4 2 2 2 4 2 2 2" xfId="29684" xr:uid="{00000000-0005-0000-0000-0000F3B50000}"/>
    <cellStyle name="Currency 2 4 2 2 2 4 2 2 2 2" xfId="60508" xr:uid="{00000000-0005-0000-0000-0000F4B50000}"/>
    <cellStyle name="Currency 2 4 2 2 2 4 2 2 3" xfId="45098" xr:uid="{00000000-0005-0000-0000-0000F5B50000}"/>
    <cellStyle name="Currency 2 4 2 2 2 4 2 3" xfId="21875" xr:uid="{00000000-0005-0000-0000-0000F6B50000}"/>
    <cellStyle name="Currency 2 4 2 2 2 4 2 3 2" xfId="52699" xr:uid="{00000000-0005-0000-0000-0000F7B50000}"/>
    <cellStyle name="Currency 2 4 2 2 2 4 2 4" xfId="37289" xr:uid="{00000000-0005-0000-0000-0000F8B50000}"/>
    <cellStyle name="Currency 2 4 2 2 2 4 3" xfId="10470" xr:uid="{00000000-0005-0000-0000-0000F9B50000}"/>
    <cellStyle name="Currency 2 4 2 2 2 4 3 2" xfId="25881" xr:uid="{00000000-0005-0000-0000-0000FAB50000}"/>
    <cellStyle name="Currency 2 4 2 2 2 4 3 2 2" xfId="56705" xr:uid="{00000000-0005-0000-0000-0000FBB50000}"/>
    <cellStyle name="Currency 2 4 2 2 2 4 3 3" xfId="41295" xr:uid="{00000000-0005-0000-0000-0000FCB50000}"/>
    <cellStyle name="Currency 2 4 2 2 2 4 4" xfId="18072" xr:uid="{00000000-0005-0000-0000-0000FDB50000}"/>
    <cellStyle name="Currency 2 4 2 2 2 4 4 2" xfId="48896" xr:uid="{00000000-0005-0000-0000-0000FEB50000}"/>
    <cellStyle name="Currency 2 4 2 2 2 4 5" xfId="33486" xr:uid="{00000000-0005-0000-0000-0000FFB50000}"/>
    <cellStyle name="Currency 2 4 2 2 2 5" xfId="4564" xr:uid="{00000000-0005-0000-0000-000000B60000}"/>
    <cellStyle name="Currency 2 4 2 2 2 5 2" xfId="12374" xr:uid="{00000000-0005-0000-0000-000001B60000}"/>
    <cellStyle name="Currency 2 4 2 2 2 5 2 2" xfId="27785" xr:uid="{00000000-0005-0000-0000-000002B60000}"/>
    <cellStyle name="Currency 2 4 2 2 2 5 2 2 2" xfId="58609" xr:uid="{00000000-0005-0000-0000-000003B60000}"/>
    <cellStyle name="Currency 2 4 2 2 2 5 2 3" xfId="43199" xr:uid="{00000000-0005-0000-0000-000004B60000}"/>
    <cellStyle name="Currency 2 4 2 2 2 5 3" xfId="19976" xr:uid="{00000000-0005-0000-0000-000005B60000}"/>
    <cellStyle name="Currency 2 4 2 2 2 5 3 2" xfId="50800" xr:uid="{00000000-0005-0000-0000-000006B60000}"/>
    <cellStyle name="Currency 2 4 2 2 2 5 4" xfId="35390" xr:uid="{00000000-0005-0000-0000-000007B60000}"/>
    <cellStyle name="Currency 2 4 2 2 2 6" xfId="8571" xr:uid="{00000000-0005-0000-0000-000008B60000}"/>
    <cellStyle name="Currency 2 4 2 2 2 6 2" xfId="23982" xr:uid="{00000000-0005-0000-0000-000009B60000}"/>
    <cellStyle name="Currency 2 4 2 2 2 6 2 2" xfId="54806" xr:uid="{00000000-0005-0000-0000-00000AB60000}"/>
    <cellStyle name="Currency 2 4 2 2 2 6 3" xfId="39396" xr:uid="{00000000-0005-0000-0000-00000BB60000}"/>
    <cellStyle name="Currency 2 4 2 2 2 7" xfId="16173" xr:uid="{00000000-0005-0000-0000-00000CB60000}"/>
    <cellStyle name="Currency 2 4 2 2 2 7 2" xfId="46997" xr:uid="{00000000-0005-0000-0000-00000DB60000}"/>
    <cellStyle name="Currency 2 4 2 2 2 8" xfId="31587" xr:uid="{00000000-0005-0000-0000-00000EB60000}"/>
    <cellStyle name="Currency 2 4 2 2 3" xfId="552" xr:uid="{00000000-0005-0000-0000-00000FB60000}"/>
    <cellStyle name="Currency 2 4 2 2 3 2" xfId="1185" xr:uid="{00000000-0005-0000-0000-000010B60000}"/>
    <cellStyle name="Currency 2 4 2 2 3 2 2" xfId="3084" xr:uid="{00000000-0005-0000-0000-000011B60000}"/>
    <cellStyle name="Currency 2 4 2 2 3 2 2 2" xfId="6887" xr:uid="{00000000-0005-0000-0000-000012B60000}"/>
    <cellStyle name="Currency 2 4 2 2 3 2 2 2 2" xfId="14697" xr:uid="{00000000-0005-0000-0000-000013B60000}"/>
    <cellStyle name="Currency 2 4 2 2 3 2 2 2 2 2" xfId="30108" xr:uid="{00000000-0005-0000-0000-000014B60000}"/>
    <cellStyle name="Currency 2 4 2 2 3 2 2 2 2 2 2" xfId="60932" xr:uid="{00000000-0005-0000-0000-000015B60000}"/>
    <cellStyle name="Currency 2 4 2 2 3 2 2 2 2 3" xfId="45522" xr:uid="{00000000-0005-0000-0000-000016B60000}"/>
    <cellStyle name="Currency 2 4 2 2 3 2 2 2 3" xfId="22299" xr:uid="{00000000-0005-0000-0000-000017B60000}"/>
    <cellStyle name="Currency 2 4 2 2 3 2 2 2 3 2" xfId="53123" xr:uid="{00000000-0005-0000-0000-000018B60000}"/>
    <cellStyle name="Currency 2 4 2 2 3 2 2 2 4" xfId="37713" xr:uid="{00000000-0005-0000-0000-000019B60000}"/>
    <cellStyle name="Currency 2 4 2 2 3 2 2 3" xfId="10894" xr:uid="{00000000-0005-0000-0000-00001AB60000}"/>
    <cellStyle name="Currency 2 4 2 2 3 2 2 3 2" xfId="26305" xr:uid="{00000000-0005-0000-0000-00001BB60000}"/>
    <cellStyle name="Currency 2 4 2 2 3 2 2 3 2 2" xfId="57129" xr:uid="{00000000-0005-0000-0000-00001CB60000}"/>
    <cellStyle name="Currency 2 4 2 2 3 2 2 3 3" xfId="41719" xr:uid="{00000000-0005-0000-0000-00001DB60000}"/>
    <cellStyle name="Currency 2 4 2 2 3 2 2 4" xfId="18496" xr:uid="{00000000-0005-0000-0000-00001EB60000}"/>
    <cellStyle name="Currency 2 4 2 2 3 2 2 4 2" xfId="49320" xr:uid="{00000000-0005-0000-0000-00001FB60000}"/>
    <cellStyle name="Currency 2 4 2 2 3 2 2 5" xfId="33910" xr:uid="{00000000-0005-0000-0000-000020B60000}"/>
    <cellStyle name="Currency 2 4 2 2 3 2 3" xfId="4988" xr:uid="{00000000-0005-0000-0000-000021B60000}"/>
    <cellStyle name="Currency 2 4 2 2 3 2 3 2" xfId="12798" xr:uid="{00000000-0005-0000-0000-000022B60000}"/>
    <cellStyle name="Currency 2 4 2 2 3 2 3 2 2" xfId="28209" xr:uid="{00000000-0005-0000-0000-000023B60000}"/>
    <cellStyle name="Currency 2 4 2 2 3 2 3 2 2 2" xfId="59033" xr:uid="{00000000-0005-0000-0000-000024B60000}"/>
    <cellStyle name="Currency 2 4 2 2 3 2 3 2 3" xfId="43623" xr:uid="{00000000-0005-0000-0000-000025B60000}"/>
    <cellStyle name="Currency 2 4 2 2 3 2 3 3" xfId="20400" xr:uid="{00000000-0005-0000-0000-000026B60000}"/>
    <cellStyle name="Currency 2 4 2 2 3 2 3 3 2" xfId="51224" xr:uid="{00000000-0005-0000-0000-000027B60000}"/>
    <cellStyle name="Currency 2 4 2 2 3 2 3 4" xfId="35814" xr:uid="{00000000-0005-0000-0000-000028B60000}"/>
    <cellStyle name="Currency 2 4 2 2 3 2 4" xfId="8995" xr:uid="{00000000-0005-0000-0000-000029B60000}"/>
    <cellStyle name="Currency 2 4 2 2 3 2 4 2" xfId="24406" xr:uid="{00000000-0005-0000-0000-00002AB60000}"/>
    <cellStyle name="Currency 2 4 2 2 3 2 4 2 2" xfId="55230" xr:uid="{00000000-0005-0000-0000-00002BB60000}"/>
    <cellStyle name="Currency 2 4 2 2 3 2 4 3" xfId="39820" xr:uid="{00000000-0005-0000-0000-00002CB60000}"/>
    <cellStyle name="Currency 2 4 2 2 3 2 5" xfId="16597" xr:uid="{00000000-0005-0000-0000-00002DB60000}"/>
    <cellStyle name="Currency 2 4 2 2 3 2 5 2" xfId="47421" xr:uid="{00000000-0005-0000-0000-00002EB60000}"/>
    <cellStyle name="Currency 2 4 2 2 3 2 6" xfId="32011" xr:uid="{00000000-0005-0000-0000-00002FB60000}"/>
    <cellStyle name="Currency 2 4 2 2 3 3" xfId="1818" xr:uid="{00000000-0005-0000-0000-000030B60000}"/>
    <cellStyle name="Currency 2 4 2 2 3 3 2" xfId="3717" xr:uid="{00000000-0005-0000-0000-000031B60000}"/>
    <cellStyle name="Currency 2 4 2 2 3 3 2 2" xfId="7520" xr:uid="{00000000-0005-0000-0000-000032B60000}"/>
    <cellStyle name="Currency 2 4 2 2 3 3 2 2 2" xfId="15330" xr:uid="{00000000-0005-0000-0000-000033B60000}"/>
    <cellStyle name="Currency 2 4 2 2 3 3 2 2 2 2" xfId="30741" xr:uid="{00000000-0005-0000-0000-000034B60000}"/>
    <cellStyle name="Currency 2 4 2 2 3 3 2 2 2 2 2" xfId="61565" xr:uid="{00000000-0005-0000-0000-000035B60000}"/>
    <cellStyle name="Currency 2 4 2 2 3 3 2 2 2 3" xfId="46155" xr:uid="{00000000-0005-0000-0000-000036B60000}"/>
    <cellStyle name="Currency 2 4 2 2 3 3 2 2 3" xfId="22932" xr:uid="{00000000-0005-0000-0000-000037B60000}"/>
    <cellStyle name="Currency 2 4 2 2 3 3 2 2 3 2" xfId="53756" xr:uid="{00000000-0005-0000-0000-000038B60000}"/>
    <cellStyle name="Currency 2 4 2 2 3 3 2 2 4" xfId="38346" xr:uid="{00000000-0005-0000-0000-000039B60000}"/>
    <cellStyle name="Currency 2 4 2 2 3 3 2 3" xfId="11527" xr:uid="{00000000-0005-0000-0000-00003AB60000}"/>
    <cellStyle name="Currency 2 4 2 2 3 3 2 3 2" xfId="26938" xr:uid="{00000000-0005-0000-0000-00003BB60000}"/>
    <cellStyle name="Currency 2 4 2 2 3 3 2 3 2 2" xfId="57762" xr:uid="{00000000-0005-0000-0000-00003CB60000}"/>
    <cellStyle name="Currency 2 4 2 2 3 3 2 3 3" xfId="42352" xr:uid="{00000000-0005-0000-0000-00003DB60000}"/>
    <cellStyle name="Currency 2 4 2 2 3 3 2 4" xfId="19129" xr:uid="{00000000-0005-0000-0000-00003EB60000}"/>
    <cellStyle name="Currency 2 4 2 2 3 3 2 4 2" xfId="49953" xr:uid="{00000000-0005-0000-0000-00003FB60000}"/>
    <cellStyle name="Currency 2 4 2 2 3 3 2 5" xfId="34543" xr:uid="{00000000-0005-0000-0000-000040B60000}"/>
    <cellStyle name="Currency 2 4 2 2 3 3 3" xfId="5621" xr:uid="{00000000-0005-0000-0000-000041B60000}"/>
    <cellStyle name="Currency 2 4 2 2 3 3 3 2" xfId="13431" xr:uid="{00000000-0005-0000-0000-000042B60000}"/>
    <cellStyle name="Currency 2 4 2 2 3 3 3 2 2" xfId="28842" xr:uid="{00000000-0005-0000-0000-000043B60000}"/>
    <cellStyle name="Currency 2 4 2 2 3 3 3 2 2 2" xfId="59666" xr:uid="{00000000-0005-0000-0000-000044B60000}"/>
    <cellStyle name="Currency 2 4 2 2 3 3 3 2 3" xfId="44256" xr:uid="{00000000-0005-0000-0000-000045B60000}"/>
    <cellStyle name="Currency 2 4 2 2 3 3 3 3" xfId="21033" xr:uid="{00000000-0005-0000-0000-000046B60000}"/>
    <cellStyle name="Currency 2 4 2 2 3 3 3 3 2" xfId="51857" xr:uid="{00000000-0005-0000-0000-000047B60000}"/>
    <cellStyle name="Currency 2 4 2 2 3 3 3 4" xfId="36447" xr:uid="{00000000-0005-0000-0000-000048B60000}"/>
    <cellStyle name="Currency 2 4 2 2 3 3 4" xfId="9628" xr:uid="{00000000-0005-0000-0000-000049B60000}"/>
    <cellStyle name="Currency 2 4 2 2 3 3 4 2" xfId="25039" xr:uid="{00000000-0005-0000-0000-00004AB60000}"/>
    <cellStyle name="Currency 2 4 2 2 3 3 4 2 2" xfId="55863" xr:uid="{00000000-0005-0000-0000-00004BB60000}"/>
    <cellStyle name="Currency 2 4 2 2 3 3 4 3" xfId="40453" xr:uid="{00000000-0005-0000-0000-00004CB60000}"/>
    <cellStyle name="Currency 2 4 2 2 3 3 5" xfId="17230" xr:uid="{00000000-0005-0000-0000-00004DB60000}"/>
    <cellStyle name="Currency 2 4 2 2 3 3 5 2" xfId="48054" xr:uid="{00000000-0005-0000-0000-00004EB60000}"/>
    <cellStyle name="Currency 2 4 2 2 3 3 6" xfId="32644" xr:uid="{00000000-0005-0000-0000-00004FB60000}"/>
    <cellStyle name="Currency 2 4 2 2 3 4" xfId="2451" xr:uid="{00000000-0005-0000-0000-000050B60000}"/>
    <cellStyle name="Currency 2 4 2 2 3 4 2" xfId="6254" xr:uid="{00000000-0005-0000-0000-000051B60000}"/>
    <cellStyle name="Currency 2 4 2 2 3 4 2 2" xfId="14064" xr:uid="{00000000-0005-0000-0000-000052B60000}"/>
    <cellStyle name="Currency 2 4 2 2 3 4 2 2 2" xfId="29475" xr:uid="{00000000-0005-0000-0000-000053B60000}"/>
    <cellStyle name="Currency 2 4 2 2 3 4 2 2 2 2" xfId="60299" xr:uid="{00000000-0005-0000-0000-000054B60000}"/>
    <cellStyle name="Currency 2 4 2 2 3 4 2 2 3" xfId="44889" xr:uid="{00000000-0005-0000-0000-000055B60000}"/>
    <cellStyle name="Currency 2 4 2 2 3 4 2 3" xfId="21666" xr:uid="{00000000-0005-0000-0000-000056B60000}"/>
    <cellStyle name="Currency 2 4 2 2 3 4 2 3 2" xfId="52490" xr:uid="{00000000-0005-0000-0000-000057B60000}"/>
    <cellStyle name="Currency 2 4 2 2 3 4 2 4" xfId="37080" xr:uid="{00000000-0005-0000-0000-000058B60000}"/>
    <cellStyle name="Currency 2 4 2 2 3 4 3" xfId="10261" xr:uid="{00000000-0005-0000-0000-000059B60000}"/>
    <cellStyle name="Currency 2 4 2 2 3 4 3 2" xfId="25672" xr:uid="{00000000-0005-0000-0000-00005AB60000}"/>
    <cellStyle name="Currency 2 4 2 2 3 4 3 2 2" xfId="56496" xr:uid="{00000000-0005-0000-0000-00005BB60000}"/>
    <cellStyle name="Currency 2 4 2 2 3 4 3 3" xfId="41086" xr:uid="{00000000-0005-0000-0000-00005CB60000}"/>
    <cellStyle name="Currency 2 4 2 2 3 4 4" xfId="17863" xr:uid="{00000000-0005-0000-0000-00005DB60000}"/>
    <cellStyle name="Currency 2 4 2 2 3 4 4 2" xfId="48687" xr:uid="{00000000-0005-0000-0000-00005EB60000}"/>
    <cellStyle name="Currency 2 4 2 2 3 4 5" xfId="33277" xr:uid="{00000000-0005-0000-0000-00005FB60000}"/>
    <cellStyle name="Currency 2 4 2 2 3 5" xfId="4355" xr:uid="{00000000-0005-0000-0000-000060B60000}"/>
    <cellStyle name="Currency 2 4 2 2 3 5 2" xfId="12165" xr:uid="{00000000-0005-0000-0000-000061B60000}"/>
    <cellStyle name="Currency 2 4 2 2 3 5 2 2" xfId="27576" xr:uid="{00000000-0005-0000-0000-000062B60000}"/>
    <cellStyle name="Currency 2 4 2 2 3 5 2 2 2" xfId="58400" xr:uid="{00000000-0005-0000-0000-000063B60000}"/>
    <cellStyle name="Currency 2 4 2 2 3 5 2 3" xfId="42990" xr:uid="{00000000-0005-0000-0000-000064B60000}"/>
    <cellStyle name="Currency 2 4 2 2 3 5 3" xfId="19767" xr:uid="{00000000-0005-0000-0000-000065B60000}"/>
    <cellStyle name="Currency 2 4 2 2 3 5 3 2" xfId="50591" xr:uid="{00000000-0005-0000-0000-000066B60000}"/>
    <cellStyle name="Currency 2 4 2 2 3 5 4" xfId="35181" xr:uid="{00000000-0005-0000-0000-000067B60000}"/>
    <cellStyle name="Currency 2 4 2 2 3 6" xfId="8362" xr:uid="{00000000-0005-0000-0000-000068B60000}"/>
    <cellStyle name="Currency 2 4 2 2 3 6 2" xfId="23773" xr:uid="{00000000-0005-0000-0000-000069B60000}"/>
    <cellStyle name="Currency 2 4 2 2 3 6 2 2" xfId="54597" xr:uid="{00000000-0005-0000-0000-00006AB60000}"/>
    <cellStyle name="Currency 2 4 2 2 3 6 3" xfId="39187" xr:uid="{00000000-0005-0000-0000-00006BB60000}"/>
    <cellStyle name="Currency 2 4 2 2 3 7" xfId="15964" xr:uid="{00000000-0005-0000-0000-00006CB60000}"/>
    <cellStyle name="Currency 2 4 2 2 3 7 2" xfId="46788" xr:uid="{00000000-0005-0000-0000-00006DB60000}"/>
    <cellStyle name="Currency 2 4 2 2 3 8" xfId="31378" xr:uid="{00000000-0005-0000-0000-00006EB60000}"/>
    <cellStyle name="Currency 2 4 2 2 4" xfId="972" xr:uid="{00000000-0005-0000-0000-00006FB60000}"/>
    <cellStyle name="Currency 2 4 2 2 4 2" xfId="2871" xr:uid="{00000000-0005-0000-0000-000070B60000}"/>
    <cellStyle name="Currency 2 4 2 2 4 2 2" xfId="6674" xr:uid="{00000000-0005-0000-0000-000071B60000}"/>
    <cellStyle name="Currency 2 4 2 2 4 2 2 2" xfId="14484" xr:uid="{00000000-0005-0000-0000-000072B60000}"/>
    <cellStyle name="Currency 2 4 2 2 4 2 2 2 2" xfId="29895" xr:uid="{00000000-0005-0000-0000-000073B60000}"/>
    <cellStyle name="Currency 2 4 2 2 4 2 2 2 2 2" xfId="60719" xr:uid="{00000000-0005-0000-0000-000074B60000}"/>
    <cellStyle name="Currency 2 4 2 2 4 2 2 2 3" xfId="45309" xr:uid="{00000000-0005-0000-0000-000075B60000}"/>
    <cellStyle name="Currency 2 4 2 2 4 2 2 3" xfId="22086" xr:uid="{00000000-0005-0000-0000-000076B60000}"/>
    <cellStyle name="Currency 2 4 2 2 4 2 2 3 2" xfId="52910" xr:uid="{00000000-0005-0000-0000-000077B60000}"/>
    <cellStyle name="Currency 2 4 2 2 4 2 2 4" xfId="37500" xr:uid="{00000000-0005-0000-0000-000078B60000}"/>
    <cellStyle name="Currency 2 4 2 2 4 2 3" xfId="10681" xr:uid="{00000000-0005-0000-0000-000079B60000}"/>
    <cellStyle name="Currency 2 4 2 2 4 2 3 2" xfId="26092" xr:uid="{00000000-0005-0000-0000-00007AB60000}"/>
    <cellStyle name="Currency 2 4 2 2 4 2 3 2 2" xfId="56916" xr:uid="{00000000-0005-0000-0000-00007BB60000}"/>
    <cellStyle name="Currency 2 4 2 2 4 2 3 3" xfId="41506" xr:uid="{00000000-0005-0000-0000-00007CB60000}"/>
    <cellStyle name="Currency 2 4 2 2 4 2 4" xfId="18283" xr:uid="{00000000-0005-0000-0000-00007DB60000}"/>
    <cellStyle name="Currency 2 4 2 2 4 2 4 2" xfId="49107" xr:uid="{00000000-0005-0000-0000-00007EB60000}"/>
    <cellStyle name="Currency 2 4 2 2 4 2 5" xfId="33697" xr:uid="{00000000-0005-0000-0000-00007FB60000}"/>
    <cellStyle name="Currency 2 4 2 2 4 3" xfId="4775" xr:uid="{00000000-0005-0000-0000-000080B60000}"/>
    <cellStyle name="Currency 2 4 2 2 4 3 2" xfId="12585" xr:uid="{00000000-0005-0000-0000-000081B60000}"/>
    <cellStyle name="Currency 2 4 2 2 4 3 2 2" xfId="27996" xr:uid="{00000000-0005-0000-0000-000082B60000}"/>
    <cellStyle name="Currency 2 4 2 2 4 3 2 2 2" xfId="58820" xr:uid="{00000000-0005-0000-0000-000083B60000}"/>
    <cellStyle name="Currency 2 4 2 2 4 3 2 3" xfId="43410" xr:uid="{00000000-0005-0000-0000-000084B60000}"/>
    <cellStyle name="Currency 2 4 2 2 4 3 3" xfId="20187" xr:uid="{00000000-0005-0000-0000-000085B60000}"/>
    <cellStyle name="Currency 2 4 2 2 4 3 3 2" xfId="51011" xr:uid="{00000000-0005-0000-0000-000086B60000}"/>
    <cellStyle name="Currency 2 4 2 2 4 3 4" xfId="35601" xr:uid="{00000000-0005-0000-0000-000087B60000}"/>
    <cellStyle name="Currency 2 4 2 2 4 4" xfId="8782" xr:uid="{00000000-0005-0000-0000-000088B60000}"/>
    <cellStyle name="Currency 2 4 2 2 4 4 2" xfId="24193" xr:uid="{00000000-0005-0000-0000-000089B60000}"/>
    <cellStyle name="Currency 2 4 2 2 4 4 2 2" xfId="55017" xr:uid="{00000000-0005-0000-0000-00008AB60000}"/>
    <cellStyle name="Currency 2 4 2 2 4 4 3" xfId="39607" xr:uid="{00000000-0005-0000-0000-00008BB60000}"/>
    <cellStyle name="Currency 2 4 2 2 4 5" xfId="16384" xr:uid="{00000000-0005-0000-0000-00008CB60000}"/>
    <cellStyle name="Currency 2 4 2 2 4 5 2" xfId="47208" xr:uid="{00000000-0005-0000-0000-00008DB60000}"/>
    <cellStyle name="Currency 2 4 2 2 4 6" xfId="31798" xr:uid="{00000000-0005-0000-0000-00008EB60000}"/>
    <cellStyle name="Currency 2 4 2 2 5" xfId="1605" xr:uid="{00000000-0005-0000-0000-00008FB60000}"/>
    <cellStyle name="Currency 2 4 2 2 5 2" xfId="3504" xr:uid="{00000000-0005-0000-0000-000090B60000}"/>
    <cellStyle name="Currency 2 4 2 2 5 2 2" xfId="7307" xr:uid="{00000000-0005-0000-0000-000091B60000}"/>
    <cellStyle name="Currency 2 4 2 2 5 2 2 2" xfId="15117" xr:uid="{00000000-0005-0000-0000-000092B60000}"/>
    <cellStyle name="Currency 2 4 2 2 5 2 2 2 2" xfId="30528" xr:uid="{00000000-0005-0000-0000-000093B60000}"/>
    <cellStyle name="Currency 2 4 2 2 5 2 2 2 2 2" xfId="61352" xr:uid="{00000000-0005-0000-0000-000094B60000}"/>
    <cellStyle name="Currency 2 4 2 2 5 2 2 2 3" xfId="45942" xr:uid="{00000000-0005-0000-0000-000095B60000}"/>
    <cellStyle name="Currency 2 4 2 2 5 2 2 3" xfId="22719" xr:uid="{00000000-0005-0000-0000-000096B60000}"/>
    <cellStyle name="Currency 2 4 2 2 5 2 2 3 2" xfId="53543" xr:uid="{00000000-0005-0000-0000-000097B60000}"/>
    <cellStyle name="Currency 2 4 2 2 5 2 2 4" xfId="38133" xr:uid="{00000000-0005-0000-0000-000098B60000}"/>
    <cellStyle name="Currency 2 4 2 2 5 2 3" xfId="11314" xr:uid="{00000000-0005-0000-0000-000099B60000}"/>
    <cellStyle name="Currency 2 4 2 2 5 2 3 2" xfId="26725" xr:uid="{00000000-0005-0000-0000-00009AB60000}"/>
    <cellStyle name="Currency 2 4 2 2 5 2 3 2 2" xfId="57549" xr:uid="{00000000-0005-0000-0000-00009BB60000}"/>
    <cellStyle name="Currency 2 4 2 2 5 2 3 3" xfId="42139" xr:uid="{00000000-0005-0000-0000-00009CB60000}"/>
    <cellStyle name="Currency 2 4 2 2 5 2 4" xfId="18916" xr:uid="{00000000-0005-0000-0000-00009DB60000}"/>
    <cellStyle name="Currency 2 4 2 2 5 2 4 2" xfId="49740" xr:uid="{00000000-0005-0000-0000-00009EB60000}"/>
    <cellStyle name="Currency 2 4 2 2 5 2 5" xfId="34330" xr:uid="{00000000-0005-0000-0000-00009FB60000}"/>
    <cellStyle name="Currency 2 4 2 2 5 3" xfId="5408" xr:uid="{00000000-0005-0000-0000-0000A0B60000}"/>
    <cellStyle name="Currency 2 4 2 2 5 3 2" xfId="13218" xr:uid="{00000000-0005-0000-0000-0000A1B60000}"/>
    <cellStyle name="Currency 2 4 2 2 5 3 2 2" xfId="28629" xr:uid="{00000000-0005-0000-0000-0000A2B60000}"/>
    <cellStyle name="Currency 2 4 2 2 5 3 2 2 2" xfId="59453" xr:uid="{00000000-0005-0000-0000-0000A3B60000}"/>
    <cellStyle name="Currency 2 4 2 2 5 3 2 3" xfId="44043" xr:uid="{00000000-0005-0000-0000-0000A4B60000}"/>
    <cellStyle name="Currency 2 4 2 2 5 3 3" xfId="20820" xr:uid="{00000000-0005-0000-0000-0000A5B60000}"/>
    <cellStyle name="Currency 2 4 2 2 5 3 3 2" xfId="51644" xr:uid="{00000000-0005-0000-0000-0000A6B60000}"/>
    <cellStyle name="Currency 2 4 2 2 5 3 4" xfId="36234" xr:uid="{00000000-0005-0000-0000-0000A7B60000}"/>
    <cellStyle name="Currency 2 4 2 2 5 4" xfId="9415" xr:uid="{00000000-0005-0000-0000-0000A8B60000}"/>
    <cellStyle name="Currency 2 4 2 2 5 4 2" xfId="24826" xr:uid="{00000000-0005-0000-0000-0000A9B60000}"/>
    <cellStyle name="Currency 2 4 2 2 5 4 2 2" xfId="55650" xr:uid="{00000000-0005-0000-0000-0000AAB60000}"/>
    <cellStyle name="Currency 2 4 2 2 5 4 3" xfId="40240" xr:uid="{00000000-0005-0000-0000-0000ABB60000}"/>
    <cellStyle name="Currency 2 4 2 2 5 5" xfId="17017" xr:uid="{00000000-0005-0000-0000-0000ACB60000}"/>
    <cellStyle name="Currency 2 4 2 2 5 5 2" xfId="47841" xr:uid="{00000000-0005-0000-0000-0000ADB60000}"/>
    <cellStyle name="Currency 2 4 2 2 5 6" xfId="32431" xr:uid="{00000000-0005-0000-0000-0000AEB60000}"/>
    <cellStyle name="Currency 2 4 2 2 6" xfId="2238" xr:uid="{00000000-0005-0000-0000-0000AFB60000}"/>
    <cellStyle name="Currency 2 4 2 2 6 2" xfId="6041" xr:uid="{00000000-0005-0000-0000-0000B0B60000}"/>
    <cellStyle name="Currency 2 4 2 2 6 2 2" xfId="13851" xr:uid="{00000000-0005-0000-0000-0000B1B60000}"/>
    <cellStyle name="Currency 2 4 2 2 6 2 2 2" xfId="29262" xr:uid="{00000000-0005-0000-0000-0000B2B60000}"/>
    <cellStyle name="Currency 2 4 2 2 6 2 2 2 2" xfId="60086" xr:uid="{00000000-0005-0000-0000-0000B3B60000}"/>
    <cellStyle name="Currency 2 4 2 2 6 2 2 3" xfId="44676" xr:uid="{00000000-0005-0000-0000-0000B4B60000}"/>
    <cellStyle name="Currency 2 4 2 2 6 2 3" xfId="21453" xr:uid="{00000000-0005-0000-0000-0000B5B60000}"/>
    <cellStyle name="Currency 2 4 2 2 6 2 3 2" xfId="52277" xr:uid="{00000000-0005-0000-0000-0000B6B60000}"/>
    <cellStyle name="Currency 2 4 2 2 6 2 4" xfId="36867" xr:uid="{00000000-0005-0000-0000-0000B7B60000}"/>
    <cellStyle name="Currency 2 4 2 2 6 3" xfId="10048" xr:uid="{00000000-0005-0000-0000-0000B8B60000}"/>
    <cellStyle name="Currency 2 4 2 2 6 3 2" xfId="25459" xr:uid="{00000000-0005-0000-0000-0000B9B60000}"/>
    <cellStyle name="Currency 2 4 2 2 6 3 2 2" xfId="56283" xr:uid="{00000000-0005-0000-0000-0000BAB60000}"/>
    <cellStyle name="Currency 2 4 2 2 6 3 3" xfId="40873" xr:uid="{00000000-0005-0000-0000-0000BBB60000}"/>
    <cellStyle name="Currency 2 4 2 2 6 4" xfId="17650" xr:uid="{00000000-0005-0000-0000-0000BCB60000}"/>
    <cellStyle name="Currency 2 4 2 2 6 4 2" xfId="48474" xr:uid="{00000000-0005-0000-0000-0000BDB60000}"/>
    <cellStyle name="Currency 2 4 2 2 6 5" xfId="33064" xr:uid="{00000000-0005-0000-0000-0000BEB60000}"/>
    <cellStyle name="Currency 2 4 2 2 7" xfId="4142" xr:uid="{00000000-0005-0000-0000-0000BFB60000}"/>
    <cellStyle name="Currency 2 4 2 2 7 2" xfId="11952" xr:uid="{00000000-0005-0000-0000-0000C0B60000}"/>
    <cellStyle name="Currency 2 4 2 2 7 2 2" xfId="27363" xr:uid="{00000000-0005-0000-0000-0000C1B60000}"/>
    <cellStyle name="Currency 2 4 2 2 7 2 2 2" xfId="58187" xr:uid="{00000000-0005-0000-0000-0000C2B60000}"/>
    <cellStyle name="Currency 2 4 2 2 7 2 3" xfId="42777" xr:uid="{00000000-0005-0000-0000-0000C3B60000}"/>
    <cellStyle name="Currency 2 4 2 2 7 3" xfId="19554" xr:uid="{00000000-0005-0000-0000-0000C4B60000}"/>
    <cellStyle name="Currency 2 4 2 2 7 3 2" xfId="50378" xr:uid="{00000000-0005-0000-0000-0000C5B60000}"/>
    <cellStyle name="Currency 2 4 2 2 7 4" xfId="34968" xr:uid="{00000000-0005-0000-0000-0000C6B60000}"/>
    <cellStyle name="Currency 2 4 2 2 8" xfId="8149" xr:uid="{00000000-0005-0000-0000-0000C7B60000}"/>
    <cellStyle name="Currency 2 4 2 2 8 2" xfId="23560" xr:uid="{00000000-0005-0000-0000-0000C8B60000}"/>
    <cellStyle name="Currency 2 4 2 2 8 2 2" xfId="54384" xr:uid="{00000000-0005-0000-0000-0000C9B60000}"/>
    <cellStyle name="Currency 2 4 2 2 8 3" xfId="38974" xr:uid="{00000000-0005-0000-0000-0000CAB60000}"/>
    <cellStyle name="Currency 2 4 2 2 9" xfId="7940" xr:uid="{00000000-0005-0000-0000-0000CBB60000}"/>
    <cellStyle name="Currency 2 4 2 2 9 2" xfId="23351" xr:uid="{00000000-0005-0000-0000-0000CCB60000}"/>
    <cellStyle name="Currency 2 4 2 2 9 2 2" xfId="54175" xr:uid="{00000000-0005-0000-0000-0000CDB60000}"/>
    <cellStyle name="Currency 2 4 2 2 9 3" xfId="38765" xr:uid="{00000000-0005-0000-0000-0000CEB60000}"/>
    <cellStyle name="Currency 2 4 2 3" xfId="679" xr:uid="{00000000-0005-0000-0000-0000CFB60000}"/>
    <cellStyle name="Currency 2 4 2 3 2" xfId="1312" xr:uid="{00000000-0005-0000-0000-0000D0B60000}"/>
    <cellStyle name="Currency 2 4 2 3 2 2" xfId="3211" xr:uid="{00000000-0005-0000-0000-0000D1B60000}"/>
    <cellStyle name="Currency 2 4 2 3 2 2 2" xfId="7014" xr:uid="{00000000-0005-0000-0000-0000D2B60000}"/>
    <cellStyle name="Currency 2 4 2 3 2 2 2 2" xfId="14824" xr:uid="{00000000-0005-0000-0000-0000D3B60000}"/>
    <cellStyle name="Currency 2 4 2 3 2 2 2 2 2" xfId="30235" xr:uid="{00000000-0005-0000-0000-0000D4B60000}"/>
    <cellStyle name="Currency 2 4 2 3 2 2 2 2 2 2" xfId="61059" xr:uid="{00000000-0005-0000-0000-0000D5B60000}"/>
    <cellStyle name="Currency 2 4 2 3 2 2 2 2 3" xfId="45649" xr:uid="{00000000-0005-0000-0000-0000D6B60000}"/>
    <cellStyle name="Currency 2 4 2 3 2 2 2 3" xfId="22426" xr:uid="{00000000-0005-0000-0000-0000D7B60000}"/>
    <cellStyle name="Currency 2 4 2 3 2 2 2 3 2" xfId="53250" xr:uid="{00000000-0005-0000-0000-0000D8B60000}"/>
    <cellStyle name="Currency 2 4 2 3 2 2 2 4" xfId="37840" xr:uid="{00000000-0005-0000-0000-0000D9B60000}"/>
    <cellStyle name="Currency 2 4 2 3 2 2 3" xfId="11021" xr:uid="{00000000-0005-0000-0000-0000DAB60000}"/>
    <cellStyle name="Currency 2 4 2 3 2 2 3 2" xfId="26432" xr:uid="{00000000-0005-0000-0000-0000DBB60000}"/>
    <cellStyle name="Currency 2 4 2 3 2 2 3 2 2" xfId="57256" xr:uid="{00000000-0005-0000-0000-0000DCB60000}"/>
    <cellStyle name="Currency 2 4 2 3 2 2 3 3" xfId="41846" xr:uid="{00000000-0005-0000-0000-0000DDB60000}"/>
    <cellStyle name="Currency 2 4 2 3 2 2 4" xfId="18623" xr:uid="{00000000-0005-0000-0000-0000DEB60000}"/>
    <cellStyle name="Currency 2 4 2 3 2 2 4 2" xfId="49447" xr:uid="{00000000-0005-0000-0000-0000DFB60000}"/>
    <cellStyle name="Currency 2 4 2 3 2 2 5" xfId="34037" xr:uid="{00000000-0005-0000-0000-0000E0B60000}"/>
    <cellStyle name="Currency 2 4 2 3 2 3" xfId="5115" xr:uid="{00000000-0005-0000-0000-0000E1B60000}"/>
    <cellStyle name="Currency 2 4 2 3 2 3 2" xfId="12925" xr:uid="{00000000-0005-0000-0000-0000E2B60000}"/>
    <cellStyle name="Currency 2 4 2 3 2 3 2 2" xfId="28336" xr:uid="{00000000-0005-0000-0000-0000E3B60000}"/>
    <cellStyle name="Currency 2 4 2 3 2 3 2 2 2" xfId="59160" xr:uid="{00000000-0005-0000-0000-0000E4B60000}"/>
    <cellStyle name="Currency 2 4 2 3 2 3 2 3" xfId="43750" xr:uid="{00000000-0005-0000-0000-0000E5B60000}"/>
    <cellStyle name="Currency 2 4 2 3 2 3 3" xfId="20527" xr:uid="{00000000-0005-0000-0000-0000E6B60000}"/>
    <cellStyle name="Currency 2 4 2 3 2 3 3 2" xfId="51351" xr:uid="{00000000-0005-0000-0000-0000E7B60000}"/>
    <cellStyle name="Currency 2 4 2 3 2 3 4" xfId="35941" xr:uid="{00000000-0005-0000-0000-0000E8B60000}"/>
    <cellStyle name="Currency 2 4 2 3 2 4" xfId="9122" xr:uid="{00000000-0005-0000-0000-0000E9B60000}"/>
    <cellStyle name="Currency 2 4 2 3 2 4 2" xfId="24533" xr:uid="{00000000-0005-0000-0000-0000EAB60000}"/>
    <cellStyle name="Currency 2 4 2 3 2 4 2 2" xfId="55357" xr:uid="{00000000-0005-0000-0000-0000EBB60000}"/>
    <cellStyle name="Currency 2 4 2 3 2 4 3" xfId="39947" xr:uid="{00000000-0005-0000-0000-0000ECB60000}"/>
    <cellStyle name="Currency 2 4 2 3 2 5" xfId="16724" xr:uid="{00000000-0005-0000-0000-0000EDB60000}"/>
    <cellStyle name="Currency 2 4 2 3 2 5 2" xfId="47548" xr:uid="{00000000-0005-0000-0000-0000EEB60000}"/>
    <cellStyle name="Currency 2 4 2 3 2 6" xfId="32138" xr:uid="{00000000-0005-0000-0000-0000EFB60000}"/>
    <cellStyle name="Currency 2 4 2 3 3" xfId="1945" xr:uid="{00000000-0005-0000-0000-0000F0B60000}"/>
    <cellStyle name="Currency 2 4 2 3 3 2" xfId="3844" xr:uid="{00000000-0005-0000-0000-0000F1B60000}"/>
    <cellStyle name="Currency 2 4 2 3 3 2 2" xfId="7647" xr:uid="{00000000-0005-0000-0000-0000F2B60000}"/>
    <cellStyle name="Currency 2 4 2 3 3 2 2 2" xfId="15457" xr:uid="{00000000-0005-0000-0000-0000F3B60000}"/>
    <cellStyle name="Currency 2 4 2 3 3 2 2 2 2" xfId="30868" xr:uid="{00000000-0005-0000-0000-0000F4B60000}"/>
    <cellStyle name="Currency 2 4 2 3 3 2 2 2 2 2" xfId="61692" xr:uid="{00000000-0005-0000-0000-0000F5B60000}"/>
    <cellStyle name="Currency 2 4 2 3 3 2 2 2 3" xfId="46282" xr:uid="{00000000-0005-0000-0000-0000F6B60000}"/>
    <cellStyle name="Currency 2 4 2 3 3 2 2 3" xfId="23059" xr:uid="{00000000-0005-0000-0000-0000F7B60000}"/>
    <cellStyle name="Currency 2 4 2 3 3 2 2 3 2" xfId="53883" xr:uid="{00000000-0005-0000-0000-0000F8B60000}"/>
    <cellStyle name="Currency 2 4 2 3 3 2 2 4" xfId="38473" xr:uid="{00000000-0005-0000-0000-0000F9B60000}"/>
    <cellStyle name="Currency 2 4 2 3 3 2 3" xfId="11654" xr:uid="{00000000-0005-0000-0000-0000FAB60000}"/>
    <cellStyle name="Currency 2 4 2 3 3 2 3 2" xfId="27065" xr:uid="{00000000-0005-0000-0000-0000FBB60000}"/>
    <cellStyle name="Currency 2 4 2 3 3 2 3 2 2" xfId="57889" xr:uid="{00000000-0005-0000-0000-0000FCB60000}"/>
    <cellStyle name="Currency 2 4 2 3 3 2 3 3" xfId="42479" xr:uid="{00000000-0005-0000-0000-0000FDB60000}"/>
    <cellStyle name="Currency 2 4 2 3 3 2 4" xfId="19256" xr:uid="{00000000-0005-0000-0000-0000FEB60000}"/>
    <cellStyle name="Currency 2 4 2 3 3 2 4 2" xfId="50080" xr:uid="{00000000-0005-0000-0000-0000FFB60000}"/>
    <cellStyle name="Currency 2 4 2 3 3 2 5" xfId="34670" xr:uid="{00000000-0005-0000-0000-000000B70000}"/>
    <cellStyle name="Currency 2 4 2 3 3 3" xfId="5748" xr:uid="{00000000-0005-0000-0000-000001B70000}"/>
    <cellStyle name="Currency 2 4 2 3 3 3 2" xfId="13558" xr:uid="{00000000-0005-0000-0000-000002B70000}"/>
    <cellStyle name="Currency 2 4 2 3 3 3 2 2" xfId="28969" xr:uid="{00000000-0005-0000-0000-000003B70000}"/>
    <cellStyle name="Currency 2 4 2 3 3 3 2 2 2" xfId="59793" xr:uid="{00000000-0005-0000-0000-000004B70000}"/>
    <cellStyle name="Currency 2 4 2 3 3 3 2 3" xfId="44383" xr:uid="{00000000-0005-0000-0000-000005B70000}"/>
    <cellStyle name="Currency 2 4 2 3 3 3 3" xfId="21160" xr:uid="{00000000-0005-0000-0000-000006B70000}"/>
    <cellStyle name="Currency 2 4 2 3 3 3 3 2" xfId="51984" xr:uid="{00000000-0005-0000-0000-000007B70000}"/>
    <cellStyle name="Currency 2 4 2 3 3 3 4" xfId="36574" xr:uid="{00000000-0005-0000-0000-000008B70000}"/>
    <cellStyle name="Currency 2 4 2 3 3 4" xfId="9755" xr:uid="{00000000-0005-0000-0000-000009B70000}"/>
    <cellStyle name="Currency 2 4 2 3 3 4 2" xfId="25166" xr:uid="{00000000-0005-0000-0000-00000AB70000}"/>
    <cellStyle name="Currency 2 4 2 3 3 4 2 2" xfId="55990" xr:uid="{00000000-0005-0000-0000-00000BB70000}"/>
    <cellStyle name="Currency 2 4 2 3 3 4 3" xfId="40580" xr:uid="{00000000-0005-0000-0000-00000CB70000}"/>
    <cellStyle name="Currency 2 4 2 3 3 5" xfId="17357" xr:uid="{00000000-0005-0000-0000-00000DB70000}"/>
    <cellStyle name="Currency 2 4 2 3 3 5 2" xfId="48181" xr:uid="{00000000-0005-0000-0000-00000EB70000}"/>
    <cellStyle name="Currency 2 4 2 3 3 6" xfId="32771" xr:uid="{00000000-0005-0000-0000-00000FB70000}"/>
    <cellStyle name="Currency 2 4 2 3 4" xfId="2578" xr:uid="{00000000-0005-0000-0000-000010B70000}"/>
    <cellStyle name="Currency 2 4 2 3 4 2" xfId="6381" xr:uid="{00000000-0005-0000-0000-000011B70000}"/>
    <cellStyle name="Currency 2 4 2 3 4 2 2" xfId="14191" xr:uid="{00000000-0005-0000-0000-000012B70000}"/>
    <cellStyle name="Currency 2 4 2 3 4 2 2 2" xfId="29602" xr:uid="{00000000-0005-0000-0000-000013B70000}"/>
    <cellStyle name="Currency 2 4 2 3 4 2 2 2 2" xfId="60426" xr:uid="{00000000-0005-0000-0000-000014B70000}"/>
    <cellStyle name="Currency 2 4 2 3 4 2 2 3" xfId="45016" xr:uid="{00000000-0005-0000-0000-000015B70000}"/>
    <cellStyle name="Currency 2 4 2 3 4 2 3" xfId="21793" xr:uid="{00000000-0005-0000-0000-000016B70000}"/>
    <cellStyle name="Currency 2 4 2 3 4 2 3 2" xfId="52617" xr:uid="{00000000-0005-0000-0000-000017B70000}"/>
    <cellStyle name="Currency 2 4 2 3 4 2 4" xfId="37207" xr:uid="{00000000-0005-0000-0000-000018B70000}"/>
    <cellStyle name="Currency 2 4 2 3 4 3" xfId="10388" xr:uid="{00000000-0005-0000-0000-000019B70000}"/>
    <cellStyle name="Currency 2 4 2 3 4 3 2" xfId="25799" xr:uid="{00000000-0005-0000-0000-00001AB70000}"/>
    <cellStyle name="Currency 2 4 2 3 4 3 2 2" xfId="56623" xr:uid="{00000000-0005-0000-0000-00001BB70000}"/>
    <cellStyle name="Currency 2 4 2 3 4 3 3" xfId="41213" xr:uid="{00000000-0005-0000-0000-00001CB70000}"/>
    <cellStyle name="Currency 2 4 2 3 4 4" xfId="17990" xr:uid="{00000000-0005-0000-0000-00001DB70000}"/>
    <cellStyle name="Currency 2 4 2 3 4 4 2" xfId="48814" xr:uid="{00000000-0005-0000-0000-00001EB70000}"/>
    <cellStyle name="Currency 2 4 2 3 4 5" xfId="33404" xr:uid="{00000000-0005-0000-0000-00001FB70000}"/>
    <cellStyle name="Currency 2 4 2 3 5" xfId="4482" xr:uid="{00000000-0005-0000-0000-000020B70000}"/>
    <cellStyle name="Currency 2 4 2 3 5 2" xfId="12292" xr:uid="{00000000-0005-0000-0000-000021B70000}"/>
    <cellStyle name="Currency 2 4 2 3 5 2 2" xfId="27703" xr:uid="{00000000-0005-0000-0000-000022B70000}"/>
    <cellStyle name="Currency 2 4 2 3 5 2 2 2" xfId="58527" xr:uid="{00000000-0005-0000-0000-000023B70000}"/>
    <cellStyle name="Currency 2 4 2 3 5 2 3" xfId="43117" xr:uid="{00000000-0005-0000-0000-000024B70000}"/>
    <cellStyle name="Currency 2 4 2 3 5 3" xfId="19894" xr:uid="{00000000-0005-0000-0000-000025B70000}"/>
    <cellStyle name="Currency 2 4 2 3 5 3 2" xfId="50718" xr:uid="{00000000-0005-0000-0000-000026B70000}"/>
    <cellStyle name="Currency 2 4 2 3 5 4" xfId="35308" xr:uid="{00000000-0005-0000-0000-000027B70000}"/>
    <cellStyle name="Currency 2 4 2 3 6" xfId="8489" xr:uid="{00000000-0005-0000-0000-000028B70000}"/>
    <cellStyle name="Currency 2 4 2 3 6 2" xfId="23900" xr:uid="{00000000-0005-0000-0000-000029B70000}"/>
    <cellStyle name="Currency 2 4 2 3 6 2 2" xfId="54724" xr:uid="{00000000-0005-0000-0000-00002AB70000}"/>
    <cellStyle name="Currency 2 4 2 3 6 3" xfId="39314" xr:uid="{00000000-0005-0000-0000-00002BB70000}"/>
    <cellStyle name="Currency 2 4 2 3 7" xfId="16091" xr:uid="{00000000-0005-0000-0000-00002CB70000}"/>
    <cellStyle name="Currency 2 4 2 3 7 2" xfId="46915" xr:uid="{00000000-0005-0000-0000-00002DB70000}"/>
    <cellStyle name="Currency 2 4 2 3 8" xfId="31505" xr:uid="{00000000-0005-0000-0000-00002EB70000}"/>
    <cellStyle name="Currency 2 4 2 4" xfId="470" xr:uid="{00000000-0005-0000-0000-00002FB70000}"/>
    <cellStyle name="Currency 2 4 2 4 2" xfId="1103" xr:uid="{00000000-0005-0000-0000-000030B70000}"/>
    <cellStyle name="Currency 2 4 2 4 2 2" xfId="3002" xr:uid="{00000000-0005-0000-0000-000031B70000}"/>
    <cellStyle name="Currency 2 4 2 4 2 2 2" xfId="6805" xr:uid="{00000000-0005-0000-0000-000032B70000}"/>
    <cellStyle name="Currency 2 4 2 4 2 2 2 2" xfId="14615" xr:uid="{00000000-0005-0000-0000-000033B70000}"/>
    <cellStyle name="Currency 2 4 2 4 2 2 2 2 2" xfId="30026" xr:uid="{00000000-0005-0000-0000-000034B70000}"/>
    <cellStyle name="Currency 2 4 2 4 2 2 2 2 2 2" xfId="60850" xr:uid="{00000000-0005-0000-0000-000035B70000}"/>
    <cellStyle name="Currency 2 4 2 4 2 2 2 2 3" xfId="45440" xr:uid="{00000000-0005-0000-0000-000036B70000}"/>
    <cellStyle name="Currency 2 4 2 4 2 2 2 3" xfId="22217" xr:uid="{00000000-0005-0000-0000-000037B70000}"/>
    <cellStyle name="Currency 2 4 2 4 2 2 2 3 2" xfId="53041" xr:uid="{00000000-0005-0000-0000-000038B70000}"/>
    <cellStyle name="Currency 2 4 2 4 2 2 2 4" xfId="37631" xr:uid="{00000000-0005-0000-0000-000039B70000}"/>
    <cellStyle name="Currency 2 4 2 4 2 2 3" xfId="10812" xr:uid="{00000000-0005-0000-0000-00003AB70000}"/>
    <cellStyle name="Currency 2 4 2 4 2 2 3 2" xfId="26223" xr:uid="{00000000-0005-0000-0000-00003BB70000}"/>
    <cellStyle name="Currency 2 4 2 4 2 2 3 2 2" xfId="57047" xr:uid="{00000000-0005-0000-0000-00003CB70000}"/>
    <cellStyle name="Currency 2 4 2 4 2 2 3 3" xfId="41637" xr:uid="{00000000-0005-0000-0000-00003DB70000}"/>
    <cellStyle name="Currency 2 4 2 4 2 2 4" xfId="18414" xr:uid="{00000000-0005-0000-0000-00003EB70000}"/>
    <cellStyle name="Currency 2 4 2 4 2 2 4 2" xfId="49238" xr:uid="{00000000-0005-0000-0000-00003FB70000}"/>
    <cellStyle name="Currency 2 4 2 4 2 2 5" xfId="33828" xr:uid="{00000000-0005-0000-0000-000040B70000}"/>
    <cellStyle name="Currency 2 4 2 4 2 3" xfId="4906" xr:uid="{00000000-0005-0000-0000-000041B70000}"/>
    <cellStyle name="Currency 2 4 2 4 2 3 2" xfId="12716" xr:uid="{00000000-0005-0000-0000-000042B70000}"/>
    <cellStyle name="Currency 2 4 2 4 2 3 2 2" xfId="28127" xr:uid="{00000000-0005-0000-0000-000043B70000}"/>
    <cellStyle name="Currency 2 4 2 4 2 3 2 2 2" xfId="58951" xr:uid="{00000000-0005-0000-0000-000044B70000}"/>
    <cellStyle name="Currency 2 4 2 4 2 3 2 3" xfId="43541" xr:uid="{00000000-0005-0000-0000-000045B70000}"/>
    <cellStyle name="Currency 2 4 2 4 2 3 3" xfId="20318" xr:uid="{00000000-0005-0000-0000-000046B70000}"/>
    <cellStyle name="Currency 2 4 2 4 2 3 3 2" xfId="51142" xr:uid="{00000000-0005-0000-0000-000047B70000}"/>
    <cellStyle name="Currency 2 4 2 4 2 3 4" xfId="35732" xr:uid="{00000000-0005-0000-0000-000048B70000}"/>
    <cellStyle name="Currency 2 4 2 4 2 4" xfId="8913" xr:uid="{00000000-0005-0000-0000-000049B70000}"/>
    <cellStyle name="Currency 2 4 2 4 2 4 2" xfId="24324" xr:uid="{00000000-0005-0000-0000-00004AB70000}"/>
    <cellStyle name="Currency 2 4 2 4 2 4 2 2" xfId="55148" xr:uid="{00000000-0005-0000-0000-00004BB70000}"/>
    <cellStyle name="Currency 2 4 2 4 2 4 3" xfId="39738" xr:uid="{00000000-0005-0000-0000-00004CB70000}"/>
    <cellStyle name="Currency 2 4 2 4 2 5" xfId="16515" xr:uid="{00000000-0005-0000-0000-00004DB70000}"/>
    <cellStyle name="Currency 2 4 2 4 2 5 2" xfId="47339" xr:uid="{00000000-0005-0000-0000-00004EB70000}"/>
    <cellStyle name="Currency 2 4 2 4 2 6" xfId="31929" xr:uid="{00000000-0005-0000-0000-00004FB70000}"/>
    <cellStyle name="Currency 2 4 2 4 3" xfId="1736" xr:uid="{00000000-0005-0000-0000-000050B70000}"/>
    <cellStyle name="Currency 2 4 2 4 3 2" xfId="3635" xr:uid="{00000000-0005-0000-0000-000051B70000}"/>
    <cellStyle name="Currency 2 4 2 4 3 2 2" xfId="7438" xr:uid="{00000000-0005-0000-0000-000052B70000}"/>
    <cellStyle name="Currency 2 4 2 4 3 2 2 2" xfId="15248" xr:uid="{00000000-0005-0000-0000-000053B70000}"/>
    <cellStyle name="Currency 2 4 2 4 3 2 2 2 2" xfId="30659" xr:uid="{00000000-0005-0000-0000-000054B70000}"/>
    <cellStyle name="Currency 2 4 2 4 3 2 2 2 2 2" xfId="61483" xr:uid="{00000000-0005-0000-0000-000055B70000}"/>
    <cellStyle name="Currency 2 4 2 4 3 2 2 2 3" xfId="46073" xr:uid="{00000000-0005-0000-0000-000056B70000}"/>
    <cellStyle name="Currency 2 4 2 4 3 2 2 3" xfId="22850" xr:uid="{00000000-0005-0000-0000-000057B70000}"/>
    <cellStyle name="Currency 2 4 2 4 3 2 2 3 2" xfId="53674" xr:uid="{00000000-0005-0000-0000-000058B70000}"/>
    <cellStyle name="Currency 2 4 2 4 3 2 2 4" xfId="38264" xr:uid="{00000000-0005-0000-0000-000059B70000}"/>
    <cellStyle name="Currency 2 4 2 4 3 2 3" xfId="11445" xr:uid="{00000000-0005-0000-0000-00005AB70000}"/>
    <cellStyle name="Currency 2 4 2 4 3 2 3 2" xfId="26856" xr:uid="{00000000-0005-0000-0000-00005BB70000}"/>
    <cellStyle name="Currency 2 4 2 4 3 2 3 2 2" xfId="57680" xr:uid="{00000000-0005-0000-0000-00005CB70000}"/>
    <cellStyle name="Currency 2 4 2 4 3 2 3 3" xfId="42270" xr:uid="{00000000-0005-0000-0000-00005DB70000}"/>
    <cellStyle name="Currency 2 4 2 4 3 2 4" xfId="19047" xr:uid="{00000000-0005-0000-0000-00005EB70000}"/>
    <cellStyle name="Currency 2 4 2 4 3 2 4 2" xfId="49871" xr:uid="{00000000-0005-0000-0000-00005FB70000}"/>
    <cellStyle name="Currency 2 4 2 4 3 2 5" xfId="34461" xr:uid="{00000000-0005-0000-0000-000060B70000}"/>
    <cellStyle name="Currency 2 4 2 4 3 3" xfId="5539" xr:uid="{00000000-0005-0000-0000-000061B70000}"/>
    <cellStyle name="Currency 2 4 2 4 3 3 2" xfId="13349" xr:uid="{00000000-0005-0000-0000-000062B70000}"/>
    <cellStyle name="Currency 2 4 2 4 3 3 2 2" xfId="28760" xr:uid="{00000000-0005-0000-0000-000063B70000}"/>
    <cellStyle name="Currency 2 4 2 4 3 3 2 2 2" xfId="59584" xr:uid="{00000000-0005-0000-0000-000064B70000}"/>
    <cellStyle name="Currency 2 4 2 4 3 3 2 3" xfId="44174" xr:uid="{00000000-0005-0000-0000-000065B70000}"/>
    <cellStyle name="Currency 2 4 2 4 3 3 3" xfId="20951" xr:uid="{00000000-0005-0000-0000-000066B70000}"/>
    <cellStyle name="Currency 2 4 2 4 3 3 3 2" xfId="51775" xr:uid="{00000000-0005-0000-0000-000067B70000}"/>
    <cellStyle name="Currency 2 4 2 4 3 3 4" xfId="36365" xr:uid="{00000000-0005-0000-0000-000068B70000}"/>
    <cellStyle name="Currency 2 4 2 4 3 4" xfId="9546" xr:uid="{00000000-0005-0000-0000-000069B70000}"/>
    <cellStyle name="Currency 2 4 2 4 3 4 2" xfId="24957" xr:uid="{00000000-0005-0000-0000-00006AB70000}"/>
    <cellStyle name="Currency 2 4 2 4 3 4 2 2" xfId="55781" xr:uid="{00000000-0005-0000-0000-00006BB70000}"/>
    <cellStyle name="Currency 2 4 2 4 3 4 3" xfId="40371" xr:uid="{00000000-0005-0000-0000-00006CB70000}"/>
    <cellStyle name="Currency 2 4 2 4 3 5" xfId="17148" xr:uid="{00000000-0005-0000-0000-00006DB70000}"/>
    <cellStyle name="Currency 2 4 2 4 3 5 2" xfId="47972" xr:uid="{00000000-0005-0000-0000-00006EB70000}"/>
    <cellStyle name="Currency 2 4 2 4 3 6" xfId="32562" xr:uid="{00000000-0005-0000-0000-00006FB70000}"/>
    <cellStyle name="Currency 2 4 2 4 4" xfId="2369" xr:uid="{00000000-0005-0000-0000-000070B70000}"/>
    <cellStyle name="Currency 2 4 2 4 4 2" xfId="6172" xr:uid="{00000000-0005-0000-0000-000071B70000}"/>
    <cellStyle name="Currency 2 4 2 4 4 2 2" xfId="13982" xr:uid="{00000000-0005-0000-0000-000072B70000}"/>
    <cellStyle name="Currency 2 4 2 4 4 2 2 2" xfId="29393" xr:uid="{00000000-0005-0000-0000-000073B70000}"/>
    <cellStyle name="Currency 2 4 2 4 4 2 2 2 2" xfId="60217" xr:uid="{00000000-0005-0000-0000-000074B70000}"/>
    <cellStyle name="Currency 2 4 2 4 4 2 2 3" xfId="44807" xr:uid="{00000000-0005-0000-0000-000075B70000}"/>
    <cellStyle name="Currency 2 4 2 4 4 2 3" xfId="21584" xr:uid="{00000000-0005-0000-0000-000076B70000}"/>
    <cellStyle name="Currency 2 4 2 4 4 2 3 2" xfId="52408" xr:uid="{00000000-0005-0000-0000-000077B70000}"/>
    <cellStyle name="Currency 2 4 2 4 4 2 4" xfId="36998" xr:uid="{00000000-0005-0000-0000-000078B70000}"/>
    <cellStyle name="Currency 2 4 2 4 4 3" xfId="10179" xr:uid="{00000000-0005-0000-0000-000079B70000}"/>
    <cellStyle name="Currency 2 4 2 4 4 3 2" xfId="25590" xr:uid="{00000000-0005-0000-0000-00007AB70000}"/>
    <cellStyle name="Currency 2 4 2 4 4 3 2 2" xfId="56414" xr:uid="{00000000-0005-0000-0000-00007BB70000}"/>
    <cellStyle name="Currency 2 4 2 4 4 3 3" xfId="41004" xr:uid="{00000000-0005-0000-0000-00007CB70000}"/>
    <cellStyle name="Currency 2 4 2 4 4 4" xfId="17781" xr:uid="{00000000-0005-0000-0000-00007DB70000}"/>
    <cellStyle name="Currency 2 4 2 4 4 4 2" xfId="48605" xr:uid="{00000000-0005-0000-0000-00007EB70000}"/>
    <cellStyle name="Currency 2 4 2 4 4 5" xfId="33195" xr:uid="{00000000-0005-0000-0000-00007FB70000}"/>
    <cellStyle name="Currency 2 4 2 4 5" xfId="4273" xr:uid="{00000000-0005-0000-0000-000080B70000}"/>
    <cellStyle name="Currency 2 4 2 4 5 2" xfId="12083" xr:uid="{00000000-0005-0000-0000-000081B70000}"/>
    <cellStyle name="Currency 2 4 2 4 5 2 2" xfId="27494" xr:uid="{00000000-0005-0000-0000-000082B70000}"/>
    <cellStyle name="Currency 2 4 2 4 5 2 2 2" xfId="58318" xr:uid="{00000000-0005-0000-0000-000083B70000}"/>
    <cellStyle name="Currency 2 4 2 4 5 2 3" xfId="42908" xr:uid="{00000000-0005-0000-0000-000084B70000}"/>
    <cellStyle name="Currency 2 4 2 4 5 3" xfId="19685" xr:uid="{00000000-0005-0000-0000-000085B70000}"/>
    <cellStyle name="Currency 2 4 2 4 5 3 2" xfId="50509" xr:uid="{00000000-0005-0000-0000-000086B70000}"/>
    <cellStyle name="Currency 2 4 2 4 5 4" xfId="35099" xr:uid="{00000000-0005-0000-0000-000087B70000}"/>
    <cellStyle name="Currency 2 4 2 4 6" xfId="8280" xr:uid="{00000000-0005-0000-0000-000088B70000}"/>
    <cellStyle name="Currency 2 4 2 4 6 2" xfId="23691" xr:uid="{00000000-0005-0000-0000-000089B70000}"/>
    <cellStyle name="Currency 2 4 2 4 6 2 2" xfId="54515" xr:uid="{00000000-0005-0000-0000-00008AB70000}"/>
    <cellStyle name="Currency 2 4 2 4 6 3" xfId="39105" xr:uid="{00000000-0005-0000-0000-00008BB70000}"/>
    <cellStyle name="Currency 2 4 2 4 7" xfId="15882" xr:uid="{00000000-0005-0000-0000-00008CB70000}"/>
    <cellStyle name="Currency 2 4 2 4 7 2" xfId="46706" xr:uid="{00000000-0005-0000-0000-00008DB70000}"/>
    <cellStyle name="Currency 2 4 2 4 8" xfId="31296" xr:uid="{00000000-0005-0000-0000-00008EB70000}"/>
    <cellStyle name="Currency 2 4 2 5" xfId="890" xr:uid="{00000000-0005-0000-0000-00008FB70000}"/>
    <cellStyle name="Currency 2 4 2 5 2" xfId="2789" xr:uid="{00000000-0005-0000-0000-000090B70000}"/>
    <cellStyle name="Currency 2 4 2 5 2 2" xfId="6592" xr:uid="{00000000-0005-0000-0000-000091B70000}"/>
    <cellStyle name="Currency 2 4 2 5 2 2 2" xfId="14402" xr:uid="{00000000-0005-0000-0000-000092B70000}"/>
    <cellStyle name="Currency 2 4 2 5 2 2 2 2" xfId="29813" xr:uid="{00000000-0005-0000-0000-000093B70000}"/>
    <cellStyle name="Currency 2 4 2 5 2 2 2 2 2" xfId="60637" xr:uid="{00000000-0005-0000-0000-000094B70000}"/>
    <cellStyle name="Currency 2 4 2 5 2 2 2 3" xfId="45227" xr:uid="{00000000-0005-0000-0000-000095B70000}"/>
    <cellStyle name="Currency 2 4 2 5 2 2 3" xfId="22004" xr:uid="{00000000-0005-0000-0000-000096B70000}"/>
    <cellStyle name="Currency 2 4 2 5 2 2 3 2" xfId="52828" xr:uid="{00000000-0005-0000-0000-000097B70000}"/>
    <cellStyle name="Currency 2 4 2 5 2 2 4" xfId="37418" xr:uid="{00000000-0005-0000-0000-000098B70000}"/>
    <cellStyle name="Currency 2 4 2 5 2 3" xfId="10599" xr:uid="{00000000-0005-0000-0000-000099B70000}"/>
    <cellStyle name="Currency 2 4 2 5 2 3 2" xfId="26010" xr:uid="{00000000-0005-0000-0000-00009AB70000}"/>
    <cellStyle name="Currency 2 4 2 5 2 3 2 2" xfId="56834" xr:uid="{00000000-0005-0000-0000-00009BB70000}"/>
    <cellStyle name="Currency 2 4 2 5 2 3 3" xfId="41424" xr:uid="{00000000-0005-0000-0000-00009CB70000}"/>
    <cellStyle name="Currency 2 4 2 5 2 4" xfId="18201" xr:uid="{00000000-0005-0000-0000-00009DB70000}"/>
    <cellStyle name="Currency 2 4 2 5 2 4 2" xfId="49025" xr:uid="{00000000-0005-0000-0000-00009EB70000}"/>
    <cellStyle name="Currency 2 4 2 5 2 5" xfId="33615" xr:uid="{00000000-0005-0000-0000-00009FB70000}"/>
    <cellStyle name="Currency 2 4 2 5 3" xfId="4693" xr:uid="{00000000-0005-0000-0000-0000A0B70000}"/>
    <cellStyle name="Currency 2 4 2 5 3 2" xfId="12503" xr:uid="{00000000-0005-0000-0000-0000A1B70000}"/>
    <cellStyle name="Currency 2 4 2 5 3 2 2" xfId="27914" xr:uid="{00000000-0005-0000-0000-0000A2B70000}"/>
    <cellStyle name="Currency 2 4 2 5 3 2 2 2" xfId="58738" xr:uid="{00000000-0005-0000-0000-0000A3B70000}"/>
    <cellStyle name="Currency 2 4 2 5 3 2 3" xfId="43328" xr:uid="{00000000-0005-0000-0000-0000A4B70000}"/>
    <cellStyle name="Currency 2 4 2 5 3 3" xfId="20105" xr:uid="{00000000-0005-0000-0000-0000A5B70000}"/>
    <cellStyle name="Currency 2 4 2 5 3 3 2" xfId="50929" xr:uid="{00000000-0005-0000-0000-0000A6B70000}"/>
    <cellStyle name="Currency 2 4 2 5 3 4" xfId="35519" xr:uid="{00000000-0005-0000-0000-0000A7B70000}"/>
    <cellStyle name="Currency 2 4 2 5 4" xfId="8700" xr:uid="{00000000-0005-0000-0000-0000A8B70000}"/>
    <cellStyle name="Currency 2 4 2 5 4 2" xfId="24111" xr:uid="{00000000-0005-0000-0000-0000A9B70000}"/>
    <cellStyle name="Currency 2 4 2 5 4 2 2" xfId="54935" xr:uid="{00000000-0005-0000-0000-0000AAB70000}"/>
    <cellStyle name="Currency 2 4 2 5 4 3" xfId="39525" xr:uid="{00000000-0005-0000-0000-0000ABB70000}"/>
    <cellStyle name="Currency 2 4 2 5 5" xfId="16302" xr:uid="{00000000-0005-0000-0000-0000ACB70000}"/>
    <cellStyle name="Currency 2 4 2 5 5 2" xfId="47126" xr:uid="{00000000-0005-0000-0000-0000ADB70000}"/>
    <cellStyle name="Currency 2 4 2 5 6" xfId="31716" xr:uid="{00000000-0005-0000-0000-0000AEB70000}"/>
    <cellStyle name="Currency 2 4 2 6" xfId="1523" xr:uid="{00000000-0005-0000-0000-0000AFB70000}"/>
    <cellStyle name="Currency 2 4 2 6 2" xfId="3422" xr:uid="{00000000-0005-0000-0000-0000B0B70000}"/>
    <cellStyle name="Currency 2 4 2 6 2 2" xfId="7225" xr:uid="{00000000-0005-0000-0000-0000B1B70000}"/>
    <cellStyle name="Currency 2 4 2 6 2 2 2" xfId="15035" xr:uid="{00000000-0005-0000-0000-0000B2B70000}"/>
    <cellStyle name="Currency 2 4 2 6 2 2 2 2" xfId="30446" xr:uid="{00000000-0005-0000-0000-0000B3B70000}"/>
    <cellStyle name="Currency 2 4 2 6 2 2 2 2 2" xfId="61270" xr:uid="{00000000-0005-0000-0000-0000B4B70000}"/>
    <cellStyle name="Currency 2 4 2 6 2 2 2 3" xfId="45860" xr:uid="{00000000-0005-0000-0000-0000B5B70000}"/>
    <cellStyle name="Currency 2 4 2 6 2 2 3" xfId="22637" xr:uid="{00000000-0005-0000-0000-0000B6B70000}"/>
    <cellStyle name="Currency 2 4 2 6 2 2 3 2" xfId="53461" xr:uid="{00000000-0005-0000-0000-0000B7B70000}"/>
    <cellStyle name="Currency 2 4 2 6 2 2 4" xfId="38051" xr:uid="{00000000-0005-0000-0000-0000B8B70000}"/>
    <cellStyle name="Currency 2 4 2 6 2 3" xfId="11232" xr:uid="{00000000-0005-0000-0000-0000B9B70000}"/>
    <cellStyle name="Currency 2 4 2 6 2 3 2" xfId="26643" xr:uid="{00000000-0005-0000-0000-0000BAB70000}"/>
    <cellStyle name="Currency 2 4 2 6 2 3 2 2" xfId="57467" xr:uid="{00000000-0005-0000-0000-0000BBB70000}"/>
    <cellStyle name="Currency 2 4 2 6 2 3 3" xfId="42057" xr:uid="{00000000-0005-0000-0000-0000BCB70000}"/>
    <cellStyle name="Currency 2 4 2 6 2 4" xfId="18834" xr:uid="{00000000-0005-0000-0000-0000BDB70000}"/>
    <cellStyle name="Currency 2 4 2 6 2 4 2" xfId="49658" xr:uid="{00000000-0005-0000-0000-0000BEB70000}"/>
    <cellStyle name="Currency 2 4 2 6 2 5" xfId="34248" xr:uid="{00000000-0005-0000-0000-0000BFB70000}"/>
    <cellStyle name="Currency 2 4 2 6 3" xfId="5326" xr:uid="{00000000-0005-0000-0000-0000C0B70000}"/>
    <cellStyle name="Currency 2 4 2 6 3 2" xfId="13136" xr:uid="{00000000-0005-0000-0000-0000C1B70000}"/>
    <cellStyle name="Currency 2 4 2 6 3 2 2" xfId="28547" xr:uid="{00000000-0005-0000-0000-0000C2B70000}"/>
    <cellStyle name="Currency 2 4 2 6 3 2 2 2" xfId="59371" xr:uid="{00000000-0005-0000-0000-0000C3B70000}"/>
    <cellStyle name="Currency 2 4 2 6 3 2 3" xfId="43961" xr:uid="{00000000-0005-0000-0000-0000C4B70000}"/>
    <cellStyle name="Currency 2 4 2 6 3 3" xfId="20738" xr:uid="{00000000-0005-0000-0000-0000C5B70000}"/>
    <cellStyle name="Currency 2 4 2 6 3 3 2" xfId="51562" xr:uid="{00000000-0005-0000-0000-0000C6B70000}"/>
    <cellStyle name="Currency 2 4 2 6 3 4" xfId="36152" xr:uid="{00000000-0005-0000-0000-0000C7B70000}"/>
    <cellStyle name="Currency 2 4 2 6 4" xfId="9333" xr:uid="{00000000-0005-0000-0000-0000C8B70000}"/>
    <cellStyle name="Currency 2 4 2 6 4 2" xfId="24744" xr:uid="{00000000-0005-0000-0000-0000C9B70000}"/>
    <cellStyle name="Currency 2 4 2 6 4 2 2" xfId="55568" xr:uid="{00000000-0005-0000-0000-0000CAB70000}"/>
    <cellStyle name="Currency 2 4 2 6 4 3" xfId="40158" xr:uid="{00000000-0005-0000-0000-0000CBB70000}"/>
    <cellStyle name="Currency 2 4 2 6 5" xfId="16935" xr:uid="{00000000-0005-0000-0000-0000CCB70000}"/>
    <cellStyle name="Currency 2 4 2 6 5 2" xfId="47759" xr:uid="{00000000-0005-0000-0000-0000CDB70000}"/>
    <cellStyle name="Currency 2 4 2 6 6" xfId="32349" xr:uid="{00000000-0005-0000-0000-0000CEB70000}"/>
    <cellStyle name="Currency 2 4 2 7" xfId="2156" xr:uid="{00000000-0005-0000-0000-0000CFB70000}"/>
    <cellStyle name="Currency 2 4 2 7 2" xfId="5959" xr:uid="{00000000-0005-0000-0000-0000D0B70000}"/>
    <cellStyle name="Currency 2 4 2 7 2 2" xfId="13769" xr:uid="{00000000-0005-0000-0000-0000D1B70000}"/>
    <cellStyle name="Currency 2 4 2 7 2 2 2" xfId="29180" xr:uid="{00000000-0005-0000-0000-0000D2B70000}"/>
    <cellStyle name="Currency 2 4 2 7 2 2 2 2" xfId="60004" xr:uid="{00000000-0005-0000-0000-0000D3B70000}"/>
    <cellStyle name="Currency 2 4 2 7 2 2 3" xfId="44594" xr:uid="{00000000-0005-0000-0000-0000D4B70000}"/>
    <cellStyle name="Currency 2 4 2 7 2 3" xfId="21371" xr:uid="{00000000-0005-0000-0000-0000D5B70000}"/>
    <cellStyle name="Currency 2 4 2 7 2 3 2" xfId="52195" xr:uid="{00000000-0005-0000-0000-0000D6B70000}"/>
    <cellStyle name="Currency 2 4 2 7 2 4" xfId="36785" xr:uid="{00000000-0005-0000-0000-0000D7B70000}"/>
    <cellStyle name="Currency 2 4 2 7 3" xfId="9966" xr:uid="{00000000-0005-0000-0000-0000D8B70000}"/>
    <cellStyle name="Currency 2 4 2 7 3 2" xfId="25377" xr:uid="{00000000-0005-0000-0000-0000D9B70000}"/>
    <cellStyle name="Currency 2 4 2 7 3 2 2" xfId="56201" xr:uid="{00000000-0005-0000-0000-0000DAB70000}"/>
    <cellStyle name="Currency 2 4 2 7 3 3" xfId="40791" xr:uid="{00000000-0005-0000-0000-0000DBB70000}"/>
    <cellStyle name="Currency 2 4 2 7 4" xfId="17568" xr:uid="{00000000-0005-0000-0000-0000DCB70000}"/>
    <cellStyle name="Currency 2 4 2 7 4 2" xfId="48392" xr:uid="{00000000-0005-0000-0000-0000DDB70000}"/>
    <cellStyle name="Currency 2 4 2 7 5" xfId="32982" xr:uid="{00000000-0005-0000-0000-0000DEB70000}"/>
    <cellStyle name="Currency 2 4 2 8" xfId="4060" xr:uid="{00000000-0005-0000-0000-0000DFB70000}"/>
    <cellStyle name="Currency 2 4 2 8 2" xfId="11870" xr:uid="{00000000-0005-0000-0000-0000E0B70000}"/>
    <cellStyle name="Currency 2 4 2 8 2 2" xfId="27281" xr:uid="{00000000-0005-0000-0000-0000E1B70000}"/>
    <cellStyle name="Currency 2 4 2 8 2 2 2" xfId="58105" xr:uid="{00000000-0005-0000-0000-0000E2B70000}"/>
    <cellStyle name="Currency 2 4 2 8 2 3" xfId="42695" xr:uid="{00000000-0005-0000-0000-0000E3B70000}"/>
    <cellStyle name="Currency 2 4 2 8 3" xfId="19472" xr:uid="{00000000-0005-0000-0000-0000E4B70000}"/>
    <cellStyle name="Currency 2 4 2 8 3 2" xfId="50296" xr:uid="{00000000-0005-0000-0000-0000E5B70000}"/>
    <cellStyle name="Currency 2 4 2 8 4" xfId="34886" xr:uid="{00000000-0005-0000-0000-0000E6B70000}"/>
    <cellStyle name="Currency 2 4 2 9" xfId="8067" xr:uid="{00000000-0005-0000-0000-0000E7B70000}"/>
    <cellStyle name="Currency 2 4 2 9 2" xfId="23478" xr:uid="{00000000-0005-0000-0000-0000E8B70000}"/>
    <cellStyle name="Currency 2 4 2 9 2 2" xfId="54302" xr:uid="{00000000-0005-0000-0000-0000E9B70000}"/>
    <cellStyle name="Currency 2 4 2 9 3" xfId="38892" xr:uid="{00000000-0005-0000-0000-0000EAB70000}"/>
    <cellStyle name="Currency 2 4 3" xfId="296" xr:uid="{00000000-0005-0000-0000-0000EBB70000}"/>
    <cellStyle name="Currency 2 4 3 10" xfId="15709" xr:uid="{00000000-0005-0000-0000-0000ECB70000}"/>
    <cellStyle name="Currency 2 4 3 10 2" xfId="46533" xr:uid="{00000000-0005-0000-0000-0000EDB70000}"/>
    <cellStyle name="Currency 2 4 3 11" xfId="31123" xr:uid="{00000000-0005-0000-0000-0000EEB70000}"/>
    <cellStyle name="Currency 2 4 3 2" xfId="719" xr:uid="{00000000-0005-0000-0000-0000EFB70000}"/>
    <cellStyle name="Currency 2 4 3 2 2" xfId="1352" xr:uid="{00000000-0005-0000-0000-0000F0B70000}"/>
    <cellStyle name="Currency 2 4 3 2 2 2" xfId="3251" xr:uid="{00000000-0005-0000-0000-0000F1B70000}"/>
    <cellStyle name="Currency 2 4 3 2 2 2 2" xfId="7054" xr:uid="{00000000-0005-0000-0000-0000F2B70000}"/>
    <cellStyle name="Currency 2 4 3 2 2 2 2 2" xfId="14864" xr:uid="{00000000-0005-0000-0000-0000F3B70000}"/>
    <cellStyle name="Currency 2 4 3 2 2 2 2 2 2" xfId="30275" xr:uid="{00000000-0005-0000-0000-0000F4B70000}"/>
    <cellStyle name="Currency 2 4 3 2 2 2 2 2 2 2" xfId="61099" xr:uid="{00000000-0005-0000-0000-0000F5B70000}"/>
    <cellStyle name="Currency 2 4 3 2 2 2 2 2 3" xfId="45689" xr:uid="{00000000-0005-0000-0000-0000F6B70000}"/>
    <cellStyle name="Currency 2 4 3 2 2 2 2 3" xfId="22466" xr:uid="{00000000-0005-0000-0000-0000F7B70000}"/>
    <cellStyle name="Currency 2 4 3 2 2 2 2 3 2" xfId="53290" xr:uid="{00000000-0005-0000-0000-0000F8B70000}"/>
    <cellStyle name="Currency 2 4 3 2 2 2 2 4" xfId="37880" xr:uid="{00000000-0005-0000-0000-0000F9B70000}"/>
    <cellStyle name="Currency 2 4 3 2 2 2 3" xfId="11061" xr:uid="{00000000-0005-0000-0000-0000FAB70000}"/>
    <cellStyle name="Currency 2 4 3 2 2 2 3 2" xfId="26472" xr:uid="{00000000-0005-0000-0000-0000FBB70000}"/>
    <cellStyle name="Currency 2 4 3 2 2 2 3 2 2" xfId="57296" xr:uid="{00000000-0005-0000-0000-0000FCB70000}"/>
    <cellStyle name="Currency 2 4 3 2 2 2 3 3" xfId="41886" xr:uid="{00000000-0005-0000-0000-0000FDB70000}"/>
    <cellStyle name="Currency 2 4 3 2 2 2 4" xfId="18663" xr:uid="{00000000-0005-0000-0000-0000FEB70000}"/>
    <cellStyle name="Currency 2 4 3 2 2 2 4 2" xfId="49487" xr:uid="{00000000-0005-0000-0000-0000FFB70000}"/>
    <cellStyle name="Currency 2 4 3 2 2 2 5" xfId="34077" xr:uid="{00000000-0005-0000-0000-000000B80000}"/>
    <cellStyle name="Currency 2 4 3 2 2 3" xfId="5155" xr:uid="{00000000-0005-0000-0000-000001B80000}"/>
    <cellStyle name="Currency 2 4 3 2 2 3 2" xfId="12965" xr:uid="{00000000-0005-0000-0000-000002B80000}"/>
    <cellStyle name="Currency 2 4 3 2 2 3 2 2" xfId="28376" xr:uid="{00000000-0005-0000-0000-000003B80000}"/>
    <cellStyle name="Currency 2 4 3 2 2 3 2 2 2" xfId="59200" xr:uid="{00000000-0005-0000-0000-000004B80000}"/>
    <cellStyle name="Currency 2 4 3 2 2 3 2 3" xfId="43790" xr:uid="{00000000-0005-0000-0000-000005B80000}"/>
    <cellStyle name="Currency 2 4 3 2 2 3 3" xfId="20567" xr:uid="{00000000-0005-0000-0000-000006B80000}"/>
    <cellStyle name="Currency 2 4 3 2 2 3 3 2" xfId="51391" xr:uid="{00000000-0005-0000-0000-000007B80000}"/>
    <cellStyle name="Currency 2 4 3 2 2 3 4" xfId="35981" xr:uid="{00000000-0005-0000-0000-000008B80000}"/>
    <cellStyle name="Currency 2 4 3 2 2 4" xfId="9162" xr:uid="{00000000-0005-0000-0000-000009B80000}"/>
    <cellStyle name="Currency 2 4 3 2 2 4 2" xfId="24573" xr:uid="{00000000-0005-0000-0000-00000AB80000}"/>
    <cellStyle name="Currency 2 4 3 2 2 4 2 2" xfId="55397" xr:uid="{00000000-0005-0000-0000-00000BB80000}"/>
    <cellStyle name="Currency 2 4 3 2 2 4 3" xfId="39987" xr:uid="{00000000-0005-0000-0000-00000CB80000}"/>
    <cellStyle name="Currency 2 4 3 2 2 5" xfId="16764" xr:uid="{00000000-0005-0000-0000-00000DB80000}"/>
    <cellStyle name="Currency 2 4 3 2 2 5 2" xfId="47588" xr:uid="{00000000-0005-0000-0000-00000EB80000}"/>
    <cellStyle name="Currency 2 4 3 2 2 6" xfId="32178" xr:uid="{00000000-0005-0000-0000-00000FB80000}"/>
    <cellStyle name="Currency 2 4 3 2 3" xfId="1985" xr:uid="{00000000-0005-0000-0000-000010B80000}"/>
    <cellStyle name="Currency 2 4 3 2 3 2" xfId="3884" xr:uid="{00000000-0005-0000-0000-000011B80000}"/>
    <cellStyle name="Currency 2 4 3 2 3 2 2" xfId="7687" xr:uid="{00000000-0005-0000-0000-000012B80000}"/>
    <cellStyle name="Currency 2 4 3 2 3 2 2 2" xfId="15497" xr:uid="{00000000-0005-0000-0000-000013B80000}"/>
    <cellStyle name="Currency 2 4 3 2 3 2 2 2 2" xfId="30908" xr:uid="{00000000-0005-0000-0000-000014B80000}"/>
    <cellStyle name="Currency 2 4 3 2 3 2 2 2 2 2" xfId="61732" xr:uid="{00000000-0005-0000-0000-000015B80000}"/>
    <cellStyle name="Currency 2 4 3 2 3 2 2 2 3" xfId="46322" xr:uid="{00000000-0005-0000-0000-000016B80000}"/>
    <cellStyle name="Currency 2 4 3 2 3 2 2 3" xfId="23099" xr:uid="{00000000-0005-0000-0000-000017B80000}"/>
    <cellStyle name="Currency 2 4 3 2 3 2 2 3 2" xfId="53923" xr:uid="{00000000-0005-0000-0000-000018B80000}"/>
    <cellStyle name="Currency 2 4 3 2 3 2 2 4" xfId="38513" xr:uid="{00000000-0005-0000-0000-000019B80000}"/>
    <cellStyle name="Currency 2 4 3 2 3 2 3" xfId="11694" xr:uid="{00000000-0005-0000-0000-00001AB80000}"/>
    <cellStyle name="Currency 2 4 3 2 3 2 3 2" xfId="27105" xr:uid="{00000000-0005-0000-0000-00001BB80000}"/>
    <cellStyle name="Currency 2 4 3 2 3 2 3 2 2" xfId="57929" xr:uid="{00000000-0005-0000-0000-00001CB80000}"/>
    <cellStyle name="Currency 2 4 3 2 3 2 3 3" xfId="42519" xr:uid="{00000000-0005-0000-0000-00001DB80000}"/>
    <cellStyle name="Currency 2 4 3 2 3 2 4" xfId="19296" xr:uid="{00000000-0005-0000-0000-00001EB80000}"/>
    <cellStyle name="Currency 2 4 3 2 3 2 4 2" xfId="50120" xr:uid="{00000000-0005-0000-0000-00001FB80000}"/>
    <cellStyle name="Currency 2 4 3 2 3 2 5" xfId="34710" xr:uid="{00000000-0005-0000-0000-000020B80000}"/>
    <cellStyle name="Currency 2 4 3 2 3 3" xfId="5788" xr:uid="{00000000-0005-0000-0000-000021B80000}"/>
    <cellStyle name="Currency 2 4 3 2 3 3 2" xfId="13598" xr:uid="{00000000-0005-0000-0000-000022B80000}"/>
    <cellStyle name="Currency 2 4 3 2 3 3 2 2" xfId="29009" xr:uid="{00000000-0005-0000-0000-000023B80000}"/>
    <cellStyle name="Currency 2 4 3 2 3 3 2 2 2" xfId="59833" xr:uid="{00000000-0005-0000-0000-000024B80000}"/>
    <cellStyle name="Currency 2 4 3 2 3 3 2 3" xfId="44423" xr:uid="{00000000-0005-0000-0000-000025B80000}"/>
    <cellStyle name="Currency 2 4 3 2 3 3 3" xfId="21200" xr:uid="{00000000-0005-0000-0000-000026B80000}"/>
    <cellStyle name="Currency 2 4 3 2 3 3 3 2" xfId="52024" xr:uid="{00000000-0005-0000-0000-000027B80000}"/>
    <cellStyle name="Currency 2 4 3 2 3 3 4" xfId="36614" xr:uid="{00000000-0005-0000-0000-000028B80000}"/>
    <cellStyle name="Currency 2 4 3 2 3 4" xfId="9795" xr:uid="{00000000-0005-0000-0000-000029B80000}"/>
    <cellStyle name="Currency 2 4 3 2 3 4 2" xfId="25206" xr:uid="{00000000-0005-0000-0000-00002AB80000}"/>
    <cellStyle name="Currency 2 4 3 2 3 4 2 2" xfId="56030" xr:uid="{00000000-0005-0000-0000-00002BB80000}"/>
    <cellStyle name="Currency 2 4 3 2 3 4 3" xfId="40620" xr:uid="{00000000-0005-0000-0000-00002CB80000}"/>
    <cellStyle name="Currency 2 4 3 2 3 5" xfId="17397" xr:uid="{00000000-0005-0000-0000-00002DB80000}"/>
    <cellStyle name="Currency 2 4 3 2 3 5 2" xfId="48221" xr:uid="{00000000-0005-0000-0000-00002EB80000}"/>
    <cellStyle name="Currency 2 4 3 2 3 6" xfId="32811" xr:uid="{00000000-0005-0000-0000-00002FB80000}"/>
    <cellStyle name="Currency 2 4 3 2 4" xfId="2618" xr:uid="{00000000-0005-0000-0000-000030B80000}"/>
    <cellStyle name="Currency 2 4 3 2 4 2" xfId="6421" xr:uid="{00000000-0005-0000-0000-000031B80000}"/>
    <cellStyle name="Currency 2 4 3 2 4 2 2" xfId="14231" xr:uid="{00000000-0005-0000-0000-000032B80000}"/>
    <cellStyle name="Currency 2 4 3 2 4 2 2 2" xfId="29642" xr:uid="{00000000-0005-0000-0000-000033B80000}"/>
    <cellStyle name="Currency 2 4 3 2 4 2 2 2 2" xfId="60466" xr:uid="{00000000-0005-0000-0000-000034B80000}"/>
    <cellStyle name="Currency 2 4 3 2 4 2 2 3" xfId="45056" xr:uid="{00000000-0005-0000-0000-000035B80000}"/>
    <cellStyle name="Currency 2 4 3 2 4 2 3" xfId="21833" xr:uid="{00000000-0005-0000-0000-000036B80000}"/>
    <cellStyle name="Currency 2 4 3 2 4 2 3 2" xfId="52657" xr:uid="{00000000-0005-0000-0000-000037B80000}"/>
    <cellStyle name="Currency 2 4 3 2 4 2 4" xfId="37247" xr:uid="{00000000-0005-0000-0000-000038B80000}"/>
    <cellStyle name="Currency 2 4 3 2 4 3" xfId="10428" xr:uid="{00000000-0005-0000-0000-000039B80000}"/>
    <cellStyle name="Currency 2 4 3 2 4 3 2" xfId="25839" xr:uid="{00000000-0005-0000-0000-00003AB80000}"/>
    <cellStyle name="Currency 2 4 3 2 4 3 2 2" xfId="56663" xr:uid="{00000000-0005-0000-0000-00003BB80000}"/>
    <cellStyle name="Currency 2 4 3 2 4 3 3" xfId="41253" xr:uid="{00000000-0005-0000-0000-00003CB80000}"/>
    <cellStyle name="Currency 2 4 3 2 4 4" xfId="18030" xr:uid="{00000000-0005-0000-0000-00003DB80000}"/>
    <cellStyle name="Currency 2 4 3 2 4 4 2" xfId="48854" xr:uid="{00000000-0005-0000-0000-00003EB80000}"/>
    <cellStyle name="Currency 2 4 3 2 4 5" xfId="33444" xr:uid="{00000000-0005-0000-0000-00003FB80000}"/>
    <cellStyle name="Currency 2 4 3 2 5" xfId="4522" xr:uid="{00000000-0005-0000-0000-000040B80000}"/>
    <cellStyle name="Currency 2 4 3 2 5 2" xfId="12332" xr:uid="{00000000-0005-0000-0000-000041B80000}"/>
    <cellStyle name="Currency 2 4 3 2 5 2 2" xfId="27743" xr:uid="{00000000-0005-0000-0000-000042B80000}"/>
    <cellStyle name="Currency 2 4 3 2 5 2 2 2" xfId="58567" xr:uid="{00000000-0005-0000-0000-000043B80000}"/>
    <cellStyle name="Currency 2 4 3 2 5 2 3" xfId="43157" xr:uid="{00000000-0005-0000-0000-000044B80000}"/>
    <cellStyle name="Currency 2 4 3 2 5 3" xfId="19934" xr:uid="{00000000-0005-0000-0000-000045B80000}"/>
    <cellStyle name="Currency 2 4 3 2 5 3 2" xfId="50758" xr:uid="{00000000-0005-0000-0000-000046B80000}"/>
    <cellStyle name="Currency 2 4 3 2 5 4" xfId="35348" xr:uid="{00000000-0005-0000-0000-000047B80000}"/>
    <cellStyle name="Currency 2 4 3 2 6" xfId="8529" xr:uid="{00000000-0005-0000-0000-000048B80000}"/>
    <cellStyle name="Currency 2 4 3 2 6 2" xfId="23940" xr:uid="{00000000-0005-0000-0000-000049B80000}"/>
    <cellStyle name="Currency 2 4 3 2 6 2 2" xfId="54764" xr:uid="{00000000-0005-0000-0000-00004AB80000}"/>
    <cellStyle name="Currency 2 4 3 2 6 3" xfId="39354" xr:uid="{00000000-0005-0000-0000-00004BB80000}"/>
    <cellStyle name="Currency 2 4 3 2 7" xfId="16131" xr:uid="{00000000-0005-0000-0000-00004CB80000}"/>
    <cellStyle name="Currency 2 4 3 2 7 2" xfId="46955" xr:uid="{00000000-0005-0000-0000-00004DB80000}"/>
    <cellStyle name="Currency 2 4 3 2 8" xfId="31545" xr:uid="{00000000-0005-0000-0000-00004EB80000}"/>
    <cellStyle name="Currency 2 4 3 3" xfId="510" xr:uid="{00000000-0005-0000-0000-00004FB80000}"/>
    <cellStyle name="Currency 2 4 3 3 2" xfId="1143" xr:uid="{00000000-0005-0000-0000-000050B80000}"/>
    <cellStyle name="Currency 2 4 3 3 2 2" xfId="3042" xr:uid="{00000000-0005-0000-0000-000051B80000}"/>
    <cellStyle name="Currency 2 4 3 3 2 2 2" xfId="6845" xr:uid="{00000000-0005-0000-0000-000052B80000}"/>
    <cellStyle name="Currency 2 4 3 3 2 2 2 2" xfId="14655" xr:uid="{00000000-0005-0000-0000-000053B80000}"/>
    <cellStyle name="Currency 2 4 3 3 2 2 2 2 2" xfId="30066" xr:uid="{00000000-0005-0000-0000-000054B80000}"/>
    <cellStyle name="Currency 2 4 3 3 2 2 2 2 2 2" xfId="60890" xr:uid="{00000000-0005-0000-0000-000055B80000}"/>
    <cellStyle name="Currency 2 4 3 3 2 2 2 2 3" xfId="45480" xr:uid="{00000000-0005-0000-0000-000056B80000}"/>
    <cellStyle name="Currency 2 4 3 3 2 2 2 3" xfId="22257" xr:uid="{00000000-0005-0000-0000-000057B80000}"/>
    <cellStyle name="Currency 2 4 3 3 2 2 2 3 2" xfId="53081" xr:uid="{00000000-0005-0000-0000-000058B80000}"/>
    <cellStyle name="Currency 2 4 3 3 2 2 2 4" xfId="37671" xr:uid="{00000000-0005-0000-0000-000059B80000}"/>
    <cellStyle name="Currency 2 4 3 3 2 2 3" xfId="10852" xr:uid="{00000000-0005-0000-0000-00005AB80000}"/>
    <cellStyle name="Currency 2 4 3 3 2 2 3 2" xfId="26263" xr:uid="{00000000-0005-0000-0000-00005BB80000}"/>
    <cellStyle name="Currency 2 4 3 3 2 2 3 2 2" xfId="57087" xr:uid="{00000000-0005-0000-0000-00005CB80000}"/>
    <cellStyle name="Currency 2 4 3 3 2 2 3 3" xfId="41677" xr:uid="{00000000-0005-0000-0000-00005DB80000}"/>
    <cellStyle name="Currency 2 4 3 3 2 2 4" xfId="18454" xr:uid="{00000000-0005-0000-0000-00005EB80000}"/>
    <cellStyle name="Currency 2 4 3 3 2 2 4 2" xfId="49278" xr:uid="{00000000-0005-0000-0000-00005FB80000}"/>
    <cellStyle name="Currency 2 4 3 3 2 2 5" xfId="33868" xr:uid="{00000000-0005-0000-0000-000060B80000}"/>
    <cellStyle name="Currency 2 4 3 3 2 3" xfId="4946" xr:uid="{00000000-0005-0000-0000-000061B80000}"/>
    <cellStyle name="Currency 2 4 3 3 2 3 2" xfId="12756" xr:uid="{00000000-0005-0000-0000-000062B80000}"/>
    <cellStyle name="Currency 2 4 3 3 2 3 2 2" xfId="28167" xr:uid="{00000000-0005-0000-0000-000063B80000}"/>
    <cellStyle name="Currency 2 4 3 3 2 3 2 2 2" xfId="58991" xr:uid="{00000000-0005-0000-0000-000064B80000}"/>
    <cellStyle name="Currency 2 4 3 3 2 3 2 3" xfId="43581" xr:uid="{00000000-0005-0000-0000-000065B80000}"/>
    <cellStyle name="Currency 2 4 3 3 2 3 3" xfId="20358" xr:uid="{00000000-0005-0000-0000-000066B80000}"/>
    <cellStyle name="Currency 2 4 3 3 2 3 3 2" xfId="51182" xr:uid="{00000000-0005-0000-0000-000067B80000}"/>
    <cellStyle name="Currency 2 4 3 3 2 3 4" xfId="35772" xr:uid="{00000000-0005-0000-0000-000068B80000}"/>
    <cellStyle name="Currency 2 4 3 3 2 4" xfId="8953" xr:uid="{00000000-0005-0000-0000-000069B80000}"/>
    <cellStyle name="Currency 2 4 3 3 2 4 2" xfId="24364" xr:uid="{00000000-0005-0000-0000-00006AB80000}"/>
    <cellStyle name="Currency 2 4 3 3 2 4 2 2" xfId="55188" xr:uid="{00000000-0005-0000-0000-00006BB80000}"/>
    <cellStyle name="Currency 2 4 3 3 2 4 3" xfId="39778" xr:uid="{00000000-0005-0000-0000-00006CB80000}"/>
    <cellStyle name="Currency 2 4 3 3 2 5" xfId="16555" xr:uid="{00000000-0005-0000-0000-00006DB80000}"/>
    <cellStyle name="Currency 2 4 3 3 2 5 2" xfId="47379" xr:uid="{00000000-0005-0000-0000-00006EB80000}"/>
    <cellStyle name="Currency 2 4 3 3 2 6" xfId="31969" xr:uid="{00000000-0005-0000-0000-00006FB80000}"/>
    <cellStyle name="Currency 2 4 3 3 3" xfId="1776" xr:uid="{00000000-0005-0000-0000-000070B80000}"/>
    <cellStyle name="Currency 2 4 3 3 3 2" xfId="3675" xr:uid="{00000000-0005-0000-0000-000071B80000}"/>
    <cellStyle name="Currency 2 4 3 3 3 2 2" xfId="7478" xr:uid="{00000000-0005-0000-0000-000072B80000}"/>
    <cellStyle name="Currency 2 4 3 3 3 2 2 2" xfId="15288" xr:uid="{00000000-0005-0000-0000-000073B80000}"/>
    <cellStyle name="Currency 2 4 3 3 3 2 2 2 2" xfId="30699" xr:uid="{00000000-0005-0000-0000-000074B80000}"/>
    <cellStyle name="Currency 2 4 3 3 3 2 2 2 2 2" xfId="61523" xr:uid="{00000000-0005-0000-0000-000075B80000}"/>
    <cellStyle name="Currency 2 4 3 3 3 2 2 2 3" xfId="46113" xr:uid="{00000000-0005-0000-0000-000076B80000}"/>
    <cellStyle name="Currency 2 4 3 3 3 2 2 3" xfId="22890" xr:uid="{00000000-0005-0000-0000-000077B80000}"/>
    <cellStyle name="Currency 2 4 3 3 3 2 2 3 2" xfId="53714" xr:uid="{00000000-0005-0000-0000-000078B80000}"/>
    <cellStyle name="Currency 2 4 3 3 3 2 2 4" xfId="38304" xr:uid="{00000000-0005-0000-0000-000079B80000}"/>
    <cellStyle name="Currency 2 4 3 3 3 2 3" xfId="11485" xr:uid="{00000000-0005-0000-0000-00007AB80000}"/>
    <cellStyle name="Currency 2 4 3 3 3 2 3 2" xfId="26896" xr:uid="{00000000-0005-0000-0000-00007BB80000}"/>
    <cellStyle name="Currency 2 4 3 3 3 2 3 2 2" xfId="57720" xr:uid="{00000000-0005-0000-0000-00007CB80000}"/>
    <cellStyle name="Currency 2 4 3 3 3 2 3 3" xfId="42310" xr:uid="{00000000-0005-0000-0000-00007DB80000}"/>
    <cellStyle name="Currency 2 4 3 3 3 2 4" xfId="19087" xr:uid="{00000000-0005-0000-0000-00007EB80000}"/>
    <cellStyle name="Currency 2 4 3 3 3 2 4 2" xfId="49911" xr:uid="{00000000-0005-0000-0000-00007FB80000}"/>
    <cellStyle name="Currency 2 4 3 3 3 2 5" xfId="34501" xr:uid="{00000000-0005-0000-0000-000080B80000}"/>
    <cellStyle name="Currency 2 4 3 3 3 3" xfId="5579" xr:uid="{00000000-0005-0000-0000-000081B80000}"/>
    <cellStyle name="Currency 2 4 3 3 3 3 2" xfId="13389" xr:uid="{00000000-0005-0000-0000-000082B80000}"/>
    <cellStyle name="Currency 2 4 3 3 3 3 2 2" xfId="28800" xr:uid="{00000000-0005-0000-0000-000083B80000}"/>
    <cellStyle name="Currency 2 4 3 3 3 3 2 2 2" xfId="59624" xr:uid="{00000000-0005-0000-0000-000084B80000}"/>
    <cellStyle name="Currency 2 4 3 3 3 3 2 3" xfId="44214" xr:uid="{00000000-0005-0000-0000-000085B80000}"/>
    <cellStyle name="Currency 2 4 3 3 3 3 3" xfId="20991" xr:uid="{00000000-0005-0000-0000-000086B80000}"/>
    <cellStyle name="Currency 2 4 3 3 3 3 3 2" xfId="51815" xr:uid="{00000000-0005-0000-0000-000087B80000}"/>
    <cellStyle name="Currency 2 4 3 3 3 3 4" xfId="36405" xr:uid="{00000000-0005-0000-0000-000088B80000}"/>
    <cellStyle name="Currency 2 4 3 3 3 4" xfId="9586" xr:uid="{00000000-0005-0000-0000-000089B80000}"/>
    <cellStyle name="Currency 2 4 3 3 3 4 2" xfId="24997" xr:uid="{00000000-0005-0000-0000-00008AB80000}"/>
    <cellStyle name="Currency 2 4 3 3 3 4 2 2" xfId="55821" xr:uid="{00000000-0005-0000-0000-00008BB80000}"/>
    <cellStyle name="Currency 2 4 3 3 3 4 3" xfId="40411" xr:uid="{00000000-0005-0000-0000-00008CB80000}"/>
    <cellStyle name="Currency 2 4 3 3 3 5" xfId="17188" xr:uid="{00000000-0005-0000-0000-00008DB80000}"/>
    <cellStyle name="Currency 2 4 3 3 3 5 2" xfId="48012" xr:uid="{00000000-0005-0000-0000-00008EB80000}"/>
    <cellStyle name="Currency 2 4 3 3 3 6" xfId="32602" xr:uid="{00000000-0005-0000-0000-00008FB80000}"/>
    <cellStyle name="Currency 2 4 3 3 4" xfId="2409" xr:uid="{00000000-0005-0000-0000-000090B80000}"/>
    <cellStyle name="Currency 2 4 3 3 4 2" xfId="6212" xr:uid="{00000000-0005-0000-0000-000091B80000}"/>
    <cellStyle name="Currency 2 4 3 3 4 2 2" xfId="14022" xr:uid="{00000000-0005-0000-0000-000092B80000}"/>
    <cellStyle name="Currency 2 4 3 3 4 2 2 2" xfId="29433" xr:uid="{00000000-0005-0000-0000-000093B80000}"/>
    <cellStyle name="Currency 2 4 3 3 4 2 2 2 2" xfId="60257" xr:uid="{00000000-0005-0000-0000-000094B80000}"/>
    <cellStyle name="Currency 2 4 3 3 4 2 2 3" xfId="44847" xr:uid="{00000000-0005-0000-0000-000095B80000}"/>
    <cellStyle name="Currency 2 4 3 3 4 2 3" xfId="21624" xr:uid="{00000000-0005-0000-0000-000096B80000}"/>
    <cellStyle name="Currency 2 4 3 3 4 2 3 2" xfId="52448" xr:uid="{00000000-0005-0000-0000-000097B80000}"/>
    <cellStyle name="Currency 2 4 3 3 4 2 4" xfId="37038" xr:uid="{00000000-0005-0000-0000-000098B80000}"/>
    <cellStyle name="Currency 2 4 3 3 4 3" xfId="10219" xr:uid="{00000000-0005-0000-0000-000099B80000}"/>
    <cellStyle name="Currency 2 4 3 3 4 3 2" xfId="25630" xr:uid="{00000000-0005-0000-0000-00009AB80000}"/>
    <cellStyle name="Currency 2 4 3 3 4 3 2 2" xfId="56454" xr:uid="{00000000-0005-0000-0000-00009BB80000}"/>
    <cellStyle name="Currency 2 4 3 3 4 3 3" xfId="41044" xr:uid="{00000000-0005-0000-0000-00009CB80000}"/>
    <cellStyle name="Currency 2 4 3 3 4 4" xfId="17821" xr:uid="{00000000-0005-0000-0000-00009DB80000}"/>
    <cellStyle name="Currency 2 4 3 3 4 4 2" xfId="48645" xr:uid="{00000000-0005-0000-0000-00009EB80000}"/>
    <cellStyle name="Currency 2 4 3 3 4 5" xfId="33235" xr:uid="{00000000-0005-0000-0000-00009FB80000}"/>
    <cellStyle name="Currency 2 4 3 3 5" xfId="4313" xr:uid="{00000000-0005-0000-0000-0000A0B80000}"/>
    <cellStyle name="Currency 2 4 3 3 5 2" xfId="12123" xr:uid="{00000000-0005-0000-0000-0000A1B80000}"/>
    <cellStyle name="Currency 2 4 3 3 5 2 2" xfId="27534" xr:uid="{00000000-0005-0000-0000-0000A2B80000}"/>
    <cellStyle name="Currency 2 4 3 3 5 2 2 2" xfId="58358" xr:uid="{00000000-0005-0000-0000-0000A3B80000}"/>
    <cellStyle name="Currency 2 4 3 3 5 2 3" xfId="42948" xr:uid="{00000000-0005-0000-0000-0000A4B80000}"/>
    <cellStyle name="Currency 2 4 3 3 5 3" xfId="19725" xr:uid="{00000000-0005-0000-0000-0000A5B80000}"/>
    <cellStyle name="Currency 2 4 3 3 5 3 2" xfId="50549" xr:uid="{00000000-0005-0000-0000-0000A6B80000}"/>
    <cellStyle name="Currency 2 4 3 3 5 4" xfId="35139" xr:uid="{00000000-0005-0000-0000-0000A7B80000}"/>
    <cellStyle name="Currency 2 4 3 3 6" xfId="8320" xr:uid="{00000000-0005-0000-0000-0000A8B80000}"/>
    <cellStyle name="Currency 2 4 3 3 6 2" xfId="23731" xr:uid="{00000000-0005-0000-0000-0000A9B80000}"/>
    <cellStyle name="Currency 2 4 3 3 6 2 2" xfId="54555" xr:uid="{00000000-0005-0000-0000-0000AAB80000}"/>
    <cellStyle name="Currency 2 4 3 3 6 3" xfId="39145" xr:uid="{00000000-0005-0000-0000-0000ABB80000}"/>
    <cellStyle name="Currency 2 4 3 3 7" xfId="15922" xr:uid="{00000000-0005-0000-0000-0000ACB80000}"/>
    <cellStyle name="Currency 2 4 3 3 7 2" xfId="46746" xr:uid="{00000000-0005-0000-0000-0000ADB80000}"/>
    <cellStyle name="Currency 2 4 3 3 8" xfId="31336" xr:uid="{00000000-0005-0000-0000-0000AEB80000}"/>
    <cellStyle name="Currency 2 4 3 4" xfId="930" xr:uid="{00000000-0005-0000-0000-0000AFB80000}"/>
    <cellStyle name="Currency 2 4 3 4 2" xfId="2829" xr:uid="{00000000-0005-0000-0000-0000B0B80000}"/>
    <cellStyle name="Currency 2 4 3 4 2 2" xfId="6632" xr:uid="{00000000-0005-0000-0000-0000B1B80000}"/>
    <cellStyle name="Currency 2 4 3 4 2 2 2" xfId="14442" xr:uid="{00000000-0005-0000-0000-0000B2B80000}"/>
    <cellStyle name="Currency 2 4 3 4 2 2 2 2" xfId="29853" xr:uid="{00000000-0005-0000-0000-0000B3B80000}"/>
    <cellStyle name="Currency 2 4 3 4 2 2 2 2 2" xfId="60677" xr:uid="{00000000-0005-0000-0000-0000B4B80000}"/>
    <cellStyle name="Currency 2 4 3 4 2 2 2 3" xfId="45267" xr:uid="{00000000-0005-0000-0000-0000B5B80000}"/>
    <cellStyle name="Currency 2 4 3 4 2 2 3" xfId="22044" xr:uid="{00000000-0005-0000-0000-0000B6B80000}"/>
    <cellStyle name="Currency 2 4 3 4 2 2 3 2" xfId="52868" xr:uid="{00000000-0005-0000-0000-0000B7B80000}"/>
    <cellStyle name="Currency 2 4 3 4 2 2 4" xfId="37458" xr:uid="{00000000-0005-0000-0000-0000B8B80000}"/>
    <cellStyle name="Currency 2 4 3 4 2 3" xfId="10639" xr:uid="{00000000-0005-0000-0000-0000B9B80000}"/>
    <cellStyle name="Currency 2 4 3 4 2 3 2" xfId="26050" xr:uid="{00000000-0005-0000-0000-0000BAB80000}"/>
    <cellStyle name="Currency 2 4 3 4 2 3 2 2" xfId="56874" xr:uid="{00000000-0005-0000-0000-0000BBB80000}"/>
    <cellStyle name="Currency 2 4 3 4 2 3 3" xfId="41464" xr:uid="{00000000-0005-0000-0000-0000BCB80000}"/>
    <cellStyle name="Currency 2 4 3 4 2 4" xfId="18241" xr:uid="{00000000-0005-0000-0000-0000BDB80000}"/>
    <cellStyle name="Currency 2 4 3 4 2 4 2" xfId="49065" xr:uid="{00000000-0005-0000-0000-0000BEB80000}"/>
    <cellStyle name="Currency 2 4 3 4 2 5" xfId="33655" xr:uid="{00000000-0005-0000-0000-0000BFB80000}"/>
    <cellStyle name="Currency 2 4 3 4 3" xfId="4733" xr:uid="{00000000-0005-0000-0000-0000C0B80000}"/>
    <cellStyle name="Currency 2 4 3 4 3 2" xfId="12543" xr:uid="{00000000-0005-0000-0000-0000C1B80000}"/>
    <cellStyle name="Currency 2 4 3 4 3 2 2" xfId="27954" xr:uid="{00000000-0005-0000-0000-0000C2B80000}"/>
    <cellStyle name="Currency 2 4 3 4 3 2 2 2" xfId="58778" xr:uid="{00000000-0005-0000-0000-0000C3B80000}"/>
    <cellStyle name="Currency 2 4 3 4 3 2 3" xfId="43368" xr:uid="{00000000-0005-0000-0000-0000C4B80000}"/>
    <cellStyle name="Currency 2 4 3 4 3 3" xfId="20145" xr:uid="{00000000-0005-0000-0000-0000C5B80000}"/>
    <cellStyle name="Currency 2 4 3 4 3 3 2" xfId="50969" xr:uid="{00000000-0005-0000-0000-0000C6B80000}"/>
    <cellStyle name="Currency 2 4 3 4 3 4" xfId="35559" xr:uid="{00000000-0005-0000-0000-0000C7B80000}"/>
    <cellStyle name="Currency 2 4 3 4 4" xfId="8740" xr:uid="{00000000-0005-0000-0000-0000C8B80000}"/>
    <cellStyle name="Currency 2 4 3 4 4 2" xfId="24151" xr:uid="{00000000-0005-0000-0000-0000C9B80000}"/>
    <cellStyle name="Currency 2 4 3 4 4 2 2" xfId="54975" xr:uid="{00000000-0005-0000-0000-0000CAB80000}"/>
    <cellStyle name="Currency 2 4 3 4 4 3" xfId="39565" xr:uid="{00000000-0005-0000-0000-0000CBB80000}"/>
    <cellStyle name="Currency 2 4 3 4 5" xfId="16342" xr:uid="{00000000-0005-0000-0000-0000CCB80000}"/>
    <cellStyle name="Currency 2 4 3 4 5 2" xfId="47166" xr:uid="{00000000-0005-0000-0000-0000CDB80000}"/>
    <cellStyle name="Currency 2 4 3 4 6" xfId="31756" xr:uid="{00000000-0005-0000-0000-0000CEB80000}"/>
    <cellStyle name="Currency 2 4 3 5" xfId="1563" xr:uid="{00000000-0005-0000-0000-0000CFB80000}"/>
    <cellStyle name="Currency 2 4 3 5 2" xfId="3462" xr:uid="{00000000-0005-0000-0000-0000D0B80000}"/>
    <cellStyle name="Currency 2 4 3 5 2 2" xfId="7265" xr:uid="{00000000-0005-0000-0000-0000D1B80000}"/>
    <cellStyle name="Currency 2 4 3 5 2 2 2" xfId="15075" xr:uid="{00000000-0005-0000-0000-0000D2B80000}"/>
    <cellStyle name="Currency 2 4 3 5 2 2 2 2" xfId="30486" xr:uid="{00000000-0005-0000-0000-0000D3B80000}"/>
    <cellStyle name="Currency 2 4 3 5 2 2 2 2 2" xfId="61310" xr:uid="{00000000-0005-0000-0000-0000D4B80000}"/>
    <cellStyle name="Currency 2 4 3 5 2 2 2 3" xfId="45900" xr:uid="{00000000-0005-0000-0000-0000D5B80000}"/>
    <cellStyle name="Currency 2 4 3 5 2 2 3" xfId="22677" xr:uid="{00000000-0005-0000-0000-0000D6B80000}"/>
    <cellStyle name="Currency 2 4 3 5 2 2 3 2" xfId="53501" xr:uid="{00000000-0005-0000-0000-0000D7B80000}"/>
    <cellStyle name="Currency 2 4 3 5 2 2 4" xfId="38091" xr:uid="{00000000-0005-0000-0000-0000D8B80000}"/>
    <cellStyle name="Currency 2 4 3 5 2 3" xfId="11272" xr:uid="{00000000-0005-0000-0000-0000D9B80000}"/>
    <cellStyle name="Currency 2 4 3 5 2 3 2" xfId="26683" xr:uid="{00000000-0005-0000-0000-0000DAB80000}"/>
    <cellStyle name="Currency 2 4 3 5 2 3 2 2" xfId="57507" xr:uid="{00000000-0005-0000-0000-0000DBB80000}"/>
    <cellStyle name="Currency 2 4 3 5 2 3 3" xfId="42097" xr:uid="{00000000-0005-0000-0000-0000DCB80000}"/>
    <cellStyle name="Currency 2 4 3 5 2 4" xfId="18874" xr:uid="{00000000-0005-0000-0000-0000DDB80000}"/>
    <cellStyle name="Currency 2 4 3 5 2 4 2" xfId="49698" xr:uid="{00000000-0005-0000-0000-0000DEB80000}"/>
    <cellStyle name="Currency 2 4 3 5 2 5" xfId="34288" xr:uid="{00000000-0005-0000-0000-0000DFB80000}"/>
    <cellStyle name="Currency 2 4 3 5 3" xfId="5366" xr:uid="{00000000-0005-0000-0000-0000E0B80000}"/>
    <cellStyle name="Currency 2 4 3 5 3 2" xfId="13176" xr:uid="{00000000-0005-0000-0000-0000E1B80000}"/>
    <cellStyle name="Currency 2 4 3 5 3 2 2" xfId="28587" xr:uid="{00000000-0005-0000-0000-0000E2B80000}"/>
    <cellStyle name="Currency 2 4 3 5 3 2 2 2" xfId="59411" xr:uid="{00000000-0005-0000-0000-0000E3B80000}"/>
    <cellStyle name="Currency 2 4 3 5 3 2 3" xfId="44001" xr:uid="{00000000-0005-0000-0000-0000E4B80000}"/>
    <cellStyle name="Currency 2 4 3 5 3 3" xfId="20778" xr:uid="{00000000-0005-0000-0000-0000E5B80000}"/>
    <cellStyle name="Currency 2 4 3 5 3 3 2" xfId="51602" xr:uid="{00000000-0005-0000-0000-0000E6B80000}"/>
    <cellStyle name="Currency 2 4 3 5 3 4" xfId="36192" xr:uid="{00000000-0005-0000-0000-0000E7B80000}"/>
    <cellStyle name="Currency 2 4 3 5 4" xfId="9373" xr:uid="{00000000-0005-0000-0000-0000E8B80000}"/>
    <cellStyle name="Currency 2 4 3 5 4 2" xfId="24784" xr:uid="{00000000-0005-0000-0000-0000E9B80000}"/>
    <cellStyle name="Currency 2 4 3 5 4 2 2" xfId="55608" xr:uid="{00000000-0005-0000-0000-0000EAB80000}"/>
    <cellStyle name="Currency 2 4 3 5 4 3" xfId="40198" xr:uid="{00000000-0005-0000-0000-0000EBB80000}"/>
    <cellStyle name="Currency 2 4 3 5 5" xfId="16975" xr:uid="{00000000-0005-0000-0000-0000ECB80000}"/>
    <cellStyle name="Currency 2 4 3 5 5 2" xfId="47799" xr:uid="{00000000-0005-0000-0000-0000EDB80000}"/>
    <cellStyle name="Currency 2 4 3 5 6" xfId="32389" xr:uid="{00000000-0005-0000-0000-0000EEB80000}"/>
    <cellStyle name="Currency 2 4 3 6" xfId="2196" xr:uid="{00000000-0005-0000-0000-0000EFB80000}"/>
    <cellStyle name="Currency 2 4 3 6 2" xfId="5999" xr:uid="{00000000-0005-0000-0000-0000F0B80000}"/>
    <cellStyle name="Currency 2 4 3 6 2 2" xfId="13809" xr:uid="{00000000-0005-0000-0000-0000F1B80000}"/>
    <cellStyle name="Currency 2 4 3 6 2 2 2" xfId="29220" xr:uid="{00000000-0005-0000-0000-0000F2B80000}"/>
    <cellStyle name="Currency 2 4 3 6 2 2 2 2" xfId="60044" xr:uid="{00000000-0005-0000-0000-0000F3B80000}"/>
    <cellStyle name="Currency 2 4 3 6 2 2 3" xfId="44634" xr:uid="{00000000-0005-0000-0000-0000F4B80000}"/>
    <cellStyle name="Currency 2 4 3 6 2 3" xfId="21411" xr:uid="{00000000-0005-0000-0000-0000F5B80000}"/>
    <cellStyle name="Currency 2 4 3 6 2 3 2" xfId="52235" xr:uid="{00000000-0005-0000-0000-0000F6B80000}"/>
    <cellStyle name="Currency 2 4 3 6 2 4" xfId="36825" xr:uid="{00000000-0005-0000-0000-0000F7B80000}"/>
    <cellStyle name="Currency 2 4 3 6 3" xfId="10006" xr:uid="{00000000-0005-0000-0000-0000F8B80000}"/>
    <cellStyle name="Currency 2 4 3 6 3 2" xfId="25417" xr:uid="{00000000-0005-0000-0000-0000F9B80000}"/>
    <cellStyle name="Currency 2 4 3 6 3 2 2" xfId="56241" xr:uid="{00000000-0005-0000-0000-0000FAB80000}"/>
    <cellStyle name="Currency 2 4 3 6 3 3" xfId="40831" xr:uid="{00000000-0005-0000-0000-0000FBB80000}"/>
    <cellStyle name="Currency 2 4 3 6 4" xfId="17608" xr:uid="{00000000-0005-0000-0000-0000FCB80000}"/>
    <cellStyle name="Currency 2 4 3 6 4 2" xfId="48432" xr:uid="{00000000-0005-0000-0000-0000FDB80000}"/>
    <cellStyle name="Currency 2 4 3 6 5" xfId="33022" xr:uid="{00000000-0005-0000-0000-0000FEB80000}"/>
    <cellStyle name="Currency 2 4 3 7" xfId="4100" xr:uid="{00000000-0005-0000-0000-0000FFB80000}"/>
    <cellStyle name="Currency 2 4 3 7 2" xfId="11910" xr:uid="{00000000-0005-0000-0000-000000B90000}"/>
    <cellStyle name="Currency 2 4 3 7 2 2" xfId="27321" xr:uid="{00000000-0005-0000-0000-000001B90000}"/>
    <cellStyle name="Currency 2 4 3 7 2 2 2" xfId="58145" xr:uid="{00000000-0005-0000-0000-000002B90000}"/>
    <cellStyle name="Currency 2 4 3 7 2 3" xfId="42735" xr:uid="{00000000-0005-0000-0000-000003B90000}"/>
    <cellStyle name="Currency 2 4 3 7 3" xfId="19512" xr:uid="{00000000-0005-0000-0000-000004B90000}"/>
    <cellStyle name="Currency 2 4 3 7 3 2" xfId="50336" xr:uid="{00000000-0005-0000-0000-000005B90000}"/>
    <cellStyle name="Currency 2 4 3 7 4" xfId="34926" xr:uid="{00000000-0005-0000-0000-000006B90000}"/>
    <cellStyle name="Currency 2 4 3 8" xfId="8107" xr:uid="{00000000-0005-0000-0000-000007B90000}"/>
    <cellStyle name="Currency 2 4 3 8 2" xfId="23518" xr:uid="{00000000-0005-0000-0000-000008B90000}"/>
    <cellStyle name="Currency 2 4 3 8 2 2" xfId="54342" xr:uid="{00000000-0005-0000-0000-000009B90000}"/>
    <cellStyle name="Currency 2 4 3 8 3" xfId="38932" xr:uid="{00000000-0005-0000-0000-00000AB90000}"/>
    <cellStyle name="Currency 2 4 3 9" xfId="7898" xr:uid="{00000000-0005-0000-0000-00000BB90000}"/>
    <cellStyle name="Currency 2 4 3 9 2" xfId="23309" xr:uid="{00000000-0005-0000-0000-00000CB90000}"/>
    <cellStyle name="Currency 2 4 3 9 2 2" xfId="54133" xr:uid="{00000000-0005-0000-0000-00000DB90000}"/>
    <cellStyle name="Currency 2 4 3 9 3" xfId="38723" xr:uid="{00000000-0005-0000-0000-00000EB90000}"/>
    <cellStyle name="Currency 2 4 4" xfId="216" xr:uid="{00000000-0005-0000-0000-00000FB90000}"/>
    <cellStyle name="Currency 2 4 4 10" xfId="15629" xr:uid="{00000000-0005-0000-0000-000010B90000}"/>
    <cellStyle name="Currency 2 4 4 10 2" xfId="46453" xr:uid="{00000000-0005-0000-0000-000011B90000}"/>
    <cellStyle name="Currency 2 4 4 11" xfId="31043" xr:uid="{00000000-0005-0000-0000-000012B90000}"/>
    <cellStyle name="Currency 2 4 4 2" xfId="639" xr:uid="{00000000-0005-0000-0000-000013B90000}"/>
    <cellStyle name="Currency 2 4 4 2 2" xfId="1272" xr:uid="{00000000-0005-0000-0000-000014B90000}"/>
    <cellStyle name="Currency 2 4 4 2 2 2" xfId="3171" xr:uid="{00000000-0005-0000-0000-000015B90000}"/>
    <cellStyle name="Currency 2 4 4 2 2 2 2" xfId="6974" xr:uid="{00000000-0005-0000-0000-000016B90000}"/>
    <cellStyle name="Currency 2 4 4 2 2 2 2 2" xfId="14784" xr:uid="{00000000-0005-0000-0000-000017B90000}"/>
    <cellStyle name="Currency 2 4 4 2 2 2 2 2 2" xfId="30195" xr:uid="{00000000-0005-0000-0000-000018B90000}"/>
    <cellStyle name="Currency 2 4 4 2 2 2 2 2 2 2" xfId="61019" xr:uid="{00000000-0005-0000-0000-000019B90000}"/>
    <cellStyle name="Currency 2 4 4 2 2 2 2 2 3" xfId="45609" xr:uid="{00000000-0005-0000-0000-00001AB90000}"/>
    <cellStyle name="Currency 2 4 4 2 2 2 2 3" xfId="22386" xr:uid="{00000000-0005-0000-0000-00001BB90000}"/>
    <cellStyle name="Currency 2 4 4 2 2 2 2 3 2" xfId="53210" xr:uid="{00000000-0005-0000-0000-00001CB90000}"/>
    <cellStyle name="Currency 2 4 4 2 2 2 2 4" xfId="37800" xr:uid="{00000000-0005-0000-0000-00001DB90000}"/>
    <cellStyle name="Currency 2 4 4 2 2 2 3" xfId="10981" xr:uid="{00000000-0005-0000-0000-00001EB90000}"/>
    <cellStyle name="Currency 2 4 4 2 2 2 3 2" xfId="26392" xr:uid="{00000000-0005-0000-0000-00001FB90000}"/>
    <cellStyle name="Currency 2 4 4 2 2 2 3 2 2" xfId="57216" xr:uid="{00000000-0005-0000-0000-000020B90000}"/>
    <cellStyle name="Currency 2 4 4 2 2 2 3 3" xfId="41806" xr:uid="{00000000-0005-0000-0000-000021B90000}"/>
    <cellStyle name="Currency 2 4 4 2 2 2 4" xfId="18583" xr:uid="{00000000-0005-0000-0000-000022B90000}"/>
    <cellStyle name="Currency 2 4 4 2 2 2 4 2" xfId="49407" xr:uid="{00000000-0005-0000-0000-000023B90000}"/>
    <cellStyle name="Currency 2 4 4 2 2 2 5" xfId="33997" xr:uid="{00000000-0005-0000-0000-000024B90000}"/>
    <cellStyle name="Currency 2 4 4 2 2 3" xfId="5075" xr:uid="{00000000-0005-0000-0000-000025B90000}"/>
    <cellStyle name="Currency 2 4 4 2 2 3 2" xfId="12885" xr:uid="{00000000-0005-0000-0000-000026B90000}"/>
    <cellStyle name="Currency 2 4 4 2 2 3 2 2" xfId="28296" xr:uid="{00000000-0005-0000-0000-000027B90000}"/>
    <cellStyle name="Currency 2 4 4 2 2 3 2 2 2" xfId="59120" xr:uid="{00000000-0005-0000-0000-000028B90000}"/>
    <cellStyle name="Currency 2 4 4 2 2 3 2 3" xfId="43710" xr:uid="{00000000-0005-0000-0000-000029B90000}"/>
    <cellStyle name="Currency 2 4 4 2 2 3 3" xfId="20487" xr:uid="{00000000-0005-0000-0000-00002AB90000}"/>
    <cellStyle name="Currency 2 4 4 2 2 3 3 2" xfId="51311" xr:uid="{00000000-0005-0000-0000-00002BB90000}"/>
    <cellStyle name="Currency 2 4 4 2 2 3 4" xfId="35901" xr:uid="{00000000-0005-0000-0000-00002CB90000}"/>
    <cellStyle name="Currency 2 4 4 2 2 4" xfId="9082" xr:uid="{00000000-0005-0000-0000-00002DB90000}"/>
    <cellStyle name="Currency 2 4 4 2 2 4 2" xfId="24493" xr:uid="{00000000-0005-0000-0000-00002EB90000}"/>
    <cellStyle name="Currency 2 4 4 2 2 4 2 2" xfId="55317" xr:uid="{00000000-0005-0000-0000-00002FB90000}"/>
    <cellStyle name="Currency 2 4 4 2 2 4 3" xfId="39907" xr:uid="{00000000-0005-0000-0000-000030B90000}"/>
    <cellStyle name="Currency 2 4 4 2 2 5" xfId="16684" xr:uid="{00000000-0005-0000-0000-000031B90000}"/>
    <cellStyle name="Currency 2 4 4 2 2 5 2" xfId="47508" xr:uid="{00000000-0005-0000-0000-000032B90000}"/>
    <cellStyle name="Currency 2 4 4 2 2 6" xfId="32098" xr:uid="{00000000-0005-0000-0000-000033B90000}"/>
    <cellStyle name="Currency 2 4 4 2 3" xfId="1905" xr:uid="{00000000-0005-0000-0000-000034B90000}"/>
    <cellStyle name="Currency 2 4 4 2 3 2" xfId="3804" xr:uid="{00000000-0005-0000-0000-000035B90000}"/>
    <cellStyle name="Currency 2 4 4 2 3 2 2" xfId="7607" xr:uid="{00000000-0005-0000-0000-000036B90000}"/>
    <cellStyle name="Currency 2 4 4 2 3 2 2 2" xfId="15417" xr:uid="{00000000-0005-0000-0000-000037B90000}"/>
    <cellStyle name="Currency 2 4 4 2 3 2 2 2 2" xfId="30828" xr:uid="{00000000-0005-0000-0000-000038B90000}"/>
    <cellStyle name="Currency 2 4 4 2 3 2 2 2 2 2" xfId="61652" xr:uid="{00000000-0005-0000-0000-000039B90000}"/>
    <cellStyle name="Currency 2 4 4 2 3 2 2 2 3" xfId="46242" xr:uid="{00000000-0005-0000-0000-00003AB90000}"/>
    <cellStyle name="Currency 2 4 4 2 3 2 2 3" xfId="23019" xr:uid="{00000000-0005-0000-0000-00003BB90000}"/>
    <cellStyle name="Currency 2 4 4 2 3 2 2 3 2" xfId="53843" xr:uid="{00000000-0005-0000-0000-00003CB90000}"/>
    <cellStyle name="Currency 2 4 4 2 3 2 2 4" xfId="38433" xr:uid="{00000000-0005-0000-0000-00003DB90000}"/>
    <cellStyle name="Currency 2 4 4 2 3 2 3" xfId="11614" xr:uid="{00000000-0005-0000-0000-00003EB90000}"/>
    <cellStyle name="Currency 2 4 4 2 3 2 3 2" xfId="27025" xr:uid="{00000000-0005-0000-0000-00003FB90000}"/>
    <cellStyle name="Currency 2 4 4 2 3 2 3 2 2" xfId="57849" xr:uid="{00000000-0005-0000-0000-000040B90000}"/>
    <cellStyle name="Currency 2 4 4 2 3 2 3 3" xfId="42439" xr:uid="{00000000-0005-0000-0000-000041B90000}"/>
    <cellStyle name="Currency 2 4 4 2 3 2 4" xfId="19216" xr:uid="{00000000-0005-0000-0000-000042B90000}"/>
    <cellStyle name="Currency 2 4 4 2 3 2 4 2" xfId="50040" xr:uid="{00000000-0005-0000-0000-000043B90000}"/>
    <cellStyle name="Currency 2 4 4 2 3 2 5" xfId="34630" xr:uid="{00000000-0005-0000-0000-000044B90000}"/>
    <cellStyle name="Currency 2 4 4 2 3 3" xfId="5708" xr:uid="{00000000-0005-0000-0000-000045B90000}"/>
    <cellStyle name="Currency 2 4 4 2 3 3 2" xfId="13518" xr:uid="{00000000-0005-0000-0000-000046B90000}"/>
    <cellStyle name="Currency 2 4 4 2 3 3 2 2" xfId="28929" xr:uid="{00000000-0005-0000-0000-000047B90000}"/>
    <cellStyle name="Currency 2 4 4 2 3 3 2 2 2" xfId="59753" xr:uid="{00000000-0005-0000-0000-000048B90000}"/>
    <cellStyle name="Currency 2 4 4 2 3 3 2 3" xfId="44343" xr:uid="{00000000-0005-0000-0000-000049B90000}"/>
    <cellStyle name="Currency 2 4 4 2 3 3 3" xfId="21120" xr:uid="{00000000-0005-0000-0000-00004AB90000}"/>
    <cellStyle name="Currency 2 4 4 2 3 3 3 2" xfId="51944" xr:uid="{00000000-0005-0000-0000-00004BB90000}"/>
    <cellStyle name="Currency 2 4 4 2 3 3 4" xfId="36534" xr:uid="{00000000-0005-0000-0000-00004CB90000}"/>
    <cellStyle name="Currency 2 4 4 2 3 4" xfId="9715" xr:uid="{00000000-0005-0000-0000-00004DB90000}"/>
    <cellStyle name="Currency 2 4 4 2 3 4 2" xfId="25126" xr:uid="{00000000-0005-0000-0000-00004EB90000}"/>
    <cellStyle name="Currency 2 4 4 2 3 4 2 2" xfId="55950" xr:uid="{00000000-0005-0000-0000-00004FB90000}"/>
    <cellStyle name="Currency 2 4 4 2 3 4 3" xfId="40540" xr:uid="{00000000-0005-0000-0000-000050B90000}"/>
    <cellStyle name="Currency 2 4 4 2 3 5" xfId="17317" xr:uid="{00000000-0005-0000-0000-000051B90000}"/>
    <cellStyle name="Currency 2 4 4 2 3 5 2" xfId="48141" xr:uid="{00000000-0005-0000-0000-000052B90000}"/>
    <cellStyle name="Currency 2 4 4 2 3 6" xfId="32731" xr:uid="{00000000-0005-0000-0000-000053B90000}"/>
    <cellStyle name="Currency 2 4 4 2 4" xfId="2538" xr:uid="{00000000-0005-0000-0000-000054B90000}"/>
    <cellStyle name="Currency 2 4 4 2 4 2" xfId="6341" xr:uid="{00000000-0005-0000-0000-000055B90000}"/>
    <cellStyle name="Currency 2 4 4 2 4 2 2" xfId="14151" xr:uid="{00000000-0005-0000-0000-000056B90000}"/>
    <cellStyle name="Currency 2 4 4 2 4 2 2 2" xfId="29562" xr:uid="{00000000-0005-0000-0000-000057B90000}"/>
    <cellStyle name="Currency 2 4 4 2 4 2 2 2 2" xfId="60386" xr:uid="{00000000-0005-0000-0000-000058B90000}"/>
    <cellStyle name="Currency 2 4 4 2 4 2 2 3" xfId="44976" xr:uid="{00000000-0005-0000-0000-000059B90000}"/>
    <cellStyle name="Currency 2 4 4 2 4 2 3" xfId="21753" xr:uid="{00000000-0005-0000-0000-00005AB90000}"/>
    <cellStyle name="Currency 2 4 4 2 4 2 3 2" xfId="52577" xr:uid="{00000000-0005-0000-0000-00005BB90000}"/>
    <cellStyle name="Currency 2 4 4 2 4 2 4" xfId="37167" xr:uid="{00000000-0005-0000-0000-00005CB90000}"/>
    <cellStyle name="Currency 2 4 4 2 4 3" xfId="10348" xr:uid="{00000000-0005-0000-0000-00005DB90000}"/>
    <cellStyle name="Currency 2 4 4 2 4 3 2" xfId="25759" xr:uid="{00000000-0005-0000-0000-00005EB90000}"/>
    <cellStyle name="Currency 2 4 4 2 4 3 2 2" xfId="56583" xr:uid="{00000000-0005-0000-0000-00005FB90000}"/>
    <cellStyle name="Currency 2 4 4 2 4 3 3" xfId="41173" xr:uid="{00000000-0005-0000-0000-000060B90000}"/>
    <cellStyle name="Currency 2 4 4 2 4 4" xfId="17950" xr:uid="{00000000-0005-0000-0000-000061B90000}"/>
    <cellStyle name="Currency 2 4 4 2 4 4 2" xfId="48774" xr:uid="{00000000-0005-0000-0000-000062B90000}"/>
    <cellStyle name="Currency 2 4 4 2 4 5" xfId="33364" xr:uid="{00000000-0005-0000-0000-000063B90000}"/>
    <cellStyle name="Currency 2 4 4 2 5" xfId="4442" xr:uid="{00000000-0005-0000-0000-000064B90000}"/>
    <cellStyle name="Currency 2 4 4 2 5 2" xfId="12252" xr:uid="{00000000-0005-0000-0000-000065B90000}"/>
    <cellStyle name="Currency 2 4 4 2 5 2 2" xfId="27663" xr:uid="{00000000-0005-0000-0000-000066B90000}"/>
    <cellStyle name="Currency 2 4 4 2 5 2 2 2" xfId="58487" xr:uid="{00000000-0005-0000-0000-000067B90000}"/>
    <cellStyle name="Currency 2 4 4 2 5 2 3" xfId="43077" xr:uid="{00000000-0005-0000-0000-000068B90000}"/>
    <cellStyle name="Currency 2 4 4 2 5 3" xfId="19854" xr:uid="{00000000-0005-0000-0000-000069B90000}"/>
    <cellStyle name="Currency 2 4 4 2 5 3 2" xfId="50678" xr:uid="{00000000-0005-0000-0000-00006AB90000}"/>
    <cellStyle name="Currency 2 4 4 2 5 4" xfId="35268" xr:uid="{00000000-0005-0000-0000-00006BB90000}"/>
    <cellStyle name="Currency 2 4 4 2 6" xfId="8449" xr:uid="{00000000-0005-0000-0000-00006CB90000}"/>
    <cellStyle name="Currency 2 4 4 2 6 2" xfId="23860" xr:uid="{00000000-0005-0000-0000-00006DB90000}"/>
    <cellStyle name="Currency 2 4 4 2 6 2 2" xfId="54684" xr:uid="{00000000-0005-0000-0000-00006EB90000}"/>
    <cellStyle name="Currency 2 4 4 2 6 3" xfId="39274" xr:uid="{00000000-0005-0000-0000-00006FB90000}"/>
    <cellStyle name="Currency 2 4 4 2 7" xfId="16051" xr:uid="{00000000-0005-0000-0000-000070B90000}"/>
    <cellStyle name="Currency 2 4 4 2 7 2" xfId="46875" xr:uid="{00000000-0005-0000-0000-000071B90000}"/>
    <cellStyle name="Currency 2 4 4 2 8" xfId="31465" xr:uid="{00000000-0005-0000-0000-000072B90000}"/>
    <cellStyle name="Currency 2 4 4 3" xfId="430" xr:uid="{00000000-0005-0000-0000-000073B90000}"/>
    <cellStyle name="Currency 2 4 4 3 2" xfId="1063" xr:uid="{00000000-0005-0000-0000-000074B90000}"/>
    <cellStyle name="Currency 2 4 4 3 2 2" xfId="2962" xr:uid="{00000000-0005-0000-0000-000075B90000}"/>
    <cellStyle name="Currency 2 4 4 3 2 2 2" xfId="6765" xr:uid="{00000000-0005-0000-0000-000076B90000}"/>
    <cellStyle name="Currency 2 4 4 3 2 2 2 2" xfId="14575" xr:uid="{00000000-0005-0000-0000-000077B90000}"/>
    <cellStyle name="Currency 2 4 4 3 2 2 2 2 2" xfId="29986" xr:uid="{00000000-0005-0000-0000-000078B90000}"/>
    <cellStyle name="Currency 2 4 4 3 2 2 2 2 2 2" xfId="60810" xr:uid="{00000000-0005-0000-0000-000079B90000}"/>
    <cellStyle name="Currency 2 4 4 3 2 2 2 2 3" xfId="45400" xr:uid="{00000000-0005-0000-0000-00007AB90000}"/>
    <cellStyle name="Currency 2 4 4 3 2 2 2 3" xfId="22177" xr:uid="{00000000-0005-0000-0000-00007BB90000}"/>
    <cellStyle name="Currency 2 4 4 3 2 2 2 3 2" xfId="53001" xr:uid="{00000000-0005-0000-0000-00007CB90000}"/>
    <cellStyle name="Currency 2 4 4 3 2 2 2 4" xfId="37591" xr:uid="{00000000-0005-0000-0000-00007DB90000}"/>
    <cellStyle name="Currency 2 4 4 3 2 2 3" xfId="10772" xr:uid="{00000000-0005-0000-0000-00007EB90000}"/>
    <cellStyle name="Currency 2 4 4 3 2 2 3 2" xfId="26183" xr:uid="{00000000-0005-0000-0000-00007FB90000}"/>
    <cellStyle name="Currency 2 4 4 3 2 2 3 2 2" xfId="57007" xr:uid="{00000000-0005-0000-0000-000080B90000}"/>
    <cellStyle name="Currency 2 4 4 3 2 2 3 3" xfId="41597" xr:uid="{00000000-0005-0000-0000-000081B90000}"/>
    <cellStyle name="Currency 2 4 4 3 2 2 4" xfId="18374" xr:uid="{00000000-0005-0000-0000-000082B90000}"/>
    <cellStyle name="Currency 2 4 4 3 2 2 4 2" xfId="49198" xr:uid="{00000000-0005-0000-0000-000083B90000}"/>
    <cellStyle name="Currency 2 4 4 3 2 2 5" xfId="33788" xr:uid="{00000000-0005-0000-0000-000084B90000}"/>
    <cellStyle name="Currency 2 4 4 3 2 3" xfId="4866" xr:uid="{00000000-0005-0000-0000-000085B90000}"/>
    <cellStyle name="Currency 2 4 4 3 2 3 2" xfId="12676" xr:uid="{00000000-0005-0000-0000-000086B90000}"/>
    <cellStyle name="Currency 2 4 4 3 2 3 2 2" xfId="28087" xr:uid="{00000000-0005-0000-0000-000087B90000}"/>
    <cellStyle name="Currency 2 4 4 3 2 3 2 2 2" xfId="58911" xr:uid="{00000000-0005-0000-0000-000088B90000}"/>
    <cellStyle name="Currency 2 4 4 3 2 3 2 3" xfId="43501" xr:uid="{00000000-0005-0000-0000-000089B90000}"/>
    <cellStyle name="Currency 2 4 4 3 2 3 3" xfId="20278" xr:uid="{00000000-0005-0000-0000-00008AB90000}"/>
    <cellStyle name="Currency 2 4 4 3 2 3 3 2" xfId="51102" xr:uid="{00000000-0005-0000-0000-00008BB90000}"/>
    <cellStyle name="Currency 2 4 4 3 2 3 4" xfId="35692" xr:uid="{00000000-0005-0000-0000-00008CB90000}"/>
    <cellStyle name="Currency 2 4 4 3 2 4" xfId="8873" xr:uid="{00000000-0005-0000-0000-00008DB90000}"/>
    <cellStyle name="Currency 2 4 4 3 2 4 2" xfId="24284" xr:uid="{00000000-0005-0000-0000-00008EB90000}"/>
    <cellStyle name="Currency 2 4 4 3 2 4 2 2" xfId="55108" xr:uid="{00000000-0005-0000-0000-00008FB90000}"/>
    <cellStyle name="Currency 2 4 4 3 2 4 3" xfId="39698" xr:uid="{00000000-0005-0000-0000-000090B90000}"/>
    <cellStyle name="Currency 2 4 4 3 2 5" xfId="16475" xr:uid="{00000000-0005-0000-0000-000091B90000}"/>
    <cellStyle name="Currency 2 4 4 3 2 5 2" xfId="47299" xr:uid="{00000000-0005-0000-0000-000092B90000}"/>
    <cellStyle name="Currency 2 4 4 3 2 6" xfId="31889" xr:uid="{00000000-0005-0000-0000-000093B90000}"/>
    <cellStyle name="Currency 2 4 4 3 3" xfId="1696" xr:uid="{00000000-0005-0000-0000-000094B90000}"/>
    <cellStyle name="Currency 2 4 4 3 3 2" xfId="3595" xr:uid="{00000000-0005-0000-0000-000095B90000}"/>
    <cellStyle name="Currency 2 4 4 3 3 2 2" xfId="7398" xr:uid="{00000000-0005-0000-0000-000096B90000}"/>
    <cellStyle name="Currency 2 4 4 3 3 2 2 2" xfId="15208" xr:uid="{00000000-0005-0000-0000-000097B90000}"/>
    <cellStyle name="Currency 2 4 4 3 3 2 2 2 2" xfId="30619" xr:uid="{00000000-0005-0000-0000-000098B90000}"/>
    <cellStyle name="Currency 2 4 4 3 3 2 2 2 2 2" xfId="61443" xr:uid="{00000000-0005-0000-0000-000099B90000}"/>
    <cellStyle name="Currency 2 4 4 3 3 2 2 2 3" xfId="46033" xr:uid="{00000000-0005-0000-0000-00009AB90000}"/>
    <cellStyle name="Currency 2 4 4 3 3 2 2 3" xfId="22810" xr:uid="{00000000-0005-0000-0000-00009BB90000}"/>
    <cellStyle name="Currency 2 4 4 3 3 2 2 3 2" xfId="53634" xr:uid="{00000000-0005-0000-0000-00009CB90000}"/>
    <cellStyle name="Currency 2 4 4 3 3 2 2 4" xfId="38224" xr:uid="{00000000-0005-0000-0000-00009DB90000}"/>
    <cellStyle name="Currency 2 4 4 3 3 2 3" xfId="11405" xr:uid="{00000000-0005-0000-0000-00009EB90000}"/>
    <cellStyle name="Currency 2 4 4 3 3 2 3 2" xfId="26816" xr:uid="{00000000-0005-0000-0000-00009FB90000}"/>
    <cellStyle name="Currency 2 4 4 3 3 2 3 2 2" xfId="57640" xr:uid="{00000000-0005-0000-0000-0000A0B90000}"/>
    <cellStyle name="Currency 2 4 4 3 3 2 3 3" xfId="42230" xr:uid="{00000000-0005-0000-0000-0000A1B90000}"/>
    <cellStyle name="Currency 2 4 4 3 3 2 4" xfId="19007" xr:uid="{00000000-0005-0000-0000-0000A2B90000}"/>
    <cellStyle name="Currency 2 4 4 3 3 2 4 2" xfId="49831" xr:uid="{00000000-0005-0000-0000-0000A3B90000}"/>
    <cellStyle name="Currency 2 4 4 3 3 2 5" xfId="34421" xr:uid="{00000000-0005-0000-0000-0000A4B90000}"/>
    <cellStyle name="Currency 2 4 4 3 3 3" xfId="5499" xr:uid="{00000000-0005-0000-0000-0000A5B90000}"/>
    <cellStyle name="Currency 2 4 4 3 3 3 2" xfId="13309" xr:uid="{00000000-0005-0000-0000-0000A6B90000}"/>
    <cellStyle name="Currency 2 4 4 3 3 3 2 2" xfId="28720" xr:uid="{00000000-0005-0000-0000-0000A7B90000}"/>
    <cellStyle name="Currency 2 4 4 3 3 3 2 2 2" xfId="59544" xr:uid="{00000000-0005-0000-0000-0000A8B90000}"/>
    <cellStyle name="Currency 2 4 4 3 3 3 2 3" xfId="44134" xr:uid="{00000000-0005-0000-0000-0000A9B90000}"/>
    <cellStyle name="Currency 2 4 4 3 3 3 3" xfId="20911" xr:uid="{00000000-0005-0000-0000-0000AAB90000}"/>
    <cellStyle name="Currency 2 4 4 3 3 3 3 2" xfId="51735" xr:uid="{00000000-0005-0000-0000-0000ABB90000}"/>
    <cellStyle name="Currency 2 4 4 3 3 3 4" xfId="36325" xr:uid="{00000000-0005-0000-0000-0000ACB90000}"/>
    <cellStyle name="Currency 2 4 4 3 3 4" xfId="9506" xr:uid="{00000000-0005-0000-0000-0000ADB90000}"/>
    <cellStyle name="Currency 2 4 4 3 3 4 2" xfId="24917" xr:uid="{00000000-0005-0000-0000-0000AEB90000}"/>
    <cellStyle name="Currency 2 4 4 3 3 4 2 2" xfId="55741" xr:uid="{00000000-0005-0000-0000-0000AFB90000}"/>
    <cellStyle name="Currency 2 4 4 3 3 4 3" xfId="40331" xr:uid="{00000000-0005-0000-0000-0000B0B90000}"/>
    <cellStyle name="Currency 2 4 4 3 3 5" xfId="17108" xr:uid="{00000000-0005-0000-0000-0000B1B90000}"/>
    <cellStyle name="Currency 2 4 4 3 3 5 2" xfId="47932" xr:uid="{00000000-0005-0000-0000-0000B2B90000}"/>
    <cellStyle name="Currency 2 4 4 3 3 6" xfId="32522" xr:uid="{00000000-0005-0000-0000-0000B3B90000}"/>
    <cellStyle name="Currency 2 4 4 3 4" xfId="2329" xr:uid="{00000000-0005-0000-0000-0000B4B90000}"/>
    <cellStyle name="Currency 2 4 4 3 4 2" xfId="6132" xr:uid="{00000000-0005-0000-0000-0000B5B90000}"/>
    <cellStyle name="Currency 2 4 4 3 4 2 2" xfId="13942" xr:uid="{00000000-0005-0000-0000-0000B6B90000}"/>
    <cellStyle name="Currency 2 4 4 3 4 2 2 2" xfId="29353" xr:uid="{00000000-0005-0000-0000-0000B7B90000}"/>
    <cellStyle name="Currency 2 4 4 3 4 2 2 2 2" xfId="60177" xr:uid="{00000000-0005-0000-0000-0000B8B90000}"/>
    <cellStyle name="Currency 2 4 4 3 4 2 2 3" xfId="44767" xr:uid="{00000000-0005-0000-0000-0000B9B90000}"/>
    <cellStyle name="Currency 2 4 4 3 4 2 3" xfId="21544" xr:uid="{00000000-0005-0000-0000-0000BAB90000}"/>
    <cellStyle name="Currency 2 4 4 3 4 2 3 2" xfId="52368" xr:uid="{00000000-0005-0000-0000-0000BBB90000}"/>
    <cellStyle name="Currency 2 4 4 3 4 2 4" xfId="36958" xr:uid="{00000000-0005-0000-0000-0000BCB90000}"/>
    <cellStyle name="Currency 2 4 4 3 4 3" xfId="10139" xr:uid="{00000000-0005-0000-0000-0000BDB90000}"/>
    <cellStyle name="Currency 2 4 4 3 4 3 2" xfId="25550" xr:uid="{00000000-0005-0000-0000-0000BEB90000}"/>
    <cellStyle name="Currency 2 4 4 3 4 3 2 2" xfId="56374" xr:uid="{00000000-0005-0000-0000-0000BFB90000}"/>
    <cellStyle name="Currency 2 4 4 3 4 3 3" xfId="40964" xr:uid="{00000000-0005-0000-0000-0000C0B90000}"/>
    <cellStyle name="Currency 2 4 4 3 4 4" xfId="17741" xr:uid="{00000000-0005-0000-0000-0000C1B90000}"/>
    <cellStyle name="Currency 2 4 4 3 4 4 2" xfId="48565" xr:uid="{00000000-0005-0000-0000-0000C2B90000}"/>
    <cellStyle name="Currency 2 4 4 3 4 5" xfId="33155" xr:uid="{00000000-0005-0000-0000-0000C3B90000}"/>
    <cellStyle name="Currency 2 4 4 3 5" xfId="4233" xr:uid="{00000000-0005-0000-0000-0000C4B90000}"/>
    <cellStyle name="Currency 2 4 4 3 5 2" xfId="12043" xr:uid="{00000000-0005-0000-0000-0000C5B90000}"/>
    <cellStyle name="Currency 2 4 4 3 5 2 2" xfId="27454" xr:uid="{00000000-0005-0000-0000-0000C6B90000}"/>
    <cellStyle name="Currency 2 4 4 3 5 2 2 2" xfId="58278" xr:uid="{00000000-0005-0000-0000-0000C7B90000}"/>
    <cellStyle name="Currency 2 4 4 3 5 2 3" xfId="42868" xr:uid="{00000000-0005-0000-0000-0000C8B90000}"/>
    <cellStyle name="Currency 2 4 4 3 5 3" xfId="19645" xr:uid="{00000000-0005-0000-0000-0000C9B90000}"/>
    <cellStyle name="Currency 2 4 4 3 5 3 2" xfId="50469" xr:uid="{00000000-0005-0000-0000-0000CAB90000}"/>
    <cellStyle name="Currency 2 4 4 3 5 4" xfId="35059" xr:uid="{00000000-0005-0000-0000-0000CBB90000}"/>
    <cellStyle name="Currency 2 4 4 3 6" xfId="8240" xr:uid="{00000000-0005-0000-0000-0000CCB90000}"/>
    <cellStyle name="Currency 2 4 4 3 6 2" xfId="23651" xr:uid="{00000000-0005-0000-0000-0000CDB90000}"/>
    <cellStyle name="Currency 2 4 4 3 6 2 2" xfId="54475" xr:uid="{00000000-0005-0000-0000-0000CEB90000}"/>
    <cellStyle name="Currency 2 4 4 3 6 3" xfId="39065" xr:uid="{00000000-0005-0000-0000-0000CFB90000}"/>
    <cellStyle name="Currency 2 4 4 3 7" xfId="15842" xr:uid="{00000000-0005-0000-0000-0000D0B90000}"/>
    <cellStyle name="Currency 2 4 4 3 7 2" xfId="46666" xr:uid="{00000000-0005-0000-0000-0000D1B90000}"/>
    <cellStyle name="Currency 2 4 4 3 8" xfId="31256" xr:uid="{00000000-0005-0000-0000-0000D2B90000}"/>
    <cellStyle name="Currency 2 4 4 4" xfId="850" xr:uid="{00000000-0005-0000-0000-0000D3B90000}"/>
    <cellStyle name="Currency 2 4 4 4 2" xfId="2749" xr:uid="{00000000-0005-0000-0000-0000D4B90000}"/>
    <cellStyle name="Currency 2 4 4 4 2 2" xfId="6552" xr:uid="{00000000-0005-0000-0000-0000D5B90000}"/>
    <cellStyle name="Currency 2 4 4 4 2 2 2" xfId="14362" xr:uid="{00000000-0005-0000-0000-0000D6B90000}"/>
    <cellStyle name="Currency 2 4 4 4 2 2 2 2" xfId="29773" xr:uid="{00000000-0005-0000-0000-0000D7B90000}"/>
    <cellStyle name="Currency 2 4 4 4 2 2 2 2 2" xfId="60597" xr:uid="{00000000-0005-0000-0000-0000D8B90000}"/>
    <cellStyle name="Currency 2 4 4 4 2 2 2 3" xfId="45187" xr:uid="{00000000-0005-0000-0000-0000D9B90000}"/>
    <cellStyle name="Currency 2 4 4 4 2 2 3" xfId="21964" xr:uid="{00000000-0005-0000-0000-0000DAB90000}"/>
    <cellStyle name="Currency 2 4 4 4 2 2 3 2" xfId="52788" xr:uid="{00000000-0005-0000-0000-0000DBB90000}"/>
    <cellStyle name="Currency 2 4 4 4 2 2 4" xfId="37378" xr:uid="{00000000-0005-0000-0000-0000DCB90000}"/>
    <cellStyle name="Currency 2 4 4 4 2 3" xfId="10559" xr:uid="{00000000-0005-0000-0000-0000DDB90000}"/>
    <cellStyle name="Currency 2 4 4 4 2 3 2" xfId="25970" xr:uid="{00000000-0005-0000-0000-0000DEB90000}"/>
    <cellStyle name="Currency 2 4 4 4 2 3 2 2" xfId="56794" xr:uid="{00000000-0005-0000-0000-0000DFB90000}"/>
    <cellStyle name="Currency 2 4 4 4 2 3 3" xfId="41384" xr:uid="{00000000-0005-0000-0000-0000E0B90000}"/>
    <cellStyle name="Currency 2 4 4 4 2 4" xfId="18161" xr:uid="{00000000-0005-0000-0000-0000E1B90000}"/>
    <cellStyle name="Currency 2 4 4 4 2 4 2" xfId="48985" xr:uid="{00000000-0005-0000-0000-0000E2B90000}"/>
    <cellStyle name="Currency 2 4 4 4 2 5" xfId="33575" xr:uid="{00000000-0005-0000-0000-0000E3B90000}"/>
    <cellStyle name="Currency 2 4 4 4 3" xfId="4653" xr:uid="{00000000-0005-0000-0000-0000E4B90000}"/>
    <cellStyle name="Currency 2 4 4 4 3 2" xfId="12463" xr:uid="{00000000-0005-0000-0000-0000E5B90000}"/>
    <cellStyle name="Currency 2 4 4 4 3 2 2" xfId="27874" xr:uid="{00000000-0005-0000-0000-0000E6B90000}"/>
    <cellStyle name="Currency 2 4 4 4 3 2 2 2" xfId="58698" xr:uid="{00000000-0005-0000-0000-0000E7B90000}"/>
    <cellStyle name="Currency 2 4 4 4 3 2 3" xfId="43288" xr:uid="{00000000-0005-0000-0000-0000E8B90000}"/>
    <cellStyle name="Currency 2 4 4 4 3 3" xfId="20065" xr:uid="{00000000-0005-0000-0000-0000E9B90000}"/>
    <cellStyle name="Currency 2 4 4 4 3 3 2" xfId="50889" xr:uid="{00000000-0005-0000-0000-0000EAB90000}"/>
    <cellStyle name="Currency 2 4 4 4 3 4" xfId="35479" xr:uid="{00000000-0005-0000-0000-0000EBB90000}"/>
    <cellStyle name="Currency 2 4 4 4 4" xfId="8660" xr:uid="{00000000-0005-0000-0000-0000ECB90000}"/>
    <cellStyle name="Currency 2 4 4 4 4 2" xfId="24071" xr:uid="{00000000-0005-0000-0000-0000EDB90000}"/>
    <cellStyle name="Currency 2 4 4 4 4 2 2" xfId="54895" xr:uid="{00000000-0005-0000-0000-0000EEB90000}"/>
    <cellStyle name="Currency 2 4 4 4 4 3" xfId="39485" xr:uid="{00000000-0005-0000-0000-0000EFB90000}"/>
    <cellStyle name="Currency 2 4 4 4 5" xfId="16262" xr:uid="{00000000-0005-0000-0000-0000F0B90000}"/>
    <cellStyle name="Currency 2 4 4 4 5 2" xfId="47086" xr:uid="{00000000-0005-0000-0000-0000F1B90000}"/>
    <cellStyle name="Currency 2 4 4 4 6" xfId="31676" xr:uid="{00000000-0005-0000-0000-0000F2B90000}"/>
    <cellStyle name="Currency 2 4 4 5" xfId="1483" xr:uid="{00000000-0005-0000-0000-0000F3B90000}"/>
    <cellStyle name="Currency 2 4 4 5 2" xfId="3382" xr:uid="{00000000-0005-0000-0000-0000F4B90000}"/>
    <cellStyle name="Currency 2 4 4 5 2 2" xfId="7185" xr:uid="{00000000-0005-0000-0000-0000F5B90000}"/>
    <cellStyle name="Currency 2 4 4 5 2 2 2" xfId="14995" xr:uid="{00000000-0005-0000-0000-0000F6B90000}"/>
    <cellStyle name="Currency 2 4 4 5 2 2 2 2" xfId="30406" xr:uid="{00000000-0005-0000-0000-0000F7B90000}"/>
    <cellStyle name="Currency 2 4 4 5 2 2 2 2 2" xfId="61230" xr:uid="{00000000-0005-0000-0000-0000F8B90000}"/>
    <cellStyle name="Currency 2 4 4 5 2 2 2 3" xfId="45820" xr:uid="{00000000-0005-0000-0000-0000F9B90000}"/>
    <cellStyle name="Currency 2 4 4 5 2 2 3" xfId="22597" xr:uid="{00000000-0005-0000-0000-0000FAB90000}"/>
    <cellStyle name="Currency 2 4 4 5 2 2 3 2" xfId="53421" xr:uid="{00000000-0005-0000-0000-0000FBB90000}"/>
    <cellStyle name="Currency 2 4 4 5 2 2 4" xfId="38011" xr:uid="{00000000-0005-0000-0000-0000FCB90000}"/>
    <cellStyle name="Currency 2 4 4 5 2 3" xfId="11192" xr:uid="{00000000-0005-0000-0000-0000FDB90000}"/>
    <cellStyle name="Currency 2 4 4 5 2 3 2" xfId="26603" xr:uid="{00000000-0005-0000-0000-0000FEB90000}"/>
    <cellStyle name="Currency 2 4 4 5 2 3 2 2" xfId="57427" xr:uid="{00000000-0005-0000-0000-0000FFB90000}"/>
    <cellStyle name="Currency 2 4 4 5 2 3 3" xfId="42017" xr:uid="{00000000-0005-0000-0000-000000BA0000}"/>
    <cellStyle name="Currency 2 4 4 5 2 4" xfId="18794" xr:uid="{00000000-0005-0000-0000-000001BA0000}"/>
    <cellStyle name="Currency 2 4 4 5 2 4 2" xfId="49618" xr:uid="{00000000-0005-0000-0000-000002BA0000}"/>
    <cellStyle name="Currency 2 4 4 5 2 5" xfId="34208" xr:uid="{00000000-0005-0000-0000-000003BA0000}"/>
    <cellStyle name="Currency 2 4 4 5 3" xfId="5286" xr:uid="{00000000-0005-0000-0000-000004BA0000}"/>
    <cellStyle name="Currency 2 4 4 5 3 2" xfId="13096" xr:uid="{00000000-0005-0000-0000-000005BA0000}"/>
    <cellStyle name="Currency 2 4 4 5 3 2 2" xfId="28507" xr:uid="{00000000-0005-0000-0000-000006BA0000}"/>
    <cellStyle name="Currency 2 4 4 5 3 2 2 2" xfId="59331" xr:uid="{00000000-0005-0000-0000-000007BA0000}"/>
    <cellStyle name="Currency 2 4 4 5 3 2 3" xfId="43921" xr:uid="{00000000-0005-0000-0000-000008BA0000}"/>
    <cellStyle name="Currency 2 4 4 5 3 3" xfId="20698" xr:uid="{00000000-0005-0000-0000-000009BA0000}"/>
    <cellStyle name="Currency 2 4 4 5 3 3 2" xfId="51522" xr:uid="{00000000-0005-0000-0000-00000ABA0000}"/>
    <cellStyle name="Currency 2 4 4 5 3 4" xfId="36112" xr:uid="{00000000-0005-0000-0000-00000BBA0000}"/>
    <cellStyle name="Currency 2 4 4 5 4" xfId="9293" xr:uid="{00000000-0005-0000-0000-00000CBA0000}"/>
    <cellStyle name="Currency 2 4 4 5 4 2" xfId="24704" xr:uid="{00000000-0005-0000-0000-00000DBA0000}"/>
    <cellStyle name="Currency 2 4 4 5 4 2 2" xfId="55528" xr:uid="{00000000-0005-0000-0000-00000EBA0000}"/>
    <cellStyle name="Currency 2 4 4 5 4 3" xfId="40118" xr:uid="{00000000-0005-0000-0000-00000FBA0000}"/>
    <cellStyle name="Currency 2 4 4 5 5" xfId="16895" xr:uid="{00000000-0005-0000-0000-000010BA0000}"/>
    <cellStyle name="Currency 2 4 4 5 5 2" xfId="47719" xr:uid="{00000000-0005-0000-0000-000011BA0000}"/>
    <cellStyle name="Currency 2 4 4 5 6" xfId="32309" xr:uid="{00000000-0005-0000-0000-000012BA0000}"/>
    <cellStyle name="Currency 2 4 4 6" xfId="2116" xr:uid="{00000000-0005-0000-0000-000013BA0000}"/>
    <cellStyle name="Currency 2 4 4 6 2" xfId="5919" xr:uid="{00000000-0005-0000-0000-000014BA0000}"/>
    <cellStyle name="Currency 2 4 4 6 2 2" xfId="13729" xr:uid="{00000000-0005-0000-0000-000015BA0000}"/>
    <cellStyle name="Currency 2 4 4 6 2 2 2" xfId="29140" xr:uid="{00000000-0005-0000-0000-000016BA0000}"/>
    <cellStyle name="Currency 2 4 4 6 2 2 2 2" xfId="59964" xr:uid="{00000000-0005-0000-0000-000017BA0000}"/>
    <cellStyle name="Currency 2 4 4 6 2 2 3" xfId="44554" xr:uid="{00000000-0005-0000-0000-000018BA0000}"/>
    <cellStyle name="Currency 2 4 4 6 2 3" xfId="21331" xr:uid="{00000000-0005-0000-0000-000019BA0000}"/>
    <cellStyle name="Currency 2 4 4 6 2 3 2" xfId="52155" xr:uid="{00000000-0005-0000-0000-00001ABA0000}"/>
    <cellStyle name="Currency 2 4 4 6 2 4" xfId="36745" xr:uid="{00000000-0005-0000-0000-00001BBA0000}"/>
    <cellStyle name="Currency 2 4 4 6 3" xfId="9926" xr:uid="{00000000-0005-0000-0000-00001CBA0000}"/>
    <cellStyle name="Currency 2 4 4 6 3 2" xfId="25337" xr:uid="{00000000-0005-0000-0000-00001DBA0000}"/>
    <cellStyle name="Currency 2 4 4 6 3 2 2" xfId="56161" xr:uid="{00000000-0005-0000-0000-00001EBA0000}"/>
    <cellStyle name="Currency 2 4 4 6 3 3" xfId="40751" xr:uid="{00000000-0005-0000-0000-00001FBA0000}"/>
    <cellStyle name="Currency 2 4 4 6 4" xfId="17528" xr:uid="{00000000-0005-0000-0000-000020BA0000}"/>
    <cellStyle name="Currency 2 4 4 6 4 2" xfId="48352" xr:uid="{00000000-0005-0000-0000-000021BA0000}"/>
    <cellStyle name="Currency 2 4 4 6 5" xfId="32942" xr:uid="{00000000-0005-0000-0000-000022BA0000}"/>
    <cellStyle name="Currency 2 4 4 7" xfId="4020" xr:uid="{00000000-0005-0000-0000-000023BA0000}"/>
    <cellStyle name="Currency 2 4 4 7 2" xfId="11830" xr:uid="{00000000-0005-0000-0000-000024BA0000}"/>
    <cellStyle name="Currency 2 4 4 7 2 2" xfId="27241" xr:uid="{00000000-0005-0000-0000-000025BA0000}"/>
    <cellStyle name="Currency 2 4 4 7 2 2 2" xfId="58065" xr:uid="{00000000-0005-0000-0000-000026BA0000}"/>
    <cellStyle name="Currency 2 4 4 7 2 3" xfId="42655" xr:uid="{00000000-0005-0000-0000-000027BA0000}"/>
    <cellStyle name="Currency 2 4 4 7 3" xfId="19432" xr:uid="{00000000-0005-0000-0000-000028BA0000}"/>
    <cellStyle name="Currency 2 4 4 7 3 2" xfId="50256" xr:uid="{00000000-0005-0000-0000-000029BA0000}"/>
    <cellStyle name="Currency 2 4 4 7 4" xfId="34846" xr:uid="{00000000-0005-0000-0000-00002ABA0000}"/>
    <cellStyle name="Currency 2 4 4 8" xfId="8027" xr:uid="{00000000-0005-0000-0000-00002BBA0000}"/>
    <cellStyle name="Currency 2 4 4 8 2" xfId="23438" xr:uid="{00000000-0005-0000-0000-00002CBA0000}"/>
    <cellStyle name="Currency 2 4 4 8 2 2" xfId="54262" xr:uid="{00000000-0005-0000-0000-00002DBA0000}"/>
    <cellStyle name="Currency 2 4 4 8 3" xfId="38852" xr:uid="{00000000-0005-0000-0000-00002EBA0000}"/>
    <cellStyle name="Currency 2 4 4 9" xfId="7818" xr:uid="{00000000-0005-0000-0000-00002FBA0000}"/>
    <cellStyle name="Currency 2 4 4 9 2" xfId="23229" xr:uid="{00000000-0005-0000-0000-000030BA0000}"/>
    <cellStyle name="Currency 2 4 4 9 2 2" xfId="54053" xr:uid="{00000000-0005-0000-0000-000031BA0000}"/>
    <cellStyle name="Currency 2 4 4 9 3" xfId="38643" xr:uid="{00000000-0005-0000-0000-000032BA0000}"/>
    <cellStyle name="Currency 2 4 5" xfId="594" xr:uid="{00000000-0005-0000-0000-000033BA0000}"/>
    <cellStyle name="Currency 2 4 5 2" xfId="1227" xr:uid="{00000000-0005-0000-0000-000034BA0000}"/>
    <cellStyle name="Currency 2 4 5 2 2" xfId="3126" xr:uid="{00000000-0005-0000-0000-000035BA0000}"/>
    <cellStyle name="Currency 2 4 5 2 2 2" xfId="6929" xr:uid="{00000000-0005-0000-0000-000036BA0000}"/>
    <cellStyle name="Currency 2 4 5 2 2 2 2" xfId="14739" xr:uid="{00000000-0005-0000-0000-000037BA0000}"/>
    <cellStyle name="Currency 2 4 5 2 2 2 2 2" xfId="30150" xr:uid="{00000000-0005-0000-0000-000038BA0000}"/>
    <cellStyle name="Currency 2 4 5 2 2 2 2 2 2" xfId="60974" xr:uid="{00000000-0005-0000-0000-000039BA0000}"/>
    <cellStyle name="Currency 2 4 5 2 2 2 2 3" xfId="45564" xr:uid="{00000000-0005-0000-0000-00003ABA0000}"/>
    <cellStyle name="Currency 2 4 5 2 2 2 3" xfId="22341" xr:uid="{00000000-0005-0000-0000-00003BBA0000}"/>
    <cellStyle name="Currency 2 4 5 2 2 2 3 2" xfId="53165" xr:uid="{00000000-0005-0000-0000-00003CBA0000}"/>
    <cellStyle name="Currency 2 4 5 2 2 2 4" xfId="37755" xr:uid="{00000000-0005-0000-0000-00003DBA0000}"/>
    <cellStyle name="Currency 2 4 5 2 2 3" xfId="10936" xr:uid="{00000000-0005-0000-0000-00003EBA0000}"/>
    <cellStyle name="Currency 2 4 5 2 2 3 2" xfId="26347" xr:uid="{00000000-0005-0000-0000-00003FBA0000}"/>
    <cellStyle name="Currency 2 4 5 2 2 3 2 2" xfId="57171" xr:uid="{00000000-0005-0000-0000-000040BA0000}"/>
    <cellStyle name="Currency 2 4 5 2 2 3 3" xfId="41761" xr:uid="{00000000-0005-0000-0000-000041BA0000}"/>
    <cellStyle name="Currency 2 4 5 2 2 4" xfId="18538" xr:uid="{00000000-0005-0000-0000-000042BA0000}"/>
    <cellStyle name="Currency 2 4 5 2 2 4 2" xfId="49362" xr:uid="{00000000-0005-0000-0000-000043BA0000}"/>
    <cellStyle name="Currency 2 4 5 2 2 5" xfId="33952" xr:uid="{00000000-0005-0000-0000-000044BA0000}"/>
    <cellStyle name="Currency 2 4 5 2 3" xfId="5030" xr:uid="{00000000-0005-0000-0000-000045BA0000}"/>
    <cellStyle name="Currency 2 4 5 2 3 2" xfId="12840" xr:uid="{00000000-0005-0000-0000-000046BA0000}"/>
    <cellStyle name="Currency 2 4 5 2 3 2 2" xfId="28251" xr:uid="{00000000-0005-0000-0000-000047BA0000}"/>
    <cellStyle name="Currency 2 4 5 2 3 2 2 2" xfId="59075" xr:uid="{00000000-0005-0000-0000-000048BA0000}"/>
    <cellStyle name="Currency 2 4 5 2 3 2 3" xfId="43665" xr:uid="{00000000-0005-0000-0000-000049BA0000}"/>
    <cellStyle name="Currency 2 4 5 2 3 3" xfId="20442" xr:uid="{00000000-0005-0000-0000-00004ABA0000}"/>
    <cellStyle name="Currency 2 4 5 2 3 3 2" xfId="51266" xr:uid="{00000000-0005-0000-0000-00004BBA0000}"/>
    <cellStyle name="Currency 2 4 5 2 3 4" xfId="35856" xr:uid="{00000000-0005-0000-0000-00004CBA0000}"/>
    <cellStyle name="Currency 2 4 5 2 4" xfId="9037" xr:uid="{00000000-0005-0000-0000-00004DBA0000}"/>
    <cellStyle name="Currency 2 4 5 2 4 2" xfId="24448" xr:uid="{00000000-0005-0000-0000-00004EBA0000}"/>
    <cellStyle name="Currency 2 4 5 2 4 2 2" xfId="55272" xr:uid="{00000000-0005-0000-0000-00004FBA0000}"/>
    <cellStyle name="Currency 2 4 5 2 4 3" xfId="39862" xr:uid="{00000000-0005-0000-0000-000050BA0000}"/>
    <cellStyle name="Currency 2 4 5 2 5" xfId="16639" xr:uid="{00000000-0005-0000-0000-000051BA0000}"/>
    <cellStyle name="Currency 2 4 5 2 5 2" xfId="47463" xr:uid="{00000000-0005-0000-0000-000052BA0000}"/>
    <cellStyle name="Currency 2 4 5 2 6" xfId="32053" xr:uid="{00000000-0005-0000-0000-000053BA0000}"/>
    <cellStyle name="Currency 2 4 5 3" xfId="1860" xr:uid="{00000000-0005-0000-0000-000054BA0000}"/>
    <cellStyle name="Currency 2 4 5 3 2" xfId="3759" xr:uid="{00000000-0005-0000-0000-000055BA0000}"/>
    <cellStyle name="Currency 2 4 5 3 2 2" xfId="7562" xr:uid="{00000000-0005-0000-0000-000056BA0000}"/>
    <cellStyle name="Currency 2 4 5 3 2 2 2" xfId="15372" xr:uid="{00000000-0005-0000-0000-000057BA0000}"/>
    <cellStyle name="Currency 2 4 5 3 2 2 2 2" xfId="30783" xr:uid="{00000000-0005-0000-0000-000058BA0000}"/>
    <cellStyle name="Currency 2 4 5 3 2 2 2 2 2" xfId="61607" xr:uid="{00000000-0005-0000-0000-000059BA0000}"/>
    <cellStyle name="Currency 2 4 5 3 2 2 2 3" xfId="46197" xr:uid="{00000000-0005-0000-0000-00005ABA0000}"/>
    <cellStyle name="Currency 2 4 5 3 2 2 3" xfId="22974" xr:uid="{00000000-0005-0000-0000-00005BBA0000}"/>
    <cellStyle name="Currency 2 4 5 3 2 2 3 2" xfId="53798" xr:uid="{00000000-0005-0000-0000-00005CBA0000}"/>
    <cellStyle name="Currency 2 4 5 3 2 2 4" xfId="38388" xr:uid="{00000000-0005-0000-0000-00005DBA0000}"/>
    <cellStyle name="Currency 2 4 5 3 2 3" xfId="11569" xr:uid="{00000000-0005-0000-0000-00005EBA0000}"/>
    <cellStyle name="Currency 2 4 5 3 2 3 2" xfId="26980" xr:uid="{00000000-0005-0000-0000-00005FBA0000}"/>
    <cellStyle name="Currency 2 4 5 3 2 3 2 2" xfId="57804" xr:uid="{00000000-0005-0000-0000-000060BA0000}"/>
    <cellStyle name="Currency 2 4 5 3 2 3 3" xfId="42394" xr:uid="{00000000-0005-0000-0000-000061BA0000}"/>
    <cellStyle name="Currency 2 4 5 3 2 4" xfId="19171" xr:uid="{00000000-0005-0000-0000-000062BA0000}"/>
    <cellStyle name="Currency 2 4 5 3 2 4 2" xfId="49995" xr:uid="{00000000-0005-0000-0000-000063BA0000}"/>
    <cellStyle name="Currency 2 4 5 3 2 5" xfId="34585" xr:uid="{00000000-0005-0000-0000-000064BA0000}"/>
    <cellStyle name="Currency 2 4 5 3 3" xfId="5663" xr:uid="{00000000-0005-0000-0000-000065BA0000}"/>
    <cellStyle name="Currency 2 4 5 3 3 2" xfId="13473" xr:uid="{00000000-0005-0000-0000-000066BA0000}"/>
    <cellStyle name="Currency 2 4 5 3 3 2 2" xfId="28884" xr:uid="{00000000-0005-0000-0000-000067BA0000}"/>
    <cellStyle name="Currency 2 4 5 3 3 2 2 2" xfId="59708" xr:uid="{00000000-0005-0000-0000-000068BA0000}"/>
    <cellStyle name="Currency 2 4 5 3 3 2 3" xfId="44298" xr:uid="{00000000-0005-0000-0000-000069BA0000}"/>
    <cellStyle name="Currency 2 4 5 3 3 3" xfId="21075" xr:uid="{00000000-0005-0000-0000-00006ABA0000}"/>
    <cellStyle name="Currency 2 4 5 3 3 3 2" xfId="51899" xr:uid="{00000000-0005-0000-0000-00006BBA0000}"/>
    <cellStyle name="Currency 2 4 5 3 3 4" xfId="36489" xr:uid="{00000000-0005-0000-0000-00006CBA0000}"/>
    <cellStyle name="Currency 2 4 5 3 4" xfId="9670" xr:uid="{00000000-0005-0000-0000-00006DBA0000}"/>
    <cellStyle name="Currency 2 4 5 3 4 2" xfId="25081" xr:uid="{00000000-0005-0000-0000-00006EBA0000}"/>
    <cellStyle name="Currency 2 4 5 3 4 2 2" xfId="55905" xr:uid="{00000000-0005-0000-0000-00006FBA0000}"/>
    <cellStyle name="Currency 2 4 5 3 4 3" xfId="40495" xr:uid="{00000000-0005-0000-0000-000070BA0000}"/>
    <cellStyle name="Currency 2 4 5 3 5" xfId="17272" xr:uid="{00000000-0005-0000-0000-000071BA0000}"/>
    <cellStyle name="Currency 2 4 5 3 5 2" xfId="48096" xr:uid="{00000000-0005-0000-0000-000072BA0000}"/>
    <cellStyle name="Currency 2 4 5 3 6" xfId="32686" xr:uid="{00000000-0005-0000-0000-000073BA0000}"/>
    <cellStyle name="Currency 2 4 5 4" xfId="2493" xr:uid="{00000000-0005-0000-0000-000074BA0000}"/>
    <cellStyle name="Currency 2 4 5 4 2" xfId="6296" xr:uid="{00000000-0005-0000-0000-000075BA0000}"/>
    <cellStyle name="Currency 2 4 5 4 2 2" xfId="14106" xr:uid="{00000000-0005-0000-0000-000076BA0000}"/>
    <cellStyle name="Currency 2 4 5 4 2 2 2" xfId="29517" xr:uid="{00000000-0005-0000-0000-000077BA0000}"/>
    <cellStyle name="Currency 2 4 5 4 2 2 2 2" xfId="60341" xr:uid="{00000000-0005-0000-0000-000078BA0000}"/>
    <cellStyle name="Currency 2 4 5 4 2 2 3" xfId="44931" xr:uid="{00000000-0005-0000-0000-000079BA0000}"/>
    <cellStyle name="Currency 2 4 5 4 2 3" xfId="21708" xr:uid="{00000000-0005-0000-0000-00007ABA0000}"/>
    <cellStyle name="Currency 2 4 5 4 2 3 2" xfId="52532" xr:uid="{00000000-0005-0000-0000-00007BBA0000}"/>
    <cellStyle name="Currency 2 4 5 4 2 4" xfId="37122" xr:uid="{00000000-0005-0000-0000-00007CBA0000}"/>
    <cellStyle name="Currency 2 4 5 4 3" xfId="10303" xr:uid="{00000000-0005-0000-0000-00007DBA0000}"/>
    <cellStyle name="Currency 2 4 5 4 3 2" xfId="25714" xr:uid="{00000000-0005-0000-0000-00007EBA0000}"/>
    <cellStyle name="Currency 2 4 5 4 3 2 2" xfId="56538" xr:uid="{00000000-0005-0000-0000-00007FBA0000}"/>
    <cellStyle name="Currency 2 4 5 4 3 3" xfId="41128" xr:uid="{00000000-0005-0000-0000-000080BA0000}"/>
    <cellStyle name="Currency 2 4 5 4 4" xfId="17905" xr:uid="{00000000-0005-0000-0000-000081BA0000}"/>
    <cellStyle name="Currency 2 4 5 4 4 2" xfId="48729" xr:uid="{00000000-0005-0000-0000-000082BA0000}"/>
    <cellStyle name="Currency 2 4 5 4 5" xfId="33319" xr:uid="{00000000-0005-0000-0000-000083BA0000}"/>
    <cellStyle name="Currency 2 4 5 5" xfId="4397" xr:uid="{00000000-0005-0000-0000-000084BA0000}"/>
    <cellStyle name="Currency 2 4 5 5 2" xfId="12207" xr:uid="{00000000-0005-0000-0000-000085BA0000}"/>
    <cellStyle name="Currency 2 4 5 5 2 2" xfId="27618" xr:uid="{00000000-0005-0000-0000-000086BA0000}"/>
    <cellStyle name="Currency 2 4 5 5 2 2 2" xfId="58442" xr:uid="{00000000-0005-0000-0000-000087BA0000}"/>
    <cellStyle name="Currency 2 4 5 5 2 3" xfId="43032" xr:uid="{00000000-0005-0000-0000-000088BA0000}"/>
    <cellStyle name="Currency 2 4 5 5 3" xfId="19809" xr:uid="{00000000-0005-0000-0000-000089BA0000}"/>
    <cellStyle name="Currency 2 4 5 5 3 2" xfId="50633" xr:uid="{00000000-0005-0000-0000-00008ABA0000}"/>
    <cellStyle name="Currency 2 4 5 5 4" xfId="35223" xr:uid="{00000000-0005-0000-0000-00008BBA0000}"/>
    <cellStyle name="Currency 2 4 5 6" xfId="8404" xr:uid="{00000000-0005-0000-0000-00008CBA0000}"/>
    <cellStyle name="Currency 2 4 5 6 2" xfId="23815" xr:uid="{00000000-0005-0000-0000-00008DBA0000}"/>
    <cellStyle name="Currency 2 4 5 6 2 2" xfId="54639" xr:uid="{00000000-0005-0000-0000-00008EBA0000}"/>
    <cellStyle name="Currency 2 4 5 6 3" xfId="39229" xr:uid="{00000000-0005-0000-0000-00008FBA0000}"/>
    <cellStyle name="Currency 2 4 5 7" xfId="16006" xr:uid="{00000000-0005-0000-0000-000090BA0000}"/>
    <cellStyle name="Currency 2 4 5 7 2" xfId="46830" xr:uid="{00000000-0005-0000-0000-000091BA0000}"/>
    <cellStyle name="Currency 2 4 5 8" xfId="31420" xr:uid="{00000000-0005-0000-0000-000092BA0000}"/>
    <cellStyle name="Currency 2 4 6" xfId="385" xr:uid="{00000000-0005-0000-0000-000093BA0000}"/>
    <cellStyle name="Currency 2 4 6 2" xfId="1018" xr:uid="{00000000-0005-0000-0000-000094BA0000}"/>
    <cellStyle name="Currency 2 4 6 2 2" xfId="2917" xr:uid="{00000000-0005-0000-0000-000095BA0000}"/>
    <cellStyle name="Currency 2 4 6 2 2 2" xfId="6720" xr:uid="{00000000-0005-0000-0000-000096BA0000}"/>
    <cellStyle name="Currency 2 4 6 2 2 2 2" xfId="14530" xr:uid="{00000000-0005-0000-0000-000097BA0000}"/>
    <cellStyle name="Currency 2 4 6 2 2 2 2 2" xfId="29941" xr:uid="{00000000-0005-0000-0000-000098BA0000}"/>
    <cellStyle name="Currency 2 4 6 2 2 2 2 2 2" xfId="60765" xr:uid="{00000000-0005-0000-0000-000099BA0000}"/>
    <cellStyle name="Currency 2 4 6 2 2 2 2 3" xfId="45355" xr:uid="{00000000-0005-0000-0000-00009ABA0000}"/>
    <cellStyle name="Currency 2 4 6 2 2 2 3" xfId="22132" xr:uid="{00000000-0005-0000-0000-00009BBA0000}"/>
    <cellStyle name="Currency 2 4 6 2 2 2 3 2" xfId="52956" xr:uid="{00000000-0005-0000-0000-00009CBA0000}"/>
    <cellStyle name="Currency 2 4 6 2 2 2 4" xfId="37546" xr:uid="{00000000-0005-0000-0000-00009DBA0000}"/>
    <cellStyle name="Currency 2 4 6 2 2 3" xfId="10727" xr:uid="{00000000-0005-0000-0000-00009EBA0000}"/>
    <cellStyle name="Currency 2 4 6 2 2 3 2" xfId="26138" xr:uid="{00000000-0005-0000-0000-00009FBA0000}"/>
    <cellStyle name="Currency 2 4 6 2 2 3 2 2" xfId="56962" xr:uid="{00000000-0005-0000-0000-0000A0BA0000}"/>
    <cellStyle name="Currency 2 4 6 2 2 3 3" xfId="41552" xr:uid="{00000000-0005-0000-0000-0000A1BA0000}"/>
    <cellStyle name="Currency 2 4 6 2 2 4" xfId="18329" xr:uid="{00000000-0005-0000-0000-0000A2BA0000}"/>
    <cellStyle name="Currency 2 4 6 2 2 4 2" xfId="49153" xr:uid="{00000000-0005-0000-0000-0000A3BA0000}"/>
    <cellStyle name="Currency 2 4 6 2 2 5" xfId="33743" xr:uid="{00000000-0005-0000-0000-0000A4BA0000}"/>
    <cellStyle name="Currency 2 4 6 2 3" xfId="4821" xr:uid="{00000000-0005-0000-0000-0000A5BA0000}"/>
    <cellStyle name="Currency 2 4 6 2 3 2" xfId="12631" xr:uid="{00000000-0005-0000-0000-0000A6BA0000}"/>
    <cellStyle name="Currency 2 4 6 2 3 2 2" xfId="28042" xr:uid="{00000000-0005-0000-0000-0000A7BA0000}"/>
    <cellStyle name="Currency 2 4 6 2 3 2 2 2" xfId="58866" xr:uid="{00000000-0005-0000-0000-0000A8BA0000}"/>
    <cellStyle name="Currency 2 4 6 2 3 2 3" xfId="43456" xr:uid="{00000000-0005-0000-0000-0000A9BA0000}"/>
    <cellStyle name="Currency 2 4 6 2 3 3" xfId="20233" xr:uid="{00000000-0005-0000-0000-0000AABA0000}"/>
    <cellStyle name="Currency 2 4 6 2 3 3 2" xfId="51057" xr:uid="{00000000-0005-0000-0000-0000ABBA0000}"/>
    <cellStyle name="Currency 2 4 6 2 3 4" xfId="35647" xr:uid="{00000000-0005-0000-0000-0000ACBA0000}"/>
    <cellStyle name="Currency 2 4 6 2 4" xfId="8828" xr:uid="{00000000-0005-0000-0000-0000ADBA0000}"/>
    <cellStyle name="Currency 2 4 6 2 4 2" xfId="24239" xr:uid="{00000000-0005-0000-0000-0000AEBA0000}"/>
    <cellStyle name="Currency 2 4 6 2 4 2 2" xfId="55063" xr:uid="{00000000-0005-0000-0000-0000AFBA0000}"/>
    <cellStyle name="Currency 2 4 6 2 4 3" xfId="39653" xr:uid="{00000000-0005-0000-0000-0000B0BA0000}"/>
    <cellStyle name="Currency 2 4 6 2 5" xfId="16430" xr:uid="{00000000-0005-0000-0000-0000B1BA0000}"/>
    <cellStyle name="Currency 2 4 6 2 5 2" xfId="47254" xr:uid="{00000000-0005-0000-0000-0000B2BA0000}"/>
    <cellStyle name="Currency 2 4 6 2 6" xfId="31844" xr:uid="{00000000-0005-0000-0000-0000B3BA0000}"/>
    <cellStyle name="Currency 2 4 6 3" xfId="1651" xr:uid="{00000000-0005-0000-0000-0000B4BA0000}"/>
    <cellStyle name="Currency 2 4 6 3 2" xfId="3550" xr:uid="{00000000-0005-0000-0000-0000B5BA0000}"/>
    <cellStyle name="Currency 2 4 6 3 2 2" xfId="7353" xr:uid="{00000000-0005-0000-0000-0000B6BA0000}"/>
    <cellStyle name="Currency 2 4 6 3 2 2 2" xfId="15163" xr:uid="{00000000-0005-0000-0000-0000B7BA0000}"/>
    <cellStyle name="Currency 2 4 6 3 2 2 2 2" xfId="30574" xr:uid="{00000000-0005-0000-0000-0000B8BA0000}"/>
    <cellStyle name="Currency 2 4 6 3 2 2 2 2 2" xfId="61398" xr:uid="{00000000-0005-0000-0000-0000B9BA0000}"/>
    <cellStyle name="Currency 2 4 6 3 2 2 2 3" xfId="45988" xr:uid="{00000000-0005-0000-0000-0000BABA0000}"/>
    <cellStyle name="Currency 2 4 6 3 2 2 3" xfId="22765" xr:uid="{00000000-0005-0000-0000-0000BBBA0000}"/>
    <cellStyle name="Currency 2 4 6 3 2 2 3 2" xfId="53589" xr:uid="{00000000-0005-0000-0000-0000BCBA0000}"/>
    <cellStyle name="Currency 2 4 6 3 2 2 4" xfId="38179" xr:uid="{00000000-0005-0000-0000-0000BDBA0000}"/>
    <cellStyle name="Currency 2 4 6 3 2 3" xfId="11360" xr:uid="{00000000-0005-0000-0000-0000BEBA0000}"/>
    <cellStyle name="Currency 2 4 6 3 2 3 2" xfId="26771" xr:uid="{00000000-0005-0000-0000-0000BFBA0000}"/>
    <cellStyle name="Currency 2 4 6 3 2 3 2 2" xfId="57595" xr:uid="{00000000-0005-0000-0000-0000C0BA0000}"/>
    <cellStyle name="Currency 2 4 6 3 2 3 3" xfId="42185" xr:uid="{00000000-0005-0000-0000-0000C1BA0000}"/>
    <cellStyle name="Currency 2 4 6 3 2 4" xfId="18962" xr:uid="{00000000-0005-0000-0000-0000C2BA0000}"/>
    <cellStyle name="Currency 2 4 6 3 2 4 2" xfId="49786" xr:uid="{00000000-0005-0000-0000-0000C3BA0000}"/>
    <cellStyle name="Currency 2 4 6 3 2 5" xfId="34376" xr:uid="{00000000-0005-0000-0000-0000C4BA0000}"/>
    <cellStyle name="Currency 2 4 6 3 3" xfId="5454" xr:uid="{00000000-0005-0000-0000-0000C5BA0000}"/>
    <cellStyle name="Currency 2 4 6 3 3 2" xfId="13264" xr:uid="{00000000-0005-0000-0000-0000C6BA0000}"/>
    <cellStyle name="Currency 2 4 6 3 3 2 2" xfId="28675" xr:uid="{00000000-0005-0000-0000-0000C7BA0000}"/>
    <cellStyle name="Currency 2 4 6 3 3 2 2 2" xfId="59499" xr:uid="{00000000-0005-0000-0000-0000C8BA0000}"/>
    <cellStyle name="Currency 2 4 6 3 3 2 3" xfId="44089" xr:uid="{00000000-0005-0000-0000-0000C9BA0000}"/>
    <cellStyle name="Currency 2 4 6 3 3 3" xfId="20866" xr:uid="{00000000-0005-0000-0000-0000CABA0000}"/>
    <cellStyle name="Currency 2 4 6 3 3 3 2" xfId="51690" xr:uid="{00000000-0005-0000-0000-0000CBBA0000}"/>
    <cellStyle name="Currency 2 4 6 3 3 4" xfId="36280" xr:uid="{00000000-0005-0000-0000-0000CCBA0000}"/>
    <cellStyle name="Currency 2 4 6 3 4" xfId="9461" xr:uid="{00000000-0005-0000-0000-0000CDBA0000}"/>
    <cellStyle name="Currency 2 4 6 3 4 2" xfId="24872" xr:uid="{00000000-0005-0000-0000-0000CEBA0000}"/>
    <cellStyle name="Currency 2 4 6 3 4 2 2" xfId="55696" xr:uid="{00000000-0005-0000-0000-0000CFBA0000}"/>
    <cellStyle name="Currency 2 4 6 3 4 3" xfId="40286" xr:uid="{00000000-0005-0000-0000-0000D0BA0000}"/>
    <cellStyle name="Currency 2 4 6 3 5" xfId="17063" xr:uid="{00000000-0005-0000-0000-0000D1BA0000}"/>
    <cellStyle name="Currency 2 4 6 3 5 2" xfId="47887" xr:uid="{00000000-0005-0000-0000-0000D2BA0000}"/>
    <cellStyle name="Currency 2 4 6 3 6" xfId="32477" xr:uid="{00000000-0005-0000-0000-0000D3BA0000}"/>
    <cellStyle name="Currency 2 4 6 4" xfId="2284" xr:uid="{00000000-0005-0000-0000-0000D4BA0000}"/>
    <cellStyle name="Currency 2 4 6 4 2" xfId="6087" xr:uid="{00000000-0005-0000-0000-0000D5BA0000}"/>
    <cellStyle name="Currency 2 4 6 4 2 2" xfId="13897" xr:uid="{00000000-0005-0000-0000-0000D6BA0000}"/>
    <cellStyle name="Currency 2 4 6 4 2 2 2" xfId="29308" xr:uid="{00000000-0005-0000-0000-0000D7BA0000}"/>
    <cellStyle name="Currency 2 4 6 4 2 2 2 2" xfId="60132" xr:uid="{00000000-0005-0000-0000-0000D8BA0000}"/>
    <cellStyle name="Currency 2 4 6 4 2 2 3" xfId="44722" xr:uid="{00000000-0005-0000-0000-0000D9BA0000}"/>
    <cellStyle name="Currency 2 4 6 4 2 3" xfId="21499" xr:uid="{00000000-0005-0000-0000-0000DABA0000}"/>
    <cellStyle name="Currency 2 4 6 4 2 3 2" xfId="52323" xr:uid="{00000000-0005-0000-0000-0000DBBA0000}"/>
    <cellStyle name="Currency 2 4 6 4 2 4" xfId="36913" xr:uid="{00000000-0005-0000-0000-0000DCBA0000}"/>
    <cellStyle name="Currency 2 4 6 4 3" xfId="10094" xr:uid="{00000000-0005-0000-0000-0000DDBA0000}"/>
    <cellStyle name="Currency 2 4 6 4 3 2" xfId="25505" xr:uid="{00000000-0005-0000-0000-0000DEBA0000}"/>
    <cellStyle name="Currency 2 4 6 4 3 2 2" xfId="56329" xr:uid="{00000000-0005-0000-0000-0000DFBA0000}"/>
    <cellStyle name="Currency 2 4 6 4 3 3" xfId="40919" xr:uid="{00000000-0005-0000-0000-0000E0BA0000}"/>
    <cellStyle name="Currency 2 4 6 4 4" xfId="17696" xr:uid="{00000000-0005-0000-0000-0000E1BA0000}"/>
    <cellStyle name="Currency 2 4 6 4 4 2" xfId="48520" xr:uid="{00000000-0005-0000-0000-0000E2BA0000}"/>
    <cellStyle name="Currency 2 4 6 4 5" xfId="33110" xr:uid="{00000000-0005-0000-0000-0000E3BA0000}"/>
    <cellStyle name="Currency 2 4 6 5" xfId="4188" xr:uid="{00000000-0005-0000-0000-0000E4BA0000}"/>
    <cellStyle name="Currency 2 4 6 5 2" xfId="11998" xr:uid="{00000000-0005-0000-0000-0000E5BA0000}"/>
    <cellStyle name="Currency 2 4 6 5 2 2" xfId="27409" xr:uid="{00000000-0005-0000-0000-0000E6BA0000}"/>
    <cellStyle name="Currency 2 4 6 5 2 2 2" xfId="58233" xr:uid="{00000000-0005-0000-0000-0000E7BA0000}"/>
    <cellStyle name="Currency 2 4 6 5 2 3" xfId="42823" xr:uid="{00000000-0005-0000-0000-0000E8BA0000}"/>
    <cellStyle name="Currency 2 4 6 5 3" xfId="19600" xr:uid="{00000000-0005-0000-0000-0000E9BA0000}"/>
    <cellStyle name="Currency 2 4 6 5 3 2" xfId="50424" xr:uid="{00000000-0005-0000-0000-0000EABA0000}"/>
    <cellStyle name="Currency 2 4 6 5 4" xfId="35014" xr:uid="{00000000-0005-0000-0000-0000EBBA0000}"/>
    <cellStyle name="Currency 2 4 6 6" xfId="8195" xr:uid="{00000000-0005-0000-0000-0000ECBA0000}"/>
    <cellStyle name="Currency 2 4 6 6 2" xfId="23606" xr:uid="{00000000-0005-0000-0000-0000EDBA0000}"/>
    <cellStyle name="Currency 2 4 6 6 2 2" xfId="54430" xr:uid="{00000000-0005-0000-0000-0000EEBA0000}"/>
    <cellStyle name="Currency 2 4 6 6 3" xfId="39020" xr:uid="{00000000-0005-0000-0000-0000EFBA0000}"/>
    <cellStyle name="Currency 2 4 6 7" xfId="15797" xr:uid="{00000000-0005-0000-0000-0000F0BA0000}"/>
    <cellStyle name="Currency 2 4 6 7 2" xfId="46621" xr:uid="{00000000-0005-0000-0000-0000F1BA0000}"/>
    <cellStyle name="Currency 2 4 6 8" xfId="31211" xr:uid="{00000000-0005-0000-0000-0000F2BA0000}"/>
    <cellStyle name="Currency 2 4 7" xfId="805" xr:uid="{00000000-0005-0000-0000-0000F3BA0000}"/>
    <cellStyle name="Currency 2 4 7 2" xfId="2704" xr:uid="{00000000-0005-0000-0000-0000F4BA0000}"/>
    <cellStyle name="Currency 2 4 7 2 2" xfId="6507" xr:uid="{00000000-0005-0000-0000-0000F5BA0000}"/>
    <cellStyle name="Currency 2 4 7 2 2 2" xfId="14317" xr:uid="{00000000-0005-0000-0000-0000F6BA0000}"/>
    <cellStyle name="Currency 2 4 7 2 2 2 2" xfId="29728" xr:uid="{00000000-0005-0000-0000-0000F7BA0000}"/>
    <cellStyle name="Currency 2 4 7 2 2 2 2 2" xfId="60552" xr:uid="{00000000-0005-0000-0000-0000F8BA0000}"/>
    <cellStyle name="Currency 2 4 7 2 2 2 3" xfId="45142" xr:uid="{00000000-0005-0000-0000-0000F9BA0000}"/>
    <cellStyle name="Currency 2 4 7 2 2 3" xfId="21919" xr:uid="{00000000-0005-0000-0000-0000FABA0000}"/>
    <cellStyle name="Currency 2 4 7 2 2 3 2" xfId="52743" xr:uid="{00000000-0005-0000-0000-0000FBBA0000}"/>
    <cellStyle name="Currency 2 4 7 2 2 4" xfId="37333" xr:uid="{00000000-0005-0000-0000-0000FCBA0000}"/>
    <cellStyle name="Currency 2 4 7 2 3" xfId="10514" xr:uid="{00000000-0005-0000-0000-0000FDBA0000}"/>
    <cellStyle name="Currency 2 4 7 2 3 2" xfId="25925" xr:uid="{00000000-0005-0000-0000-0000FEBA0000}"/>
    <cellStyle name="Currency 2 4 7 2 3 2 2" xfId="56749" xr:uid="{00000000-0005-0000-0000-0000FFBA0000}"/>
    <cellStyle name="Currency 2 4 7 2 3 3" xfId="41339" xr:uid="{00000000-0005-0000-0000-000000BB0000}"/>
    <cellStyle name="Currency 2 4 7 2 4" xfId="18116" xr:uid="{00000000-0005-0000-0000-000001BB0000}"/>
    <cellStyle name="Currency 2 4 7 2 4 2" xfId="48940" xr:uid="{00000000-0005-0000-0000-000002BB0000}"/>
    <cellStyle name="Currency 2 4 7 2 5" xfId="33530" xr:uid="{00000000-0005-0000-0000-000003BB0000}"/>
    <cellStyle name="Currency 2 4 7 3" xfId="4608" xr:uid="{00000000-0005-0000-0000-000004BB0000}"/>
    <cellStyle name="Currency 2 4 7 3 2" xfId="12418" xr:uid="{00000000-0005-0000-0000-000005BB0000}"/>
    <cellStyle name="Currency 2 4 7 3 2 2" xfId="27829" xr:uid="{00000000-0005-0000-0000-000006BB0000}"/>
    <cellStyle name="Currency 2 4 7 3 2 2 2" xfId="58653" xr:uid="{00000000-0005-0000-0000-000007BB0000}"/>
    <cellStyle name="Currency 2 4 7 3 2 3" xfId="43243" xr:uid="{00000000-0005-0000-0000-000008BB0000}"/>
    <cellStyle name="Currency 2 4 7 3 3" xfId="20020" xr:uid="{00000000-0005-0000-0000-000009BB0000}"/>
    <cellStyle name="Currency 2 4 7 3 3 2" xfId="50844" xr:uid="{00000000-0005-0000-0000-00000ABB0000}"/>
    <cellStyle name="Currency 2 4 7 3 4" xfId="35434" xr:uid="{00000000-0005-0000-0000-00000BBB0000}"/>
    <cellStyle name="Currency 2 4 7 4" xfId="8615" xr:uid="{00000000-0005-0000-0000-00000CBB0000}"/>
    <cellStyle name="Currency 2 4 7 4 2" xfId="24026" xr:uid="{00000000-0005-0000-0000-00000DBB0000}"/>
    <cellStyle name="Currency 2 4 7 4 2 2" xfId="54850" xr:uid="{00000000-0005-0000-0000-00000EBB0000}"/>
    <cellStyle name="Currency 2 4 7 4 3" xfId="39440" xr:uid="{00000000-0005-0000-0000-00000FBB0000}"/>
    <cellStyle name="Currency 2 4 7 5" xfId="16217" xr:uid="{00000000-0005-0000-0000-000010BB0000}"/>
    <cellStyle name="Currency 2 4 7 5 2" xfId="47041" xr:uid="{00000000-0005-0000-0000-000011BB0000}"/>
    <cellStyle name="Currency 2 4 7 6" xfId="31631" xr:uid="{00000000-0005-0000-0000-000012BB0000}"/>
    <cellStyle name="Currency 2 4 8" xfId="1438" xr:uid="{00000000-0005-0000-0000-000013BB0000}"/>
    <cellStyle name="Currency 2 4 8 2" xfId="3337" xr:uid="{00000000-0005-0000-0000-000014BB0000}"/>
    <cellStyle name="Currency 2 4 8 2 2" xfId="7140" xr:uid="{00000000-0005-0000-0000-000015BB0000}"/>
    <cellStyle name="Currency 2 4 8 2 2 2" xfId="14950" xr:uid="{00000000-0005-0000-0000-000016BB0000}"/>
    <cellStyle name="Currency 2 4 8 2 2 2 2" xfId="30361" xr:uid="{00000000-0005-0000-0000-000017BB0000}"/>
    <cellStyle name="Currency 2 4 8 2 2 2 2 2" xfId="61185" xr:uid="{00000000-0005-0000-0000-000018BB0000}"/>
    <cellStyle name="Currency 2 4 8 2 2 2 3" xfId="45775" xr:uid="{00000000-0005-0000-0000-000019BB0000}"/>
    <cellStyle name="Currency 2 4 8 2 2 3" xfId="22552" xr:uid="{00000000-0005-0000-0000-00001ABB0000}"/>
    <cellStyle name="Currency 2 4 8 2 2 3 2" xfId="53376" xr:uid="{00000000-0005-0000-0000-00001BBB0000}"/>
    <cellStyle name="Currency 2 4 8 2 2 4" xfId="37966" xr:uid="{00000000-0005-0000-0000-00001CBB0000}"/>
    <cellStyle name="Currency 2 4 8 2 3" xfId="11147" xr:uid="{00000000-0005-0000-0000-00001DBB0000}"/>
    <cellStyle name="Currency 2 4 8 2 3 2" xfId="26558" xr:uid="{00000000-0005-0000-0000-00001EBB0000}"/>
    <cellStyle name="Currency 2 4 8 2 3 2 2" xfId="57382" xr:uid="{00000000-0005-0000-0000-00001FBB0000}"/>
    <cellStyle name="Currency 2 4 8 2 3 3" xfId="41972" xr:uid="{00000000-0005-0000-0000-000020BB0000}"/>
    <cellStyle name="Currency 2 4 8 2 4" xfId="18749" xr:uid="{00000000-0005-0000-0000-000021BB0000}"/>
    <cellStyle name="Currency 2 4 8 2 4 2" xfId="49573" xr:uid="{00000000-0005-0000-0000-000022BB0000}"/>
    <cellStyle name="Currency 2 4 8 2 5" xfId="34163" xr:uid="{00000000-0005-0000-0000-000023BB0000}"/>
    <cellStyle name="Currency 2 4 8 3" xfId="5241" xr:uid="{00000000-0005-0000-0000-000024BB0000}"/>
    <cellStyle name="Currency 2 4 8 3 2" xfId="13051" xr:uid="{00000000-0005-0000-0000-000025BB0000}"/>
    <cellStyle name="Currency 2 4 8 3 2 2" xfId="28462" xr:uid="{00000000-0005-0000-0000-000026BB0000}"/>
    <cellStyle name="Currency 2 4 8 3 2 2 2" xfId="59286" xr:uid="{00000000-0005-0000-0000-000027BB0000}"/>
    <cellStyle name="Currency 2 4 8 3 2 3" xfId="43876" xr:uid="{00000000-0005-0000-0000-000028BB0000}"/>
    <cellStyle name="Currency 2 4 8 3 3" xfId="20653" xr:uid="{00000000-0005-0000-0000-000029BB0000}"/>
    <cellStyle name="Currency 2 4 8 3 3 2" xfId="51477" xr:uid="{00000000-0005-0000-0000-00002ABB0000}"/>
    <cellStyle name="Currency 2 4 8 3 4" xfId="36067" xr:uid="{00000000-0005-0000-0000-00002BBB0000}"/>
    <cellStyle name="Currency 2 4 8 4" xfId="9248" xr:uid="{00000000-0005-0000-0000-00002CBB0000}"/>
    <cellStyle name="Currency 2 4 8 4 2" xfId="24659" xr:uid="{00000000-0005-0000-0000-00002DBB0000}"/>
    <cellStyle name="Currency 2 4 8 4 2 2" xfId="55483" xr:uid="{00000000-0005-0000-0000-00002EBB0000}"/>
    <cellStyle name="Currency 2 4 8 4 3" xfId="40073" xr:uid="{00000000-0005-0000-0000-00002FBB0000}"/>
    <cellStyle name="Currency 2 4 8 5" xfId="16850" xr:uid="{00000000-0005-0000-0000-000030BB0000}"/>
    <cellStyle name="Currency 2 4 8 5 2" xfId="47674" xr:uid="{00000000-0005-0000-0000-000031BB0000}"/>
    <cellStyle name="Currency 2 4 8 6" xfId="32264" xr:uid="{00000000-0005-0000-0000-000032BB0000}"/>
    <cellStyle name="Currency 2 4 9" xfId="2071" xr:uid="{00000000-0005-0000-0000-000033BB0000}"/>
    <cellStyle name="Currency 2 4 9 2" xfId="5874" xr:uid="{00000000-0005-0000-0000-000034BB0000}"/>
    <cellStyle name="Currency 2 4 9 2 2" xfId="13684" xr:uid="{00000000-0005-0000-0000-000035BB0000}"/>
    <cellStyle name="Currency 2 4 9 2 2 2" xfId="29095" xr:uid="{00000000-0005-0000-0000-000036BB0000}"/>
    <cellStyle name="Currency 2 4 9 2 2 2 2" xfId="59919" xr:uid="{00000000-0005-0000-0000-000037BB0000}"/>
    <cellStyle name="Currency 2 4 9 2 2 3" xfId="44509" xr:uid="{00000000-0005-0000-0000-000038BB0000}"/>
    <cellStyle name="Currency 2 4 9 2 3" xfId="21286" xr:uid="{00000000-0005-0000-0000-000039BB0000}"/>
    <cellStyle name="Currency 2 4 9 2 3 2" xfId="52110" xr:uid="{00000000-0005-0000-0000-00003ABB0000}"/>
    <cellStyle name="Currency 2 4 9 2 4" xfId="36700" xr:uid="{00000000-0005-0000-0000-00003BBB0000}"/>
    <cellStyle name="Currency 2 4 9 3" xfId="9881" xr:uid="{00000000-0005-0000-0000-00003CBB0000}"/>
    <cellStyle name="Currency 2 4 9 3 2" xfId="25292" xr:uid="{00000000-0005-0000-0000-00003DBB0000}"/>
    <cellStyle name="Currency 2 4 9 3 2 2" xfId="56116" xr:uid="{00000000-0005-0000-0000-00003EBB0000}"/>
    <cellStyle name="Currency 2 4 9 3 3" xfId="40706" xr:uid="{00000000-0005-0000-0000-00003FBB0000}"/>
    <cellStyle name="Currency 2 4 9 4" xfId="17483" xr:uid="{00000000-0005-0000-0000-000040BB0000}"/>
    <cellStyle name="Currency 2 4 9 4 2" xfId="48307" xr:uid="{00000000-0005-0000-0000-000041BB0000}"/>
    <cellStyle name="Currency 2 4 9 5" xfId="32897" xr:uid="{00000000-0005-0000-0000-000042BB0000}"/>
    <cellStyle name="Currency 2 5" xfId="191" xr:uid="{00000000-0005-0000-0000-000043BB0000}"/>
    <cellStyle name="Currency 2 5 10" xfId="8002" xr:uid="{00000000-0005-0000-0000-000044BB0000}"/>
    <cellStyle name="Currency 2 5 10 2" xfId="23413" xr:uid="{00000000-0005-0000-0000-000045BB0000}"/>
    <cellStyle name="Currency 2 5 10 2 2" xfId="54237" xr:uid="{00000000-0005-0000-0000-000046BB0000}"/>
    <cellStyle name="Currency 2 5 10 3" xfId="38827" xr:uid="{00000000-0005-0000-0000-000047BB0000}"/>
    <cellStyle name="Currency 2 5 11" xfId="7793" xr:uid="{00000000-0005-0000-0000-000048BB0000}"/>
    <cellStyle name="Currency 2 5 11 2" xfId="23204" xr:uid="{00000000-0005-0000-0000-000049BB0000}"/>
    <cellStyle name="Currency 2 5 11 2 2" xfId="54028" xr:uid="{00000000-0005-0000-0000-00004ABB0000}"/>
    <cellStyle name="Currency 2 5 11 3" xfId="38618" xr:uid="{00000000-0005-0000-0000-00004BBB0000}"/>
    <cellStyle name="Currency 2 5 12" xfId="15604" xr:uid="{00000000-0005-0000-0000-00004CBB0000}"/>
    <cellStyle name="Currency 2 5 12 2" xfId="46428" xr:uid="{00000000-0005-0000-0000-00004DBB0000}"/>
    <cellStyle name="Currency 2 5 13" xfId="31018" xr:uid="{00000000-0005-0000-0000-00004EBB0000}"/>
    <cellStyle name="Currency 2 5 2" xfId="316" xr:uid="{00000000-0005-0000-0000-00004FBB0000}"/>
    <cellStyle name="Currency 2 5 2 10" xfId="15729" xr:uid="{00000000-0005-0000-0000-000050BB0000}"/>
    <cellStyle name="Currency 2 5 2 10 2" xfId="46553" xr:uid="{00000000-0005-0000-0000-000051BB0000}"/>
    <cellStyle name="Currency 2 5 2 11" xfId="31143" xr:uid="{00000000-0005-0000-0000-000052BB0000}"/>
    <cellStyle name="Currency 2 5 2 2" xfId="739" xr:uid="{00000000-0005-0000-0000-000053BB0000}"/>
    <cellStyle name="Currency 2 5 2 2 2" xfId="1372" xr:uid="{00000000-0005-0000-0000-000054BB0000}"/>
    <cellStyle name="Currency 2 5 2 2 2 2" xfId="3271" xr:uid="{00000000-0005-0000-0000-000055BB0000}"/>
    <cellStyle name="Currency 2 5 2 2 2 2 2" xfId="7074" xr:uid="{00000000-0005-0000-0000-000056BB0000}"/>
    <cellStyle name="Currency 2 5 2 2 2 2 2 2" xfId="14884" xr:uid="{00000000-0005-0000-0000-000057BB0000}"/>
    <cellStyle name="Currency 2 5 2 2 2 2 2 2 2" xfId="30295" xr:uid="{00000000-0005-0000-0000-000058BB0000}"/>
    <cellStyle name="Currency 2 5 2 2 2 2 2 2 2 2" xfId="61119" xr:uid="{00000000-0005-0000-0000-000059BB0000}"/>
    <cellStyle name="Currency 2 5 2 2 2 2 2 2 3" xfId="45709" xr:uid="{00000000-0005-0000-0000-00005ABB0000}"/>
    <cellStyle name="Currency 2 5 2 2 2 2 2 3" xfId="22486" xr:uid="{00000000-0005-0000-0000-00005BBB0000}"/>
    <cellStyle name="Currency 2 5 2 2 2 2 2 3 2" xfId="53310" xr:uid="{00000000-0005-0000-0000-00005CBB0000}"/>
    <cellStyle name="Currency 2 5 2 2 2 2 2 4" xfId="37900" xr:uid="{00000000-0005-0000-0000-00005DBB0000}"/>
    <cellStyle name="Currency 2 5 2 2 2 2 3" xfId="11081" xr:uid="{00000000-0005-0000-0000-00005EBB0000}"/>
    <cellStyle name="Currency 2 5 2 2 2 2 3 2" xfId="26492" xr:uid="{00000000-0005-0000-0000-00005FBB0000}"/>
    <cellStyle name="Currency 2 5 2 2 2 2 3 2 2" xfId="57316" xr:uid="{00000000-0005-0000-0000-000060BB0000}"/>
    <cellStyle name="Currency 2 5 2 2 2 2 3 3" xfId="41906" xr:uid="{00000000-0005-0000-0000-000061BB0000}"/>
    <cellStyle name="Currency 2 5 2 2 2 2 4" xfId="18683" xr:uid="{00000000-0005-0000-0000-000062BB0000}"/>
    <cellStyle name="Currency 2 5 2 2 2 2 4 2" xfId="49507" xr:uid="{00000000-0005-0000-0000-000063BB0000}"/>
    <cellStyle name="Currency 2 5 2 2 2 2 5" xfId="34097" xr:uid="{00000000-0005-0000-0000-000064BB0000}"/>
    <cellStyle name="Currency 2 5 2 2 2 3" xfId="5175" xr:uid="{00000000-0005-0000-0000-000065BB0000}"/>
    <cellStyle name="Currency 2 5 2 2 2 3 2" xfId="12985" xr:uid="{00000000-0005-0000-0000-000066BB0000}"/>
    <cellStyle name="Currency 2 5 2 2 2 3 2 2" xfId="28396" xr:uid="{00000000-0005-0000-0000-000067BB0000}"/>
    <cellStyle name="Currency 2 5 2 2 2 3 2 2 2" xfId="59220" xr:uid="{00000000-0005-0000-0000-000068BB0000}"/>
    <cellStyle name="Currency 2 5 2 2 2 3 2 3" xfId="43810" xr:uid="{00000000-0005-0000-0000-000069BB0000}"/>
    <cellStyle name="Currency 2 5 2 2 2 3 3" xfId="20587" xr:uid="{00000000-0005-0000-0000-00006ABB0000}"/>
    <cellStyle name="Currency 2 5 2 2 2 3 3 2" xfId="51411" xr:uid="{00000000-0005-0000-0000-00006BBB0000}"/>
    <cellStyle name="Currency 2 5 2 2 2 3 4" xfId="36001" xr:uid="{00000000-0005-0000-0000-00006CBB0000}"/>
    <cellStyle name="Currency 2 5 2 2 2 4" xfId="9182" xr:uid="{00000000-0005-0000-0000-00006DBB0000}"/>
    <cellStyle name="Currency 2 5 2 2 2 4 2" xfId="24593" xr:uid="{00000000-0005-0000-0000-00006EBB0000}"/>
    <cellStyle name="Currency 2 5 2 2 2 4 2 2" xfId="55417" xr:uid="{00000000-0005-0000-0000-00006FBB0000}"/>
    <cellStyle name="Currency 2 5 2 2 2 4 3" xfId="40007" xr:uid="{00000000-0005-0000-0000-000070BB0000}"/>
    <cellStyle name="Currency 2 5 2 2 2 5" xfId="16784" xr:uid="{00000000-0005-0000-0000-000071BB0000}"/>
    <cellStyle name="Currency 2 5 2 2 2 5 2" xfId="47608" xr:uid="{00000000-0005-0000-0000-000072BB0000}"/>
    <cellStyle name="Currency 2 5 2 2 2 6" xfId="32198" xr:uid="{00000000-0005-0000-0000-000073BB0000}"/>
    <cellStyle name="Currency 2 5 2 2 3" xfId="2005" xr:uid="{00000000-0005-0000-0000-000074BB0000}"/>
    <cellStyle name="Currency 2 5 2 2 3 2" xfId="3904" xr:uid="{00000000-0005-0000-0000-000075BB0000}"/>
    <cellStyle name="Currency 2 5 2 2 3 2 2" xfId="7707" xr:uid="{00000000-0005-0000-0000-000076BB0000}"/>
    <cellStyle name="Currency 2 5 2 2 3 2 2 2" xfId="15517" xr:uid="{00000000-0005-0000-0000-000077BB0000}"/>
    <cellStyle name="Currency 2 5 2 2 3 2 2 2 2" xfId="30928" xr:uid="{00000000-0005-0000-0000-000078BB0000}"/>
    <cellStyle name="Currency 2 5 2 2 3 2 2 2 2 2" xfId="61752" xr:uid="{00000000-0005-0000-0000-000079BB0000}"/>
    <cellStyle name="Currency 2 5 2 2 3 2 2 2 3" xfId="46342" xr:uid="{00000000-0005-0000-0000-00007ABB0000}"/>
    <cellStyle name="Currency 2 5 2 2 3 2 2 3" xfId="23119" xr:uid="{00000000-0005-0000-0000-00007BBB0000}"/>
    <cellStyle name="Currency 2 5 2 2 3 2 2 3 2" xfId="53943" xr:uid="{00000000-0005-0000-0000-00007CBB0000}"/>
    <cellStyle name="Currency 2 5 2 2 3 2 2 4" xfId="38533" xr:uid="{00000000-0005-0000-0000-00007DBB0000}"/>
    <cellStyle name="Currency 2 5 2 2 3 2 3" xfId="11714" xr:uid="{00000000-0005-0000-0000-00007EBB0000}"/>
    <cellStyle name="Currency 2 5 2 2 3 2 3 2" xfId="27125" xr:uid="{00000000-0005-0000-0000-00007FBB0000}"/>
    <cellStyle name="Currency 2 5 2 2 3 2 3 2 2" xfId="57949" xr:uid="{00000000-0005-0000-0000-000080BB0000}"/>
    <cellStyle name="Currency 2 5 2 2 3 2 3 3" xfId="42539" xr:uid="{00000000-0005-0000-0000-000081BB0000}"/>
    <cellStyle name="Currency 2 5 2 2 3 2 4" xfId="19316" xr:uid="{00000000-0005-0000-0000-000082BB0000}"/>
    <cellStyle name="Currency 2 5 2 2 3 2 4 2" xfId="50140" xr:uid="{00000000-0005-0000-0000-000083BB0000}"/>
    <cellStyle name="Currency 2 5 2 2 3 2 5" xfId="34730" xr:uid="{00000000-0005-0000-0000-000084BB0000}"/>
    <cellStyle name="Currency 2 5 2 2 3 3" xfId="5808" xr:uid="{00000000-0005-0000-0000-000085BB0000}"/>
    <cellStyle name="Currency 2 5 2 2 3 3 2" xfId="13618" xr:uid="{00000000-0005-0000-0000-000086BB0000}"/>
    <cellStyle name="Currency 2 5 2 2 3 3 2 2" xfId="29029" xr:uid="{00000000-0005-0000-0000-000087BB0000}"/>
    <cellStyle name="Currency 2 5 2 2 3 3 2 2 2" xfId="59853" xr:uid="{00000000-0005-0000-0000-000088BB0000}"/>
    <cellStyle name="Currency 2 5 2 2 3 3 2 3" xfId="44443" xr:uid="{00000000-0005-0000-0000-000089BB0000}"/>
    <cellStyle name="Currency 2 5 2 2 3 3 3" xfId="21220" xr:uid="{00000000-0005-0000-0000-00008ABB0000}"/>
    <cellStyle name="Currency 2 5 2 2 3 3 3 2" xfId="52044" xr:uid="{00000000-0005-0000-0000-00008BBB0000}"/>
    <cellStyle name="Currency 2 5 2 2 3 3 4" xfId="36634" xr:uid="{00000000-0005-0000-0000-00008CBB0000}"/>
    <cellStyle name="Currency 2 5 2 2 3 4" xfId="9815" xr:uid="{00000000-0005-0000-0000-00008DBB0000}"/>
    <cellStyle name="Currency 2 5 2 2 3 4 2" xfId="25226" xr:uid="{00000000-0005-0000-0000-00008EBB0000}"/>
    <cellStyle name="Currency 2 5 2 2 3 4 2 2" xfId="56050" xr:uid="{00000000-0005-0000-0000-00008FBB0000}"/>
    <cellStyle name="Currency 2 5 2 2 3 4 3" xfId="40640" xr:uid="{00000000-0005-0000-0000-000090BB0000}"/>
    <cellStyle name="Currency 2 5 2 2 3 5" xfId="17417" xr:uid="{00000000-0005-0000-0000-000091BB0000}"/>
    <cellStyle name="Currency 2 5 2 2 3 5 2" xfId="48241" xr:uid="{00000000-0005-0000-0000-000092BB0000}"/>
    <cellStyle name="Currency 2 5 2 2 3 6" xfId="32831" xr:uid="{00000000-0005-0000-0000-000093BB0000}"/>
    <cellStyle name="Currency 2 5 2 2 4" xfId="2638" xr:uid="{00000000-0005-0000-0000-000094BB0000}"/>
    <cellStyle name="Currency 2 5 2 2 4 2" xfId="6441" xr:uid="{00000000-0005-0000-0000-000095BB0000}"/>
    <cellStyle name="Currency 2 5 2 2 4 2 2" xfId="14251" xr:uid="{00000000-0005-0000-0000-000096BB0000}"/>
    <cellStyle name="Currency 2 5 2 2 4 2 2 2" xfId="29662" xr:uid="{00000000-0005-0000-0000-000097BB0000}"/>
    <cellStyle name="Currency 2 5 2 2 4 2 2 2 2" xfId="60486" xr:uid="{00000000-0005-0000-0000-000098BB0000}"/>
    <cellStyle name="Currency 2 5 2 2 4 2 2 3" xfId="45076" xr:uid="{00000000-0005-0000-0000-000099BB0000}"/>
    <cellStyle name="Currency 2 5 2 2 4 2 3" xfId="21853" xr:uid="{00000000-0005-0000-0000-00009ABB0000}"/>
    <cellStyle name="Currency 2 5 2 2 4 2 3 2" xfId="52677" xr:uid="{00000000-0005-0000-0000-00009BBB0000}"/>
    <cellStyle name="Currency 2 5 2 2 4 2 4" xfId="37267" xr:uid="{00000000-0005-0000-0000-00009CBB0000}"/>
    <cellStyle name="Currency 2 5 2 2 4 3" xfId="10448" xr:uid="{00000000-0005-0000-0000-00009DBB0000}"/>
    <cellStyle name="Currency 2 5 2 2 4 3 2" xfId="25859" xr:uid="{00000000-0005-0000-0000-00009EBB0000}"/>
    <cellStyle name="Currency 2 5 2 2 4 3 2 2" xfId="56683" xr:uid="{00000000-0005-0000-0000-00009FBB0000}"/>
    <cellStyle name="Currency 2 5 2 2 4 3 3" xfId="41273" xr:uid="{00000000-0005-0000-0000-0000A0BB0000}"/>
    <cellStyle name="Currency 2 5 2 2 4 4" xfId="18050" xr:uid="{00000000-0005-0000-0000-0000A1BB0000}"/>
    <cellStyle name="Currency 2 5 2 2 4 4 2" xfId="48874" xr:uid="{00000000-0005-0000-0000-0000A2BB0000}"/>
    <cellStyle name="Currency 2 5 2 2 4 5" xfId="33464" xr:uid="{00000000-0005-0000-0000-0000A3BB0000}"/>
    <cellStyle name="Currency 2 5 2 2 5" xfId="4542" xr:uid="{00000000-0005-0000-0000-0000A4BB0000}"/>
    <cellStyle name="Currency 2 5 2 2 5 2" xfId="12352" xr:uid="{00000000-0005-0000-0000-0000A5BB0000}"/>
    <cellStyle name="Currency 2 5 2 2 5 2 2" xfId="27763" xr:uid="{00000000-0005-0000-0000-0000A6BB0000}"/>
    <cellStyle name="Currency 2 5 2 2 5 2 2 2" xfId="58587" xr:uid="{00000000-0005-0000-0000-0000A7BB0000}"/>
    <cellStyle name="Currency 2 5 2 2 5 2 3" xfId="43177" xr:uid="{00000000-0005-0000-0000-0000A8BB0000}"/>
    <cellStyle name="Currency 2 5 2 2 5 3" xfId="19954" xr:uid="{00000000-0005-0000-0000-0000A9BB0000}"/>
    <cellStyle name="Currency 2 5 2 2 5 3 2" xfId="50778" xr:uid="{00000000-0005-0000-0000-0000AABB0000}"/>
    <cellStyle name="Currency 2 5 2 2 5 4" xfId="35368" xr:uid="{00000000-0005-0000-0000-0000ABBB0000}"/>
    <cellStyle name="Currency 2 5 2 2 6" xfId="8549" xr:uid="{00000000-0005-0000-0000-0000ACBB0000}"/>
    <cellStyle name="Currency 2 5 2 2 6 2" xfId="23960" xr:uid="{00000000-0005-0000-0000-0000ADBB0000}"/>
    <cellStyle name="Currency 2 5 2 2 6 2 2" xfId="54784" xr:uid="{00000000-0005-0000-0000-0000AEBB0000}"/>
    <cellStyle name="Currency 2 5 2 2 6 3" xfId="39374" xr:uid="{00000000-0005-0000-0000-0000AFBB0000}"/>
    <cellStyle name="Currency 2 5 2 2 7" xfId="16151" xr:uid="{00000000-0005-0000-0000-0000B0BB0000}"/>
    <cellStyle name="Currency 2 5 2 2 7 2" xfId="46975" xr:uid="{00000000-0005-0000-0000-0000B1BB0000}"/>
    <cellStyle name="Currency 2 5 2 2 8" xfId="31565" xr:uid="{00000000-0005-0000-0000-0000B2BB0000}"/>
    <cellStyle name="Currency 2 5 2 3" xfId="530" xr:uid="{00000000-0005-0000-0000-0000B3BB0000}"/>
    <cellStyle name="Currency 2 5 2 3 2" xfId="1163" xr:uid="{00000000-0005-0000-0000-0000B4BB0000}"/>
    <cellStyle name="Currency 2 5 2 3 2 2" xfId="3062" xr:uid="{00000000-0005-0000-0000-0000B5BB0000}"/>
    <cellStyle name="Currency 2 5 2 3 2 2 2" xfId="6865" xr:uid="{00000000-0005-0000-0000-0000B6BB0000}"/>
    <cellStyle name="Currency 2 5 2 3 2 2 2 2" xfId="14675" xr:uid="{00000000-0005-0000-0000-0000B7BB0000}"/>
    <cellStyle name="Currency 2 5 2 3 2 2 2 2 2" xfId="30086" xr:uid="{00000000-0005-0000-0000-0000B8BB0000}"/>
    <cellStyle name="Currency 2 5 2 3 2 2 2 2 2 2" xfId="60910" xr:uid="{00000000-0005-0000-0000-0000B9BB0000}"/>
    <cellStyle name="Currency 2 5 2 3 2 2 2 2 3" xfId="45500" xr:uid="{00000000-0005-0000-0000-0000BABB0000}"/>
    <cellStyle name="Currency 2 5 2 3 2 2 2 3" xfId="22277" xr:uid="{00000000-0005-0000-0000-0000BBBB0000}"/>
    <cellStyle name="Currency 2 5 2 3 2 2 2 3 2" xfId="53101" xr:uid="{00000000-0005-0000-0000-0000BCBB0000}"/>
    <cellStyle name="Currency 2 5 2 3 2 2 2 4" xfId="37691" xr:uid="{00000000-0005-0000-0000-0000BDBB0000}"/>
    <cellStyle name="Currency 2 5 2 3 2 2 3" xfId="10872" xr:uid="{00000000-0005-0000-0000-0000BEBB0000}"/>
    <cellStyle name="Currency 2 5 2 3 2 2 3 2" xfId="26283" xr:uid="{00000000-0005-0000-0000-0000BFBB0000}"/>
    <cellStyle name="Currency 2 5 2 3 2 2 3 2 2" xfId="57107" xr:uid="{00000000-0005-0000-0000-0000C0BB0000}"/>
    <cellStyle name="Currency 2 5 2 3 2 2 3 3" xfId="41697" xr:uid="{00000000-0005-0000-0000-0000C1BB0000}"/>
    <cellStyle name="Currency 2 5 2 3 2 2 4" xfId="18474" xr:uid="{00000000-0005-0000-0000-0000C2BB0000}"/>
    <cellStyle name="Currency 2 5 2 3 2 2 4 2" xfId="49298" xr:uid="{00000000-0005-0000-0000-0000C3BB0000}"/>
    <cellStyle name="Currency 2 5 2 3 2 2 5" xfId="33888" xr:uid="{00000000-0005-0000-0000-0000C4BB0000}"/>
    <cellStyle name="Currency 2 5 2 3 2 3" xfId="4966" xr:uid="{00000000-0005-0000-0000-0000C5BB0000}"/>
    <cellStyle name="Currency 2 5 2 3 2 3 2" xfId="12776" xr:uid="{00000000-0005-0000-0000-0000C6BB0000}"/>
    <cellStyle name="Currency 2 5 2 3 2 3 2 2" xfId="28187" xr:uid="{00000000-0005-0000-0000-0000C7BB0000}"/>
    <cellStyle name="Currency 2 5 2 3 2 3 2 2 2" xfId="59011" xr:uid="{00000000-0005-0000-0000-0000C8BB0000}"/>
    <cellStyle name="Currency 2 5 2 3 2 3 2 3" xfId="43601" xr:uid="{00000000-0005-0000-0000-0000C9BB0000}"/>
    <cellStyle name="Currency 2 5 2 3 2 3 3" xfId="20378" xr:uid="{00000000-0005-0000-0000-0000CABB0000}"/>
    <cellStyle name="Currency 2 5 2 3 2 3 3 2" xfId="51202" xr:uid="{00000000-0005-0000-0000-0000CBBB0000}"/>
    <cellStyle name="Currency 2 5 2 3 2 3 4" xfId="35792" xr:uid="{00000000-0005-0000-0000-0000CCBB0000}"/>
    <cellStyle name="Currency 2 5 2 3 2 4" xfId="8973" xr:uid="{00000000-0005-0000-0000-0000CDBB0000}"/>
    <cellStyle name="Currency 2 5 2 3 2 4 2" xfId="24384" xr:uid="{00000000-0005-0000-0000-0000CEBB0000}"/>
    <cellStyle name="Currency 2 5 2 3 2 4 2 2" xfId="55208" xr:uid="{00000000-0005-0000-0000-0000CFBB0000}"/>
    <cellStyle name="Currency 2 5 2 3 2 4 3" xfId="39798" xr:uid="{00000000-0005-0000-0000-0000D0BB0000}"/>
    <cellStyle name="Currency 2 5 2 3 2 5" xfId="16575" xr:uid="{00000000-0005-0000-0000-0000D1BB0000}"/>
    <cellStyle name="Currency 2 5 2 3 2 5 2" xfId="47399" xr:uid="{00000000-0005-0000-0000-0000D2BB0000}"/>
    <cellStyle name="Currency 2 5 2 3 2 6" xfId="31989" xr:uid="{00000000-0005-0000-0000-0000D3BB0000}"/>
    <cellStyle name="Currency 2 5 2 3 3" xfId="1796" xr:uid="{00000000-0005-0000-0000-0000D4BB0000}"/>
    <cellStyle name="Currency 2 5 2 3 3 2" xfId="3695" xr:uid="{00000000-0005-0000-0000-0000D5BB0000}"/>
    <cellStyle name="Currency 2 5 2 3 3 2 2" xfId="7498" xr:uid="{00000000-0005-0000-0000-0000D6BB0000}"/>
    <cellStyle name="Currency 2 5 2 3 3 2 2 2" xfId="15308" xr:uid="{00000000-0005-0000-0000-0000D7BB0000}"/>
    <cellStyle name="Currency 2 5 2 3 3 2 2 2 2" xfId="30719" xr:uid="{00000000-0005-0000-0000-0000D8BB0000}"/>
    <cellStyle name="Currency 2 5 2 3 3 2 2 2 2 2" xfId="61543" xr:uid="{00000000-0005-0000-0000-0000D9BB0000}"/>
    <cellStyle name="Currency 2 5 2 3 3 2 2 2 3" xfId="46133" xr:uid="{00000000-0005-0000-0000-0000DABB0000}"/>
    <cellStyle name="Currency 2 5 2 3 3 2 2 3" xfId="22910" xr:uid="{00000000-0005-0000-0000-0000DBBB0000}"/>
    <cellStyle name="Currency 2 5 2 3 3 2 2 3 2" xfId="53734" xr:uid="{00000000-0005-0000-0000-0000DCBB0000}"/>
    <cellStyle name="Currency 2 5 2 3 3 2 2 4" xfId="38324" xr:uid="{00000000-0005-0000-0000-0000DDBB0000}"/>
    <cellStyle name="Currency 2 5 2 3 3 2 3" xfId="11505" xr:uid="{00000000-0005-0000-0000-0000DEBB0000}"/>
    <cellStyle name="Currency 2 5 2 3 3 2 3 2" xfId="26916" xr:uid="{00000000-0005-0000-0000-0000DFBB0000}"/>
    <cellStyle name="Currency 2 5 2 3 3 2 3 2 2" xfId="57740" xr:uid="{00000000-0005-0000-0000-0000E0BB0000}"/>
    <cellStyle name="Currency 2 5 2 3 3 2 3 3" xfId="42330" xr:uid="{00000000-0005-0000-0000-0000E1BB0000}"/>
    <cellStyle name="Currency 2 5 2 3 3 2 4" xfId="19107" xr:uid="{00000000-0005-0000-0000-0000E2BB0000}"/>
    <cellStyle name="Currency 2 5 2 3 3 2 4 2" xfId="49931" xr:uid="{00000000-0005-0000-0000-0000E3BB0000}"/>
    <cellStyle name="Currency 2 5 2 3 3 2 5" xfId="34521" xr:uid="{00000000-0005-0000-0000-0000E4BB0000}"/>
    <cellStyle name="Currency 2 5 2 3 3 3" xfId="5599" xr:uid="{00000000-0005-0000-0000-0000E5BB0000}"/>
    <cellStyle name="Currency 2 5 2 3 3 3 2" xfId="13409" xr:uid="{00000000-0005-0000-0000-0000E6BB0000}"/>
    <cellStyle name="Currency 2 5 2 3 3 3 2 2" xfId="28820" xr:uid="{00000000-0005-0000-0000-0000E7BB0000}"/>
    <cellStyle name="Currency 2 5 2 3 3 3 2 2 2" xfId="59644" xr:uid="{00000000-0005-0000-0000-0000E8BB0000}"/>
    <cellStyle name="Currency 2 5 2 3 3 3 2 3" xfId="44234" xr:uid="{00000000-0005-0000-0000-0000E9BB0000}"/>
    <cellStyle name="Currency 2 5 2 3 3 3 3" xfId="21011" xr:uid="{00000000-0005-0000-0000-0000EABB0000}"/>
    <cellStyle name="Currency 2 5 2 3 3 3 3 2" xfId="51835" xr:uid="{00000000-0005-0000-0000-0000EBBB0000}"/>
    <cellStyle name="Currency 2 5 2 3 3 3 4" xfId="36425" xr:uid="{00000000-0005-0000-0000-0000ECBB0000}"/>
    <cellStyle name="Currency 2 5 2 3 3 4" xfId="9606" xr:uid="{00000000-0005-0000-0000-0000EDBB0000}"/>
    <cellStyle name="Currency 2 5 2 3 3 4 2" xfId="25017" xr:uid="{00000000-0005-0000-0000-0000EEBB0000}"/>
    <cellStyle name="Currency 2 5 2 3 3 4 2 2" xfId="55841" xr:uid="{00000000-0005-0000-0000-0000EFBB0000}"/>
    <cellStyle name="Currency 2 5 2 3 3 4 3" xfId="40431" xr:uid="{00000000-0005-0000-0000-0000F0BB0000}"/>
    <cellStyle name="Currency 2 5 2 3 3 5" xfId="17208" xr:uid="{00000000-0005-0000-0000-0000F1BB0000}"/>
    <cellStyle name="Currency 2 5 2 3 3 5 2" xfId="48032" xr:uid="{00000000-0005-0000-0000-0000F2BB0000}"/>
    <cellStyle name="Currency 2 5 2 3 3 6" xfId="32622" xr:uid="{00000000-0005-0000-0000-0000F3BB0000}"/>
    <cellStyle name="Currency 2 5 2 3 4" xfId="2429" xr:uid="{00000000-0005-0000-0000-0000F4BB0000}"/>
    <cellStyle name="Currency 2 5 2 3 4 2" xfId="6232" xr:uid="{00000000-0005-0000-0000-0000F5BB0000}"/>
    <cellStyle name="Currency 2 5 2 3 4 2 2" xfId="14042" xr:uid="{00000000-0005-0000-0000-0000F6BB0000}"/>
    <cellStyle name="Currency 2 5 2 3 4 2 2 2" xfId="29453" xr:uid="{00000000-0005-0000-0000-0000F7BB0000}"/>
    <cellStyle name="Currency 2 5 2 3 4 2 2 2 2" xfId="60277" xr:uid="{00000000-0005-0000-0000-0000F8BB0000}"/>
    <cellStyle name="Currency 2 5 2 3 4 2 2 3" xfId="44867" xr:uid="{00000000-0005-0000-0000-0000F9BB0000}"/>
    <cellStyle name="Currency 2 5 2 3 4 2 3" xfId="21644" xr:uid="{00000000-0005-0000-0000-0000FABB0000}"/>
    <cellStyle name="Currency 2 5 2 3 4 2 3 2" xfId="52468" xr:uid="{00000000-0005-0000-0000-0000FBBB0000}"/>
    <cellStyle name="Currency 2 5 2 3 4 2 4" xfId="37058" xr:uid="{00000000-0005-0000-0000-0000FCBB0000}"/>
    <cellStyle name="Currency 2 5 2 3 4 3" xfId="10239" xr:uid="{00000000-0005-0000-0000-0000FDBB0000}"/>
    <cellStyle name="Currency 2 5 2 3 4 3 2" xfId="25650" xr:uid="{00000000-0005-0000-0000-0000FEBB0000}"/>
    <cellStyle name="Currency 2 5 2 3 4 3 2 2" xfId="56474" xr:uid="{00000000-0005-0000-0000-0000FFBB0000}"/>
    <cellStyle name="Currency 2 5 2 3 4 3 3" xfId="41064" xr:uid="{00000000-0005-0000-0000-000000BC0000}"/>
    <cellStyle name="Currency 2 5 2 3 4 4" xfId="17841" xr:uid="{00000000-0005-0000-0000-000001BC0000}"/>
    <cellStyle name="Currency 2 5 2 3 4 4 2" xfId="48665" xr:uid="{00000000-0005-0000-0000-000002BC0000}"/>
    <cellStyle name="Currency 2 5 2 3 4 5" xfId="33255" xr:uid="{00000000-0005-0000-0000-000003BC0000}"/>
    <cellStyle name="Currency 2 5 2 3 5" xfId="4333" xr:uid="{00000000-0005-0000-0000-000004BC0000}"/>
    <cellStyle name="Currency 2 5 2 3 5 2" xfId="12143" xr:uid="{00000000-0005-0000-0000-000005BC0000}"/>
    <cellStyle name="Currency 2 5 2 3 5 2 2" xfId="27554" xr:uid="{00000000-0005-0000-0000-000006BC0000}"/>
    <cellStyle name="Currency 2 5 2 3 5 2 2 2" xfId="58378" xr:uid="{00000000-0005-0000-0000-000007BC0000}"/>
    <cellStyle name="Currency 2 5 2 3 5 2 3" xfId="42968" xr:uid="{00000000-0005-0000-0000-000008BC0000}"/>
    <cellStyle name="Currency 2 5 2 3 5 3" xfId="19745" xr:uid="{00000000-0005-0000-0000-000009BC0000}"/>
    <cellStyle name="Currency 2 5 2 3 5 3 2" xfId="50569" xr:uid="{00000000-0005-0000-0000-00000ABC0000}"/>
    <cellStyle name="Currency 2 5 2 3 5 4" xfId="35159" xr:uid="{00000000-0005-0000-0000-00000BBC0000}"/>
    <cellStyle name="Currency 2 5 2 3 6" xfId="8340" xr:uid="{00000000-0005-0000-0000-00000CBC0000}"/>
    <cellStyle name="Currency 2 5 2 3 6 2" xfId="23751" xr:uid="{00000000-0005-0000-0000-00000DBC0000}"/>
    <cellStyle name="Currency 2 5 2 3 6 2 2" xfId="54575" xr:uid="{00000000-0005-0000-0000-00000EBC0000}"/>
    <cellStyle name="Currency 2 5 2 3 6 3" xfId="39165" xr:uid="{00000000-0005-0000-0000-00000FBC0000}"/>
    <cellStyle name="Currency 2 5 2 3 7" xfId="15942" xr:uid="{00000000-0005-0000-0000-000010BC0000}"/>
    <cellStyle name="Currency 2 5 2 3 7 2" xfId="46766" xr:uid="{00000000-0005-0000-0000-000011BC0000}"/>
    <cellStyle name="Currency 2 5 2 3 8" xfId="31356" xr:uid="{00000000-0005-0000-0000-000012BC0000}"/>
    <cellStyle name="Currency 2 5 2 4" xfId="950" xr:uid="{00000000-0005-0000-0000-000013BC0000}"/>
    <cellStyle name="Currency 2 5 2 4 2" xfId="2849" xr:uid="{00000000-0005-0000-0000-000014BC0000}"/>
    <cellStyle name="Currency 2 5 2 4 2 2" xfId="6652" xr:uid="{00000000-0005-0000-0000-000015BC0000}"/>
    <cellStyle name="Currency 2 5 2 4 2 2 2" xfId="14462" xr:uid="{00000000-0005-0000-0000-000016BC0000}"/>
    <cellStyle name="Currency 2 5 2 4 2 2 2 2" xfId="29873" xr:uid="{00000000-0005-0000-0000-000017BC0000}"/>
    <cellStyle name="Currency 2 5 2 4 2 2 2 2 2" xfId="60697" xr:uid="{00000000-0005-0000-0000-000018BC0000}"/>
    <cellStyle name="Currency 2 5 2 4 2 2 2 3" xfId="45287" xr:uid="{00000000-0005-0000-0000-000019BC0000}"/>
    <cellStyle name="Currency 2 5 2 4 2 2 3" xfId="22064" xr:uid="{00000000-0005-0000-0000-00001ABC0000}"/>
    <cellStyle name="Currency 2 5 2 4 2 2 3 2" xfId="52888" xr:uid="{00000000-0005-0000-0000-00001BBC0000}"/>
    <cellStyle name="Currency 2 5 2 4 2 2 4" xfId="37478" xr:uid="{00000000-0005-0000-0000-00001CBC0000}"/>
    <cellStyle name="Currency 2 5 2 4 2 3" xfId="10659" xr:uid="{00000000-0005-0000-0000-00001DBC0000}"/>
    <cellStyle name="Currency 2 5 2 4 2 3 2" xfId="26070" xr:uid="{00000000-0005-0000-0000-00001EBC0000}"/>
    <cellStyle name="Currency 2 5 2 4 2 3 2 2" xfId="56894" xr:uid="{00000000-0005-0000-0000-00001FBC0000}"/>
    <cellStyle name="Currency 2 5 2 4 2 3 3" xfId="41484" xr:uid="{00000000-0005-0000-0000-000020BC0000}"/>
    <cellStyle name="Currency 2 5 2 4 2 4" xfId="18261" xr:uid="{00000000-0005-0000-0000-000021BC0000}"/>
    <cellStyle name="Currency 2 5 2 4 2 4 2" xfId="49085" xr:uid="{00000000-0005-0000-0000-000022BC0000}"/>
    <cellStyle name="Currency 2 5 2 4 2 5" xfId="33675" xr:uid="{00000000-0005-0000-0000-000023BC0000}"/>
    <cellStyle name="Currency 2 5 2 4 3" xfId="4753" xr:uid="{00000000-0005-0000-0000-000024BC0000}"/>
    <cellStyle name="Currency 2 5 2 4 3 2" xfId="12563" xr:uid="{00000000-0005-0000-0000-000025BC0000}"/>
    <cellStyle name="Currency 2 5 2 4 3 2 2" xfId="27974" xr:uid="{00000000-0005-0000-0000-000026BC0000}"/>
    <cellStyle name="Currency 2 5 2 4 3 2 2 2" xfId="58798" xr:uid="{00000000-0005-0000-0000-000027BC0000}"/>
    <cellStyle name="Currency 2 5 2 4 3 2 3" xfId="43388" xr:uid="{00000000-0005-0000-0000-000028BC0000}"/>
    <cellStyle name="Currency 2 5 2 4 3 3" xfId="20165" xr:uid="{00000000-0005-0000-0000-000029BC0000}"/>
    <cellStyle name="Currency 2 5 2 4 3 3 2" xfId="50989" xr:uid="{00000000-0005-0000-0000-00002ABC0000}"/>
    <cellStyle name="Currency 2 5 2 4 3 4" xfId="35579" xr:uid="{00000000-0005-0000-0000-00002BBC0000}"/>
    <cellStyle name="Currency 2 5 2 4 4" xfId="8760" xr:uid="{00000000-0005-0000-0000-00002CBC0000}"/>
    <cellStyle name="Currency 2 5 2 4 4 2" xfId="24171" xr:uid="{00000000-0005-0000-0000-00002DBC0000}"/>
    <cellStyle name="Currency 2 5 2 4 4 2 2" xfId="54995" xr:uid="{00000000-0005-0000-0000-00002EBC0000}"/>
    <cellStyle name="Currency 2 5 2 4 4 3" xfId="39585" xr:uid="{00000000-0005-0000-0000-00002FBC0000}"/>
    <cellStyle name="Currency 2 5 2 4 5" xfId="16362" xr:uid="{00000000-0005-0000-0000-000030BC0000}"/>
    <cellStyle name="Currency 2 5 2 4 5 2" xfId="47186" xr:uid="{00000000-0005-0000-0000-000031BC0000}"/>
    <cellStyle name="Currency 2 5 2 4 6" xfId="31776" xr:uid="{00000000-0005-0000-0000-000032BC0000}"/>
    <cellStyle name="Currency 2 5 2 5" xfId="1583" xr:uid="{00000000-0005-0000-0000-000033BC0000}"/>
    <cellStyle name="Currency 2 5 2 5 2" xfId="3482" xr:uid="{00000000-0005-0000-0000-000034BC0000}"/>
    <cellStyle name="Currency 2 5 2 5 2 2" xfId="7285" xr:uid="{00000000-0005-0000-0000-000035BC0000}"/>
    <cellStyle name="Currency 2 5 2 5 2 2 2" xfId="15095" xr:uid="{00000000-0005-0000-0000-000036BC0000}"/>
    <cellStyle name="Currency 2 5 2 5 2 2 2 2" xfId="30506" xr:uid="{00000000-0005-0000-0000-000037BC0000}"/>
    <cellStyle name="Currency 2 5 2 5 2 2 2 2 2" xfId="61330" xr:uid="{00000000-0005-0000-0000-000038BC0000}"/>
    <cellStyle name="Currency 2 5 2 5 2 2 2 3" xfId="45920" xr:uid="{00000000-0005-0000-0000-000039BC0000}"/>
    <cellStyle name="Currency 2 5 2 5 2 2 3" xfId="22697" xr:uid="{00000000-0005-0000-0000-00003ABC0000}"/>
    <cellStyle name="Currency 2 5 2 5 2 2 3 2" xfId="53521" xr:uid="{00000000-0005-0000-0000-00003BBC0000}"/>
    <cellStyle name="Currency 2 5 2 5 2 2 4" xfId="38111" xr:uid="{00000000-0005-0000-0000-00003CBC0000}"/>
    <cellStyle name="Currency 2 5 2 5 2 3" xfId="11292" xr:uid="{00000000-0005-0000-0000-00003DBC0000}"/>
    <cellStyle name="Currency 2 5 2 5 2 3 2" xfId="26703" xr:uid="{00000000-0005-0000-0000-00003EBC0000}"/>
    <cellStyle name="Currency 2 5 2 5 2 3 2 2" xfId="57527" xr:uid="{00000000-0005-0000-0000-00003FBC0000}"/>
    <cellStyle name="Currency 2 5 2 5 2 3 3" xfId="42117" xr:uid="{00000000-0005-0000-0000-000040BC0000}"/>
    <cellStyle name="Currency 2 5 2 5 2 4" xfId="18894" xr:uid="{00000000-0005-0000-0000-000041BC0000}"/>
    <cellStyle name="Currency 2 5 2 5 2 4 2" xfId="49718" xr:uid="{00000000-0005-0000-0000-000042BC0000}"/>
    <cellStyle name="Currency 2 5 2 5 2 5" xfId="34308" xr:uid="{00000000-0005-0000-0000-000043BC0000}"/>
    <cellStyle name="Currency 2 5 2 5 3" xfId="5386" xr:uid="{00000000-0005-0000-0000-000044BC0000}"/>
    <cellStyle name="Currency 2 5 2 5 3 2" xfId="13196" xr:uid="{00000000-0005-0000-0000-000045BC0000}"/>
    <cellStyle name="Currency 2 5 2 5 3 2 2" xfId="28607" xr:uid="{00000000-0005-0000-0000-000046BC0000}"/>
    <cellStyle name="Currency 2 5 2 5 3 2 2 2" xfId="59431" xr:uid="{00000000-0005-0000-0000-000047BC0000}"/>
    <cellStyle name="Currency 2 5 2 5 3 2 3" xfId="44021" xr:uid="{00000000-0005-0000-0000-000048BC0000}"/>
    <cellStyle name="Currency 2 5 2 5 3 3" xfId="20798" xr:uid="{00000000-0005-0000-0000-000049BC0000}"/>
    <cellStyle name="Currency 2 5 2 5 3 3 2" xfId="51622" xr:uid="{00000000-0005-0000-0000-00004ABC0000}"/>
    <cellStyle name="Currency 2 5 2 5 3 4" xfId="36212" xr:uid="{00000000-0005-0000-0000-00004BBC0000}"/>
    <cellStyle name="Currency 2 5 2 5 4" xfId="9393" xr:uid="{00000000-0005-0000-0000-00004CBC0000}"/>
    <cellStyle name="Currency 2 5 2 5 4 2" xfId="24804" xr:uid="{00000000-0005-0000-0000-00004DBC0000}"/>
    <cellStyle name="Currency 2 5 2 5 4 2 2" xfId="55628" xr:uid="{00000000-0005-0000-0000-00004EBC0000}"/>
    <cellStyle name="Currency 2 5 2 5 4 3" xfId="40218" xr:uid="{00000000-0005-0000-0000-00004FBC0000}"/>
    <cellStyle name="Currency 2 5 2 5 5" xfId="16995" xr:uid="{00000000-0005-0000-0000-000050BC0000}"/>
    <cellStyle name="Currency 2 5 2 5 5 2" xfId="47819" xr:uid="{00000000-0005-0000-0000-000051BC0000}"/>
    <cellStyle name="Currency 2 5 2 5 6" xfId="32409" xr:uid="{00000000-0005-0000-0000-000052BC0000}"/>
    <cellStyle name="Currency 2 5 2 6" xfId="2216" xr:uid="{00000000-0005-0000-0000-000053BC0000}"/>
    <cellStyle name="Currency 2 5 2 6 2" xfId="6019" xr:uid="{00000000-0005-0000-0000-000054BC0000}"/>
    <cellStyle name="Currency 2 5 2 6 2 2" xfId="13829" xr:uid="{00000000-0005-0000-0000-000055BC0000}"/>
    <cellStyle name="Currency 2 5 2 6 2 2 2" xfId="29240" xr:uid="{00000000-0005-0000-0000-000056BC0000}"/>
    <cellStyle name="Currency 2 5 2 6 2 2 2 2" xfId="60064" xr:uid="{00000000-0005-0000-0000-000057BC0000}"/>
    <cellStyle name="Currency 2 5 2 6 2 2 3" xfId="44654" xr:uid="{00000000-0005-0000-0000-000058BC0000}"/>
    <cellStyle name="Currency 2 5 2 6 2 3" xfId="21431" xr:uid="{00000000-0005-0000-0000-000059BC0000}"/>
    <cellStyle name="Currency 2 5 2 6 2 3 2" xfId="52255" xr:uid="{00000000-0005-0000-0000-00005ABC0000}"/>
    <cellStyle name="Currency 2 5 2 6 2 4" xfId="36845" xr:uid="{00000000-0005-0000-0000-00005BBC0000}"/>
    <cellStyle name="Currency 2 5 2 6 3" xfId="10026" xr:uid="{00000000-0005-0000-0000-00005CBC0000}"/>
    <cellStyle name="Currency 2 5 2 6 3 2" xfId="25437" xr:uid="{00000000-0005-0000-0000-00005DBC0000}"/>
    <cellStyle name="Currency 2 5 2 6 3 2 2" xfId="56261" xr:uid="{00000000-0005-0000-0000-00005EBC0000}"/>
    <cellStyle name="Currency 2 5 2 6 3 3" xfId="40851" xr:uid="{00000000-0005-0000-0000-00005FBC0000}"/>
    <cellStyle name="Currency 2 5 2 6 4" xfId="17628" xr:uid="{00000000-0005-0000-0000-000060BC0000}"/>
    <cellStyle name="Currency 2 5 2 6 4 2" xfId="48452" xr:uid="{00000000-0005-0000-0000-000061BC0000}"/>
    <cellStyle name="Currency 2 5 2 6 5" xfId="33042" xr:uid="{00000000-0005-0000-0000-000062BC0000}"/>
    <cellStyle name="Currency 2 5 2 7" xfId="4120" xr:uid="{00000000-0005-0000-0000-000063BC0000}"/>
    <cellStyle name="Currency 2 5 2 7 2" xfId="11930" xr:uid="{00000000-0005-0000-0000-000064BC0000}"/>
    <cellStyle name="Currency 2 5 2 7 2 2" xfId="27341" xr:uid="{00000000-0005-0000-0000-000065BC0000}"/>
    <cellStyle name="Currency 2 5 2 7 2 2 2" xfId="58165" xr:uid="{00000000-0005-0000-0000-000066BC0000}"/>
    <cellStyle name="Currency 2 5 2 7 2 3" xfId="42755" xr:uid="{00000000-0005-0000-0000-000067BC0000}"/>
    <cellStyle name="Currency 2 5 2 7 3" xfId="19532" xr:uid="{00000000-0005-0000-0000-000068BC0000}"/>
    <cellStyle name="Currency 2 5 2 7 3 2" xfId="50356" xr:uid="{00000000-0005-0000-0000-000069BC0000}"/>
    <cellStyle name="Currency 2 5 2 7 4" xfId="34946" xr:uid="{00000000-0005-0000-0000-00006ABC0000}"/>
    <cellStyle name="Currency 2 5 2 8" xfId="8127" xr:uid="{00000000-0005-0000-0000-00006BBC0000}"/>
    <cellStyle name="Currency 2 5 2 8 2" xfId="23538" xr:uid="{00000000-0005-0000-0000-00006CBC0000}"/>
    <cellStyle name="Currency 2 5 2 8 2 2" xfId="54362" xr:uid="{00000000-0005-0000-0000-00006DBC0000}"/>
    <cellStyle name="Currency 2 5 2 8 3" xfId="38952" xr:uid="{00000000-0005-0000-0000-00006EBC0000}"/>
    <cellStyle name="Currency 2 5 2 9" xfId="7918" xr:uid="{00000000-0005-0000-0000-00006FBC0000}"/>
    <cellStyle name="Currency 2 5 2 9 2" xfId="23329" xr:uid="{00000000-0005-0000-0000-000070BC0000}"/>
    <cellStyle name="Currency 2 5 2 9 2 2" xfId="54153" xr:uid="{00000000-0005-0000-0000-000071BC0000}"/>
    <cellStyle name="Currency 2 5 2 9 3" xfId="38743" xr:uid="{00000000-0005-0000-0000-000072BC0000}"/>
    <cellStyle name="Currency 2 5 3" xfId="236" xr:uid="{00000000-0005-0000-0000-000073BC0000}"/>
    <cellStyle name="Currency 2 5 3 10" xfId="15649" xr:uid="{00000000-0005-0000-0000-000074BC0000}"/>
    <cellStyle name="Currency 2 5 3 10 2" xfId="46473" xr:uid="{00000000-0005-0000-0000-000075BC0000}"/>
    <cellStyle name="Currency 2 5 3 11" xfId="31063" xr:uid="{00000000-0005-0000-0000-000076BC0000}"/>
    <cellStyle name="Currency 2 5 3 2" xfId="659" xr:uid="{00000000-0005-0000-0000-000077BC0000}"/>
    <cellStyle name="Currency 2 5 3 2 2" xfId="1292" xr:uid="{00000000-0005-0000-0000-000078BC0000}"/>
    <cellStyle name="Currency 2 5 3 2 2 2" xfId="3191" xr:uid="{00000000-0005-0000-0000-000079BC0000}"/>
    <cellStyle name="Currency 2 5 3 2 2 2 2" xfId="6994" xr:uid="{00000000-0005-0000-0000-00007ABC0000}"/>
    <cellStyle name="Currency 2 5 3 2 2 2 2 2" xfId="14804" xr:uid="{00000000-0005-0000-0000-00007BBC0000}"/>
    <cellStyle name="Currency 2 5 3 2 2 2 2 2 2" xfId="30215" xr:uid="{00000000-0005-0000-0000-00007CBC0000}"/>
    <cellStyle name="Currency 2 5 3 2 2 2 2 2 2 2" xfId="61039" xr:uid="{00000000-0005-0000-0000-00007DBC0000}"/>
    <cellStyle name="Currency 2 5 3 2 2 2 2 2 3" xfId="45629" xr:uid="{00000000-0005-0000-0000-00007EBC0000}"/>
    <cellStyle name="Currency 2 5 3 2 2 2 2 3" xfId="22406" xr:uid="{00000000-0005-0000-0000-00007FBC0000}"/>
    <cellStyle name="Currency 2 5 3 2 2 2 2 3 2" xfId="53230" xr:uid="{00000000-0005-0000-0000-000080BC0000}"/>
    <cellStyle name="Currency 2 5 3 2 2 2 2 4" xfId="37820" xr:uid="{00000000-0005-0000-0000-000081BC0000}"/>
    <cellStyle name="Currency 2 5 3 2 2 2 3" xfId="11001" xr:uid="{00000000-0005-0000-0000-000082BC0000}"/>
    <cellStyle name="Currency 2 5 3 2 2 2 3 2" xfId="26412" xr:uid="{00000000-0005-0000-0000-000083BC0000}"/>
    <cellStyle name="Currency 2 5 3 2 2 2 3 2 2" xfId="57236" xr:uid="{00000000-0005-0000-0000-000084BC0000}"/>
    <cellStyle name="Currency 2 5 3 2 2 2 3 3" xfId="41826" xr:uid="{00000000-0005-0000-0000-000085BC0000}"/>
    <cellStyle name="Currency 2 5 3 2 2 2 4" xfId="18603" xr:uid="{00000000-0005-0000-0000-000086BC0000}"/>
    <cellStyle name="Currency 2 5 3 2 2 2 4 2" xfId="49427" xr:uid="{00000000-0005-0000-0000-000087BC0000}"/>
    <cellStyle name="Currency 2 5 3 2 2 2 5" xfId="34017" xr:uid="{00000000-0005-0000-0000-000088BC0000}"/>
    <cellStyle name="Currency 2 5 3 2 2 3" xfId="5095" xr:uid="{00000000-0005-0000-0000-000089BC0000}"/>
    <cellStyle name="Currency 2 5 3 2 2 3 2" xfId="12905" xr:uid="{00000000-0005-0000-0000-00008ABC0000}"/>
    <cellStyle name="Currency 2 5 3 2 2 3 2 2" xfId="28316" xr:uid="{00000000-0005-0000-0000-00008BBC0000}"/>
    <cellStyle name="Currency 2 5 3 2 2 3 2 2 2" xfId="59140" xr:uid="{00000000-0005-0000-0000-00008CBC0000}"/>
    <cellStyle name="Currency 2 5 3 2 2 3 2 3" xfId="43730" xr:uid="{00000000-0005-0000-0000-00008DBC0000}"/>
    <cellStyle name="Currency 2 5 3 2 2 3 3" xfId="20507" xr:uid="{00000000-0005-0000-0000-00008EBC0000}"/>
    <cellStyle name="Currency 2 5 3 2 2 3 3 2" xfId="51331" xr:uid="{00000000-0005-0000-0000-00008FBC0000}"/>
    <cellStyle name="Currency 2 5 3 2 2 3 4" xfId="35921" xr:uid="{00000000-0005-0000-0000-000090BC0000}"/>
    <cellStyle name="Currency 2 5 3 2 2 4" xfId="9102" xr:uid="{00000000-0005-0000-0000-000091BC0000}"/>
    <cellStyle name="Currency 2 5 3 2 2 4 2" xfId="24513" xr:uid="{00000000-0005-0000-0000-000092BC0000}"/>
    <cellStyle name="Currency 2 5 3 2 2 4 2 2" xfId="55337" xr:uid="{00000000-0005-0000-0000-000093BC0000}"/>
    <cellStyle name="Currency 2 5 3 2 2 4 3" xfId="39927" xr:uid="{00000000-0005-0000-0000-000094BC0000}"/>
    <cellStyle name="Currency 2 5 3 2 2 5" xfId="16704" xr:uid="{00000000-0005-0000-0000-000095BC0000}"/>
    <cellStyle name="Currency 2 5 3 2 2 5 2" xfId="47528" xr:uid="{00000000-0005-0000-0000-000096BC0000}"/>
    <cellStyle name="Currency 2 5 3 2 2 6" xfId="32118" xr:uid="{00000000-0005-0000-0000-000097BC0000}"/>
    <cellStyle name="Currency 2 5 3 2 3" xfId="1925" xr:uid="{00000000-0005-0000-0000-000098BC0000}"/>
    <cellStyle name="Currency 2 5 3 2 3 2" xfId="3824" xr:uid="{00000000-0005-0000-0000-000099BC0000}"/>
    <cellStyle name="Currency 2 5 3 2 3 2 2" xfId="7627" xr:uid="{00000000-0005-0000-0000-00009ABC0000}"/>
    <cellStyle name="Currency 2 5 3 2 3 2 2 2" xfId="15437" xr:uid="{00000000-0005-0000-0000-00009BBC0000}"/>
    <cellStyle name="Currency 2 5 3 2 3 2 2 2 2" xfId="30848" xr:uid="{00000000-0005-0000-0000-00009CBC0000}"/>
    <cellStyle name="Currency 2 5 3 2 3 2 2 2 2 2" xfId="61672" xr:uid="{00000000-0005-0000-0000-00009DBC0000}"/>
    <cellStyle name="Currency 2 5 3 2 3 2 2 2 3" xfId="46262" xr:uid="{00000000-0005-0000-0000-00009EBC0000}"/>
    <cellStyle name="Currency 2 5 3 2 3 2 2 3" xfId="23039" xr:uid="{00000000-0005-0000-0000-00009FBC0000}"/>
    <cellStyle name="Currency 2 5 3 2 3 2 2 3 2" xfId="53863" xr:uid="{00000000-0005-0000-0000-0000A0BC0000}"/>
    <cellStyle name="Currency 2 5 3 2 3 2 2 4" xfId="38453" xr:uid="{00000000-0005-0000-0000-0000A1BC0000}"/>
    <cellStyle name="Currency 2 5 3 2 3 2 3" xfId="11634" xr:uid="{00000000-0005-0000-0000-0000A2BC0000}"/>
    <cellStyle name="Currency 2 5 3 2 3 2 3 2" xfId="27045" xr:uid="{00000000-0005-0000-0000-0000A3BC0000}"/>
    <cellStyle name="Currency 2 5 3 2 3 2 3 2 2" xfId="57869" xr:uid="{00000000-0005-0000-0000-0000A4BC0000}"/>
    <cellStyle name="Currency 2 5 3 2 3 2 3 3" xfId="42459" xr:uid="{00000000-0005-0000-0000-0000A5BC0000}"/>
    <cellStyle name="Currency 2 5 3 2 3 2 4" xfId="19236" xr:uid="{00000000-0005-0000-0000-0000A6BC0000}"/>
    <cellStyle name="Currency 2 5 3 2 3 2 4 2" xfId="50060" xr:uid="{00000000-0005-0000-0000-0000A7BC0000}"/>
    <cellStyle name="Currency 2 5 3 2 3 2 5" xfId="34650" xr:uid="{00000000-0005-0000-0000-0000A8BC0000}"/>
    <cellStyle name="Currency 2 5 3 2 3 3" xfId="5728" xr:uid="{00000000-0005-0000-0000-0000A9BC0000}"/>
    <cellStyle name="Currency 2 5 3 2 3 3 2" xfId="13538" xr:uid="{00000000-0005-0000-0000-0000AABC0000}"/>
    <cellStyle name="Currency 2 5 3 2 3 3 2 2" xfId="28949" xr:uid="{00000000-0005-0000-0000-0000ABBC0000}"/>
    <cellStyle name="Currency 2 5 3 2 3 3 2 2 2" xfId="59773" xr:uid="{00000000-0005-0000-0000-0000ACBC0000}"/>
    <cellStyle name="Currency 2 5 3 2 3 3 2 3" xfId="44363" xr:uid="{00000000-0005-0000-0000-0000ADBC0000}"/>
    <cellStyle name="Currency 2 5 3 2 3 3 3" xfId="21140" xr:uid="{00000000-0005-0000-0000-0000AEBC0000}"/>
    <cellStyle name="Currency 2 5 3 2 3 3 3 2" xfId="51964" xr:uid="{00000000-0005-0000-0000-0000AFBC0000}"/>
    <cellStyle name="Currency 2 5 3 2 3 3 4" xfId="36554" xr:uid="{00000000-0005-0000-0000-0000B0BC0000}"/>
    <cellStyle name="Currency 2 5 3 2 3 4" xfId="9735" xr:uid="{00000000-0005-0000-0000-0000B1BC0000}"/>
    <cellStyle name="Currency 2 5 3 2 3 4 2" xfId="25146" xr:uid="{00000000-0005-0000-0000-0000B2BC0000}"/>
    <cellStyle name="Currency 2 5 3 2 3 4 2 2" xfId="55970" xr:uid="{00000000-0005-0000-0000-0000B3BC0000}"/>
    <cellStyle name="Currency 2 5 3 2 3 4 3" xfId="40560" xr:uid="{00000000-0005-0000-0000-0000B4BC0000}"/>
    <cellStyle name="Currency 2 5 3 2 3 5" xfId="17337" xr:uid="{00000000-0005-0000-0000-0000B5BC0000}"/>
    <cellStyle name="Currency 2 5 3 2 3 5 2" xfId="48161" xr:uid="{00000000-0005-0000-0000-0000B6BC0000}"/>
    <cellStyle name="Currency 2 5 3 2 3 6" xfId="32751" xr:uid="{00000000-0005-0000-0000-0000B7BC0000}"/>
    <cellStyle name="Currency 2 5 3 2 4" xfId="2558" xr:uid="{00000000-0005-0000-0000-0000B8BC0000}"/>
    <cellStyle name="Currency 2 5 3 2 4 2" xfId="6361" xr:uid="{00000000-0005-0000-0000-0000B9BC0000}"/>
    <cellStyle name="Currency 2 5 3 2 4 2 2" xfId="14171" xr:uid="{00000000-0005-0000-0000-0000BABC0000}"/>
    <cellStyle name="Currency 2 5 3 2 4 2 2 2" xfId="29582" xr:uid="{00000000-0005-0000-0000-0000BBBC0000}"/>
    <cellStyle name="Currency 2 5 3 2 4 2 2 2 2" xfId="60406" xr:uid="{00000000-0005-0000-0000-0000BCBC0000}"/>
    <cellStyle name="Currency 2 5 3 2 4 2 2 3" xfId="44996" xr:uid="{00000000-0005-0000-0000-0000BDBC0000}"/>
    <cellStyle name="Currency 2 5 3 2 4 2 3" xfId="21773" xr:uid="{00000000-0005-0000-0000-0000BEBC0000}"/>
    <cellStyle name="Currency 2 5 3 2 4 2 3 2" xfId="52597" xr:uid="{00000000-0005-0000-0000-0000BFBC0000}"/>
    <cellStyle name="Currency 2 5 3 2 4 2 4" xfId="37187" xr:uid="{00000000-0005-0000-0000-0000C0BC0000}"/>
    <cellStyle name="Currency 2 5 3 2 4 3" xfId="10368" xr:uid="{00000000-0005-0000-0000-0000C1BC0000}"/>
    <cellStyle name="Currency 2 5 3 2 4 3 2" xfId="25779" xr:uid="{00000000-0005-0000-0000-0000C2BC0000}"/>
    <cellStyle name="Currency 2 5 3 2 4 3 2 2" xfId="56603" xr:uid="{00000000-0005-0000-0000-0000C3BC0000}"/>
    <cellStyle name="Currency 2 5 3 2 4 3 3" xfId="41193" xr:uid="{00000000-0005-0000-0000-0000C4BC0000}"/>
    <cellStyle name="Currency 2 5 3 2 4 4" xfId="17970" xr:uid="{00000000-0005-0000-0000-0000C5BC0000}"/>
    <cellStyle name="Currency 2 5 3 2 4 4 2" xfId="48794" xr:uid="{00000000-0005-0000-0000-0000C6BC0000}"/>
    <cellStyle name="Currency 2 5 3 2 4 5" xfId="33384" xr:uid="{00000000-0005-0000-0000-0000C7BC0000}"/>
    <cellStyle name="Currency 2 5 3 2 5" xfId="4462" xr:uid="{00000000-0005-0000-0000-0000C8BC0000}"/>
    <cellStyle name="Currency 2 5 3 2 5 2" xfId="12272" xr:uid="{00000000-0005-0000-0000-0000C9BC0000}"/>
    <cellStyle name="Currency 2 5 3 2 5 2 2" xfId="27683" xr:uid="{00000000-0005-0000-0000-0000CABC0000}"/>
    <cellStyle name="Currency 2 5 3 2 5 2 2 2" xfId="58507" xr:uid="{00000000-0005-0000-0000-0000CBBC0000}"/>
    <cellStyle name="Currency 2 5 3 2 5 2 3" xfId="43097" xr:uid="{00000000-0005-0000-0000-0000CCBC0000}"/>
    <cellStyle name="Currency 2 5 3 2 5 3" xfId="19874" xr:uid="{00000000-0005-0000-0000-0000CDBC0000}"/>
    <cellStyle name="Currency 2 5 3 2 5 3 2" xfId="50698" xr:uid="{00000000-0005-0000-0000-0000CEBC0000}"/>
    <cellStyle name="Currency 2 5 3 2 5 4" xfId="35288" xr:uid="{00000000-0005-0000-0000-0000CFBC0000}"/>
    <cellStyle name="Currency 2 5 3 2 6" xfId="8469" xr:uid="{00000000-0005-0000-0000-0000D0BC0000}"/>
    <cellStyle name="Currency 2 5 3 2 6 2" xfId="23880" xr:uid="{00000000-0005-0000-0000-0000D1BC0000}"/>
    <cellStyle name="Currency 2 5 3 2 6 2 2" xfId="54704" xr:uid="{00000000-0005-0000-0000-0000D2BC0000}"/>
    <cellStyle name="Currency 2 5 3 2 6 3" xfId="39294" xr:uid="{00000000-0005-0000-0000-0000D3BC0000}"/>
    <cellStyle name="Currency 2 5 3 2 7" xfId="16071" xr:uid="{00000000-0005-0000-0000-0000D4BC0000}"/>
    <cellStyle name="Currency 2 5 3 2 7 2" xfId="46895" xr:uid="{00000000-0005-0000-0000-0000D5BC0000}"/>
    <cellStyle name="Currency 2 5 3 2 8" xfId="31485" xr:uid="{00000000-0005-0000-0000-0000D6BC0000}"/>
    <cellStyle name="Currency 2 5 3 3" xfId="450" xr:uid="{00000000-0005-0000-0000-0000D7BC0000}"/>
    <cellStyle name="Currency 2 5 3 3 2" xfId="1083" xr:uid="{00000000-0005-0000-0000-0000D8BC0000}"/>
    <cellStyle name="Currency 2 5 3 3 2 2" xfId="2982" xr:uid="{00000000-0005-0000-0000-0000D9BC0000}"/>
    <cellStyle name="Currency 2 5 3 3 2 2 2" xfId="6785" xr:uid="{00000000-0005-0000-0000-0000DABC0000}"/>
    <cellStyle name="Currency 2 5 3 3 2 2 2 2" xfId="14595" xr:uid="{00000000-0005-0000-0000-0000DBBC0000}"/>
    <cellStyle name="Currency 2 5 3 3 2 2 2 2 2" xfId="30006" xr:uid="{00000000-0005-0000-0000-0000DCBC0000}"/>
    <cellStyle name="Currency 2 5 3 3 2 2 2 2 2 2" xfId="60830" xr:uid="{00000000-0005-0000-0000-0000DDBC0000}"/>
    <cellStyle name="Currency 2 5 3 3 2 2 2 2 3" xfId="45420" xr:uid="{00000000-0005-0000-0000-0000DEBC0000}"/>
    <cellStyle name="Currency 2 5 3 3 2 2 2 3" xfId="22197" xr:uid="{00000000-0005-0000-0000-0000DFBC0000}"/>
    <cellStyle name="Currency 2 5 3 3 2 2 2 3 2" xfId="53021" xr:uid="{00000000-0005-0000-0000-0000E0BC0000}"/>
    <cellStyle name="Currency 2 5 3 3 2 2 2 4" xfId="37611" xr:uid="{00000000-0005-0000-0000-0000E1BC0000}"/>
    <cellStyle name="Currency 2 5 3 3 2 2 3" xfId="10792" xr:uid="{00000000-0005-0000-0000-0000E2BC0000}"/>
    <cellStyle name="Currency 2 5 3 3 2 2 3 2" xfId="26203" xr:uid="{00000000-0005-0000-0000-0000E3BC0000}"/>
    <cellStyle name="Currency 2 5 3 3 2 2 3 2 2" xfId="57027" xr:uid="{00000000-0005-0000-0000-0000E4BC0000}"/>
    <cellStyle name="Currency 2 5 3 3 2 2 3 3" xfId="41617" xr:uid="{00000000-0005-0000-0000-0000E5BC0000}"/>
    <cellStyle name="Currency 2 5 3 3 2 2 4" xfId="18394" xr:uid="{00000000-0005-0000-0000-0000E6BC0000}"/>
    <cellStyle name="Currency 2 5 3 3 2 2 4 2" xfId="49218" xr:uid="{00000000-0005-0000-0000-0000E7BC0000}"/>
    <cellStyle name="Currency 2 5 3 3 2 2 5" xfId="33808" xr:uid="{00000000-0005-0000-0000-0000E8BC0000}"/>
    <cellStyle name="Currency 2 5 3 3 2 3" xfId="4886" xr:uid="{00000000-0005-0000-0000-0000E9BC0000}"/>
    <cellStyle name="Currency 2 5 3 3 2 3 2" xfId="12696" xr:uid="{00000000-0005-0000-0000-0000EABC0000}"/>
    <cellStyle name="Currency 2 5 3 3 2 3 2 2" xfId="28107" xr:uid="{00000000-0005-0000-0000-0000EBBC0000}"/>
    <cellStyle name="Currency 2 5 3 3 2 3 2 2 2" xfId="58931" xr:uid="{00000000-0005-0000-0000-0000ECBC0000}"/>
    <cellStyle name="Currency 2 5 3 3 2 3 2 3" xfId="43521" xr:uid="{00000000-0005-0000-0000-0000EDBC0000}"/>
    <cellStyle name="Currency 2 5 3 3 2 3 3" xfId="20298" xr:uid="{00000000-0005-0000-0000-0000EEBC0000}"/>
    <cellStyle name="Currency 2 5 3 3 2 3 3 2" xfId="51122" xr:uid="{00000000-0005-0000-0000-0000EFBC0000}"/>
    <cellStyle name="Currency 2 5 3 3 2 3 4" xfId="35712" xr:uid="{00000000-0005-0000-0000-0000F0BC0000}"/>
    <cellStyle name="Currency 2 5 3 3 2 4" xfId="8893" xr:uid="{00000000-0005-0000-0000-0000F1BC0000}"/>
    <cellStyle name="Currency 2 5 3 3 2 4 2" xfId="24304" xr:uid="{00000000-0005-0000-0000-0000F2BC0000}"/>
    <cellStyle name="Currency 2 5 3 3 2 4 2 2" xfId="55128" xr:uid="{00000000-0005-0000-0000-0000F3BC0000}"/>
    <cellStyle name="Currency 2 5 3 3 2 4 3" xfId="39718" xr:uid="{00000000-0005-0000-0000-0000F4BC0000}"/>
    <cellStyle name="Currency 2 5 3 3 2 5" xfId="16495" xr:uid="{00000000-0005-0000-0000-0000F5BC0000}"/>
    <cellStyle name="Currency 2 5 3 3 2 5 2" xfId="47319" xr:uid="{00000000-0005-0000-0000-0000F6BC0000}"/>
    <cellStyle name="Currency 2 5 3 3 2 6" xfId="31909" xr:uid="{00000000-0005-0000-0000-0000F7BC0000}"/>
    <cellStyle name="Currency 2 5 3 3 3" xfId="1716" xr:uid="{00000000-0005-0000-0000-0000F8BC0000}"/>
    <cellStyle name="Currency 2 5 3 3 3 2" xfId="3615" xr:uid="{00000000-0005-0000-0000-0000F9BC0000}"/>
    <cellStyle name="Currency 2 5 3 3 3 2 2" xfId="7418" xr:uid="{00000000-0005-0000-0000-0000FABC0000}"/>
    <cellStyle name="Currency 2 5 3 3 3 2 2 2" xfId="15228" xr:uid="{00000000-0005-0000-0000-0000FBBC0000}"/>
    <cellStyle name="Currency 2 5 3 3 3 2 2 2 2" xfId="30639" xr:uid="{00000000-0005-0000-0000-0000FCBC0000}"/>
    <cellStyle name="Currency 2 5 3 3 3 2 2 2 2 2" xfId="61463" xr:uid="{00000000-0005-0000-0000-0000FDBC0000}"/>
    <cellStyle name="Currency 2 5 3 3 3 2 2 2 3" xfId="46053" xr:uid="{00000000-0005-0000-0000-0000FEBC0000}"/>
    <cellStyle name="Currency 2 5 3 3 3 2 2 3" xfId="22830" xr:uid="{00000000-0005-0000-0000-0000FFBC0000}"/>
    <cellStyle name="Currency 2 5 3 3 3 2 2 3 2" xfId="53654" xr:uid="{00000000-0005-0000-0000-000000BD0000}"/>
    <cellStyle name="Currency 2 5 3 3 3 2 2 4" xfId="38244" xr:uid="{00000000-0005-0000-0000-000001BD0000}"/>
    <cellStyle name="Currency 2 5 3 3 3 2 3" xfId="11425" xr:uid="{00000000-0005-0000-0000-000002BD0000}"/>
    <cellStyle name="Currency 2 5 3 3 3 2 3 2" xfId="26836" xr:uid="{00000000-0005-0000-0000-000003BD0000}"/>
    <cellStyle name="Currency 2 5 3 3 3 2 3 2 2" xfId="57660" xr:uid="{00000000-0005-0000-0000-000004BD0000}"/>
    <cellStyle name="Currency 2 5 3 3 3 2 3 3" xfId="42250" xr:uid="{00000000-0005-0000-0000-000005BD0000}"/>
    <cellStyle name="Currency 2 5 3 3 3 2 4" xfId="19027" xr:uid="{00000000-0005-0000-0000-000006BD0000}"/>
    <cellStyle name="Currency 2 5 3 3 3 2 4 2" xfId="49851" xr:uid="{00000000-0005-0000-0000-000007BD0000}"/>
    <cellStyle name="Currency 2 5 3 3 3 2 5" xfId="34441" xr:uid="{00000000-0005-0000-0000-000008BD0000}"/>
    <cellStyle name="Currency 2 5 3 3 3 3" xfId="5519" xr:uid="{00000000-0005-0000-0000-000009BD0000}"/>
    <cellStyle name="Currency 2 5 3 3 3 3 2" xfId="13329" xr:uid="{00000000-0005-0000-0000-00000ABD0000}"/>
    <cellStyle name="Currency 2 5 3 3 3 3 2 2" xfId="28740" xr:uid="{00000000-0005-0000-0000-00000BBD0000}"/>
    <cellStyle name="Currency 2 5 3 3 3 3 2 2 2" xfId="59564" xr:uid="{00000000-0005-0000-0000-00000CBD0000}"/>
    <cellStyle name="Currency 2 5 3 3 3 3 2 3" xfId="44154" xr:uid="{00000000-0005-0000-0000-00000DBD0000}"/>
    <cellStyle name="Currency 2 5 3 3 3 3 3" xfId="20931" xr:uid="{00000000-0005-0000-0000-00000EBD0000}"/>
    <cellStyle name="Currency 2 5 3 3 3 3 3 2" xfId="51755" xr:uid="{00000000-0005-0000-0000-00000FBD0000}"/>
    <cellStyle name="Currency 2 5 3 3 3 3 4" xfId="36345" xr:uid="{00000000-0005-0000-0000-000010BD0000}"/>
    <cellStyle name="Currency 2 5 3 3 3 4" xfId="9526" xr:uid="{00000000-0005-0000-0000-000011BD0000}"/>
    <cellStyle name="Currency 2 5 3 3 3 4 2" xfId="24937" xr:uid="{00000000-0005-0000-0000-000012BD0000}"/>
    <cellStyle name="Currency 2 5 3 3 3 4 2 2" xfId="55761" xr:uid="{00000000-0005-0000-0000-000013BD0000}"/>
    <cellStyle name="Currency 2 5 3 3 3 4 3" xfId="40351" xr:uid="{00000000-0005-0000-0000-000014BD0000}"/>
    <cellStyle name="Currency 2 5 3 3 3 5" xfId="17128" xr:uid="{00000000-0005-0000-0000-000015BD0000}"/>
    <cellStyle name="Currency 2 5 3 3 3 5 2" xfId="47952" xr:uid="{00000000-0005-0000-0000-000016BD0000}"/>
    <cellStyle name="Currency 2 5 3 3 3 6" xfId="32542" xr:uid="{00000000-0005-0000-0000-000017BD0000}"/>
    <cellStyle name="Currency 2 5 3 3 4" xfId="2349" xr:uid="{00000000-0005-0000-0000-000018BD0000}"/>
    <cellStyle name="Currency 2 5 3 3 4 2" xfId="6152" xr:uid="{00000000-0005-0000-0000-000019BD0000}"/>
    <cellStyle name="Currency 2 5 3 3 4 2 2" xfId="13962" xr:uid="{00000000-0005-0000-0000-00001ABD0000}"/>
    <cellStyle name="Currency 2 5 3 3 4 2 2 2" xfId="29373" xr:uid="{00000000-0005-0000-0000-00001BBD0000}"/>
    <cellStyle name="Currency 2 5 3 3 4 2 2 2 2" xfId="60197" xr:uid="{00000000-0005-0000-0000-00001CBD0000}"/>
    <cellStyle name="Currency 2 5 3 3 4 2 2 3" xfId="44787" xr:uid="{00000000-0005-0000-0000-00001DBD0000}"/>
    <cellStyle name="Currency 2 5 3 3 4 2 3" xfId="21564" xr:uid="{00000000-0005-0000-0000-00001EBD0000}"/>
    <cellStyle name="Currency 2 5 3 3 4 2 3 2" xfId="52388" xr:uid="{00000000-0005-0000-0000-00001FBD0000}"/>
    <cellStyle name="Currency 2 5 3 3 4 2 4" xfId="36978" xr:uid="{00000000-0005-0000-0000-000020BD0000}"/>
    <cellStyle name="Currency 2 5 3 3 4 3" xfId="10159" xr:uid="{00000000-0005-0000-0000-000021BD0000}"/>
    <cellStyle name="Currency 2 5 3 3 4 3 2" xfId="25570" xr:uid="{00000000-0005-0000-0000-000022BD0000}"/>
    <cellStyle name="Currency 2 5 3 3 4 3 2 2" xfId="56394" xr:uid="{00000000-0005-0000-0000-000023BD0000}"/>
    <cellStyle name="Currency 2 5 3 3 4 3 3" xfId="40984" xr:uid="{00000000-0005-0000-0000-000024BD0000}"/>
    <cellStyle name="Currency 2 5 3 3 4 4" xfId="17761" xr:uid="{00000000-0005-0000-0000-000025BD0000}"/>
    <cellStyle name="Currency 2 5 3 3 4 4 2" xfId="48585" xr:uid="{00000000-0005-0000-0000-000026BD0000}"/>
    <cellStyle name="Currency 2 5 3 3 4 5" xfId="33175" xr:uid="{00000000-0005-0000-0000-000027BD0000}"/>
    <cellStyle name="Currency 2 5 3 3 5" xfId="4253" xr:uid="{00000000-0005-0000-0000-000028BD0000}"/>
    <cellStyle name="Currency 2 5 3 3 5 2" xfId="12063" xr:uid="{00000000-0005-0000-0000-000029BD0000}"/>
    <cellStyle name="Currency 2 5 3 3 5 2 2" xfId="27474" xr:uid="{00000000-0005-0000-0000-00002ABD0000}"/>
    <cellStyle name="Currency 2 5 3 3 5 2 2 2" xfId="58298" xr:uid="{00000000-0005-0000-0000-00002BBD0000}"/>
    <cellStyle name="Currency 2 5 3 3 5 2 3" xfId="42888" xr:uid="{00000000-0005-0000-0000-00002CBD0000}"/>
    <cellStyle name="Currency 2 5 3 3 5 3" xfId="19665" xr:uid="{00000000-0005-0000-0000-00002DBD0000}"/>
    <cellStyle name="Currency 2 5 3 3 5 3 2" xfId="50489" xr:uid="{00000000-0005-0000-0000-00002EBD0000}"/>
    <cellStyle name="Currency 2 5 3 3 5 4" xfId="35079" xr:uid="{00000000-0005-0000-0000-00002FBD0000}"/>
    <cellStyle name="Currency 2 5 3 3 6" xfId="8260" xr:uid="{00000000-0005-0000-0000-000030BD0000}"/>
    <cellStyle name="Currency 2 5 3 3 6 2" xfId="23671" xr:uid="{00000000-0005-0000-0000-000031BD0000}"/>
    <cellStyle name="Currency 2 5 3 3 6 2 2" xfId="54495" xr:uid="{00000000-0005-0000-0000-000032BD0000}"/>
    <cellStyle name="Currency 2 5 3 3 6 3" xfId="39085" xr:uid="{00000000-0005-0000-0000-000033BD0000}"/>
    <cellStyle name="Currency 2 5 3 3 7" xfId="15862" xr:uid="{00000000-0005-0000-0000-000034BD0000}"/>
    <cellStyle name="Currency 2 5 3 3 7 2" xfId="46686" xr:uid="{00000000-0005-0000-0000-000035BD0000}"/>
    <cellStyle name="Currency 2 5 3 3 8" xfId="31276" xr:uid="{00000000-0005-0000-0000-000036BD0000}"/>
    <cellStyle name="Currency 2 5 3 4" xfId="870" xr:uid="{00000000-0005-0000-0000-000037BD0000}"/>
    <cellStyle name="Currency 2 5 3 4 2" xfId="2769" xr:uid="{00000000-0005-0000-0000-000038BD0000}"/>
    <cellStyle name="Currency 2 5 3 4 2 2" xfId="6572" xr:uid="{00000000-0005-0000-0000-000039BD0000}"/>
    <cellStyle name="Currency 2 5 3 4 2 2 2" xfId="14382" xr:uid="{00000000-0005-0000-0000-00003ABD0000}"/>
    <cellStyle name="Currency 2 5 3 4 2 2 2 2" xfId="29793" xr:uid="{00000000-0005-0000-0000-00003BBD0000}"/>
    <cellStyle name="Currency 2 5 3 4 2 2 2 2 2" xfId="60617" xr:uid="{00000000-0005-0000-0000-00003CBD0000}"/>
    <cellStyle name="Currency 2 5 3 4 2 2 2 3" xfId="45207" xr:uid="{00000000-0005-0000-0000-00003DBD0000}"/>
    <cellStyle name="Currency 2 5 3 4 2 2 3" xfId="21984" xr:uid="{00000000-0005-0000-0000-00003EBD0000}"/>
    <cellStyle name="Currency 2 5 3 4 2 2 3 2" xfId="52808" xr:uid="{00000000-0005-0000-0000-00003FBD0000}"/>
    <cellStyle name="Currency 2 5 3 4 2 2 4" xfId="37398" xr:uid="{00000000-0005-0000-0000-000040BD0000}"/>
    <cellStyle name="Currency 2 5 3 4 2 3" xfId="10579" xr:uid="{00000000-0005-0000-0000-000041BD0000}"/>
    <cellStyle name="Currency 2 5 3 4 2 3 2" xfId="25990" xr:uid="{00000000-0005-0000-0000-000042BD0000}"/>
    <cellStyle name="Currency 2 5 3 4 2 3 2 2" xfId="56814" xr:uid="{00000000-0005-0000-0000-000043BD0000}"/>
    <cellStyle name="Currency 2 5 3 4 2 3 3" xfId="41404" xr:uid="{00000000-0005-0000-0000-000044BD0000}"/>
    <cellStyle name="Currency 2 5 3 4 2 4" xfId="18181" xr:uid="{00000000-0005-0000-0000-000045BD0000}"/>
    <cellStyle name="Currency 2 5 3 4 2 4 2" xfId="49005" xr:uid="{00000000-0005-0000-0000-000046BD0000}"/>
    <cellStyle name="Currency 2 5 3 4 2 5" xfId="33595" xr:uid="{00000000-0005-0000-0000-000047BD0000}"/>
    <cellStyle name="Currency 2 5 3 4 3" xfId="4673" xr:uid="{00000000-0005-0000-0000-000048BD0000}"/>
    <cellStyle name="Currency 2 5 3 4 3 2" xfId="12483" xr:uid="{00000000-0005-0000-0000-000049BD0000}"/>
    <cellStyle name="Currency 2 5 3 4 3 2 2" xfId="27894" xr:uid="{00000000-0005-0000-0000-00004ABD0000}"/>
    <cellStyle name="Currency 2 5 3 4 3 2 2 2" xfId="58718" xr:uid="{00000000-0005-0000-0000-00004BBD0000}"/>
    <cellStyle name="Currency 2 5 3 4 3 2 3" xfId="43308" xr:uid="{00000000-0005-0000-0000-00004CBD0000}"/>
    <cellStyle name="Currency 2 5 3 4 3 3" xfId="20085" xr:uid="{00000000-0005-0000-0000-00004DBD0000}"/>
    <cellStyle name="Currency 2 5 3 4 3 3 2" xfId="50909" xr:uid="{00000000-0005-0000-0000-00004EBD0000}"/>
    <cellStyle name="Currency 2 5 3 4 3 4" xfId="35499" xr:uid="{00000000-0005-0000-0000-00004FBD0000}"/>
    <cellStyle name="Currency 2 5 3 4 4" xfId="8680" xr:uid="{00000000-0005-0000-0000-000050BD0000}"/>
    <cellStyle name="Currency 2 5 3 4 4 2" xfId="24091" xr:uid="{00000000-0005-0000-0000-000051BD0000}"/>
    <cellStyle name="Currency 2 5 3 4 4 2 2" xfId="54915" xr:uid="{00000000-0005-0000-0000-000052BD0000}"/>
    <cellStyle name="Currency 2 5 3 4 4 3" xfId="39505" xr:uid="{00000000-0005-0000-0000-000053BD0000}"/>
    <cellStyle name="Currency 2 5 3 4 5" xfId="16282" xr:uid="{00000000-0005-0000-0000-000054BD0000}"/>
    <cellStyle name="Currency 2 5 3 4 5 2" xfId="47106" xr:uid="{00000000-0005-0000-0000-000055BD0000}"/>
    <cellStyle name="Currency 2 5 3 4 6" xfId="31696" xr:uid="{00000000-0005-0000-0000-000056BD0000}"/>
    <cellStyle name="Currency 2 5 3 5" xfId="1503" xr:uid="{00000000-0005-0000-0000-000057BD0000}"/>
    <cellStyle name="Currency 2 5 3 5 2" xfId="3402" xr:uid="{00000000-0005-0000-0000-000058BD0000}"/>
    <cellStyle name="Currency 2 5 3 5 2 2" xfId="7205" xr:uid="{00000000-0005-0000-0000-000059BD0000}"/>
    <cellStyle name="Currency 2 5 3 5 2 2 2" xfId="15015" xr:uid="{00000000-0005-0000-0000-00005ABD0000}"/>
    <cellStyle name="Currency 2 5 3 5 2 2 2 2" xfId="30426" xr:uid="{00000000-0005-0000-0000-00005BBD0000}"/>
    <cellStyle name="Currency 2 5 3 5 2 2 2 2 2" xfId="61250" xr:uid="{00000000-0005-0000-0000-00005CBD0000}"/>
    <cellStyle name="Currency 2 5 3 5 2 2 2 3" xfId="45840" xr:uid="{00000000-0005-0000-0000-00005DBD0000}"/>
    <cellStyle name="Currency 2 5 3 5 2 2 3" xfId="22617" xr:uid="{00000000-0005-0000-0000-00005EBD0000}"/>
    <cellStyle name="Currency 2 5 3 5 2 2 3 2" xfId="53441" xr:uid="{00000000-0005-0000-0000-00005FBD0000}"/>
    <cellStyle name="Currency 2 5 3 5 2 2 4" xfId="38031" xr:uid="{00000000-0005-0000-0000-000060BD0000}"/>
    <cellStyle name="Currency 2 5 3 5 2 3" xfId="11212" xr:uid="{00000000-0005-0000-0000-000061BD0000}"/>
    <cellStyle name="Currency 2 5 3 5 2 3 2" xfId="26623" xr:uid="{00000000-0005-0000-0000-000062BD0000}"/>
    <cellStyle name="Currency 2 5 3 5 2 3 2 2" xfId="57447" xr:uid="{00000000-0005-0000-0000-000063BD0000}"/>
    <cellStyle name="Currency 2 5 3 5 2 3 3" xfId="42037" xr:uid="{00000000-0005-0000-0000-000064BD0000}"/>
    <cellStyle name="Currency 2 5 3 5 2 4" xfId="18814" xr:uid="{00000000-0005-0000-0000-000065BD0000}"/>
    <cellStyle name="Currency 2 5 3 5 2 4 2" xfId="49638" xr:uid="{00000000-0005-0000-0000-000066BD0000}"/>
    <cellStyle name="Currency 2 5 3 5 2 5" xfId="34228" xr:uid="{00000000-0005-0000-0000-000067BD0000}"/>
    <cellStyle name="Currency 2 5 3 5 3" xfId="5306" xr:uid="{00000000-0005-0000-0000-000068BD0000}"/>
    <cellStyle name="Currency 2 5 3 5 3 2" xfId="13116" xr:uid="{00000000-0005-0000-0000-000069BD0000}"/>
    <cellStyle name="Currency 2 5 3 5 3 2 2" xfId="28527" xr:uid="{00000000-0005-0000-0000-00006ABD0000}"/>
    <cellStyle name="Currency 2 5 3 5 3 2 2 2" xfId="59351" xr:uid="{00000000-0005-0000-0000-00006BBD0000}"/>
    <cellStyle name="Currency 2 5 3 5 3 2 3" xfId="43941" xr:uid="{00000000-0005-0000-0000-00006CBD0000}"/>
    <cellStyle name="Currency 2 5 3 5 3 3" xfId="20718" xr:uid="{00000000-0005-0000-0000-00006DBD0000}"/>
    <cellStyle name="Currency 2 5 3 5 3 3 2" xfId="51542" xr:uid="{00000000-0005-0000-0000-00006EBD0000}"/>
    <cellStyle name="Currency 2 5 3 5 3 4" xfId="36132" xr:uid="{00000000-0005-0000-0000-00006FBD0000}"/>
    <cellStyle name="Currency 2 5 3 5 4" xfId="9313" xr:uid="{00000000-0005-0000-0000-000070BD0000}"/>
    <cellStyle name="Currency 2 5 3 5 4 2" xfId="24724" xr:uid="{00000000-0005-0000-0000-000071BD0000}"/>
    <cellStyle name="Currency 2 5 3 5 4 2 2" xfId="55548" xr:uid="{00000000-0005-0000-0000-000072BD0000}"/>
    <cellStyle name="Currency 2 5 3 5 4 3" xfId="40138" xr:uid="{00000000-0005-0000-0000-000073BD0000}"/>
    <cellStyle name="Currency 2 5 3 5 5" xfId="16915" xr:uid="{00000000-0005-0000-0000-000074BD0000}"/>
    <cellStyle name="Currency 2 5 3 5 5 2" xfId="47739" xr:uid="{00000000-0005-0000-0000-000075BD0000}"/>
    <cellStyle name="Currency 2 5 3 5 6" xfId="32329" xr:uid="{00000000-0005-0000-0000-000076BD0000}"/>
    <cellStyle name="Currency 2 5 3 6" xfId="2136" xr:uid="{00000000-0005-0000-0000-000077BD0000}"/>
    <cellStyle name="Currency 2 5 3 6 2" xfId="5939" xr:uid="{00000000-0005-0000-0000-000078BD0000}"/>
    <cellStyle name="Currency 2 5 3 6 2 2" xfId="13749" xr:uid="{00000000-0005-0000-0000-000079BD0000}"/>
    <cellStyle name="Currency 2 5 3 6 2 2 2" xfId="29160" xr:uid="{00000000-0005-0000-0000-00007ABD0000}"/>
    <cellStyle name="Currency 2 5 3 6 2 2 2 2" xfId="59984" xr:uid="{00000000-0005-0000-0000-00007BBD0000}"/>
    <cellStyle name="Currency 2 5 3 6 2 2 3" xfId="44574" xr:uid="{00000000-0005-0000-0000-00007CBD0000}"/>
    <cellStyle name="Currency 2 5 3 6 2 3" xfId="21351" xr:uid="{00000000-0005-0000-0000-00007DBD0000}"/>
    <cellStyle name="Currency 2 5 3 6 2 3 2" xfId="52175" xr:uid="{00000000-0005-0000-0000-00007EBD0000}"/>
    <cellStyle name="Currency 2 5 3 6 2 4" xfId="36765" xr:uid="{00000000-0005-0000-0000-00007FBD0000}"/>
    <cellStyle name="Currency 2 5 3 6 3" xfId="9946" xr:uid="{00000000-0005-0000-0000-000080BD0000}"/>
    <cellStyle name="Currency 2 5 3 6 3 2" xfId="25357" xr:uid="{00000000-0005-0000-0000-000081BD0000}"/>
    <cellStyle name="Currency 2 5 3 6 3 2 2" xfId="56181" xr:uid="{00000000-0005-0000-0000-000082BD0000}"/>
    <cellStyle name="Currency 2 5 3 6 3 3" xfId="40771" xr:uid="{00000000-0005-0000-0000-000083BD0000}"/>
    <cellStyle name="Currency 2 5 3 6 4" xfId="17548" xr:uid="{00000000-0005-0000-0000-000084BD0000}"/>
    <cellStyle name="Currency 2 5 3 6 4 2" xfId="48372" xr:uid="{00000000-0005-0000-0000-000085BD0000}"/>
    <cellStyle name="Currency 2 5 3 6 5" xfId="32962" xr:uid="{00000000-0005-0000-0000-000086BD0000}"/>
    <cellStyle name="Currency 2 5 3 7" xfId="4040" xr:uid="{00000000-0005-0000-0000-000087BD0000}"/>
    <cellStyle name="Currency 2 5 3 7 2" xfId="11850" xr:uid="{00000000-0005-0000-0000-000088BD0000}"/>
    <cellStyle name="Currency 2 5 3 7 2 2" xfId="27261" xr:uid="{00000000-0005-0000-0000-000089BD0000}"/>
    <cellStyle name="Currency 2 5 3 7 2 2 2" xfId="58085" xr:uid="{00000000-0005-0000-0000-00008ABD0000}"/>
    <cellStyle name="Currency 2 5 3 7 2 3" xfId="42675" xr:uid="{00000000-0005-0000-0000-00008BBD0000}"/>
    <cellStyle name="Currency 2 5 3 7 3" xfId="19452" xr:uid="{00000000-0005-0000-0000-00008CBD0000}"/>
    <cellStyle name="Currency 2 5 3 7 3 2" xfId="50276" xr:uid="{00000000-0005-0000-0000-00008DBD0000}"/>
    <cellStyle name="Currency 2 5 3 7 4" xfId="34866" xr:uid="{00000000-0005-0000-0000-00008EBD0000}"/>
    <cellStyle name="Currency 2 5 3 8" xfId="8047" xr:uid="{00000000-0005-0000-0000-00008FBD0000}"/>
    <cellStyle name="Currency 2 5 3 8 2" xfId="23458" xr:uid="{00000000-0005-0000-0000-000090BD0000}"/>
    <cellStyle name="Currency 2 5 3 8 2 2" xfId="54282" xr:uid="{00000000-0005-0000-0000-000091BD0000}"/>
    <cellStyle name="Currency 2 5 3 8 3" xfId="38872" xr:uid="{00000000-0005-0000-0000-000092BD0000}"/>
    <cellStyle name="Currency 2 5 3 9" xfId="7838" xr:uid="{00000000-0005-0000-0000-000093BD0000}"/>
    <cellStyle name="Currency 2 5 3 9 2" xfId="23249" xr:uid="{00000000-0005-0000-0000-000094BD0000}"/>
    <cellStyle name="Currency 2 5 3 9 2 2" xfId="54073" xr:uid="{00000000-0005-0000-0000-000095BD0000}"/>
    <cellStyle name="Currency 2 5 3 9 3" xfId="38663" xr:uid="{00000000-0005-0000-0000-000096BD0000}"/>
    <cellStyle name="Currency 2 5 4" xfId="614" xr:uid="{00000000-0005-0000-0000-000097BD0000}"/>
    <cellStyle name="Currency 2 5 4 2" xfId="1247" xr:uid="{00000000-0005-0000-0000-000098BD0000}"/>
    <cellStyle name="Currency 2 5 4 2 2" xfId="3146" xr:uid="{00000000-0005-0000-0000-000099BD0000}"/>
    <cellStyle name="Currency 2 5 4 2 2 2" xfId="6949" xr:uid="{00000000-0005-0000-0000-00009ABD0000}"/>
    <cellStyle name="Currency 2 5 4 2 2 2 2" xfId="14759" xr:uid="{00000000-0005-0000-0000-00009BBD0000}"/>
    <cellStyle name="Currency 2 5 4 2 2 2 2 2" xfId="30170" xr:uid="{00000000-0005-0000-0000-00009CBD0000}"/>
    <cellStyle name="Currency 2 5 4 2 2 2 2 2 2" xfId="60994" xr:uid="{00000000-0005-0000-0000-00009DBD0000}"/>
    <cellStyle name="Currency 2 5 4 2 2 2 2 3" xfId="45584" xr:uid="{00000000-0005-0000-0000-00009EBD0000}"/>
    <cellStyle name="Currency 2 5 4 2 2 2 3" xfId="22361" xr:uid="{00000000-0005-0000-0000-00009FBD0000}"/>
    <cellStyle name="Currency 2 5 4 2 2 2 3 2" xfId="53185" xr:uid="{00000000-0005-0000-0000-0000A0BD0000}"/>
    <cellStyle name="Currency 2 5 4 2 2 2 4" xfId="37775" xr:uid="{00000000-0005-0000-0000-0000A1BD0000}"/>
    <cellStyle name="Currency 2 5 4 2 2 3" xfId="10956" xr:uid="{00000000-0005-0000-0000-0000A2BD0000}"/>
    <cellStyle name="Currency 2 5 4 2 2 3 2" xfId="26367" xr:uid="{00000000-0005-0000-0000-0000A3BD0000}"/>
    <cellStyle name="Currency 2 5 4 2 2 3 2 2" xfId="57191" xr:uid="{00000000-0005-0000-0000-0000A4BD0000}"/>
    <cellStyle name="Currency 2 5 4 2 2 3 3" xfId="41781" xr:uid="{00000000-0005-0000-0000-0000A5BD0000}"/>
    <cellStyle name="Currency 2 5 4 2 2 4" xfId="18558" xr:uid="{00000000-0005-0000-0000-0000A6BD0000}"/>
    <cellStyle name="Currency 2 5 4 2 2 4 2" xfId="49382" xr:uid="{00000000-0005-0000-0000-0000A7BD0000}"/>
    <cellStyle name="Currency 2 5 4 2 2 5" xfId="33972" xr:uid="{00000000-0005-0000-0000-0000A8BD0000}"/>
    <cellStyle name="Currency 2 5 4 2 3" xfId="5050" xr:uid="{00000000-0005-0000-0000-0000A9BD0000}"/>
    <cellStyle name="Currency 2 5 4 2 3 2" xfId="12860" xr:uid="{00000000-0005-0000-0000-0000AABD0000}"/>
    <cellStyle name="Currency 2 5 4 2 3 2 2" xfId="28271" xr:uid="{00000000-0005-0000-0000-0000ABBD0000}"/>
    <cellStyle name="Currency 2 5 4 2 3 2 2 2" xfId="59095" xr:uid="{00000000-0005-0000-0000-0000ACBD0000}"/>
    <cellStyle name="Currency 2 5 4 2 3 2 3" xfId="43685" xr:uid="{00000000-0005-0000-0000-0000ADBD0000}"/>
    <cellStyle name="Currency 2 5 4 2 3 3" xfId="20462" xr:uid="{00000000-0005-0000-0000-0000AEBD0000}"/>
    <cellStyle name="Currency 2 5 4 2 3 3 2" xfId="51286" xr:uid="{00000000-0005-0000-0000-0000AFBD0000}"/>
    <cellStyle name="Currency 2 5 4 2 3 4" xfId="35876" xr:uid="{00000000-0005-0000-0000-0000B0BD0000}"/>
    <cellStyle name="Currency 2 5 4 2 4" xfId="9057" xr:uid="{00000000-0005-0000-0000-0000B1BD0000}"/>
    <cellStyle name="Currency 2 5 4 2 4 2" xfId="24468" xr:uid="{00000000-0005-0000-0000-0000B2BD0000}"/>
    <cellStyle name="Currency 2 5 4 2 4 2 2" xfId="55292" xr:uid="{00000000-0005-0000-0000-0000B3BD0000}"/>
    <cellStyle name="Currency 2 5 4 2 4 3" xfId="39882" xr:uid="{00000000-0005-0000-0000-0000B4BD0000}"/>
    <cellStyle name="Currency 2 5 4 2 5" xfId="16659" xr:uid="{00000000-0005-0000-0000-0000B5BD0000}"/>
    <cellStyle name="Currency 2 5 4 2 5 2" xfId="47483" xr:uid="{00000000-0005-0000-0000-0000B6BD0000}"/>
    <cellStyle name="Currency 2 5 4 2 6" xfId="32073" xr:uid="{00000000-0005-0000-0000-0000B7BD0000}"/>
    <cellStyle name="Currency 2 5 4 3" xfId="1880" xr:uid="{00000000-0005-0000-0000-0000B8BD0000}"/>
    <cellStyle name="Currency 2 5 4 3 2" xfId="3779" xr:uid="{00000000-0005-0000-0000-0000B9BD0000}"/>
    <cellStyle name="Currency 2 5 4 3 2 2" xfId="7582" xr:uid="{00000000-0005-0000-0000-0000BABD0000}"/>
    <cellStyle name="Currency 2 5 4 3 2 2 2" xfId="15392" xr:uid="{00000000-0005-0000-0000-0000BBBD0000}"/>
    <cellStyle name="Currency 2 5 4 3 2 2 2 2" xfId="30803" xr:uid="{00000000-0005-0000-0000-0000BCBD0000}"/>
    <cellStyle name="Currency 2 5 4 3 2 2 2 2 2" xfId="61627" xr:uid="{00000000-0005-0000-0000-0000BDBD0000}"/>
    <cellStyle name="Currency 2 5 4 3 2 2 2 3" xfId="46217" xr:uid="{00000000-0005-0000-0000-0000BEBD0000}"/>
    <cellStyle name="Currency 2 5 4 3 2 2 3" xfId="22994" xr:uid="{00000000-0005-0000-0000-0000BFBD0000}"/>
    <cellStyle name="Currency 2 5 4 3 2 2 3 2" xfId="53818" xr:uid="{00000000-0005-0000-0000-0000C0BD0000}"/>
    <cellStyle name="Currency 2 5 4 3 2 2 4" xfId="38408" xr:uid="{00000000-0005-0000-0000-0000C1BD0000}"/>
    <cellStyle name="Currency 2 5 4 3 2 3" xfId="11589" xr:uid="{00000000-0005-0000-0000-0000C2BD0000}"/>
    <cellStyle name="Currency 2 5 4 3 2 3 2" xfId="27000" xr:uid="{00000000-0005-0000-0000-0000C3BD0000}"/>
    <cellStyle name="Currency 2 5 4 3 2 3 2 2" xfId="57824" xr:uid="{00000000-0005-0000-0000-0000C4BD0000}"/>
    <cellStyle name="Currency 2 5 4 3 2 3 3" xfId="42414" xr:uid="{00000000-0005-0000-0000-0000C5BD0000}"/>
    <cellStyle name="Currency 2 5 4 3 2 4" xfId="19191" xr:uid="{00000000-0005-0000-0000-0000C6BD0000}"/>
    <cellStyle name="Currency 2 5 4 3 2 4 2" xfId="50015" xr:uid="{00000000-0005-0000-0000-0000C7BD0000}"/>
    <cellStyle name="Currency 2 5 4 3 2 5" xfId="34605" xr:uid="{00000000-0005-0000-0000-0000C8BD0000}"/>
    <cellStyle name="Currency 2 5 4 3 3" xfId="5683" xr:uid="{00000000-0005-0000-0000-0000C9BD0000}"/>
    <cellStyle name="Currency 2 5 4 3 3 2" xfId="13493" xr:uid="{00000000-0005-0000-0000-0000CABD0000}"/>
    <cellStyle name="Currency 2 5 4 3 3 2 2" xfId="28904" xr:uid="{00000000-0005-0000-0000-0000CBBD0000}"/>
    <cellStyle name="Currency 2 5 4 3 3 2 2 2" xfId="59728" xr:uid="{00000000-0005-0000-0000-0000CCBD0000}"/>
    <cellStyle name="Currency 2 5 4 3 3 2 3" xfId="44318" xr:uid="{00000000-0005-0000-0000-0000CDBD0000}"/>
    <cellStyle name="Currency 2 5 4 3 3 3" xfId="21095" xr:uid="{00000000-0005-0000-0000-0000CEBD0000}"/>
    <cellStyle name="Currency 2 5 4 3 3 3 2" xfId="51919" xr:uid="{00000000-0005-0000-0000-0000CFBD0000}"/>
    <cellStyle name="Currency 2 5 4 3 3 4" xfId="36509" xr:uid="{00000000-0005-0000-0000-0000D0BD0000}"/>
    <cellStyle name="Currency 2 5 4 3 4" xfId="9690" xr:uid="{00000000-0005-0000-0000-0000D1BD0000}"/>
    <cellStyle name="Currency 2 5 4 3 4 2" xfId="25101" xr:uid="{00000000-0005-0000-0000-0000D2BD0000}"/>
    <cellStyle name="Currency 2 5 4 3 4 2 2" xfId="55925" xr:uid="{00000000-0005-0000-0000-0000D3BD0000}"/>
    <cellStyle name="Currency 2 5 4 3 4 3" xfId="40515" xr:uid="{00000000-0005-0000-0000-0000D4BD0000}"/>
    <cellStyle name="Currency 2 5 4 3 5" xfId="17292" xr:uid="{00000000-0005-0000-0000-0000D5BD0000}"/>
    <cellStyle name="Currency 2 5 4 3 5 2" xfId="48116" xr:uid="{00000000-0005-0000-0000-0000D6BD0000}"/>
    <cellStyle name="Currency 2 5 4 3 6" xfId="32706" xr:uid="{00000000-0005-0000-0000-0000D7BD0000}"/>
    <cellStyle name="Currency 2 5 4 4" xfId="2513" xr:uid="{00000000-0005-0000-0000-0000D8BD0000}"/>
    <cellStyle name="Currency 2 5 4 4 2" xfId="6316" xr:uid="{00000000-0005-0000-0000-0000D9BD0000}"/>
    <cellStyle name="Currency 2 5 4 4 2 2" xfId="14126" xr:uid="{00000000-0005-0000-0000-0000DABD0000}"/>
    <cellStyle name="Currency 2 5 4 4 2 2 2" xfId="29537" xr:uid="{00000000-0005-0000-0000-0000DBBD0000}"/>
    <cellStyle name="Currency 2 5 4 4 2 2 2 2" xfId="60361" xr:uid="{00000000-0005-0000-0000-0000DCBD0000}"/>
    <cellStyle name="Currency 2 5 4 4 2 2 3" xfId="44951" xr:uid="{00000000-0005-0000-0000-0000DDBD0000}"/>
    <cellStyle name="Currency 2 5 4 4 2 3" xfId="21728" xr:uid="{00000000-0005-0000-0000-0000DEBD0000}"/>
    <cellStyle name="Currency 2 5 4 4 2 3 2" xfId="52552" xr:uid="{00000000-0005-0000-0000-0000DFBD0000}"/>
    <cellStyle name="Currency 2 5 4 4 2 4" xfId="37142" xr:uid="{00000000-0005-0000-0000-0000E0BD0000}"/>
    <cellStyle name="Currency 2 5 4 4 3" xfId="10323" xr:uid="{00000000-0005-0000-0000-0000E1BD0000}"/>
    <cellStyle name="Currency 2 5 4 4 3 2" xfId="25734" xr:uid="{00000000-0005-0000-0000-0000E2BD0000}"/>
    <cellStyle name="Currency 2 5 4 4 3 2 2" xfId="56558" xr:uid="{00000000-0005-0000-0000-0000E3BD0000}"/>
    <cellStyle name="Currency 2 5 4 4 3 3" xfId="41148" xr:uid="{00000000-0005-0000-0000-0000E4BD0000}"/>
    <cellStyle name="Currency 2 5 4 4 4" xfId="17925" xr:uid="{00000000-0005-0000-0000-0000E5BD0000}"/>
    <cellStyle name="Currency 2 5 4 4 4 2" xfId="48749" xr:uid="{00000000-0005-0000-0000-0000E6BD0000}"/>
    <cellStyle name="Currency 2 5 4 4 5" xfId="33339" xr:uid="{00000000-0005-0000-0000-0000E7BD0000}"/>
    <cellStyle name="Currency 2 5 4 5" xfId="4417" xr:uid="{00000000-0005-0000-0000-0000E8BD0000}"/>
    <cellStyle name="Currency 2 5 4 5 2" xfId="12227" xr:uid="{00000000-0005-0000-0000-0000E9BD0000}"/>
    <cellStyle name="Currency 2 5 4 5 2 2" xfId="27638" xr:uid="{00000000-0005-0000-0000-0000EABD0000}"/>
    <cellStyle name="Currency 2 5 4 5 2 2 2" xfId="58462" xr:uid="{00000000-0005-0000-0000-0000EBBD0000}"/>
    <cellStyle name="Currency 2 5 4 5 2 3" xfId="43052" xr:uid="{00000000-0005-0000-0000-0000ECBD0000}"/>
    <cellStyle name="Currency 2 5 4 5 3" xfId="19829" xr:uid="{00000000-0005-0000-0000-0000EDBD0000}"/>
    <cellStyle name="Currency 2 5 4 5 3 2" xfId="50653" xr:uid="{00000000-0005-0000-0000-0000EEBD0000}"/>
    <cellStyle name="Currency 2 5 4 5 4" xfId="35243" xr:uid="{00000000-0005-0000-0000-0000EFBD0000}"/>
    <cellStyle name="Currency 2 5 4 6" xfId="8424" xr:uid="{00000000-0005-0000-0000-0000F0BD0000}"/>
    <cellStyle name="Currency 2 5 4 6 2" xfId="23835" xr:uid="{00000000-0005-0000-0000-0000F1BD0000}"/>
    <cellStyle name="Currency 2 5 4 6 2 2" xfId="54659" xr:uid="{00000000-0005-0000-0000-0000F2BD0000}"/>
    <cellStyle name="Currency 2 5 4 6 3" xfId="39249" xr:uid="{00000000-0005-0000-0000-0000F3BD0000}"/>
    <cellStyle name="Currency 2 5 4 7" xfId="16026" xr:uid="{00000000-0005-0000-0000-0000F4BD0000}"/>
    <cellStyle name="Currency 2 5 4 7 2" xfId="46850" xr:uid="{00000000-0005-0000-0000-0000F5BD0000}"/>
    <cellStyle name="Currency 2 5 4 8" xfId="31440" xr:uid="{00000000-0005-0000-0000-0000F6BD0000}"/>
    <cellStyle name="Currency 2 5 5" xfId="405" xr:uid="{00000000-0005-0000-0000-0000F7BD0000}"/>
    <cellStyle name="Currency 2 5 5 2" xfId="1038" xr:uid="{00000000-0005-0000-0000-0000F8BD0000}"/>
    <cellStyle name="Currency 2 5 5 2 2" xfId="2937" xr:uid="{00000000-0005-0000-0000-0000F9BD0000}"/>
    <cellStyle name="Currency 2 5 5 2 2 2" xfId="6740" xr:uid="{00000000-0005-0000-0000-0000FABD0000}"/>
    <cellStyle name="Currency 2 5 5 2 2 2 2" xfId="14550" xr:uid="{00000000-0005-0000-0000-0000FBBD0000}"/>
    <cellStyle name="Currency 2 5 5 2 2 2 2 2" xfId="29961" xr:uid="{00000000-0005-0000-0000-0000FCBD0000}"/>
    <cellStyle name="Currency 2 5 5 2 2 2 2 2 2" xfId="60785" xr:uid="{00000000-0005-0000-0000-0000FDBD0000}"/>
    <cellStyle name="Currency 2 5 5 2 2 2 2 3" xfId="45375" xr:uid="{00000000-0005-0000-0000-0000FEBD0000}"/>
    <cellStyle name="Currency 2 5 5 2 2 2 3" xfId="22152" xr:uid="{00000000-0005-0000-0000-0000FFBD0000}"/>
    <cellStyle name="Currency 2 5 5 2 2 2 3 2" xfId="52976" xr:uid="{00000000-0005-0000-0000-000000BE0000}"/>
    <cellStyle name="Currency 2 5 5 2 2 2 4" xfId="37566" xr:uid="{00000000-0005-0000-0000-000001BE0000}"/>
    <cellStyle name="Currency 2 5 5 2 2 3" xfId="10747" xr:uid="{00000000-0005-0000-0000-000002BE0000}"/>
    <cellStyle name="Currency 2 5 5 2 2 3 2" xfId="26158" xr:uid="{00000000-0005-0000-0000-000003BE0000}"/>
    <cellStyle name="Currency 2 5 5 2 2 3 2 2" xfId="56982" xr:uid="{00000000-0005-0000-0000-000004BE0000}"/>
    <cellStyle name="Currency 2 5 5 2 2 3 3" xfId="41572" xr:uid="{00000000-0005-0000-0000-000005BE0000}"/>
    <cellStyle name="Currency 2 5 5 2 2 4" xfId="18349" xr:uid="{00000000-0005-0000-0000-000006BE0000}"/>
    <cellStyle name="Currency 2 5 5 2 2 4 2" xfId="49173" xr:uid="{00000000-0005-0000-0000-000007BE0000}"/>
    <cellStyle name="Currency 2 5 5 2 2 5" xfId="33763" xr:uid="{00000000-0005-0000-0000-000008BE0000}"/>
    <cellStyle name="Currency 2 5 5 2 3" xfId="4841" xr:uid="{00000000-0005-0000-0000-000009BE0000}"/>
    <cellStyle name="Currency 2 5 5 2 3 2" xfId="12651" xr:uid="{00000000-0005-0000-0000-00000ABE0000}"/>
    <cellStyle name="Currency 2 5 5 2 3 2 2" xfId="28062" xr:uid="{00000000-0005-0000-0000-00000BBE0000}"/>
    <cellStyle name="Currency 2 5 5 2 3 2 2 2" xfId="58886" xr:uid="{00000000-0005-0000-0000-00000CBE0000}"/>
    <cellStyle name="Currency 2 5 5 2 3 2 3" xfId="43476" xr:uid="{00000000-0005-0000-0000-00000DBE0000}"/>
    <cellStyle name="Currency 2 5 5 2 3 3" xfId="20253" xr:uid="{00000000-0005-0000-0000-00000EBE0000}"/>
    <cellStyle name="Currency 2 5 5 2 3 3 2" xfId="51077" xr:uid="{00000000-0005-0000-0000-00000FBE0000}"/>
    <cellStyle name="Currency 2 5 5 2 3 4" xfId="35667" xr:uid="{00000000-0005-0000-0000-000010BE0000}"/>
    <cellStyle name="Currency 2 5 5 2 4" xfId="8848" xr:uid="{00000000-0005-0000-0000-000011BE0000}"/>
    <cellStyle name="Currency 2 5 5 2 4 2" xfId="24259" xr:uid="{00000000-0005-0000-0000-000012BE0000}"/>
    <cellStyle name="Currency 2 5 5 2 4 2 2" xfId="55083" xr:uid="{00000000-0005-0000-0000-000013BE0000}"/>
    <cellStyle name="Currency 2 5 5 2 4 3" xfId="39673" xr:uid="{00000000-0005-0000-0000-000014BE0000}"/>
    <cellStyle name="Currency 2 5 5 2 5" xfId="16450" xr:uid="{00000000-0005-0000-0000-000015BE0000}"/>
    <cellStyle name="Currency 2 5 5 2 5 2" xfId="47274" xr:uid="{00000000-0005-0000-0000-000016BE0000}"/>
    <cellStyle name="Currency 2 5 5 2 6" xfId="31864" xr:uid="{00000000-0005-0000-0000-000017BE0000}"/>
    <cellStyle name="Currency 2 5 5 3" xfId="1671" xr:uid="{00000000-0005-0000-0000-000018BE0000}"/>
    <cellStyle name="Currency 2 5 5 3 2" xfId="3570" xr:uid="{00000000-0005-0000-0000-000019BE0000}"/>
    <cellStyle name="Currency 2 5 5 3 2 2" xfId="7373" xr:uid="{00000000-0005-0000-0000-00001ABE0000}"/>
    <cellStyle name="Currency 2 5 5 3 2 2 2" xfId="15183" xr:uid="{00000000-0005-0000-0000-00001BBE0000}"/>
    <cellStyle name="Currency 2 5 5 3 2 2 2 2" xfId="30594" xr:uid="{00000000-0005-0000-0000-00001CBE0000}"/>
    <cellStyle name="Currency 2 5 5 3 2 2 2 2 2" xfId="61418" xr:uid="{00000000-0005-0000-0000-00001DBE0000}"/>
    <cellStyle name="Currency 2 5 5 3 2 2 2 3" xfId="46008" xr:uid="{00000000-0005-0000-0000-00001EBE0000}"/>
    <cellStyle name="Currency 2 5 5 3 2 2 3" xfId="22785" xr:uid="{00000000-0005-0000-0000-00001FBE0000}"/>
    <cellStyle name="Currency 2 5 5 3 2 2 3 2" xfId="53609" xr:uid="{00000000-0005-0000-0000-000020BE0000}"/>
    <cellStyle name="Currency 2 5 5 3 2 2 4" xfId="38199" xr:uid="{00000000-0005-0000-0000-000021BE0000}"/>
    <cellStyle name="Currency 2 5 5 3 2 3" xfId="11380" xr:uid="{00000000-0005-0000-0000-000022BE0000}"/>
    <cellStyle name="Currency 2 5 5 3 2 3 2" xfId="26791" xr:uid="{00000000-0005-0000-0000-000023BE0000}"/>
    <cellStyle name="Currency 2 5 5 3 2 3 2 2" xfId="57615" xr:uid="{00000000-0005-0000-0000-000024BE0000}"/>
    <cellStyle name="Currency 2 5 5 3 2 3 3" xfId="42205" xr:uid="{00000000-0005-0000-0000-000025BE0000}"/>
    <cellStyle name="Currency 2 5 5 3 2 4" xfId="18982" xr:uid="{00000000-0005-0000-0000-000026BE0000}"/>
    <cellStyle name="Currency 2 5 5 3 2 4 2" xfId="49806" xr:uid="{00000000-0005-0000-0000-000027BE0000}"/>
    <cellStyle name="Currency 2 5 5 3 2 5" xfId="34396" xr:uid="{00000000-0005-0000-0000-000028BE0000}"/>
    <cellStyle name="Currency 2 5 5 3 3" xfId="5474" xr:uid="{00000000-0005-0000-0000-000029BE0000}"/>
    <cellStyle name="Currency 2 5 5 3 3 2" xfId="13284" xr:uid="{00000000-0005-0000-0000-00002ABE0000}"/>
    <cellStyle name="Currency 2 5 5 3 3 2 2" xfId="28695" xr:uid="{00000000-0005-0000-0000-00002BBE0000}"/>
    <cellStyle name="Currency 2 5 5 3 3 2 2 2" xfId="59519" xr:uid="{00000000-0005-0000-0000-00002CBE0000}"/>
    <cellStyle name="Currency 2 5 5 3 3 2 3" xfId="44109" xr:uid="{00000000-0005-0000-0000-00002DBE0000}"/>
    <cellStyle name="Currency 2 5 5 3 3 3" xfId="20886" xr:uid="{00000000-0005-0000-0000-00002EBE0000}"/>
    <cellStyle name="Currency 2 5 5 3 3 3 2" xfId="51710" xr:uid="{00000000-0005-0000-0000-00002FBE0000}"/>
    <cellStyle name="Currency 2 5 5 3 3 4" xfId="36300" xr:uid="{00000000-0005-0000-0000-000030BE0000}"/>
    <cellStyle name="Currency 2 5 5 3 4" xfId="9481" xr:uid="{00000000-0005-0000-0000-000031BE0000}"/>
    <cellStyle name="Currency 2 5 5 3 4 2" xfId="24892" xr:uid="{00000000-0005-0000-0000-000032BE0000}"/>
    <cellStyle name="Currency 2 5 5 3 4 2 2" xfId="55716" xr:uid="{00000000-0005-0000-0000-000033BE0000}"/>
    <cellStyle name="Currency 2 5 5 3 4 3" xfId="40306" xr:uid="{00000000-0005-0000-0000-000034BE0000}"/>
    <cellStyle name="Currency 2 5 5 3 5" xfId="17083" xr:uid="{00000000-0005-0000-0000-000035BE0000}"/>
    <cellStyle name="Currency 2 5 5 3 5 2" xfId="47907" xr:uid="{00000000-0005-0000-0000-000036BE0000}"/>
    <cellStyle name="Currency 2 5 5 3 6" xfId="32497" xr:uid="{00000000-0005-0000-0000-000037BE0000}"/>
    <cellStyle name="Currency 2 5 5 4" xfId="2304" xr:uid="{00000000-0005-0000-0000-000038BE0000}"/>
    <cellStyle name="Currency 2 5 5 4 2" xfId="6107" xr:uid="{00000000-0005-0000-0000-000039BE0000}"/>
    <cellStyle name="Currency 2 5 5 4 2 2" xfId="13917" xr:uid="{00000000-0005-0000-0000-00003ABE0000}"/>
    <cellStyle name="Currency 2 5 5 4 2 2 2" xfId="29328" xr:uid="{00000000-0005-0000-0000-00003BBE0000}"/>
    <cellStyle name="Currency 2 5 5 4 2 2 2 2" xfId="60152" xr:uid="{00000000-0005-0000-0000-00003CBE0000}"/>
    <cellStyle name="Currency 2 5 5 4 2 2 3" xfId="44742" xr:uid="{00000000-0005-0000-0000-00003DBE0000}"/>
    <cellStyle name="Currency 2 5 5 4 2 3" xfId="21519" xr:uid="{00000000-0005-0000-0000-00003EBE0000}"/>
    <cellStyle name="Currency 2 5 5 4 2 3 2" xfId="52343" xr:uid="{00000000-0005-0000-0000-00003FBE0000}"/>
    <cellStyle name="Currency 2 5 5 4 2 4" xfId="36933" xr:uid="{00000000-0005-0000-0000-000040BE0000}"/>
    <cellStyle name="Currency 2 5 5 4 3" xfId="10114" xr:uid="{00000000-0005-0000-0000-000041BE0000}"/>
    <cellStyle name="Currency 2 5 5 4 3 2" xfId="25525" xr:uid="{00000000-0005-0000-0000-000042BE0000}"/>
    <cellStyle name="Currency 2 5 5 4 3 2 2" xfId="56349" xr:uid="{00000000-0005-0000-0000-000043BE0000}"/>
    <cellStyle name="Currency 2 5 5 4 3 3" xfId="40939" xr:uid="{00000000-0005-0000-0000-000044BE0000}"/>
    <cellStyle name="Currency 2 5 5 4 4" xfId="17716" xr:uid="{00000000-0005-0000-0000-000045BE0000}"/>
    <cellStyle name="Currency 2 5 5 4 4 2" xfId="48540" xr:uid="{00000000-0005-0000-0000-000046BE0000}"/>
    <cellStyle name="Currency 2 5 5 4 5" xfId="33130" xr:uid="{00000000-0005-0000-0000-000047BE0000}"/>
    <cellStyle name="Currency 2 5 5 5" xfId="4208" xr:uid="{00000000-0005-0000-0000-000048BE0000}"/>
    <cellStyle name="Currency 2 5 5 5 2" xfId="12018" xr:uid="{00000000-0005-0000-0000-000049BE0000}"/>
    <cellStyle name="Currency 2 5 5 5 2 2" xfId="27429" xr:uid="{00000000-0005-0000-0000-00004ABE0000}"/>
    <cellStyle name="Currency 2 5 5 5 2 2 2" xfId="58253" xr:uid="{00000000-0005-0000-0000-00004BBE0000}"/>
    <cellStyle name="Currency 2 5 5 5 2 3" xfId="42843" xr:uid="{00000000-0005-0000-0000-00004CBE0000}"/>
    <cellStyle name="Currency 2 5 5 5 3" xfId="19620" xr:uid="{00000000-0005-0000-0000-00004DBE0000}"/>
    <cellStyle name="Currency 2 5 5 5 3 2" xfId="50444" xr:uid="{00000000-0005-0000-0000-00004EBE0000}"/>
    <cellStyle name="Currency 2 5 5 5 4" xfId="35034" xr:uid="{00000000-0005-0000-0000-00004FBE0000}"/>
    <cellStyle name="Currency 2 5 5 6" xfId="8215" xr:uid="{00000000-0005-0000-0000-000050BE0000}"/>
    <cellStyle name="Currency 2 5 5 6 2" xfId="23626" xr:uid="{00000000-0005-0000-0000-000051BE0000}"/>
    <cellStyle name="Currency 2 5 5 6 2 2" xfId="54450" xr:uid="{00000000-0005-0000-0000-000052BE0000}"/>
    <cellStyle name="Currency 2 5 5 6 3" xfId="39040" xr:uid="{00000000-0005-0000-0000-000053BE0000}"/>
    <cellStyle name="Currency 2 5 5 7" xfId="15817" xr:uid="{00000000-0005-0000-0000-000054BE0000}"/>
    <cellStyle name="Currency 2 5 5 7 2" xfId="46641" xr:uid="{00000000-0005-0000-0000-000055BE0000}"/>
    <cellStyle name="Currency 2 5 5 8" xfId="31231" xr:uid="{00000000-0005-0000-0000-000056BE0000}"/>
    <cellStyle name="Currency 2 5 6" xfId="825" xr:uid="{00000000-0005-0000-0000-000057BE0000}"/>
    <cellStyle name="Currency 2 5 6 2" xfId="2724" xr:uid="{00000000-0005-0000-0000-000058BE0000}"/>
    <cellStyle name="Currency 2 5 6 2 2" xfId="6527" xr:uid="{00000000-0005-0000-0000-000059BE0000}"/>
    <cellStyle name="Currency 2 5 6 2 2 2" xfId="14337" xr:uid="{00000000-0005-0000-0000-00005ABE0000}"/>
    <cellStyle name="Currency 2 5 6 2 2 2 2" xfId="29748" xr:uid="{00000000-0005-0000-0000-00005BBE0000}"/>
    <cellStyle name="Currency 2 5 6 2 2 2 2 2" xfId="60572" xr:uid="{00000000-0005-0000-0000-00005CBE0000}"/>
    <cellStyle name="Currency 2 5 6 2 2 2 3" xfId="45162" xr:uid="{00000000-0005-0000-0000-00005DBE0000}"/>
    <cellStyle name="Currency 2 5 6 2 2 3" xfId="21939" xr:uid="{00000000-0005-0000-0000-00005EBE0000}"/>
    <cellStyle name="Currency 2 5 6 2 2 3 2" xfId="52763" xr:uid="{00000000-0005-0000-0000-00005FBE0000}"/>
    <cellStyle name="Currency 2 5 6 2 2 4" xfId="37353" xr:uid="{00000000-0005-0000-0000-000060BE0000}"/>
    <cellStyle name="Currency 2 5 6 2 3" xfId="10534" xr:uid="{00000000-0005-0000-0000-000061BE0000}"/>
    <cellStyle name="Currency 2 5 6 2 3 2" xfId="25945" xr:uid="{00000000-0005-0000-0000-000062BE0000}"/>
    <cellStyle name="Currency 2 5 6 2 3 2 2" xfId="56769" xr:uid="{00000000-0005-0000-0000-000063BE0000}"/>
    <cellStyle name="Currency 2 5 6 2 3 3" xfId="41359" xr:uid="{00000000-0005-0000-0000-000064BE0000}"/>
    <cellStyle name="Currency 2 5 6 2 4" xfId="18136" xr:uid="{00000000-0005-0000-0000-000065BE0000}"/>
    <cellStyle name="Currency 2 5 6 2 4 2" xfId="48960" xr:uid="{00000000-0005-0000-0000-000066BE0000}"/>
    <cellStyle name="Currency 2 5 6 2 5" xfId="33550" xr:uid="{00000000-0005-0000-0000-000067BE0000}"/>
    <cellStyle name="Currency 2 5 6 3" xfId="4628" xr:uid="{00000000-0005-0000-0000-000068BE0000}"/>
    <cellStyle name="Currency 2 5 6 3 2" xfId="12438" xr:uid="{00000000-0005-0000-0000-000069BE0000}"/>
    <cellStyle name="Currency 2 5 6 3 2 2" xfId="27849" xr:uid="{00000000-0005-0000-0000-00006ABE0000}"/>
    <cellStyle name="Currency 2 5 6 3 2 2 2" xfId="58673" xr:uid="{00000000-0005-0000-0000-00006BBE0000}"/>
    <cellStyle name="Currency 2 5 6 3 2 3" xfId="43263" xr:uid="{00000000-0005-0000-0000-00006CBE0000}"/>
    <cellStyle name="Currency 2 5 6 3 3" xfId="20040" xr:uid="{00000000-0005-0000-0000-00006DBE0000}"/>
    <cellStyle name="Currency 2 5 6 3 3 2" xfId="50864" xr:uid="{00000000-0005-0000-0000-00006EBE0000}"/>
    <cellStyle name="Currency 2 5 6 3 4" xfId="35454" xr:uid="{00000000-0005-0000-0000-00006FBE0000}"/>
    <cellStyle name="Currency 2 5 6 4" xfId="8635" xr:uid="{00000000-0005-0000-0000-000070BE0000}"/>
    <cellStyle name="Currency 2 5 6 4 2" xfId="24046" xr:uid="{00000000-0005-0000-0000-000071BE0000}"/>
    <cellStyle name="Currency 2 5 6 4 2 2" xfId="54870" xr:uid="{00000000-0005-0000-0000-000072BE0000}"/>
    <cellStyle name="Currency 2 5 6 4 3" xfId="39460" xr:uid="{00000000-0005-0000-0000-000073BE0000}"/>
    <cellStyle name="Currency 2 5 6 5" xfId="16237" xr:uid="{00000000-0005-0000-0000-000074BE0000}"/>
    <cellStyle name="Currency 2 5 6 5 2" xfId="47061" xr:uid="{00000000-0005-0000-0000-000075BE0000}"/>
    <cellStyle name="Currency 2 5 6 6" xfId="31651" xr:uid="{00000000-0005-0000-0000-000076BE0000}"/>
    <cellStyle name="Currency 2 5 7" xfId="1458" xr:uid="{00000000-0005-0000-0000-000077BE0000}"/>
    <cellStyle name="Currency 2 5 7 2" xfId="3357" xr:uid="{00000000-0005-0000-0000-000078BE0000}"/>
    <cellStyle name="Currency 2 5 7 2 2" xfId="7160" xr:uid="{00000000-0005-0000-0000-000079BE0000}"/>
    <cellStyle name="Currency 2 5 7 2 2 2" xfId="14970" xr:uid="{00000000-0005-0000-0000-00007ABE0000}"/>
    <cellStyle name="Currency 2 5 7 2 2 2 2" xfId="30381" xr:uid="{00000000-0005-0000-0000-00007BBE0000}"/>
    <cellStyle name="Currency 2 5 7 2 2 2 2 2" xfId="61205" xr:uid="{00000000-0005-0000-0000-00007CBE0000}"/>
    <cellStyle name="Currency 2 5 7 2 2 2 3" xfId="45795" xr:uid="{00000000-0005-0000-0000-00007DBE0000}"/>
    <cellStyle name="Currency 2 5 7 2 2 3" xfId="22572" xr:uid="{00000000-0005-0000-0000-00007EBE0000}"/>
    <cellStyle name="Currency 2 5 7 2 2 3 2" xfId="53396" xr:uid="{00000000-0005-0000-0000-00007FBE0000}"/>
    <cellStyle name="Currency 2 5 7 2 2 4" xfId="37986" xr:uid="{00000000-0005-0000-0000-000080BE0000}"/>
    <cellStyle name="Currency 2 5 7 2 3" xfId="11167" xr:uid="{00000000-0005-0000-0000-000081BE0000}"/>
    <cellStyle name="Currency 2 5 7 2 3 2" xfId="26578" xr:uid="{00000000-0005-0000-0000-000082BE0000}"/>
    <cellStyle name="Currency 2 5 7 2 3 2 2" xfId="57402" xr:uid="{00000000-0005-0000-0000-000083BE0000}"/>
    <cellStyle name="Currency 2 5 7 2 3 3" xfId="41992" xr:uid="{00000000-0005-0000-0000-000084BE0000}"/>
    <cellStyle name="Currency 2 5 7 2 4" xfId="18769" xr:uid="{00000000-0005-0000-0000-000085BE0000}"/>
    <cellStyle name="Currency 2 5 7 2 4 2" xfId="49593" xr:uid="{00000000-0005-0000-0000-000086BE0000}"/>
    <cellStyle name="Currency 2 5 7 2 5" xfId="34183" xr:uid="{00000000-0005-0000-0000-000087BE0000}"/>
    <cellStyle name="Currency 2 5 7 3" xfId="5261" xr:uid="{00000000-0005-0000-0000-000088BE0000}"/>
    <cellStyle name="Currency 2 5 7 3 2" xfId="13071" xr:uid="{00000000-0005-0000-0000-000089BE0000}"/>
    <cellStyle name="Currency 2 5 7 3 2 2" xfId="28482" xr:uid="{00000000-0005-0000-0000-00008ABE0000}"/>
    <cellStyle name="Currency 2 5 7 3 2 2 2" xfId="59306" xr:uid="{00000000-0005-0000-0000-00008BBE0000}"/>
    <cellStyle name="Currency 2 5 7 3 2 3" xfId="43896" xr:uid="{00000000-0005-0000-0000-00008CBE0000}"/>
    <cellStyle name="Currency 2 5 7 3 3" xfId="20673" xr:uid="{00000000-0005-0000-0000-00008DBE0000}"/>
    <cellStyle name="Currency 2 5 7 3 3 2" xfId="51497" xr:uid="{00000000-0005-0000-0000-00008EBE0000}"/>
    <cellStyle name="Currency 2 5 7 3 4" xfId="36087" xr:uid="{00000000-0005-0000-0000-00008FBE0000}"/>
    <cellStyle name="Currency 2 5 7 4" xfId="9268" xr:uid="{00000000-0005-0000-0000-000090BE0000}"/>
    <cellStyle name="Currency 2 5 7 4 2" xfId="24679" xr:uid="{00000000-0005-0000-0000-000091BE0000}"/>
    <cellStyle name="Currency 2 5 7 4 2 2" xfId="55503" xr:uid="{00000000-0005-0000-0000-000092BE0000}"/>
    <cellStyle name="Currency 2 5 7 4 3" xfId="40093" xr:uid="{00000000-0005-0000-0000-000093BE0000}"/>
    <cellStyle name="Currency 2 5 7 5" xfId="16870" xr:uid="{00000000-0005-0000-0000-000094BE0000}"/>
    <cellStyle name="Currency 2 5 7 5 2" xfId="47694" xr:uid="{00000000-0005-0000-0000-000095BE0000}"/>
    <cellStyle name="Currency 2 5 7 6" xfId="32284" xr:uid="{00000000-0005-0000-0000-000096BE0000}"/>
    <cellStyle name="Currency 2 5 8" xfId="2091" xr:uid="{00000000-0005-0000-0000-000097BE0000}"/>
    <cellStyle name="Currency 2 5 8 2" xfId="5894" xr:uid="{00000000-0005-0000-0000-000098BE0000}"/>
    <cellStyle name="Currency 2 5 8 2 2" xfId="13704" xr:uid="{00000000-0005-0000-0000-000099BE0000}"/>
    <cellStyle name="Currency 2 5 8 2 2 2" xfId="29115" xr:uid="{00000000-0005-0000-0000-00009ABE0000}"/>
    <cellStyle name="Currency 2 5 8 2 2 2 2" xfId="59939" xr:uid="{00000000-0005-0000-0000-00009BBE0000}"/>
    <cellStyle name="Currency 2 5 8 2 2 3" xfId="44529" xr:uid="{00000000-0005-0000-0000-00009CBE0000}"/>
    <cellStyle name="Currency 2 5 8 2 3" xfId="21306" xr:uid="{00000000-0005-0000-0000-00009DBE0000}"/>
    <cellStyle name="Currency 2 5 8 2 3 2" xfId="52130" xr:uid="{00000000-0005-0000-0000-00009EBE0000}"/>
    <cellStyle name="Currency 2 5 8 2 4" xfId="36720" xr:uid="{00000000-0005-0000-0000-00009FBE0000}"/>
    <cellStyle name="Currency 2 5 8 3" xfId="9901" xr:uid="{00000000-0005-0000-0000-0000A0BE0000}"/>
    <cellStyle name="Currency 2 5 8 3 2" xfId="25312" xr:uid="{00000000-0005-0000-0000-0000A1BE0000}"/>
    <cellStyle name="Currency 2 5 8 3 2 2" xfId="56136" xr:uid="{00000000-0005-0000-0000-0000A2BE0000}"/>
    <cellStyle name="Currency 2 5 8 3 3" xfId="40726" xr:uid="{00000000-0005-0000-0000-0000A3BE0000}"/>
    <cellStyle name="Currency 2 5 8 4" xfId="17503" xr:uid="{00000000-0005-0000-0000-0000A4BE0000}"/>
    <cellStyle name="Currency 2 5 8 4 2" xfId="48327" xr:uid="{00000000-0005-0000-0000-0000A5BE0000}"/>
    <cellStyle name="Currency 2 5 8 5" xfId="32917" xr:uid="{00000000-0005-0000-0000-0000A6BE0000}"/>
    <cellStyle name="Currency 2 5 9" xfId="3995" xr:uid="{00000000-0005-0000-0000-0000A7BE0000}"/>
    <cellStyle name="Currency 2 5 9 2" xfId="11805" xr:uid="{00000000-0005-0000-0000-0000A8BE0000}"/>
    <cellStyle name="Currency 2 5 9 2 2" xfId="27216" xr:uid="{00000000-0005-0000-0000-0000A9BE0000}"/>
    <cellStyle name="Currency 2 5 9 2 2 2" xfId="58040" xr:uid="{00000000-0005-0000-0000-0000AABE0000}"/>
    <cellStyle name="Currency 2 5 9 2 3" xfId="42630" xr:uid="{00000000-0005-0000-0000-0000ABBE0000}"/>
    <cellStyle name="Currency 2 5 9 3" xfId="19407" xr:uid="{00000000-0005-0000-0000-0000ACBE0000}"/>
    <cellStyle name="Currency 2 5 9 3 2" xfId="50231" xr:uid="{00000000-0005-0000-0000-0000ADBE0000}"/>
    <cellStyle name="Currency 2 5 9 4" xfId="34821" xr:uid="{00000000-0005-0000-0000-0000AEBE0000}"/>
    <cellStyle name="Currency 2 6" xfId="276" xr:uid="{00000000-0005-0000-0000-0000AFBE0000}"/>
    <cellStyle name="Currency 2 6 10" xfId="15689" xr:uid="{00000000-0005-0000-0000-0000B0BE0000}"/>
    <cellStyle name="Currency 2 6 10 2" xfId="46513" xr:uid="{00000000-0005-0000-0000-0000B1BE0000}"/>
    <cellStyle name="Currency 2 6 11" xfId="31103" xr:uid="{00000000-0005-0000-0000-0000B2BE0000}"/>
    <cellStyle name="Currency 2 6 2" xfId="699" xr:uid="{00000000-0005-0000-0000-0000B3BE0000}"/>
    <cellStyle name="Currency 2 6 2 2" xfId="1332" xr:uid="{00000000-0005-0000-0000-0000B4BE0000}"/>
    <cellStyle name="Currency 2 6 2 2 2" xfId="3231" xr:uid="{00000000-0005-0000-0000-0000B5BE0000}"/>
    <cellStyle name="Currency 2 6 2 2 2 2" xfId="7034" xr:uid="{00000000-0005-0000-0000-0000B6BE0000}"/>
    <cellStyle name="Currency 2 6 2 2 2 2 2" xfId="14844" xr:uid="{00000000-0005-0000-0000-0000B7BE0000}"/>
    <cellStyle name="Currency 2 6 2 2 2 2 2 2" xfId="30255" xr:uid="{00000000-0005-0000-0000-0000B8BE0000}"/>
    <cellStyle name="Currency 2 6 2 2 2 2 2 2 2" xfId="61079" xr:uid="{00000000-0005-0000-0000-0000B9BE0000}"/>
    <cellStyle name="Currency 2 6 2 2 2 2 2 3" xfId="45669" xr:uid="{00000000-0005-0000-0000-0000BABE0000}"/>
    <cellStyle name="Currency 2 6 2 2 2 2 3" xfId="22446" xr:uid="{00000000-0005-0000-0000-0000BBBE0000}"/>
    <cellStyle name="Currency 2 6 2 2 2 2 3 2" xfId="53270" xr:uid="{00000000-0005-0000-0000-0000BCBE0000}"/>
    <cellStyle name="Currency 2 6 2 2 2 2 4" xfId="37860" xr:uid="{00000000-0005-0000-0000-0000BDBE0000}"/>
    <cellStyle name="Currency 2 6 2 2 2 3" xfId="11041" xr:uid="{00000000-0005-0000-0000-0000BEBE0000}"/>
    <cellStyle name="Currency 2 6 2 2 2 3 2" xfId="26452" xr:uid="{00000000-0005-0000-0000-0000BFBE0000}"/>
    <cellStyle name="Currency 2 6 2 2 2 3 2 2" xfId="57276" xr:uid="{00000000-0005-0000-0000-0000C0BE0000}"/>
    <cellStyle name="Currency 2 6 2 2 2 3 3" xfId="41866" xr:uid="{00000000-0005-0000-0000-0000C1BE0000}"/>
    <cellStyle name="Currency 2 6 2 2 2 4" xfId="18643" xr:uid="{00000000-0005-0000-0000-0000C2BE0000}"/>
    <cellStyle name="Currency 2 6 2 2 2 4 2" xfId="49467" xr:uid="{00000000-0005-0000-0000-0000C3BE0000}"/>
    <cellStyle name="Currency 2 6 2 2 2 5" xfId="34057" xr:uid="{00000000-0005-0000-0000-0000C4BE0000}"/>
    <cellStyle name="Currency 2 6 2 2 3" xfId="5135" xr:uid="{00000000-0005-0000-0000-0000C5BE0000}"/>
    <cellStyle name="Currency 2 6 2 2 3 2" xfId="12945" xr:uid="{00000000-0005-0000-0000-0000C6BE0000}"/>
    <cellStyle name="Currency 2 6 2 2 3 2 2" xfId="28356" xr:uid="{00000000-0005-0000-0000-0000C7BE0000}"/>
    <cellStyle name="Currency 2 6 2 2 3 2 2 2" xfId="59180" xr:uid="{00000000-0005-0000-0000-0000C8BE0000}"/>
    <cellStyle name="Currency 2 6 2 2 3 2 3" xfId="43770" xr:uid="{00000000-0005-0000-0000-0000C9BE0000}"/>
    <cellStyle name="Currency 2 6 2 2 3 3" xfId="20547" xr:uid="{00000000-0005-0000-0000-0000CABE0000}"/>
    <cellStyle name="Currency 2 6 2 2 3 3 2" xfId="51371" xr:uid="{00000000-0005-0000-0000-0000CBBE0000}"/>
    <cellStyle name="Currency 2 6 2 2 3 4" xfId="35961" xr:uid="{00000000-0005-0000-0000-0000CCBE0000}"/>
    <cellStyle name="Currency 2 6 2 2 4" xfId="9142" xr:uid="{00000000-0005-0000-0000-0000CDBE0000}"/>
    <cellStyle name="Currency 2 6 2 2 4 2" xfId="24553" xr:uid="{00000000-0005-0000-0000-0000CEBE0000}"/>
    <cellStyle name="Currency 2 6 2 2 4 2 2" xfId="55377" xr:uid="{00000000-0005-0000-0000-0000CFBE0000}"/>
    <cellStyle name="Currency 2 6 2 2 4 3" xfId="39967" xr:uid="{00000000-0005-0000-0000-0000D0BE0000}"/>
    <cellStyle name="Currency 2 6 2 2 5" xfId="16744" xr:uid="{00000000-0005-0000-0000-0000D1BE0000}"/>
    <cellStyle name="Currency 2 6 2 2 5 2" xfId="47568" xr:uid="{00000000-0005-0000-0000-0000D2BE0000}"/>
    <cellStyle name="Currency 2 6 2 2 6" xfId="32158" xr:uid="{00000000-0005-0000-0000-0000D3BE0000}"/>
    <cellStyle name="Currency 2 6 2 3" xfId="1965" xr:uid="{00000000-0005-0000-0000-0000D4BE0000}"/>
    <cellStyle name="Currency 2 6 2 3 2" xfId="3864" xr:uid="{00000000-0005-0000-0000-0000D5BE0000}"/>
    <cellStyle name="Currency 2 6 2 3 2 2" xfId="7667" xr:uid="{00000000-0005-0000-0000-0000D6BE0000}"/>
    <cellStyle name="Currency 2 6 2 3 2 2 2" xfId="15477" xr:uid="{00000000-0005-0000-0000-0000D7BE0000}"/>
    <cellStyle name="Currency 2 6 2 3 2 2 2 2" xfId="30888" xr:uid="{00000000-0005-0000-0000-0000D8BE0000}"/>
    <cellStyle name="Currency 2 6 2 3 2 2 2 2 2" xfId="61712" xr:uid="{00000000-0005-0000-0000-0000D9BE0000}"/>
    <cellStyle name="Currency 2 6 2 3 2 2 2 3" xfId="46302" xr:uid="{00000000-0005-0000-0000-0000DABE0000}"/>
    <cellStyle name="Currency 2 6 2 3 2 2 3" xfId="23079" xr:uid="{00000000-0005-0000-0000-0000DBBE0000}"/>
    <cellStyle name="Currency 2 6 2 3 2 2 3 2" xfId="53903" xr:uid="{00000000-0005-0000-0000-0000DCBE0000}"/>
    <cellStyle name="Currency 2 6 2 3 2 2 4" xfId="38493" xr:uid="{00000000-0005-0000-0000-0000DDBE0000}"/>
    <cellStyle name="Currency 2 6 2 3 2 3" xfId="11674" xr:uid="{00000000-0005-0000-0000-0000DEBE0000}"/>
    <cellStyle name="Currency 2 6 2 3 2 3 2" xfId="27085" xr:uid="{00000000-0005-0000-0000-0000DFBE0000}"/>
    <cellStyle name="Currency 2 6 2 3 2 3 2 2" xfId="57909" xr:uid="{00000000-0005-0000-0000-0000E0BE0000}"/>
    <cellStyle name="Currency 2 6 2 3 2 3 3" xfId="42499" xr:uid="{00000000-0005-0000-0000-0000E1BE0000}"/>
    <cellStyle name="Currency 2 6 2 3 2 4" xfId="19276" xr:uid="{00000000-0005-0000-0000-0000E2BE0000}"/>
    <cellStyle name="Currency 2 6 2 3 2 4 2" xfId="50100" xr:uid="{00000000-0005-0000-0000-0000E3BE0000}"/>
    <cellStyle name="Currency 2 6 2 3 2 5" xfId="34690" xr:uid="{00000000-0005-0000-0000-0000E4BE0000}"/>
    <cellStyle name="Currency 2 6 2 3 3" xfId="5768" xr:uid="{00000000-0005-0000-0000-0000E5BE0000}"/>
    <cellStyle name="Currency 2 6 2 3 3 2" xfId="13578" xr:uid="{00000000-0005-0000-0000-0000E6BE0000}"/>
    <cellStyle name="Currency 2 6 2 3 3 2 2" xfId="28989" xr:uid="{00000000-0005-0000-0000-0000E7BE0000}"/>
    <cellStyle name="Currency 2 6 2 3 3 2 2 2" xfId="59813" xr:uid="{00000000-0005-0000-0000-0000E8BE0000}"/>
    <cellStyle name="Currency 2 6 2 3 3 2 3" xfId="44403" xr:uid="{00000000-0005-0000-0000-0000E9BE0000}"/>
    <cellStyle name="Currency 2 6 2 3 3 3" xfId="21180" xr:uid="{00000000-0005-0000-0000-0000EABE0000}"/>
    <cellStyle name="Currency 2 6 2 3 3 3 2" xfId="52004" xr:uid="{00000000-0005-0000-0000-0000EBBE0000}"/>
    <cellStyle name="Currency 2 6 2 3 3 4" xfId="36594" xr:uid="{00000000-0005-0000-0000-0000ECBE0000}"/>
    <cellStyle name="Currency 2 6 2 3 4" xfId="9775" xr:uid="{00000000-0005-0000-0000-0000EDBE0000}"/>
    <cellStyle name="Currency 2 6 2 3 4 2" xfId="25186" xr:uid="{00000000-0005-0000-0000-0000EEBE0000}"/>
    <cellStyle name="Currency 2 6 2 3 4 2 2" xfId="56010" xr:uid="{00000000-0005-0000-0000-0000EFBE0000}"/>
    <cellStyle name="Currency 2 6 2 3 4 3" xfId="40600" xr:uid="{00000000-0005-0000-0000-0000F0BE0000}"/>
    <cellStyle name="Currency 2 6 2 3 5" xfId="17377" xr:uid="{00000000-0005-0000-0000-0000F1BE0000}"/>
    <cellStyle name="Currency 2 6 2 3 5 2" xfId="48201" xr:uid="{00000000-0005-0000-0000-0000F2BE0000}"/>
    <cellStyle name="Currency 2 6 2 3 6" xfId="32791" xr:uid="{00000000-0005-0000-0000-0000F3BE0000}"/>
    <cellStyle name="Currency 2 6 2 4" xfId="2598" xr:uid="{00000000-0005-0000-0000-0000F4BE0000}"/>
    <cellStyle name="Currency 2 6 2 4 2" xfId="6401" xr:uid="{00000000-0005-0000-0000-0000F5BE0000}"/>
    <cellStyle name="Currency 2 6 2 4 2 2" xfId="14211" xr:uid="{00000000-0005-0000-0000-0000F6BE0000}"/>
    <cellStyle name="Currency 2 6 2 4 2 2 2" xfId="29622" xr:uid="{00000000-0005-0000-0000-0000F7BE0000}"/>
    <cellStyle name="Currency 2 6 2 4 2 2 2 2" xfId="60446" xr:uid="{00000000-0005-0000-0000-0000F8BE0000}"/>
    <cellStyle name="Currency 2 6 2 4 2 2 3" xfId="45036" xr:uid="{00000000-0005-0000-0000-0000F9BE0000}"/>
    <cellStyle name="Currency 2 6 2 4 2 3" xfId="21813" xr:uid="{00000000-0005-0000-0000-0000FABE0000}"/>
    <cellStyle name="Currency 2 6 2 4 2 3 2" xfId="52637" xr:uid="{00000000-0005-0000-0000-0000FBBE0000}"/>
    <cellStyle name="Currency 2 6 2 4 2 4" xfId="37227" xr:uid="{00000000-0005-0000-0000-0000FCBE0000}"/>
    <cellStyle name="Currency 2 6 2 4 3" xfId="10408" xr:uid="{00000000-0005-0000-0000-0000FDBE0000}"/>
    <cellStyle name="Currency 2 6 2 4 3 2" xfId="25819" xr:uid="{00000000-0005-0000-0000-0000FEBE0000}"/>
    <cellStyle name="Currency 2 6 2 4 3 2 2" xfId="56643" xr:uid="{00000000-0005-0000-0000-0000FFBE0000}"/>
    <cellStyle name="Currency 2 6 2 4 3 3" xfId="41233" xr:uid="{00000000-0005-0000-0000-000000BF0000}"/>
    <cellStyle name="Currency 2 6 2 4 4" xfId="18010" xr:uid="{00000000-0005-0000-0000-000001BF0000}"/>
    <cellStyle name="Currency 2 6 2 4 4 2" xfId="48834" xr:uid="{00000000-0005-0000-0000-000002BF0000}"/>
    <cellStyle name="Currency 2 6 2 4 5" xfId="33424" xr:uid="{00000000-0005-0000-0000-000003BF0000}"/>
    <cellStyle name="Currency 2 6 2 5" xfId="4502" xr:uid="{00000000-0005-0000-0000-000004BF0000}"/>
    <cellStyle name="Currency 2 6 2 5 2" xfId="12312" xr:uid="{00000000-0005-0000-0000-000005BF0000}"/>
    <cellStyle name="Currency 2 6 2 5 2 2" xfId="27723" xr:uid="{00000000-0005-0000-0000-000006BF0000}"/>
    <cellStyle name="Currency 2 6 2 5 2 2 2" xfId="58547" xr:uid="{00000000-0005-0000-0000-000007BF0000}"/>
    <cellStyle name="Currency 2 6 2 5 2 3" xfId="43137" xr:uid="{00000000-0005-0000-0000-000008BF0000}"/>
    <cellStyle name="Currency 2 6 2 5 3" xfId="19914" xr:uid="{00000000-0005-0000-0000-000009BF0000}"/>
    <cellStyle name="Currency 2 6 2 5 3 2" xfId="50738" xr:uid="{00000000-0005-0000-0000-00000ABF0000}"/>
    <cellStyle name="Currency 2 6 2 5 4" xfId="35328" xr:uid="{00000000-0005-0000-0000-00000BBF0000}"/>
    <cellStyle name="Currency 2 6 2 6" xfId="8509" xr:uid="{00000000-0005-0000-0000-00000CBF0000}"/>
    <cellStyle name="Currency 2 6 2 6 2" xfId="23920" xr:uid="{00000000-0005-0000-0000-00000DBF0000}"/>
    <cellStyle name="Currency 2 6 2 6 2 2" xfId="54744" xr:uid="{00000000-0005-0000-0000-00000EBF0000}"/>
    <cellStyle name="Currency 2 6 2 6 3" xfId="39334" xr:uid="{00000000-0005-0000-0000-00000FBF0000}"/>
    <cellStyle name="Currency 2 6 2 7" xfId="16111" xr:uid="{00000000-0005-0000-0000-000010BF0000}"/>
    <cellStyle name="Currency 2 6 2 7 2" xfId="46935" xr:uid="{00000000-0005-0000-0000-000011BF0000}"/>
    <cellStyle name="Currency 2 6 2 8" xfId="31525" xr:uid="{00000000-0005-0000-0000-000012BF0000}"/>
    <cellStyle name="Currency 2 6 3" xfId="490" xr:uid="{00000000-0005-0000-0000-000013BF0000}"/>
    <cellStyle name="Currency 2 6 3 2" xfId="1123" xr:uid="{00000000-0005-0000-0000-000014BF0000}"/>
    <cellStyle name="Currency 2 6 3 2 2" xfId="3022" xr:uid="{00000000-0005-0000-0000-000015BF0000}"/>
    <cellStyle name="Currency 2 6 3 2 2 2" xfId="6825" xr:uid="{00000000-0005-0000-0000-000016BF0000}"/>
    <cellStyle name="Currency 2 6 3 2 2 2 2" xfId="14635" xr:uid="{00000000-0005-0000-0000-000017BF0000}"/>
    <cellStyle name="Currency 2 6 3 2 2 2 2 2" xfId="30046" xr:uid="{00000000-0005-0000-0000-000018BF0000}"/>
    <cellStyle name="Currency 2 6 3 2 2 2 2 2 2" xfId="60870" xr:uid="{00000000-0005-0000-0000-000019BF0000}"/>
    <cellStyle name="Currency 2 6 3 2 2 2 2 3" xfId="45460" xr:uid="{00000000-0005-0000-0000-00001ABF0000}"/>
    <cellStyle name="Currency 2 6 3 2 2 2 3" xfId="22237" xr:uid="{00000000-0005-0000-0000-00001BBF0000}"/>
    <cellStyle name="Currency 2 6 3 2 2 2 3 2" xfId="53061" xr:uid="{00000000-0005-0000-0000-00001CBF0000}"/>
    <cellStyle name="Currency 2 6 3 2 2 2 4" xfId="37651" xr:uid="{00000000-0005-0000-0000-00001DBF0000}"/>
    <cellStyle name="Currency 2 6 3 2 2 3" xfId="10832" xr:uid="{00000000-0005-0000-0000-00001EBF0000}"/>
    <cellStyle name="Currency 2 6 3 2 2 3 2" xfId="26243" xr:uid="{00000000-0005-0000-0000-00001FBF0000}"/>
    <cellStyle name="Currency 2 6 3 2 2 3 2 2" xfId="57067" xr:uid="{00000000-0005-0000-0000-000020BF0000}"/>
    <cellStyle name="Currency 2 6 3 2 2 3 3" xfId="41657" xr:uid="{00000000-0005-0000-0000-000021BF0000}"/>
    <cellStyle name="Currency 2 6 3 2 2 4" xfId="18434" xr:uid="{00000000-0005-0000-0000-000022BF0000}"/>
    <cellStyle name="Currency 2 6 3 2 2 4 2" xfId="49258" xr:uid="{00000000-0005-0000-0000-000023BF0000}"/>
    <cellStyle name="Currency 2 6 3 2 2 5" xfId="33848" xr:uid="{00000000-0005-0000-0000-000024BF0000}"/>
    <cellStyle name="Currency 2 6 3 2 3" xfId="4926" xr:uid="{00000000-0005-0000-0000-000025BF0000}"/>
    <cellStyle name="Currency 2 6 3 2 3 2" xfId="12736" xr:uid="{00000000-0005-0000-0000-000026BF0000}"/>
    <cellStyle name="Currency 2 6 3 2 3 2 2" xfId="28147" xr:uid="{00000000-0005-0000-0000-000027BF0000}"/>
    <cellStyle name="Currency 2 6 3 2 3 2 2 2" xfId="58971" xr:uid="{00000000-0005-0000-0000-000028BF0000}"/>
    <cellStyle name="Currency 2 6 3 2 3 2 3" xfId="43561" xr:uid="{00000000-0005-0000-0000-000029BF0000}"/>
    <cellStyle name="Currency 2 6 3 2 3 3" xfId="20338" xr:uid="{00000000-0005-0000-0000-00002ABF0000}"/>
    <cellStyle name="Currency 2 6 3 2 3 3 2" xfId="51162" xr:uid="{00000000-0005-0000-0000-00002BBF0000}"/>
    <cellStyle name="Currency 2 6 3 2 3 4" xfId="35752" xr:uid="{00000000-0005-0000-0000-00002CBF0000}"/>
    <cellStyle name="Currency 2 6 3 2 4" xfId="8933" xr:uid="{00000000-0005-0000-0000-00002DBF0000}"/>
    <cellStyle name="Currency 2 6 3 2 4 2" xfId="24344" xr:uid="{00000000-0005-0000-0000-00002EBF0000}"/>
    <cellStyle name="Currency 2 6 3 2 4 2 2" xfId="55168" xr:uid="{00000000-0005-0000-0000-00002FBF0000}"/>
    <cellStyle name="Currency 2 6 3 2 4 3" xfId="39758" xr:uid="{00000000-0005-0000-0000-000030BF0000}"/>
    <cellStyle name="Currency 2 6 3 2 5" xfId="16535" xr:uid="{00000000-0005-0000-0000-000031BF0000}"/>
    <cellStyle name="Currency 2 6 3 2 5 2" xfId="47359" xr:uid="{00000000-0005-0000-0000-000032BF0000}"/>
    <cellStyle name="Currency 2 6 3 2 6" xfId="31949" xr:uid="{00000000-0005-0000-0000-000033BF0000}"/>
    <cellStyle name="Currency 2 6 3 3" xfId="1756" xr:uid="{00000000-0005-0000-0000-000034BF0000}"/>
    <cellStyle name="Currency 2 6 3 3 2" xfId="3655" xr:uid="{00000000-0005-0000-0000-000035BF0000}"/>
    <cellStyle name="Currency 2 6 3 3 2 2" xfId="7458" xr:uid="{00000000-0005-0000-0000-000036BF0000}"/>
    <cellStyle name="Currency 2 6 3 3 2 2 2" xfId="15268" xr:uid="{00000000-0005-0000-0000-000037BF0000}"/>
    <cellStyle name="Currency 2 6 3 3 2 2 2 2" xfId="30679" xr:uid="{00000000-0005-0000-0000-000038BF0000}"/>
    <cellStyle name="Currency 2 6 3 3 2 2 2 2 2" xfId="61503" xr:uid="{00000000-0005-0000-0000-000039BF0000}"/>
    <cellStyle name="Currency 2 6 3 3 2 2 2 3" xfId="46093" xr:uid="{00000000-0005-0000-0000-00003ABF0000}"/>
    <cellStyle name="Currency 2 6 3 3 2 2 3" xfId="22870" xr:uid="{00000000-0005-0000-0000-00003BBF0000}"/>
    <cellStyle name="Currency 2 6 3 3 2 2 3 2" xfId="53694" xr:uid="{00000000-0005-0000-0000-00003CBF0000}"/>
    <cellStyle name="Currency 2 6 3 3 2 2 4" xfId="38284" xr:uid="{00000000-0005-0000-0000-00003DBF0000}"/>
    <cellStyle name="Currency 2 6 3 3 2 3" xfId="11465" xr:uid="{00000000-0005-0000-0000-00003EBF0000}"/>
    <cellStyle name="Currency 2 6 3 3 2 3 2" xfId="26876" xr:uid="{00000000-0005-0000-0000-00003FBF0000}"/>
    <cellStyle name="Currency 2 6 3 3 2 3 2 2" xfId="57700" xr:uid="{00000000-0005-0000-0000-000040BF0000}"/>
    <cellStyle name="Currency 2 6 3 3 2 3 3" xfId="42290" xr:uid="{00000000-0005-0000-0000-000041BF0000}"/>
    <cellStyle name="Currency 2 6 3 3 2 4" xfId="19067" xr:uid="{00000000-0005-0000-0000-000042BF0000}"/>
    <cellStyle name="Currency 2 6 3 3 2 4 2" xfId="49891" xr:uid="{00000000-0005-0000-0000-000043BF0000}"/>
    <cellStyle name="Currency 2 6 3 3 2 5" xfId="34481" xr:uid="{00000000-0005-0000-0000-000044BF0000}"/>
    <cellStyle name="Currency 2 6 3 3 3" xfId="5559" xr:uid="{00000000-0005-0000-0000-000045BF0000}"/>
    <cellStyle name="Currency 2 6 3 3 3 2" xfId="13369" xr:uid="{00000000-0005-0000-0000-000046BF0000}"/>
    <cellStyle name="Currency 2 6 3 3 3 2 2" xfId="28780" xr:uid="{00000000-0005-0000-0000-000047BF0000}"/>
    <cellStyle name="Currency 2 6 3 3 3 2 2 2" xfId="59604" xr:uid="{00000000-0005-0000-0000-000048BF0000}"/>
    <cellStyle name="Currency 2 6 3 3 3 2 3" xfId="44194" xr:uid="{00000000-0005-0000-0000-000049BF0000}"/>
    <cellStyle name="Currency 2 6 3 3 3 3" xfId="20971" xr:uid="{00000000-0005-0000-0000-00004ABF0000}"/>
    <cellStyle name="Currency 2 6 3 3 3 3 2" xfId="51795" xr:uid="{00000000-0005-0000-0000-00004BBF0000}"/>
    <cellStyle name="Currency 2 6 3 3 3 4" xfId="36385" xr:uid="{00000000-0005-0000-0000-00004CBF0000}"/>
    <cellStyle name="Currency 2 6 3 3 4" xfId="9566" xr:uid="{00000000-0005-0000-0000-00004DBF0000}"/>
    <cellStyle name="Currency 2 6 3 3 4 2" xfId="24977" xr:uid="{00000000-0005-0000-0000-00004EBF0000}"/>
    <cellStyle name="Currency 2 6 3 3 4 2 2" xfId="55801" xr:uid="{00000000-0005-0000-0000-00004FBF0000}"/>
    <cellStyle name="Currency 2 6 3 3 4 3" xfId="40391" xr:uid="{00000000-0005-0000-0000-000050BF0000}"/>
    <cellStyle name="Currency 2 6 3 3 5" xfId="17168" xr:uid="{00000000-0005-0000-0000-000051BF0000}"/>
    <cellStyle name="Currency 2 6 3 3 5 2" xfId="47992" xr:uid="{00000000-0005-0000-0000-000052BF0000}"/>
    <cellStyle name="Currency 2 6 3 3 6" xfId="32582" xr:uid="{00000000-0005-0000-0000-000053BF0000}"/>
    <cellStyle name="Currency 2 6 3 4" xfId="2389" xr:uid="{00000000-0005-0000-0000-000054BF0000}"/>
    <cellStyle name="Currency 2 6 3 4 2" xfId="6192" xr:uid="{00000000-0005-0000-0000-000055BF0000}"/>
    <cellStyle name="Currency 2 6 3 4 2 2" xfId="14002" xr:uid="{00000000-0005-0000-0000-000056BF0000}"/>
    <cellStyle name="Currency 2 6 3 4 2 2 2" xfId="29413" xr:uid="{00000000-0005-0000-0000-000057BF0000}"/>
    <cellStyle name="Currency 2 6 3 4 2 2 2 2" xfId="60237" xr:uid="{00000000-0005-0000-0000-000058BF0000}"/>
    <cellStyle name="Currency 2 6 3 4 2 2 3" xfId="44827" xr:uid="{00000000-0005-0000-0000-000059BF0000}"/>
    <cellStyle name="Currency 2 6 3 4 2 3" xfId="21604" xr:uid="{00000000-0005-0000-0000-00005ABF0000}"/>
    <cellStyle name="Currency 2 6 3 4 2 3 2" xfId="52428" xr:uid="{00000000-0005-0000-0000-00005BBF0000}"/>
    <cellStyle name="Currency 2 6 3 4 2 4" xfId="37018" xr:uid="{00000000-0005-0000-0000-00005CBF0000}"/>
    <cellStyle name="Currency 2 6 3 4 3" xfId="10199" xr:uid="{00000000-0005-0000-0000-00005DBF0000}"/>
    <cellStyle name="Currency 2 6 3 4 3 2" xfId="25610" xr:uid="{00000000-0005-0000-0000-00005EBF0000}"/>
    <cellStyle name="Currency 2 6 3 4 3 2 2" xfId="56434" xr:uid="{00000000-0005-0000-0000-00005FBF0000}"/>
    <cellStyle name="Currency 2 6 3 4 3 3" xfId="41024" xr:uid="{00000000-0005-0000-0000-000060BF0000}"/>
    <cellStyle name="Currency 2 6 3 4 4" xfId="17801" xr:uid="{00000000-0005-0000-0000-000061BF0000}"/>
    <cellStyle name="Currency 2 6 3 4 4 2" xfId="48625" xr:uid="{00000000-0005-0000-0000-000062BF0000}"/>
    <cellStyle name="Currency 2 6 3 4 5" xfId="33215" xr:uid="{00000000-0005-0000-0000-000063BF0000}"/>
    <cellStyle name="Currency 2 6 3 5" xfId="4293" xr:uid="{00000000-0005-0000-0000-000064BF0000}"/>
    <cellStyle name="Currency 2 6 3 5 2" xfId="12103" xr:uid="{00000000-0005-0000-0000-000065BF0000}"/>
    <cellStyle name="Currency 2 6 3 5 2 2" xfId="27514" xr:uid="{00000000-0005-0000-0000-000066BF0000}"/>
    <cellStyle name="Currency 2 6 3 5 2 2 2" xfId="58338" xr:uid="{00000000-0005-0000-0000-000067BF0000}"/>
    <cellStyle name="Currency 2 6 3 5 2 3" xfId="42928" xr:uid="{00000000-0005-0000-0000-000068BF0000}"/>
    <cellStyle name="Currency 2 6 3 5 3" xfId="19705" xr:uid="{00000000-0005-0000-0000-000069BF0000}"/>
    <cellStyle name="Currency 2 6 3 5 3 2" xfId="50529" xr:uid="{00000000-0005-0000-0000-00006ABF0000}"/>
    <cellStyle name="Currency 2 6 3 5 4" xfId="35119" xr:uid="{00000000-0005-0000-0000-00006BBF0000}"/>
    <cellStyle name="Currency 2 6 3 6" xfId="8300" xr:uid="{00000000-0005-0000-0000-00006CBF0000}"/>
    <cellStyle name="Currency 2 6 3 6 2" xfId="23711" xr:uid="{00000000-0005-0000-0000-00006DBF0000}"/>
    <cellStyle name="Currency 2 6 3 6 2 2" xfId="54535" xr:uid="{00000000-0005-0000-0000-00006EBF0000}"/>
    <cellStyle name="Currency 2 6 3 6 3" xfId="39125" xr:uid="{00000000-0005-0000-0000-00006FBF0000}"/>
    <cellStyle name="Currency 2 6 3 7" xfId="15902" xr:uid="{00000000-0005-0000-0000-000070BF0000}"/>
    <cellStyle name="Currency 2 6 3 7 2" xfId="46726" xr:uid="{00000000-0005-0000-0000-000071BF0000}"/>
    <cellStyle name="Currency 2 6 3 8" xfId="31316" xr:uid="{00000000-0005-0000-0000-000072BF0000}"/>
    <cellStyle name="Currency 2 6 4" xfId="910" xr:uid="{00000000-0005-0000-0000-000073BF0000}"/>
    <cellStyle name="Currency 2 6 4 2" xfId="2809" xr:uid="{00000000-0005-0000-0000-000074BF0000}"/>
    <cellStyle name="Currency 2 6 4 2 2" xfId="6612" xr:uid="{00000000-0005-0000-0000-000075BF0000}"/>
    <cellStyle name="Currency 2 6 4 2 2 2" xfId="14422" xr:uid="{00000000-0005-0000-0000-000076BF0000}"/>
    <cellStyle name="Currency 2 6 4 2 2 2 2" xfId="29833" xr:uid="{00000000-0005-0000-0000-000077BF0000}"/>
    <cellStyle name="Currency 2 6 4 2 2 2 2 2" xfId="60657" xr:uid="{00000000-0005-0000-0000-000078BF0000}"/>
    <cellStyle name="Currency 2 6 4 2 2 2 3" xfId="45247" xr:uid="{00000000-0005-0000-0000-000079BF0000}"/>
    <cellStyle name="Currency 2 6 4 2 2 3" xfId="22024" xr:uid="{00000000-0005-0000-0000-00007ABF0000}"/>
    <cellStyle name="Currency 2 6 4 2 2 3 2" xfId="52848" xr:uid="{00000000-0005-0000-0000-00007BBF0000}"/>
    <cellStyle name="Currency 2 6 4 2 2 4" xfId="37438" xr:uid="{00000000-0005-0000-0000-00007CBF0000}"/>
    <cellStyle name="Currency 2 6 4 2 3" xfId="10619" xr:uid="{00000000-0005-0000-0000-00007DBF0000}"/>
    <cellStyle name="Currency 2 6 4 2 3 2" xfId="26030" xr:uid="{00000000-0005-0000-0000-00007EBF0000}"/>
    <cellStyle name="Currency 2 6 4 2 3 2 2" xfId="56854" xr:uid="{00000000-0005-0000-0000-00007FBF0000}"/>
    <cellStyle name="Currency 2 6 4 2 3 3" xfId="41444" xr:uid="{00000000-0005-0000-0000-000080BF0000}"/>
    <cellStyle name="Currency 2 6 4 2 4" xfId="18221" xr:uid="{00000000-0005-0000-0000-000081BF0000}"/>
    <cellStyle name="Currency 2 6 4 2 4 2" xfId="49045" xr:uid="{00000000-0005-0000-0000-000082BF0000}"/>
    <cellStyle name="Currency 2 6 4 2 5" xfId="33635" xr:uid="{00000000-0005-0000-0000-000083BF0000}"/>
    <cellStyle name="Currency 2 6 4 3" xfId="4713" xr:uid="{00000000-0005-0000-0000-000084BF0000}"/>
    <cellStyle name="Currency 2 6 4 3 2" xfId="12523" xr:uid="{00000000-0005-0000-0000-000085BF0000}"/>
    <cellStyle name="Currency 2 6 4 3 2 2" xfId="27934" xr:uid="{00000000-0005-0000-0000-000086BF0000}"/>
    <cellStyle name="Currency 2 6 4 3 2 2 2" xfId="58758" xr:uid="{00000000-0005-0000-0000-000087BF0000}"/>
    <cellStyle name="Currency 2 6 4 3 2 3" xfId="43348" xr:uid="{00000000-0005-0000-0000-000088BF0000}"/>
    <cellStyle name="Currency 2 6 4 3 3" xfId="20125" xr:uid="{00000000-0005-0000-0000-000089BF0000}"/>
    <cellStyle name="Currency 2 6 4 3 3 2" xfId="50949" xr:uid="{00000000-0005-0000-0000-00008ABF0000}"/>
    <cellStyle name="Currency 2 6 4 3 4" xfId="35539" xr:uid="{00000000-0005-0000-0000-00008BBF0000}"/>
    <cellStyle name="Currency 2 6 4 4" xfId="8720" xr:uid="{00000000-0005-0000-0000-00008CBF0000}"/>
    <cellStyle name="Currency 2 6 4 4 2" xfId="24131" xr:uid="{00000000-0005-0000-0000-00008DBF0000}"/>
    <cellStyle name="Currency 2 6 4 4 2 2" xfId="54955" xr:uid="{00000000-0005-0000-0000-00008EBF0000}"/>
    <cellStyle name="Currency 2 6 4 4 3" xfId="39545" xr:uid="{00000000-0005-0000-0000-00008FBF0000}"/>
    <cellStyle name="Currency 2 6 4 5" xfId="16322" xr:uid="{00000000-0005-0000-0000-000090BF0000}"/>
    <cellStyle name="Currency 2 6 4 5 2" xfId="47146" xr:uid="{00000000-0005-0000-0000-000091BF0000}"/>
    <cellStyle name="Currency 2 6 4 6" xfId="31736" xr:uid="{00000000-0005-0000-0000-000092BF0000}"/>
    <cellStyle name="Currency 2 6 5" xfId="1543" xr:uid="{00000000-0005-0000-0000-000093BF0000}"/>
    <cellStyle name="Currency 2 6 5 2" xfId="3442" xr:uid="{00000000-0005-0000-0000-000094BF0000}"/>
    <cellStyle name="Currency 2 6 5 2 2" xfId="7245" xr:uid="{00000000-0005-0000-0000-000095BF0000}"/>
    <cellStyle name="Currency 2 6 5 2 2 2" xfId="15055" xr:uid="{00000000-0005-0000-0000-000096BF0000}"/>
    <cellStyle name="Currency 2 6 5 2 2 2 2" xfId="30466" xr:uid="{00000000-0005-0000-0000-000097BF0000}"/>
    <cellStyle name="Currency 2 6 5 2 2 2 2 2" xfId="61290" xr:uid="{00000000-0005-0000-0000-000098BF0000}"/>
    <cellStyle name="Currency 2 6 5 2 2 2 3" xfId="45880" xr:uid="{00000000-0005-0000-0000-000099BF0000}"/>
    <cellStyle name="Currency 2 6 5 2 2 3" xfId="22657" xr:uid="{00000000-0005-0000-0000-00009ABF0000}"/>
    <cellStyle name="Currency 2 6 5 2 2 3 2" xfId="53481" xr:uid="{00000000-0005-0000-0000-00009BBF0000}"/>
    <cellStyle name="Currency 2 6 5 2 2 4" xfId="38071" xr:uid="{00000000-0005-0000-0000-00009CBF0000}"/>
    <cellStyle name="Currency 2 6 5 2 3" xfId="11252" xr:uid="{00000000-0005-0000-0000-00009DBF0000}"/>
    <cellStyle name="Currency 2 6 5 2 3 2" xfId="26663" xr:uid="{00000000-0005-0000-0000-00009EBF0000}"/>
    <cellStyle name="Currency 2 6 5 2 3 2 2" xfId="57487" xr:uid="{00000000-0005-0000-0000-00009FBF0000}"/>
    <cellStyle name="Currency 2 6 5 2 3 3" xfId="42077" xr:uid="{00000000-0005-0000-0000-0000A0BF0000}"/>
    <cellStyle name="Currency 2 6 5 2 4" xfId="18854" xr:uid="{00000000-0005-0000-0000-0000A1BF0000}"/>
    <cellStyle name="Currency 2 6 5 2 4 2" xfId="49678" xr:uid="{00000000-0005-0000-0000-0000A2BF0000}"/>
    <cellStyle name="Currency 2 6 5 2 5" xfId="34268" xr:uid="{00000000-0005-0000-0000-0000A3BF0000}"/>
    <cellStyle name="Currency 2 6 5 3" xfId="5346" xr:uid="{00000000-0005-0000-0000-0000A4BF0000}"/>
    <cellStyle name="Currency 2 6 5 3 2" xfId="13156" xr:uid="{00000000-0005-0000-0000-0000A5BF0000}"/>
    <cellStyle name="Currency 2 6 5 3 2 2" xfId="28567" xr:uid="{00000000-0005-0000-0000-0000A6BF0000}"/>
    <cellStyle name="Currency 2 6 5 3 2 2 2" xfId="59391" xr:uid="{00000000-0005-0000-0000-0000A7BF0000}"/>
    <cellStyle name="Currency 2 6 5 3 2 3" xfId="43981" xr:uid="{00000000-0005-0000-0000-0000A8BF0000}"/>
    <cellStyle name="Currency 2 6 5 3 3" xfId="20758" xr:uid="{00000000-0005-0000-0000-0000A9BF0000}"/>
    <cellStyle name="Currency 2 6 5 3 3 2" xfId="51582" xr:uid="{00000000-0005-0000-0000-0000AABF0000}"/>
    <cellStyle name="Currency 2 6 5 3 4" xfId="36172" xr:uid="{00000000-0005-0000-0000-0000ABBF0000}"/>
    <cellStyle name="Currency 2 6 5 4" xfId="9353" xr:uid="{00000000-0005-0000-0000-0000ACBF0000}"/>
    <cellStyle name="Currency 2 6 5 4 2" xfId="24764" xr:uid="{00000000-0005-0000-0000-0000ADBF0000}"/>
    <cellStyle name="Currency 2 6 5 4 2 2" xfId="55588" xr:uid="{00000000-0005-0000-0000-0000AEBF0000}"/>
    <cellStyle name="Currency 2 6 5 4 3" xfId="40178" xr:uid="{00000000-0005-0000-0000-0000AFBF0000}"/>
    <cellStyle name="Currency 2 6 5 5" xfId="16955" xr:uid="{00000000-0005-0000-0000-0000B0BF0000}"/>
    <cellStyle name="Currency 2 6 5 5 2" xfId="47779" xr:uid="{00000000-0005-0000-0000-0000B1BF0000}"/>
    <cellStyle name="Currency 2 6 5 6" xfId="32369" xr:uid="{00000000-0005-0000-0000-0000B2BF0000}"/>
    <cellStyle name="Currency 2 6 6" xfId="2176" xr:uid="{00000000-0005-0000-0000-0000B3BF0000}"/>
    <cellStyle name="Currency 2 6 6 2" xfId="5979" xr:uid="{00000000-0005-0000-0000-0000B4BF0000}"/>
    <cellStyle name="Currency 2 6 6 2 2" xfId="13789" xr:uid="{00000000-0005-0000-0000-0000B5BF0000}"/>
    <cellStyle name="Currency 2 6 6 2 2 2" xfId="29200" xr:uid="{00000000-0005-0000-0000-0000B6BF0000}"/>
    <cellStyle name="Currency 2 6 6 2 2 2 2" xfId="60024" xr:uid="{00000000-0005-0000-0000-0000B7BF0000}"/>
    <cellStyle name="Currency 2 6 6 2 2 3" xfId="44614" xr:uid="{00000000-0005-0000-0000-0000B8BF0000}"/>
    <cellStyle name="Currency 2 6 6 2 3" xfId="21391" xr:uid="{00000000-0005-0000-0000-0000B9BF0000}"/>
    <cellStyle name="Currency 2 6 6 2 3 2" xfId="52215" xr:uid="{00000000-0005-0000-0000-0000BABF0000}"/>
    <cellStyle name="Currency 2 6 6 2 4" xfId="36805" xr:uid="{00000000-0005-0000-0000-0000BBBF0000}"/>
    <cellStyle name="Currency 2 6 6 3" xfId="9986" xr:uid="{00000000-0005-0000-0000-0000BCBF0000}"/>
    <cellStyle name="Currency 2 6 6 3 2" xfId="25397" xr:uid="{00000000-0005-0000-0000-0000BDBF0000}"/>
    <cellStyle name="Currency 2 6 6 3 2 2" xfId="56221" xr:uid="{00000000-0005-0000-0000-0000BEBF0000}"/>
    <cellStyle name="Currency 2 6 6 3 3" xfId="40811" xr:uid="{00000000-0005-0000-0000-0000BFBF0000}"/>
    <cellStyle name="Currency 2 6 6 4" xfId="17588" xr:uid="{00000000-0005-0000-0000-0000C0BF0000}"/>
    <cellStyle name="Currency 2 6 6 4 2" xfId="48412" xr:uid="{00000000-0005-0000-0000-0000C1BF0000}"/>
    <cellStyle name="Currency 2 6 6 5" xfId="33002" xr:uid="{00000000-0005-0000-0000-0000C2BF0000}"/>
    <cellStyle name="Currency 2 6 7" xfId="4080" xr:uid="{00000000-0005-0000-0000-0000C3BF0000}"/>
    <cellStyle name="Currency 2 6 7 2" xfId="11890" xr:uid="{00000000-0005-0000-0000-0000C4BF0000}"/>
    <cellStyle name="Currency 2 6 7 2 2" xfId="27301" xr:uid="{00000000-0005-0000-0000-0000C5BF0000}"/>
    <cellStyle name="Currency 2 6 7 2 2 2" xfId="58125" xr:uid="{00000000-0005-0000-0000-0000C6BF0000}"/>
    <cellStyle name="Currency 2 6 7 2 3" xfId="42715" xr:uid="{00000000-0005-0000-0000-0000C7BF0000}"/>
    <cellStyle name="Currency 2 6 7 3" xfId="19492" xr:uid="{00000000-0005-0000-0000-0000C8BF0000}"/>
    <cellStyle name="Currency 2 6 7 3 2" xfId="50316" xr:uid="{00000000-0005-0000-0000-0000C9BF0000}"/>
    <cellStyle name="Currency 2 6 7 4" xfId="34906" xr:uid="{00000000-0005-0000-0000-0000CABF0000}"/>
    <cellStyle name="Currency 2 6 8" xfId="8087" xr:uid="{00000000-0005-0000-0000-0000CBBF0000}"/>
    <cellStyle name="Currency 2 6 8 2" xfId="23498" xr:uid="{00000000-0005-0000-0000-0000CCBF0000}"/>
    <cellStyle name="Currency 2 6 8 2 2" xfId="54322" xr:uid="{00000000-0005-0000-0000-0000CDBF0000}"/>
    <cellStyle name="Currency 2 6 8 3" xfId="38912" xr:uid="{00000000-0005-0000-0000-0000CEBF0000}"/>
    <cellStyle name="Currency 2 6 9" xfId="7878" xr:uid="{00000000-0005-0000-0000-0000CFBF0000}"/>
    <cellStyle name="Currency 2 6 9 2" xfId="23289" xr:uid="{00000000-0005-0000-0000-0000D0BF0000}"/>
    <cellStyle name="Currency 2 6 9 2 2" xfId="54113" xr:uid="{00000000-0005-0000-0000-0000D1BF0000}"/>
    <cellStyle name="Currency 2 6 9 3" xfId="38703" xr:uid="{00000000-0005-0000-0000-0000D2BF0000}"/>
    <cellStyle name="Currency 2 7" xfId="196" xr:uid="{00000000-0005-0000-0000-0000D3BF0000}"/>
    <cellStyle name="Currency 2 7 10" xfId="15609" xr:uid="{00000000-0005-0000-0000-0000D4BF0000}"/>
    <cellStyle name="Currency 2 7 10 2" xfId="46433" xr:uid="{00000000-0005-0000-0000-0000D5BF0000}"/>
    <cellStyle name="Currency 2 7 11" xfId="31023" xr:uid="{00000000-0005-0000-0000-0000D6BF0000}"/>
    <cellStyle name="Currency 2 7 2" xfId="619" xr:uid="{00000000-0005-0000-0000-0000D7BF0000}"/>
    <cellStyle name="Currency 2 7 2 2" xfId="1252" xr:uid="{00000000-0005-0000-0000-0000D8BF0000}"/>
    <cellStyle name="Currency 2 7 2 2 2" xfId="3151" xr:uid="{00000000-0005-0000-0000-0000D9BF0000}"/>
    <cellStyle name="Currency 2 7 2 2 2 2" xfId="6954" xr:uid="{00000000-0005-0000-0000-0000DABF0000}"/>
    <cellStyle name="Currency 2 7 2 2 2 2 2" xfId="14764" xr:uid="{00000000-0005-0000-0000-0000DBBF0000}"/>
    <cellStyle name="Currency 2 7 2 2 2 2 2 2" xfId="30175" xr:uid="{00000000-0005-0000-0000-0000DCBF0000}"/>
    <cellStyle name="Currency 2 7 2 2 2 2 2 2 2" xfId="60999" xr:uid="{00000000-0005-0000-0000-0000DDBF0000}"/>
    <cellStyle name="Currency 2 7 2 2 2 2 2 3" xfId="45589" xr:uid="{00000000-0005-0000-0000-0000DEBF0000}"/>
    <cellStyle name="Currency 2 7 2 2 2 2 3" xfId="22366" xr:uid="{00000000-0005-0000-0000-0000DFBF0000}"/>
    <cellStyle name="Currency 2 7 2 2 2 2 3 2" xfId="53190" xr:uid="{00000000-0005-0000-0000-0000E0BF0000}"/>
    <cellStyle name="Currency 2 7 2 2 2 2 4" xfId="37780" xr:uid="{00000000-0005-0000-0000-0000E1BF0000}"/>
    <cellStyle name="Currency 2 7 2 2 2 3" xfId="10961" xr:uid="{00000000-0005-0000-0000-0000E2BF0000}"/>
    <cellStyle name="Currency 2 7 2 2 2 3 2" xfId="26372" xr:uid="{00000000-0005-0000-0000-0000E3BF0000}"/>
    <cellStyle name="Currency 2 7 2 2 2 3 2 2" xfId="57196" xr:uid="{00000000-0005-0000-0000-0000E4BF0000}"/>
    <cellStyle name="Currency 2 7 2 2 2 3 3" xfId="41786" xr:uid="{00000000-0005-0000-0000-0000E5BF0000}"/>
    <cellStyle name="Currency 2 7 2 2 2 4" xfId="18563" xr:uid="{00000000-0005-0000-0000-0000E6BF0000}"/>
    <cellStyle name="Currency 2 7 2 2 2 4 2" xfId="49387" xr:uid="{00000000-0005-0000-0000-0000E7BF0000}"/>
    <cellStyle name="Currency 2 7 2 2 2 5" xfId="33977" xr:uid="{00000000-0005-0000-0000-0000E8BF0000}"/>
    <cellStyle name="Currency 2 7 2 2 3" xfId="5055" xr:uid="{00000000-0005-0000-0000-0000E9BF0000}"/>
    <cellStyle name="Currency 2 7 2 2 3 2" xfId="12865" xr:uid="{00000000-0005-0000-0000-0000EABF0000}"/>
    <cellStyle name="Currency 2 7 2 2 3 2 2" xfId="28276" xr:uid="{00000000-0005-0000-0000-0000EBBF0000}"/>
    <cellStyle name="Currency 2 7 2 2 3 2 2 2" xfId="59100" xr:uid="{00000000-0005-0000-0000-0000ECBF0000}"/>
    <cellStyle name="Currency 2 7 2 2 3 2 3" xfId="43690" xr:uid="{00000000-0005-0000-0000-0000EDBF0000}"/>
    <cellStyle name="Currency 2 7 2 2 3 3" xfId="20467" xr:uid="{00000000-0005-0000-0000-0000EEBF0000}"/>
    <cellStyle name="Currency 2 7 2 2 3 3 2" xfId="51291" xr:uid="{00000000-0005-0000-0000-0000EFBF0000}"/>
    <cellStyle name="Currency 2 7 2 2 3 4" xfId="35881" xr:uid="{00000000-0005-0000-0000-0000F0BF0000}"/>
    <cellStyle name="Currency 2 7 2 2 4" xfId="9062" xr:uid="{00000000-0005-0000-0000-0000F1BF0000}"/>
    <cellStyle name="Currency 2 7 2 2 4 2" xfId="24473" xr:uid="{00000000-0005-0000-0000-0000F2BF0000}"/>
    <cellStyle name="Currency 2 7 2 2 4 2 2" xfId="55297" xr:uid="{00000000-0005-0000-0000-0000F3BF0000}"/>
    <cellStyle name="Currency 2 7 2 2 4 3" xfId="39887" xr:uid="{00000000-0005-0000-0000-0000F4BF0000}"/>
    <cellStyle name="Currency 2 7 2 2 5" xfId="16664" xr:uid="{00000000-0005-0000-0000-0000F5BF0000}"/>
    <cellStyle name="Currency 2 7 2 2 5 2" xfId="47488" xr:uid="{00000000-0005-0000-0000-0000F6BF0000}"/>
    <cellStyle name="Currency 2 7 2 2 6" xfId="32078" xr:uid="{00000000-0005-0000-0000-0000F7BF0000}"/>
    <cellStyle name="Currency 2 7 2 3" xfId="1885" xr:uid="{00000000-0005-0000-0000-0000F8BF0000}"/>
    <cellStyle name="Currency 2 7 2 3 2" xfId="3784" xr:uid="{00000000-0005-0000-0000-0000F9BF0000}"/>
    <cellStyle name="Currency 2 7 2 3 2 2" xfId="7587" xr:uid="{00000000-0005-0000-0000-0000FABF0000}"/>
    <cellStyle name="Currency 2 7 2 3 2 2 2" xfId="15397" xr:uid="{00000000-0005-0000-0000-0000FBBF0000}"/>
    <cellStyle name="Currency 2 7 2 3 2 2 2 2" xfId="30808" xr:uid="{00000000-0005-0000-0000-0000FCBF0000}"/>
    <cellStyle name="Currency 2 7 2 3 2 2 2 2 2" xfId="61632" xr:uid="{00000000-0005-0000-0000-0000FDBF0000}"/>
    <cellStyle name="Currency 2 7 2 3 2 2 2 3" xfId="46222" xr:uid="{00000000-0005-0000-0000-0000FEBF0000}"/>
    <cellStyle name="Currency 2 7 2 3 2 2 3" xfId="22999" xr:uid="{00000000-0005-0000-0000-0000FFBF0000}"/>
    <cellStyle name="Currency 2 7 2 3 2 2 3 2" xfId="53823" xr:uid="{00000000-0005-0000-0000-000000C00000}"/>
    <cellStyle name="Currency 2 7 2 3 2 2 4" xfId="38413" xr:uid="{00000000-0005-0000-0000-000001C00000}"/>
    <cellStyle name="Currency 2 7 2 3 2 3" xfId="11594" xr:uid="{00000000-0005-0000-0000-000002C00000}"/>
    <cellStyle name="Currency 2 7 2 3 2 3 2" xfId="27005" xr:uid="{00000000-0005-0000-0000-000003C00000}"/>
    <cellStyle name="Currency 2 7 2 3 2 3 2 2" xfId="57829" xr:uid="{00000000-0005-0000-0000-000004C00000}"/>
    <cellStyle name="Currency 2 7 2 3 2 3 3" xfId="42419" xr:uid="{00000000-0005-0000-0000-000005C00000}"/>
    <cellStyle name="Currency 2 7 2 3 2 4" xfId="19196" xr:uid="{00000000-0005-0000-0000-000006C00000}"/>
    <cellStyle name="Currency 2 7 2 3 2 4 2" xfId="50020" xr:uid="{00000000-0005-0000-0000-000007C00000}"/>
    <cellStyle name="Currency 2 7 2 3 2 5" xfId="34610" xr:uid="{00000000-0005-0000-0000-000008C00000}"/>
    <cellStyle name="Currency 2 7 2 3 3" xfId="5688" xr:uid="{00000000-0005-0000-0000-000009C00000}"/>
    <cellStyle name="Currency 2 7 2 3 3 2" xfId="13498" xr:uid="{00000000-0005-0000-0000-00000AC00000}"/>
    <cellStyle name="Currency 2 7 2 3 3 2 2" xfId="28909" xr:uid="{00000000-0005-0000-0000-00000BC00000}"/>
    <cellStyle name="Currency 2 7 2 3 3 2 2 2" xfId="59733" xr:uid="{00000000-0005-0000-0000-00000CC00000}"/>
    <cellStyle name="Currency 2 7 2 3 3 2 3" xfId="44323" xr:uid="{00000000-0005-0000-0000-00000DC00000}"/>
    <cellStyle name="Currency 2 7 2 3 3 3" xfId="21100" xr:uid="{00000000-0005-0000-0000-00000EC00000}"/>
    <cellStyle name="Currency 2 7 2 3 3 3 2" xfId="51924" xr:uid="{00000000-0005-0000-0000-00000FC00000}"/>
    <cellStyle name="Currency 2 7 2 3 3 4" xfId="36514" xr:uid="{00000000-0005-0000-0000-000010C00000}"/>
    <cellStyle name="Currency 2 7 2 3 4" xfId="9695" xr:uid="{00000000-0005-0000-0000-000011C00000}"/>
    <cellStyle name="Currency 2 7 2 3 4 2" xfId="25106" xr:uid="{00000000-0005-0000-0000-000012C00000}"/>
    <cellStyle name="Currency 2 7 2 3 4 2 2" xfId="55930" xr:uid="{00000000-0005-0000-0000-000013C00000}"/>
    <cellStyle name="Currency 2 7 2 3 4 3" xfId="40520" xr:uid="{00000000-0005-0000-0000-000014C00000}"/>
    <cellStyle name="Currency 2 7 2 3 5" xfId="17297" xr:uid="{00000000-0005-0000-0000-000015C00000}"/>
    <cellStyle name="Currency 2 7 2 3 5 2" xfId="48121" xr:uid="{00000000-0005-0000-0000-000016C00000}"/>
    <cellStyle name="Currency 2 7 2 3 6" xfId="32711" xr:uid="{00000000-0005-0000-0000-000017C00000}"/>
    <cellStyle name="Currency 2 7 2 4" xfId="2518" xr:uid="{00000000-0005-0000-0000-000018C00000}"/>
    <cellStyle name="Currency 2 7 2 4 2" xfId="6321" xr:uid="{00000000-0005-0000-0000-000019C00000}"/>
    <cellStyle name="Currency 2 7 2 4 2 2" xfId="14131" xr:uid="{00000000-0005-0000-0000-00001AC00000}"/>
    <cellStyle name="Currency 2 7 2 4 2 2 2" xfId="29542" xr:uid="{00000000-0005-0000-0000-00001BC00000}"/>
    <cellStyle name="Currency 2 7 2 4 2 2 2 2" xfId="60366" xr:uid="{00000000-0005-0000-0000-00001CC00000}"/>
    <cellStyle name="Currency 2 7 2 4 2 2 3" xfId="44956" xr:uid="{00000000-0005-0000-0000-00001DC00000}"/>
    <cellStyle name="Currency 2 7 2 4 2 3" xfId="21733" xr:uid="{00000000-0005-0000-0000-00001EC00000}"/>
    <cellStyle name="Currency 2 7 2 4 2 3 2" xfId="52557" xr:uid="{00000000-0005-0000-0000-00001FC00000}"/>
    <cellStyle name="Currency 2 7 2 4 2 4" xfId="37147" xr:uid="{00000000-0005-0000-0000-000020C00000}"/>
    <cellStyle name="Currency 2 7 2 4 3" xfId="10328" xr:uid="{00000000-0005-0000-0000-000021C00000}"/>
    <cellStyle name="Currency 2 7 2 4 3 2" xfId="25739" xr:uid="{00000000-0005-0000-0000-000022C00000}"/>
    <cellStyle name="Currency 2 7 2 4 3 2 2" xfId="56563" xr:uid="{00000000-0005-0000-0000-000023C00000}"/>
    <cellStyle name="Currency 2 7 2 4 3 3" xfId="41153" xr:uid="{00000000-0005-0000-0000-000024C00000}"/>
    <cellStyle name="Currency 2 7 2 4 4" xfId="17930" xr:uid="{00000000-0005-0000-0000-000025C00000}"/>
    <cellStyle name="Currency 2 7 2 4 4 2" xfId="48754" xr:uid="{00000000-0005-0000-0000-000026C00000}"/>
    <cellStyle name="Currency 2 7 2 4 5" xfId="33344" xr:uid="{00000000-0005-0000-0000-000027C00000}"/>
    <cellStyle name="Currency 2 7 2 5" xfId="4422" xr:uid="{00000000-0005-0000-0000-000028C00000}"/>
    <cellStyle name="Currency 2 7 2 5 2" xfId="12232" xr:uid="{00000000-0005-0000-0000-000029C00000}"/>
    <cellStyle name="Currency 2 7 2 5 2 2" xfId="27643" xr:uid="{00000000-0005-0000-0000-00002AC00000}"/>
    <cellStyle name="Currency 2 7 2 5 2 2 2" xfId="58467" xr:uid="{00000000-0005-0000-0000-00002BC00000}"/>
    <cellStyle name="Currency 2 7 2 5 2 3" xfId="43057" xr:uid="{00000000-0005-0000-0000-00002CC00000}"/>
    <cellStyle name="Currency 2 7 2 5 3" xfId="19834" xr:uid="{00000000-0005-0000-0000-00002DC00000}"/>
    <cellStyle name="Currency 2 7 2 5 3 2" xfId="50658" xr:uid="{00000000-0005-0000-0000-00002EC00000}"/>
    <cellStyle name="Currency 2 7 2 5 4" xfId="35248" xr:uid="{00000000-0005-0000-0000-00002FC00000}"/>
    <cellStyle name="Currency 2 7 2 6" xfId="8429" xr:uid="{00000000-0005-0000-0000-000030C00000}"/>
    <cellStyle name="Currency 2 7 2 6 2" xfId="23840" xr:uid="{00000000-0005-0000-0000-000031C00000}"/>
    <cellStyle name="Currency 2 7 2 6 2 2" xfId="54664" xr:uid="{00000000-0005-0000-0000-000032C00000}"/>
    <cellStyle name="Currency 2 7 2 6 3" xfId="39254" xr:uid="{00000000-0005-0000-0000-000033C00000}"/>
    <cellStyle name="Currency 2 7 2 7" xfId="16031" xr:uid="{00000000-0005-0000-0000-000034C00000}"/>
    <cellStyle name="Currency 2 7 2 7 2" xfId="46855" xr:uid="{00000000-0005-0000-0000-000035C00000}"/>
    <cellStyle name="Currency 2 7 2 8" xfId="31445" xr:uid="{00000000-0005-0000-0000-000036C00000}"/>
    <cellStyle name="Currency 2 7 3" xfId="410" xr:uid="{00000000-0005-0000-0000-000037C00000}"/>
    <cellStyle name="Currency 2 7 3 2" xfId="1043" xr:uid="{00000000-0005-0000-0000-000038C00000}"/>
    <cellStyle name="Currency 2 7 3 2 2" xfId="2942" xr:uid="{00000000-0005-0000-0000-000039C00000}"/>
    <cellStyle name="Currency 2 7 3 2 2 2" xfId="6745" xr:uid="{00000000-0005-0000-0000-00003AC00000}"/>
    <cellStyle name="Currency 2 7 3 2 2 2 2" xfId="14555" xr:uid="{00000000-0005-0000-0000-00003BC00000}"/>
    <cellStyle name="Currency 2 7 3 2 2 2 2 2" xfId="29966" xr:uid="{00000000-0005-0000-0000-00003CC00000}"/>
    <cellStyle name="Currency 2 7 3 2 2 2 2 2 2" xfId="60790" xr:uid="{00000000-0005-0000-0000-00003DC00000}"/>
    <cellStyle name="Currency 2 7 3 2 2 2 2 3" xfId="45380" xr:uid="{00000000-0005-0000-0000-00003EC00000}"/>
    <cellStyle name="Currency 2 7 3 2 2 2 3" xfId="22157" xr:uid="{00000000-0005-0000-0000-00003FC00000}"/>
    <cellStyle name="Currency 2 7 3 2 2 2 3 2" xfId="52981" xr:uid="{00000000-0005-0000-0000-000040C00000}"/>
    <cellStyle name="Currency 2 7 3 2 2 2 4" xfId="37571" xr:uid="{00000000-0005-0000-0000-000041C00000}"/>
    <cellStyle name="Currency 2 7 3 2 2 3" xfId="10752" xr:uid="{00000000-0005-0000-0000-000042C00000}"/>
    <cellStyle name="Currency 2 7 3 2 2 3 2" xfId="26163" xr:uid="{00000000-0005-0000-0000-000043C00000}"/>
    <cellStyle name="Currency 2 7 3 2 2 3 2 2" xfId="56987" xr:uid="{00000000-0005-0000-0000-000044C00000}"/>
    <cellStyle name="Currency 2 7 3 2 2 3 3" xfId="41577" xr:uid="{00000000-0005-0000-0000-000045C00000}"/>
    <cellStyle name="Currency 2 7 3 2 2 4" xfId="18354" xr:uid="{00000000-0005-0000-0000-000046C00000}"/>
    <cellStyle name="Currency 2 7 3 2 2 4 2" xfId="49178" xr:uid="{00000000-0005-0000-0000-000047C00000}"/>
    <cellStyle name="Currency 2 7 3 2 2 5" xfId="33768" xr:uid="{00000000-0005-0000-0000-000048C00000}"/>
    <cellStyle name="Currency 2 7 3 2 3" xfId="4846" xr:uid="{00000000-0005-0000-0000-000049C00000}"/>
    <cellStyle name="Currency 2 7 3 2 3 2" xfId="12656" xr:uid="{00000000-0005-0000-0000-00004AC00000}"/>
    <cellStyle name="Currency 2 7 3 2 3 2 2" xfId="28067" xr:uid="{00000000-0005-0000-0000-00004BC00000}"/>
    <cellStyle name="Currency 2 7 3 2 3 2 2 2" xfId="58891" xr:uid="{00000000-0005-0000-0000-00004CC00000}"/>
    <cellStyle name="Currency 2 7 3 2 3 2 3" xfId="43481" xr:uid="{00000000-0005-0000-0000-00004DC00000}"/>
    <cellStyle name="Currency 2 7 3 2 3 3" xfId="20258" xr:uid="{00000000-0005-0000-0000-00004EC00000}"/>
    <cellStyle name="Currency 2 7 3 2 3 3 2" xfId="51082" xr:uid="{00000000-0005-0000-0000-00004FC00000}"/>
    <cellStyle name="Currency 2 7 3 2 3 4" xfId="35672" xr:uid="{00000000-0005-0000-0000-000050C00000}"/>
    <cellStyle name="Currency 2 7 3 2 4" xfId="8853" xr:uid="{00000000-0005-0000-0000-000051C00000}"/>
    <cellStyle name="Currency 2 7 3 2 4 2" xfId="24264" xr:uid="{00000000-0005-0000-0000-000052C00000}"/>
    <cellStyle name="Currency 2 7 3 2 4 2 2" xfId="55088" xr:uid="{00000000-0005-0000-0000-000053C00000}"/>
    <cellStyle name="Currency 2 7 3 2 4 3" xfId="39678" xr:uid="{00000000-0005-0000-0000-000054C00000}"/>
    <cellStyle name="Currency 2 7 3 2 5" xfId="16455" xr:uid="{00000000-0005-0000-0000-000055C00000}"/>
    <cellStyle name="Currency 2 7 3 2 5 2" xfId="47279" xr:uid="{00000000-0005-0000-0000-000056C00000}"/>
    <cellStyle name="Currency 2 7 3 2 6" xfId="31869" xr:uid="{00000000-0005-0000-0000-000057C00000}"/>
    <cellStyle name="Currency 2 7 3 3" xfId="1676" xr:uid="{00000000-0005-0000-0000-000058C00000}"/>
    <cellStyle name="Currency 2 7 3 3 2" xfId="3575" xr:uid="{00000000-0005-0000-0000-000059C00000}"/>
    <cellStyle name="Currency 2 7 3 3 2 2" xfId="7378" xr:uid="{00000000-0005-0000-0000-00005AC00000}"/>
    <cellStyle name="Currency 2 7 3 3 2 2 2" xfId="15188" xr:uid="{00000000-0005-0000-0000-00005BC00000}"/>
    <cellStyle name="Currency 2 7 3 3 2 2 2 2" xfId="30599" xr:uid="{00000000-0005-0000-0000-00005CC00000}"/>
    <cellStyle name="Currency 2 7 3 3 2 2 2 2 2" xfId="61423" xr:uid="{00000000-0005-0000-0000-00005DC00000}"/>
    <cellStyle name="Currency 2 7 3 3 2 2 2 3" xfId="46013" xr:uid="{00000000-0005-0000-0000-00005EC00000}"/>
    <cellStyle name="Currency 2 7 3 3 2 2 3" xfId="22790" xr:uid="{00000000-0005-0000-0000-00005FC00000}"/>
    <cellStyle name="Currency 2 7 3 3 2 2 3 2" xfId="53614" xr:uid="{00000000-0005-0000-0000-000060C00000}"/>
    <cellStyle name="Currency 2 7 3 3 2 2 4" xfId="38204" xr:uid="{00000000-0005-0000-0000-000061C00000}"/>
    <cellStyle name="Currency 2 7 3 3 2 3" xfId="11385" xr:uid="{00000000-0005-0000-0000-000062C00000}"/>
    <cellStyle name="Currency 2 7 3 3 2 3 2" xfId="26796" xr:uid="{00000000-0005-0000-0000-000063C00000}"/>
    <cellStyle name="Currency 2 7 3 3 2 3 2 2" xfId="57620" xr:uid="{00000000-0005-0000-0000-000064C00000}"/>
    <cellStyle name="Currency 2 7 3 3 2 3 3" xfId="42210" xr:uid="{00000000-0005-0000-0000-000065C00000}"/>
    <cellStyle name="Currency 2 7 3 3 2 4" xfId="18987" xr:uid="{00000000-0005-0000-0000-000066C00000}"/>
    <cellStyle name="Currency 2 7 3 3 2 4 2" xfId="49811" xr:uid="{00000000-0005-0000-0000-000067C00000}"/>
    <cellStyle name="Currency 2 7 3 3 2 5" xfId="34401" xr:uid="{00000000-0005-0000-0000-000068C00000}"/>
    <cellStyle name="Currency 2 7 3 3 3" xfId="5479" xr:uid="{00000000-0005-0000-0000-000069C00000}"/>
    <cellStyle name="Currency 2 7 3 3 3 2" xfId="13289" xr:uid="{00000000-0005-0000-0000-00006AC00000}"/>
    <cellStyle name="Currency 2 7 3 3 3 2 2" xfId="28700" xr:uid="{00000000-0005-0000-0000-00006BC00000}"/>
    <cellStyle name="Currency 2 7 3 3 3 2 2 2" xfId="59524" xr:uid="{00000000-0005-0000-0000-00006CC00000}"/>
    <cellStyle name="Currency 2 7 3 3 3 2 3" xfId="44114" xr:uid="{00000000-0005-0000-0000-00006DC00000}"/>
    <cellStyle name="Currency 2 7 3 3 3 3" xfId="20891" xr:uid="{00000000-0005-0000-0000-00006EC00000}"/>
    <cellStyle name="Currency 2 7 3 3 3 3 2" xfId="51715" xr:uid="{00000000-0005-0000-0000-00006FC00000}"/>
    <cellStyle name="Currency 2 7 3 3 3 4" xfId="36305" xr:uid="{00000000-0005-0000-0000-000070C00000}"/>
    <cellStyle name="Currency 2 7 3 3 4" xfId="9486" xr:uid="{00000000-0005-0000-0000-000071C00000}"/>
    <cellStyle name="Currency 2 7 3 3 4 2" xfId="24897" xr:uid="{00000000-0005-0000-0000-000072C00000}"/>
    <cellStyle name="Currency 2 7 3 3 4 2 2" xfId="55721" xr:uid="{00000000-0005-0000-0000-000073C00000}"/>
    <cellStyle name="Currency 2 7 3 3 4 3" xfId="40311" xr:uid="{00000000-0005-0000-0000-000074C00000}"/>
    <cellStyle name="Currency 2 7 3 3 5" xfId="17088" xr:uid="{00000000-0005-0000-0000-000075C00000}"/>
    <cellStyle name="Currency 2 7 3 3 5 2" xfId="47912" xr:uid="{00000000-0005-0000-0000-000076C00000}"/>
    <cellStyle name="Currency 2 7 3 3 6" xfId="32502" xr:uid="{00000000-0005-0000-0000-000077C00000}"/>
    <cellStyle name="Currency 2 7 3 4" xfId="2309" xr:uid="{00000000-0005-0000-0000-000078C00000}"/>
    <cellStyle name="Currency 2 7 3 4 2" xfId="6112" xr:uid="{00000000-0005-0000-0000-000079C00000}"/>
    <cellStyle name="Currency 2 7 3 4 2 2" xfId="13922" xr:uid="{00000000-0005-0000-0000-00007AC00000}"/>
    <cellStyle name="Currency 2 7 3 4 2 2 2" xfId="29333" xr:uid="{00000000-0005-0000-0000-00007BC00000}"/>
    <cellStyle name="Currency 2 7 3 4 2 2 2 2" xfId="60157" xr:uid="{00000000-0005-0000-0000-00007CC00000}"/>
    <cellStyle name="Currency 2 7 3 4 2 2 3" xfId="44747" xr:uid="{00000000-0005-0000-0000-00007DC00000}"/>
    <cellStyle name="Currency 2 7 3 4 2 3" xfId="21524" xr:uid="{00000000-0005-0000-0000-00007EC00000}"/>
    <cellStyle name="Currency 2 7 3 4 2 3 2" xfId="52348" xr:uid="{00000000-0005-0000-0000-00007FC00000}"/>
    <cellStyle name="Currency 2 7 3 4 2 4" xfId="36938" xr:uid="{00000000-0005-0000-0000-000080C00000}"/>
    <cellStyle name="Currency 2 7 3 4 3" xfId="10119" xr:uid="{00000000-0005-0000-0000-000081C00000}"/>
    <cellStyle name="Currency 2 7 3 4 3 2" xfId="25530" xr:uid="{00000000-0005-0000-0000-000082C00000}"/>
    <cellStyle name="Currency 2 7 3 4 3 2 2" xfId="56354" xr:uid="{00000000-0005-0000-0000-000083C00000}"/>
    <cellStyle name="Currency 2 7 3 4 3 3" xfId="40944" xr:uid="{00000000-0005-0000-0000-000084C00000}"/>
    <cellStyle name="Currency 2 7 3 4 4" xfId="17721" xr:uid="{00000000-0005-0000-0000-000085C00000}"/>
    <cellStyle name="Currency 2 7 3 4 4 2" xfId="48545" xr:uid="{00000000-0005-0000-0000-000086C00000}"/>
    <cellStyle name="Currency 2 7 3 4 5" xfId="33135" xr:uid="{00000000-0005-0000-0000-000087C00000}"/>
    <cellStyle name="Currency 2 7 3 5" xfId="4213" xr:uid="{00000000-0005-0000-0000-000088C00000}"/>
    <cellStyle name="Currency 2 7 3 5 2" xfId="12023" xr:uid="{00000000-0005-0000-0000-000089C00000}"/>
    <cellStyle name="Currency 2 7 3 5 2 2" xfId="27434" xr:uid="{00000000-0005-0000-0000-00008AC00000}"/>
    <cellStyle name="Currency 2 7 3 5 2 2 2" xfId="58258" xr:uid="{00000000-0005-0000-0000-00008BC00000}"/>
    <cellStyle name="Currency 2 7 3 5 2 3" xfId="42848" xr:uid="{00000000-0005-0000-0000-00008CC00000}"/>
    <cellStyle name="Currency 2 7 3 5 3" xfId="19625" xr:uid="{00000000-0005-0000-0000-00008DC00000}"/>
    <cellStyle name="Currency 2 7 3 5 3 2" xfId="50449" xr:uid="{00000000-0005-0000-0000-00008EC00000}"/>
    <cellStyle name="Currency 2 7 3 5 4" xfId="35039" xr:uid="{00000000-0005-0000-0000-00008FC00000}"/>
    <cellStyle name="Currency 2 7 3 6" xfId="8220" xr:uid="{00000000-0005-0000-0000-000090C00000}"/>
    <cellStyle name="Currency 2 7 3 6 2" xfId="23631" xr:uid="{00000000-0005-0000-0000-000091C00000}"/>
    <cellStyle name="Currency 2 7 3 6 2 2" xfId="54455" xr:uid="{00000000-0005-0000-0000-000092C00000}"/>
    <cellStyle name="Currency 2 7 3 6 3" xfId="39045" xr:uid="{00000000-0005-0000-0000-000093C00000}"/>
    <cellStyle name="Currency 2 7 3 7" xfId="15822" xr:uid="{00000000-0005-0000-0000-000094C00000}"/>
    <cellStyle name="Currency 2 7 3 7 2" xfId="46646" xr:uid="{00000000-0005-0000-0000-000095C00000}"/>
    <cellStyle name="Currency 2 7 3 8" xfId="31236" xr:uid="{00000000-0005-0000-0000-000096C00000}"/>
    <cellStyle name="Currency 2 7 4" xfId="830" xr:uid="{00000000-0005-0000-0000-000097C00000}"/>
    <cellStyle name="Currency 2 7 4 2" xfId="2729" xr:uid="{00000000-0005-0000-0000-000098C00000}"/>
    <cellStyle name="Currency 2 7 4 2 2" xfId="6532" xr:uid="{00000000-0005-0000-0000-000099C00000}"/>
    <cellStyle name="Currency 2 7 4 2 2 2" xfId="14342" xr:uid="{00000000-0005-0000-0000-00009AC00000}"/>
    <cellStyle name="Currency 2 7 4 2 2 2 2" xfId="29753" xr:uid="{00000000-0005-0000-0000-00009BC00000}"/>
    <cellStyle name="Currency 2 7 4 2 2 2 2 2" xfId="60577" xr:uid="{00000000-0005-0000-0000-00009CC00000}"/>
    <cellStyle name="Currency 2 7 4 2 2 2 3" xfId="45167" xr:uid="{00000000-0005-0000-0000-00009DC00000}"/>
    <cellStyle name="Currency 2 7 4 2 2 3" xfId="21944" xr:uid="{00000000-0005-0000-0000-00009EC00000}"/>
    <cellStyle name="Currency 2 7 4 2 2 3 2" xfId="52768" xr:uid="{00000000-0005-0000-0000-00009FC00000}"/>
    <cellStyle name="Currency 2 7 4 2 2 4" xfId="37358" xr:uid="{00000000-0005-0000-0000-0000A0C00000}"/>
    <cellStyle name="Currency 2 7 4 2 3" xfId="10539" xr:uid="{00000000-0005-0000-0000-0000A1C00000}"/>
    <cellStyle name="Currency 2 7 4 2 3 2" xfId="25950" xr:uid="{00000000-0005-0000-0000-0000A2C00000}"/>
    <cellStyle name="Currency 2 7 4 2 3 2 2" xfId="56774" xr:uid="{00000000-0005-0000-0000-0000A3C00000}"/>
    <cellStyle name="Currency 2 7 4 2 3 3" xfId="41364" xr:uid="{00000000-0005-0000-0000-0000A4C00000}"/>
    <cellStyle name="Currency 2 7 4 2 4" xfId="18141" xr:uid="{00000000-0005-0000-0000-0000A5C00000}"/>
    <cellStyle name="Currency 2 7 4 2 4 2" xfId="48965" xr:uid="{00000000-0005-0000-0000-0000A6C00000}"/>
    <cellStyle name="Currency 2 7 4 2 5" xfId="33555" xr:uid="{00000000-0005-0000-0000-0000A7C00000}"/>
    <cellStyle name="Currency 2 7 4 3" xfId="4633" xr:uid="{00000000-0005-0000-0000-0000A8C00000}"/>
    <cellStyle name="Currency 2 7 4 3 2" xfId="12443" xr:uid="{00000000-0005-0000-0000-0000A9C00000}"/>
    <cellStyle name="Currency 2 7 4 3 2 2" xfId="27854" xr:uid="{00000000-0005-0000-0000-0000AAC00000}"/>
    <cellStyle name="Currency 2 7 4 3 2 2 2" xfId="58678" xr:uid="{00000000-0005-0000-0000-0000ABC00000}"/>
    <cellStyle name="Currency 2 7 4 3 2 3" xfId="43268" xr:uid="{00000000-0005-0000-0000-0000ACC00000}"/>
    <cellStyle name="Currency 2 7 4 3 3" xfId="20045" xr:uid="{00000000-0005-0000-0000-0000ADC00000}"/>
    <cellStyle name="Currency 2 7 4 3 3 2" xfId="50869" xr:uid="{00000000-0005-0000-0000-0000AEC00000}"/>
    <cellStyle name="Currency 2 7 4 3 4" xfId="35459" xr:uid="{00000000-0005-0000-0000-0000AFC00000}"/>
    <cellStyle name="Currency 2 7 4 4" xfId="8640" xr:uid="{00000000-0005-0000-0000-0000B0C00000}"/>
    <cellStyle name="Currency 2 7 4 4 2" xfId="24051" xr:uid="{00000000-0005-0000-0000-0000B1C00000}"/>
    <cellStyle name="Currency 2 7 4 4 2 2" xfId="54875" xr:uid="{00000000-0005-0000-0000-0000B2C00000}"/>
    <cellStyle name="Currency 2 7 4 4 3" xfId="39465" xr:uid="{00000000-0005-0000-0000-0000B3C00000}"/>
    <cellStyle name="Currency 2 7 4 5" xfId="16242" xr:uid="{00000000-0005-0000-0000-0000B4C00000}"/>
    <cellStyle name="Currency 2 7 4 5 2" xfId="47066" xr:uid="{00000000-0005-0000-0000-0000B5C00000}"/>
    <cellStyle name="Currency 2 7 4 6" xfId="31656" xr:uid="{00000000-0005-0000-0000-0000B6C00000}"/>
    <cellStyle name="Currency 2 7 5" xfId="1463" xr:uid="{00000000-0005-0000-0000-0000B7C00000}"/>
    <cellStyle name="Currency 2 7 5 2" xfId="3362" xr:uid="{00000000-0005-0000-0000-0000B8C00000}"/>
    <cellStyle name="Currency 2 7 5 2 2" xfId="7165" xr:uid="{00000000-0005-0000-0000-0000B9C00000}"/>
    <cellStyle name="Currency 2 7 5 2 2 2" xfId="14975" xr:uid="{00000000-0005-0000-0000-0000BAC00000}"/>
    <cellStyle name="Currency 2 7 5 2 2 2 2" xfId="30386" xr:uid="{00000000-0005-0000-0000-0000BBC00000}"/>
    <cellStyle name="Currency 2 7 5 2 2 2 2 2" xfId="61210" xr:uid="{00000000-0005-0000-0000-0000BCC00000}"/>
    <cellStyle name="Currency 2 7 5 2 2 2 3" xfId="45800" xr:uid="{00000000-0005-0000-0000-0000BDC00000}"/>
    <cellStyle name="Currency 2 7 5 2 2 3" xfId="22577" xr:uid="{00000000-0005-0000-0000-0000BEC00000}"/>
    <cellStyle name="Currency 2 7 5 2 2 3 2" xfId="53401" xr:uid="{00000000-0005-0000-0000-0000BFC00000}"/>
    <cellStyle name="Currency 2 7 5 2 2 4" xfId="37991" xr:uid="{00000000-0005-0000-0000-0000C0C00000}"/>
    <cellStyle name="Currency 2 7 5 2 3" xfId="11172" xr:uid="{00000000-0005-0000-0000-0000C1C00000}"/>
    <cellStyle name="Currency 2 7 5 2 3 2" xfId="26583" xr:uid="{00000000-0005-0000-0000-0000C2C00000}"/>
    <cellStyle name="Currency 2 7 5 2 3 2 2" xfId="57407" xr:uid="{00000000-0005-0000-0000-0000C3C00000}"/>
    <cellStyle name="Currency 2 7 5 2 3 3" xfId="41997" xr:uid="{00000000-0005-0000-0000-0000C4C00000}"/>
    <cellStyle name="Currency 2 7 5 2 4" xfId="18774" xr:uid="{00000000-0005-0000-0000-0000C5C00000}"/>
    <cellStyle name="Currency 2 7 5 2 4 2" xfId="49598" xr:uid="{00000000-0005-0000-0000-0000C6C00000}"/>
    <cellStyle name="Currency 2 7 5 2 5" xfId="34188" xr:uid="{00000000-0005-0000-0000-0000C7C00000}"/>
    <cellStyle name="Currency 2 7 5 3" xfId="5266" xr:uid="{00000000-0005-0000-0000-0000C8C00000}"/>
    <cellStyle name="Currency 2 7 5 3 2" xfId="13076" xr:uid="{00000000-0005-0000-0000-0000C9C00000}"/>
    <cellStyle name="Currency 2 7 5 3 2 2" xfId="28487" xr:uid="{00000000-0005-0000-0000-0000CAC00000}"/>
    <cellStyle name="Currency 2 7 5 3 2 2 2" xfId="59311" xr:uid="{00000000-0005-0000-0000-0000CBC00000}"/>
    <cellStyle name="Currency 2 7 5 3 2 3" xfId="43901" xr:uid="{00000000-0005-0000-0000-0000CCC00000}"/>
    <cellStyle name="Currency 2 7 5 3 3" xfId="20678" xr:uid="{00000000-0005-0000-0000-0000CDC00000}"/>
    <cellStyle name="Currency 2 7 5 3 3 2" xfId="51502" xr:uid="{00000000-0005-0000-0000-0000CEC00000}"/>
    <cellStyle name="Currency 2 7 5 3 4" xfId="36092" xr:uid="{00000000-0005-0000-0000-0000CFC00000}"/>
    <cellStyle name="Currency 2 7 5 4" xfId="9273" xr:uid="{00000000-0005-0000-0000-0000D0C00000}"/>
    <cellStyle name="Currency 2 7 5 4 2" xfId="24684" xr:uid="{00000000-0005-0000-0000-0000D1C00000}"/>
    <cellStyle name="Currency 2 7 5 4 2 2" xfId="55508" xr:uid="{00000000-0005-0000-0000-0000D2C00000}"/>
    <cellStyle name="Currency 2 7 5 4 3" xfId="40098" xr:uid="{00000000-0005-0000-0000-0000D3C00000}"/>
    <cellStyle name="Currency 2 7 5 5" xfId="16875" xr:uid="{00000000-0005-0000-0000-0000D4C00000}"/>
    <cellStyle name="Currency 2 7 5 5 2" xfId="47699" xr:uid="{00000000-0005-0000-0000-0000D5C00000}"/>
    <cellStyle name="Currency 2 7 5 6" xfId="32289" xr:uid="{00000000-0005-0000-0000-0000D6C00000}"/>
    <cellStyle name="Currency 2 7 6" xfId="2096" xr:uid="{00000000-0005-0000-0000-0000D7C00000}"/>
    <cellStyle name="Currency 2 7 6 2" xfId="5899" xr:uid="{00000000-0005-0000-0000-0000D8C00000}"/>
    <cellStyle name="Currency 2 7 6 2 2" xfId="13709" xr:uid="{00000000-0005-0000-0000-0000D9C00000}"/>
    <cellStyle name="Currency 2 7 6 2 2 2" xfId="29120" xr:uid="{00000000-0005-0000-0000-0000DAC00000}"/>
    <cellStyle name="Currency 2 7 6 2 2 2 2" xfId="59944" xr:uid="{00000000-0005-0000-0000-0000DBC00000}"/>
    <cellStyle name="Currency 2 7 6 2 2 3" xfId="44534" xr:uid="{00000000-0005-0000-0000-0000DCC00000}"/>
    <cellStyle name="Currency 2 7 6 2 3" xfId="21311" xr:uid="{00000000-0005-0000-0000-0000DDC00000}"/>
    <cellStyle name="Currency 2 7 6 2 3 2" xfId="52135" xr:uid="{00000000-0005-0000-0000-0000DEC00000}"/>
    <cellStyle name="Currency 2 7 6 2 4" xfId="36725" xr:uid="{00000000-0005-0000-0000-0000DFC00000}"/>
    <cellStyle name="Currency 2 7 6 3" xfId="9906" xr:uid="{00000000-0005-0000-0000-0000E0C00000}"/>
    <cellStyle name="Currency 2 7 6 3 2" xfId="25317" xr:uid="{00000000-0005-0000-0000-0000E1C00000}"/>
    <cellStyle name="Currency 2 7 6 3 2 2" xfId="56141" xr:uid="{00000000-0005-0000-0000-0000E2C00000}"/>
    <cellStyle name="Currency 2 7 6 3 3" xfId="40731" xr:uid="{00000000-0005-0000-0000-0000E3C00000}"/>
    <cellStyle name="Currency 2 7 6 4" xfId="17508" xr:uid="{00000000-0005-0000-0000-0000E4C00000}"/>
    <cellStyle name="Currency 2 7 6 4 2" xfId="48332" xr:uid="{00000000-0005-0000-0000-0000E5C00000}"/>
    <cellStyle name="Currency 2 7 6 5" xfId="32922" xr:uid="{00000000-0005-0000-0000-0000E6C00000}"/>
    <cellStyle name="Currency 2 7 7" xfId="4000" xr:uid="{00000000-0005-0000-0000-0000E7C00000}"/>
    <cellStyle name="Currency 2 7 7 2" xfId="11810" xr:uid="{00000000-0005-0000-0000-0000E8C00000}"/>
    <cellStyle name="Currency 2 7 7 2 2" xfId="27221" xr:uid="{00000000-0005-0000-0000-0000E9C00000}"/>
    <cellStyle name="Currency 2 7 7 2 2 2" xfId="58045" xr:uid="{00000000-0005-0000-0000-0000EAC00000}"/>
    <cellStyle name="Currency 2 7 7 2 3" xfId="42635" xr:uid="{00000000-0005-0000-0000-0000EBC00000}"/>
    <cellStyle name="Currency 2 7 7 3" xfId="19412" xr:uid="{00000000-0005-0000-0000-0000ECC00000}"/>
    <cellStyle name="Currency 2 7 7 3 2" xfId="50236" xr:uid="{00000000-0005-0000-0000-0000EDC00000}"/>
    <cellStyle name="Currency 2 7 7 4" xfId="34826" xr:uid="{00000000-0005-0000-0000-0000EEC00000}"/>
    <cellStyle name="Currency 2 7 8" xfId="8007" xr:uid="{00000000-0005-0000-0000-0000EFC00000}"/>
    <cellStyle name="Currency 2 7 8 2" xfId="23418" xr:uid="{00000000-0005-0000-0000-0000F0C00000}"/>
    <cellStyle name="Currency 2 7 8 2 2" xfId="54242" xr:uid="{00000000-0005-0000-0000-0000F1C00000}"/>
    <cellStyle name="Currency 2 7 8 3" xfId="38832" xr:uid="{00000000-0005-0000-0000-0000F2C00000}"/>
    <cellStyle name="Currency 2 7 9" xfId="7798" xr:uid="{00000000-0005-0000-0000-0000F3C00000}"/>
    <cellStyle name="Currency 2 7 9 2" xfId="23209" xr:uid="{00000000-0005-0000-0000-0000F4C00000}"/>
    <cellStyle name="Currency 2 7 9 2 2" xfId="54033" xr:uid="{00000000-0005-0000-0000-0000F5C00000}"/>
    <cellStyle name="Currency 2 7 9 3" xfId="38623" xr:uid="{00000000-0005-0000-0000-0000F6C00000}"/>
    <cellStyle name="Currency 2 8" xfId="356" xr:uid="{00000000-0005-0000-0000-0000F7C00000}"/>
    <cellStyle name="Currency 2 8 10" xfId="15769" xr:uid="{00000000-0005-0000-0000-0000F8C00000}"/>
    <cellStyle name="Currency 2 8 10 2" xfId="46593" xr:uid="{00000000-0005-0000-0000-0000F9C00000}"/>
    <cellStyle name="Currency 2 8 11" xfId="31183" xr:uid="{00000000-0005-0000-0000-0000FAC00000}"/>
    <cellStyle name="Currency 2 8 2" xfId="779" xr:uid="{00000000-0005-0000-0000-0000FBC00000}"/>
    <cellStyle name="Currency 2 8 2 2" xfId="1412" xr:uid="{00000000-0005-0000-0000-0000FCC00000}"/>
    <cellStyle name="Currency 2 8 2 2 2" xfId="3311" xr:uid="{00000000-0005-0000-0000-0000FDC00000}"/>
    <cellStyle name="Currency 2 8 2 2 2 2" xfId="7114" xr:uid="{00000000-0005-0000-0000-0000FEC00000}"/>
    <cellStyle name="Currency 2 8 2 2 2 2 2" xfId="14924" xr:uid="{00000000-0005-0000-0000-0000FFC00000}"/>
    <cellStyle name="Currency 2 8 2 2 2 2 2 2" xfId="30335" xr:uid="{00000000-0005-0000-0000-000000C10000}"/>
    <cellStyle name="Currency 2 8 2 2 2 2 2 2 2" xfId="61159" xr:uid="{00000000-0005-0000-0000-000001C10000}"/>
    <cellStyle name="Currency 2 8 2 2 2 2 2 3" xfId="45749" xr:uid="{00000000-0005-0000-0000-000002C10000}"/>
    <cellStyle name="Currency 2 8 2 2 2 2 3" xfId="22526" xr:uid="{00000000-0005-0000-0000-000003C10000}"/>
    <cellStyle name="Currency 2 8 2 2 2 2 3 2" xfId="53350" xr:uid="{00000000-0005-0000-0000-000004C10000}"/>
    <cellStyle name="Currency 2 8 2 2 2 2 4" xfId="37940" xr:uid="{00000000-0005-0000-0000-000005C10000}"/>
    <cellStyle name="Currency 2 8 2 2 2 3" xfId="11121" xr:uid="{00000000-0005-0000-0000-000006C10000}"/>
    <cellStyle name="Currency 2 8 2 2 2 3 2" xfId="26532" xr:uid="{00000000-0005-0000-0000-000007C10000}"/>
    <cellStyle name="Currency 2 8 2 2 2 3 2 2" xfId="57356" xr:uid="{00000000-0005-0000-0000-000008C10000}"/>
    <cellStyle name="Currency 2 8 2 2 2 3 3" xfId="41946" xr:uid="{00000000-0005-0000-0000-000009C10000}"/>
    <cellStyle name="Currency 2 8 2 2 2 4" xfId="18723" xr:uid="{00000000-0005-0000-0000-00000AC10000}"/>
    <cellStyle name="Currency 2 8 2 2 2 4 2" xfId="49547" xr:uid="{00000000-0005-0000-0000-00000BC10000}"/>
    <cellStyle name="Currency 2 8 2 2 2 5" xfId="34137" xr:uid="{00000000-0005-0000-0000-00000CC10000}"/>
    <cellStyle name="Currency 2 8 2 2 3" xfId="5215" xr:uid="{00000000-0005-0000-0000-00000DC10000}"/>
    <cellStyle name="Currency 2 8 2 2 3 2" xfId="13025" xr:uid="{00000000-0005-0000-0000-00000EC10000}"/>
    <cellStyle name="Currency 2 8 2 2 3 2 2" xfId="28436" xr:uid="{00000000-0005-0000-0000-00000FC10000}"/>
    <cellStyle name="Currency 2 8 2 2 3 2 2 2" xfId="59260" xr:uid="{00000000-0005-0000-0000-000010C10000}"/>
    <cellStyle name="Currency 2 8 2 2 3 2 3" xfId="43850" xr:uid="{00000000-0005-0000-0000-000011C10000}"/>
    <cellStyle name="Currency 2 8 2 2 3 3" xfId="20627" xr:uid="{00000000-0005-0000-0000-000012C10000}"/>
    <cellStyle name="Currency 2 8 2 2 3 3 2" xfId="51451" xr:uid="{00000000-0005-0000-0000-000013C10000}"/>
    <cellStyle name="Currency 2 8 2 2 3 4" xfId="36041" xr:uid="{00000000-0005-0000-0000-000014C10000}"/>
    <cellStyle name="Currency 2 8 2 2 4" xfId="9222" xr:uid="{00000000-0005-0000-0000-000015C10000}"/>
    <cellStyle name="Currency 2 8 2 2 4 2" xfId="24633" xr:uid="{00000000-0005-0000-0000-000016C10000}"/>
    <cellStyle name="Currency 2 8 2 2 4 2 2" xfId="55457" xr:uid="{00000000-0005-0000-0000-000017C10000}"/>
    <cellStyle name="Currency 2 8 2 2 4 3" xfId="40047" xr:uid="{00000000-0005-0000-0000-000018C10000}"/>
    <cellStyle name="Currency 2 8 2 2 5" xfId="16824" xr:uid="{00000000-0005-0000-0000-000019C10000}"/>
    <cellStyle name="Currency 2 8 2 2 5 2" xfId="47648" xr:uid="{00000000-0005-0000-0000-00001AC10000}"/>
    <cellStyle name="Currency 2 8 2 2 6" xfId="32238" xr:uid="{00000000-0005-0000-0000-00001BC10000}"/>
    <cellStyle name="Currency 2 8 2 3" xfId="2045" xr:uid="{00000000-0005-0000-0000-00001CC10000}"/>
    <cellStyle name="Currency 2 8 2 3 2" xfId="3944" xr:uid="{00000000-0005-0000-0000-00001DC10000}"/>
    <cellStyle name="Currency 2 8 2 3 2 2" xfId="7747" xr:uid="{00000000-0005-0000-0000-00001EC10000}"/>
    <cellStyle name="Currency 2 8 2 3 2 2 2" xfId="15557" xr:uid="{00000000-0005-0000-0000-00001FC10000}"/>
    <cellStyle name="Currency 2 8 2 3 2 2 2 2" xfId="30968" xr:uid="{00000000-0005-0000-0000-000020C10000}"/>
    <cellStyle name="Currency 2 8 2 3 2 2 2 2 2" xfId="61792" xr:uid="{00000000-0005-0000-0000-000021C10000}"/>
    <cellStyle name="Currency 2 8 2 3 2 2 2 3" xfId="46382" xr:uid="{00000000-0005-0000-0000-000022C10000}"/>
    <cellStyle name="Currency 2 8 2 3 2 2 3" xfId="23159" xr:uid="{00000000-0005-0000-0000-000023C10000}"/>
    <cellStyle name="Currency 2 8 2 3 2 2 3 2" xfId="53983" xr:uid="{00000000-0005-0000-0000-000024C10000}"/>
    <cellStyle name="Currency 2 8 2 3 2 2 4" xfId="38573" xr:uid="{00000000-0005-0000-0000-000025C10000}"/>
    <cellStyle name="Currency 2 8 2 3 2 3" xfId="11754" xr:uid="{00000000-0005-0000-0000-000026C10000}"/>
    <cellStyle name="Currency 2 8 2 3 2 3 2" xfId="27165" xr:uid="{00000000-0005-0000-0000-000027C10000}"/>
    <cellStyle name="Currency 2 8 2 3 2 3 2 2" xfId="57989" xr:uid="{00000000-0005-0000-0000-000028C10000}"/>
    <cellStyle name="Currency 2 8 2 3 2 3 3" xfId="42579" xr:uid="{00000000-0005-0000-0000-000029C10000}"/>
    <cellStyle name="Currency 2 8 2 3 2 4" xfId="19356" xr:uid="{00000000-0005-0000-0000-00002AC10000}"/>
    <cellStyle name="Currency 2 8 2 3 2 4 2" xfId="50180" xr:uid="{00000000-0005-0000-0000-00002BC10000}"/>
    <cellStyle name="Currency 2 8 2 3 2 5" xfId="34770" xr:uid="{00000000-0005-0000-0000-00002CC10000}"/>
    <cellStyle name="Currency 2 8 2 3 3" xfId="5848" xr:uid="{00000000-0005-0000-0000-00002DC10000}"/>
    <cellStyle name="Currency 2 8 2 3 3 2" xfId="13658" xr:uid="{00000000-0005-0000-0000-00002EC10000}"/>
    <cellStyle name="Currency 2 8 2 3 3 2 2" xfId="29069" xr:uid="{00000000-0005-0000-0000-00002FC10000}"/>
    <cellStyle name="Currency 2 8 2 3 3 2 2 2" xfId="59893" xr:uid="{00000000-0005-0000-0000-000030C10000}"/>
    <cellStyle name="Currency 2 8 2 3 3 2 3" xfId="44483" xr:uid="{00000000-0005-0000-0000-000031C10000}"/>
    <cellStyle name="Currency 2 8 2 3 3 3" xfId="21260" xr:uid="{00000000-0005-0000-0000-000032C10000}"/>
    <cellStyle name="Currency 2 8 2 3 3 3 2" xfId="52084" xr:uid="{00000000-0005-0000-0000-000033C10000}"/>
    <cellStyle name="Currency 2 8 2 3 3 4" xfId="36674" xr:uid="{00000000-0005-0000-0000-000034C10000}"/>
    <cellStyle name="Currency 2 8 2 3 4" xfId="9855" xr:uid="{00000000-0005-0000-0000-000035C10000}"/>
    <cellStyle name="Currency 2 8 2 3 4 2" xfId="25266" xr:uid="{00000000-0005-0000-0000-000036C10000}"/>
    <cellStyle name="Currency 2 8 2 3 4 2 2" xfId="56090" xr:uid="{00000000-0005-0000-0000-000037C10000}"/>
    <cellStyle name="Currency 2 8 2 3 4 3" xfId="40680" xr:uid="{00000000-0005-0000-0000-000038C10000}"/>
    <cellStyle name="Currency 2 8 2 3 5" xfId="17457" xr:uid="{00000000-0005-0000-0000-000039C10000}"/>
    <cellStyle name="Currency 2 8 2 3 5 2" xfId="48281" xr:uid="{00000000-0005-0000-0000-00003AC10000}"/>
    <cellStyle name="Currency 2 8 2 3 6" xfId="32871" xr:uid="{00000000-0005-0000-0000-00003BC10000}"/>
    <cellStyle name="Currency 2 8 2 4" xfId="2678" xr:uid="{00000000-0005-0000-0000-00003CC10000}"/>
    <cellStyle name="Currency 2 8 2 4 2" xfId="6481" xr:uid="{00000000-0005-0000-0000-00003DC10000}"/>
    <cellStyle name="Currency 2 8 2 4 2 2" xfId="14291" xr:uid="{00000000-0005-0000-0000-00003EC10000}"/>
    <cellStyle name="Currency 2 8 2 4 2 2 2" xfId="29702" xr:uid="{00000000-0005-0000-0000-00003FC10000}"/>
    <cellStyle name="Currency 2 8 2 4 2 2 2 2" xfId="60526" xr:uid="{00000000-0005-0000-0000-000040C10000}"/>
    <cellStyle name="Currency 2 8 2 4 2 2 3" xfId="45116" xr:uid="{00000000-0005-0000-0000-000041C10000}"/>
    <cellStyle name="Currency 2 8 2 4 2 3" xfId="21893" xr:uid="{00000000-0005-0000-0000-000042C10000}"/>
    <cellStyle name="Currency 2 8 2 4 2 3 2" xfId="52717" xr:uid="{00000000-0005-0000-0000-000043C10000}"/>
    <cellStyle name="Currency 2 8 2 4 2 4" xfId="37307" xr:uid="{00000000-0005-0000-0000-000044C10000}"/>
    <cellStyle name="Currency 2 8 2 4 3" xfId="10488" xr:uid="{00000000-0005-0000-0000-000045C10000}"/>
    <cellStyle name="Currency 2 8 2 4 3 2" xfId="25899" xr:uid="{00000000-0005-0000-0000-000046C10000}"/>
    <cellStyle name="Currency 2 8 2 4 3 2 2" xfId="56723" xr:uid="{00000000-0005-0000-0000-000047C10000}"/>
    <cellStyle name="Currency 2 8 2 4 3 3" xfId="41313" xr:uid="{00000000-0005-0000-0000-000048C10000}"/>
    <cellStyle name="Currency 2 8 2 4 4" xfId="18090" xr:uid="{00000000-0005-0000-0000-000049C10000}"/>
    <cellStyle name="Currency 2 8 2 4 4 2" xfId="48914" xr:uid="{00000000-0005-0000-0000-00004AC10000}"/>
    <cellStyle name="Currency 2 8 2 4 5" xfId="33504" xr:uid="{00000000-0005-0000-0000-00004BC10000}"/>
    <cellStyle name="Currency 2 8 2 5" xfId="4582" xr:uid="{00000000-0005-0000-0000-00004CC10000}"/>
    <cellStyle name="Currency 2 8 2 5 2" xfId="12392" xr:uid="{00000000-0005-0000-0000-00004DC10000}"/>
    <cellStyle name="Currency 2 8 2 5 2 2" xfId="27803" xr:uid="{00000000-0005-0000-0000-00004EC10000}"/>
    <cellStyle name="Currency 2 8 2 5 2 2 2" xfId="58627" xr:uid="{00000000-0005-0000-0000-00004FC10000}"/>
    <cellStyle name="Currency 2 8 2 5 2 3" xfId="43217" xr:uid="{00000000-0005-0000-0000-000050C10000}"/>
    <cellStyle name="Currency 2 8 2 5 3" xfId="19994" xr:uid="{00000000-0005-0000-0000-000051C10000}"/>
    <cellStyle name="Currency 2 8 2 5 3 2" xfId="50818" xr:uid="{00000000-0005-0000-0000-000052C10000}"/>
    <cellStyle name="Currency 2 8 2 5 4" xfId="35408" xr:uid="{00000000-0005-0000-0000-000053C10000}"/>
    <cellStyle name="Currency 2 8 2 6" xfId="8589" xr:uid="{00000000-0005-0000-0000-000054C10000}"/>
    <cellStyle name="Currency 2 8 2 6 2" xfId="24000" xr:uid="{00000000-0005-0000-0000-000055C10000}"/>
    <cellStyle name="Currency 2 8 2 6 2 2" xfId="54824" xr:uid="{00000000-0005-0000-0000-000056C10000}"/>
    <cellStyle name="Currency 2 8 2 6 3" xfId="39414" xr:uid="{00000000-0005-0000-0000-000057C10000}"/>
    <cellStyle name="Currency 2 8 2 7" xfId="16191" xr:uid="{00000000-0005-0000-0000-000058C10000}"/>
    <cellStyle name="Currency 2 8 2 7 2" xfId="47015" xr:uid="{00000000-0005-0000-0000-000059C10000}"/>
    <cellStyle name="Currency 2 8 2 8" xfId="31605" xr:uid="{00000000-0005-0000-0000-00005AC10000}"/>
    <cellStyle name="Currency 2 8 3" xfId="570" xr:uid="{00000000-0005-0000-0000-00005BC10000}"/>
    <cellStyle name="Currency 2 8 3 2" xfId="1203" xr:uid="{00000000-0005-0000-0000-00005CC10000}"/>
    <cellStyle name="Currency 2 8 3 2 2" xfId="3102" xr:uid="{00000000-0005-0000-0000-00005DC10000}"/>
    <cellStyle name="Currency 2 8 3 2 2 2" xfId="6905" xr:uid="{00000000-0005-0000-0000-00005EC10000}"/>
    <cellStyle name="Currency 2 8 3 2 2 2 2" xfId="14715" xr:uid="{00000000-0005-0000-0000-00005FC10000}"/>
    <cellStyle name="Currency 2 8 3 2 2 2 2 2" xfId="30126" xr:uid="{00000000-0005-0000-0000-000060C10000}"/>
    <cellStyle name="Currency 2 8 3 2 2 2 2 2 2" xfId="60950" xr:uid="{00000000-0005-0000-0000-000061C10000}"/>
    <cellStyle name="Currency 2 8 3 2 2 2 2 3" xfId="45540" xr:uid="{00000000-0005-0000-0000-000062C10000}"/>
    <cellStyle name="Currency 2 8 3 2 2 2 3" xfId="22317" xr:uid="{00000000-0005-0000-0000-000063C10000}"/>
    <cellStyle name="Currency 2 8 3 2 2 2 3 2" xfId="53141" xr:uid="{00000000-0005-0000-0000-000064C10000}"/>
    <cellStyle name="Currency 2 8 3 2 2 2 4" xfId="37731" xr:uid="{00000000-0005-0000-0000-000065C10000}"/>
    <cellStyle name="Currency 2 8 3 2 2 3" xfId="10912" xr:uid="{00000000-0005-0000-0000-000066C10000}"/>
    <cellStyle name="Currency 2 8 3 2 2 3 2" xfId="26323" xr:uid="{00000000-0005-0000-0000-000067C10000}"/>
    <cellStyle name="Currency 2 8 3 2 2 3 2 2" xfId="57147" xr:uid="{00000000-0005-0000-0000-000068C10000}"/>
    <cellStyle name="Currency 2 8 3 2 2 3 3" xfId="41737" xr:uid="{00000000-0005-0000-0000-000069C10000}"/>
    <cellStyle name="Currency 2 8 3 2 2 4" xfId="18514" xr:uid="{00000000-0005-0000-0000-00006AC10000}"/>
    <cellStyle name="Currency 2 8 3 2 2 4 2" xfId="49338" xr:uid="{00000000-0005-0000-0000-00006BC10000}"/>
    <cellStyle name="Currency 2 8 3 2 2 5" xfId="33928" xr:uid="{00000000-0005-0000-0000-00006CC10000}"/>
    <cellStyle name="Currency 2 8 3 2 3" xfId="5006" xr:uid="{00000000-0005-0000-0000-00006DC10000}"/>
    <cellStyle name="Currency 2 8 3 2 3 2" xfId="12816" xr:uid="{00000000-0005-0000-0000-00006EC10000}"/>
    <cellStyle name="Currency 2 8 3 2 3 2 2" xfId="28227" xr:uid="{00000000-0005-0000-0000-00006FC10000}"/>
    <cellStyle name="Currency 2 8 3 2 3 2 2 2" xfId="59051" xr:uid="{00000000-0005-0000-0000-000070C10000}"/>
    <cellStyle name="Currency 2 8 3 2 3 2 3" xfId="43641" xr:uid="{00000000-0005-0000-0000-000071C10000}"/>
    <cellStyle name="Currency 2 8 3 2 3 3" xfId="20418" xr:uid="{00000000-0005-0000-0000-000072C10000}"/>
    <cellStyle name="Currency 2 8 3 2 3 3 2" xfId="51242" xr:uid="{00000000-0005-0000-0000-000073C10000}"/>
    <cellStyle name="Currency 2 8 3 2 3 4" xfId="35832" xr:uid="{00000000-0005-0000-0000-000074C10000}"/>
    <cellStyle name="Currency 2 8 3 2 4" xfId="9013" xr:uid="{00000000-0005-0000-0000-000075C10000}"/>
    <cellStyle name="Currency 2 8 3 2 4 2" xfId="24424" xr:uid="{00000000-0005-0000-0000-000076C10000}"/>
    <cellStyle name="Currency 2 8 3 2 4 2 2" xfId="55248" xr:uid="{00000000-0005-0000-0000-000077C10000}"/>
    <cellStyle name="Currency 2 8 3 2 4 3" xfId="39838" xr:uid="{00000000-0005-0000-0000-000078C10000}"/>
    <cellStyle name="Currency 2 8 3 2 5" xfId="16615" xr:uid="{00000000-0005-0000-0000-000079C10000}"/>
    <cellStyle name="Currency 2 8 3 2 5 2" xfId="47439" xr:uid="{00000000-0005-0000-0000-00007AC10000}"/>
    <cellStyle name="Currency 2 8 3 2 6" xfId="32029" xr:uid="{00000000-0005-0000-0000-00007BC10000}"/>
    <cellStyle name="Currency 2 8 3 3" xfId="1836" xr:uid="{00000000-0005-0000-0000-00007CC10000}"/>
    <cellStyle name="Currency 2 8 3 3 2" xfId="3735" xr:uid="{00000000-0005-0000-0000-00007DC10000}"/>
    <cellStyle name="Currency 2 8 3 3 2 2" xfId="7538" xr:uid="{00000000-0005-0000-0000-00007EC10000}"/>
    <cellStyle name="Currency 2 8 3 3 2 2 2" xfId="15348" xr:uid="{00000000-0005-0000-0000-00007FC10000}"/>
    <cellStyle name="Currency 2 8 3 3 2 2 2 2" xfId="30759" xr:uid="{00000000-0005-0000-0000-000080C10000}"/>
    <cellStyle name="Currency 2 8 3 3 2 2 2 2 2" xfId="61583" xr:uid="{00000000-0005-0000-0000-000081C10000}"/>
    <cellStyle name="Currency 2 8 3 3 2 2 2 3" xfId="46173" xr:uid="{00000000-0005-0000-0000-000082C10000}"/>
    <cellStyle name="Currency 2 8 3 3 2 2 3" xfId="22950" xr:uid="{00000000-0005-0000-0000-000083C10000}"/>
    <cellStyle name="Currency 2 8 3 3 2 2 3 2" xfId="53774" xr:uid="{00000000-0005-0000-0000-000084C10000}"/>
    <cellStyle name="Currency 2 8 3 3 2 2 4" xfId="38364" xr:uid="{00000000-0005-0000-0000-000085C10000}"/>
    <cellStyle name="Currency 2 8 3 3 2 3" xfId="11545" xr:uid="{00000000-0005-0000-0000-000086C10000}"/>
    <cellStyle name="Currency 2 8 3 3 2 3 2" xfId="26956" xr:uid="{00000000-0005-0000-0000-000087C10000}"/>
    <cellStyle name="Currency 2 8 3 3 2 3 2 2" xfId="57780" xr:uid="{00000000-0005-0000-0000-000088C10000}"/>
    <cellStyle name="Currency 2 8 3 3 2 3 3" xfId="42370" xr:uid="{00000000-0005-0000-0000-000089C10000}"/>
    <cellStyle name="Currency 2 8 3 3 2 4" xfId="19147" xr:uid="{00000000-0005-0000-0000-00008AC10000}"/>
    <cellStyle name="Currency 2 8 3 3 2 4 2" xfId="49971" xr:uid="{00000000-0005-0000-0000-00008BC10000}"/>
    <cellStyle name="Currency 2 8 3 3 2 5" xfId="34561" xr:uid="{00000000-0005-0000-0000-00008CC10000}"/>
    <cellStyle name="Currency 2 8 3 3 3" xfId="5639" xr:uid="{00000000-0005-0000-0000-00008DC10000}"/>
    <cellStyle name="Currency 2 8 3 3 3 2" xfId="13449" xr:uid="{00000000-0005-0000-0000-00008EC10000}"/>
    <cellStyle name="Currency 2 8 3 3 3 2 2" xfId="28860" xr:uid="{00000000-0005-0000-0000-00008FC10000}"/>
    <cellStyle name="Currency 2 8 3 3 3 2 2 2" xfId="59684" xr:uid="{00000000-0005-0000-0000-000090C10000}"/>
    <cellStyle name="Currency 2 8 3 3 3 2 3" xfId="44274" xr:uid="{00000000-0005-0000-0000-000091C10000}"/>
    <cellStyle name="Currency 2 8 3 3 3 3" xfId="21051" xr:uid="{00000000-0005-0000-0000-000092C10000}"/>
    <cellStyle name="Currency 2 8 3 3 3 3 2" xfId="51875" xr:uid="{00000000-0005-0000-0000-000093C10000}"/>
    <cellStyle name="Currency 2 8 3 3 3 4" xfId="36465" xr:uid="{00000000-0005-0000-0000-000094C10000}"/>
    <cellStyle name="Currency 2 8 3 3 4" xfId="9646" xr:uid="{00000000-0005-0000-0000-000095C10000}"/>
    <cellStyle name="Currency 2 8 3 3 4 2" xfId="25057" xr:uid="{00000000-0005-0000-0000-000096C10000}"/>
    <cellStyle name="Currency 2 8 3 3 4 2 2" xfId="55881" xr:uid="{00000000-0005-0000-0000-000097C10000}"/>
    <cellStyle name="Currency 2 8 3 3 4 3" xfId="40471" xr:uid="{00000000-0005-0000-0000-000098C10000}"/>
    <cellStyle name="Currency 2 8 3 3 5" xfId="17248" xr:uid="{00000000-0005-0000-0000-000099C10000}"/>
    <cellStyle name="Currency 2 8 3 3 5 2" xfId="48072" xr:uid="{00000000-0005-0000-0000-00009AC10000}"/>
    <cellStyle name="Currency 2 8 3 3 6" xfId="32662" xr:uid="{00000000-0005-0000-0000-00009BC10000}"/>
    <cellStyle name="Currency 2 8 3 4" xfId="2469" xr:uid="{00000000-0005-0000-0000-00009CC10000}"/>
    <cellStyle name="Currency 2 8 3 4 2" xfId="6272" xr:uid="{00000000-0005-0000-0000-00009DC10000}"/>
    <cellStyle name="Currency 2 8 3 4 2 2" xfId="14082" xr:uid="{00000000-0005-0000-0000-00009EC10000}"/>
    <cellStyle name="Currency 2 8 3 4 2 2 2" xfId="29493" xr:uid="{00000000-0005-0000-0000-00009FC10000}"/>
    <cellStyle name="Currency 2 8 3 4 2 2 2 2" xfId="60317" xr:uid="{00000000-0005-0000-0000-0000A0C10000}"/>
    <cellStyle name="Currency 2 8 3 4 2 2 3" xfId="44907" xr:uid="{00000000-0005-0000-0000-0000A1C10000}"/>
    <cellStyle name="Currency 2 8 3 4 2 3" xfId="21684" xr:uid="{00000000-0005-0000-0000-0000A2C10000}"/>
    <cellStyle name="Currency 2 8 3 4 2 3 2" xfId="52508" xr:uid="{00000000-0005-0000-0000-0000A3C10000}"/>
    <cellStyle name="Currency 2 8 3 4 2 4" xfId="37098" xr:uid="{00000000-0005-0000-0000-0000A4C10000}"/>
    <cellStyle name="Currency 2 8 3 4 3" xfId="10279" xr:uid="{00000000-0005-0000-0000-0000A5C10000}"/>
    <cellStyle name="Currency 2 8 3 4 3 2" xfId="25690" xr:uid="{00000000-0005-0000-0000-0000A6C10000}"/>
    <cellStyle name="Currency 2 8 3 4 3 2 2" xfId="56514" xr:uid="{00000000-0005-0000-0000-0000A7C10000}"/>
    <cellStyle name="Currency 2 8 3 4 3 3" xfId="41104" xr:uid="{00000000-0005-0000-0000-0000A8C10000}"/>
    <cellStyle name="Currency 2 8 3 4 4" xfId="17881" xr:uid="{00000000-0005-0000-0000-0000A9C10000}"/>
    <cellStyle name="Currency 2 8 3 4 4 2" xfId="48705" xr:uid="{00000000-0005-0000-0000-0000AAC10000}"/>
    <cellStyle name="Currency 2 8 3 4 5" xfId="33295" xr:uid="{00000000-0005-0000-0000-0000ABC10000}"/>
    <cellStyle name="Currency 2 8 3 5" xfId="4373" xr:uid="{00000000-0005-0000-0000-0000ACC10000}"/>
    <cellStyle name="Currency 2 8 3 5 2" xfId="12183" xr:uid="{00000000-0005-0000-0000-0000ADC10000}"/>
    <cellStyle name="Currency 2 8 3 5 2 2" xfId="27594" xr:uid="{00000000-0005-0000-0000-0000AEC10000}"/>
    <cellStyle name="Currency 2 8 3 5 2 2 2" xfId="58418" xr:uid="{00000000-0005-0000-0000-0000AFC10000}"/>
    <cellStyle name="Currency 2 8 3 5 2 3" xfId="43008" xr:uid="{00000000-0005-0000-0000-0000B0C10000}"/>
    <cellStyle name="Currency 2 8 3 5 3" xfId="19785" xr:uid="{00000000-0005-0000-0000-0000B1C10000}"/>
    <cellStyle name="Currency 2 8 3 5 3 2" xfId="50609" xr:uid="{00000000-0005-0000-0000-0000B2C10000}"/>
    <cellStyle name="Currency 2 8 3 5 4" xfId="35199" xr:uid="{00000000-0005-0000-0000-0000B3C10000}"/>
    <cellStyle name="Currency 2 8 3 6" xfId="8380" xr:uid="{00000000-0005-0000-0000-0000B4C10000}"/>
    <cellStyle name="Currency 2 8 3 6 2" xfId="23791" xr:uid="{00000000-0005-0000-0000-0000B5C10000}"/>
    <cellStyle name="Currency 2 8 3 6 2 2" xfId="54615" xr:uid="{00000000-0005-0000-0000-0000B6C10000}"/>
    <cellStyle name="Currency 2 8 3 6 3" xfId="39205" xr:uid="{00000000-0005-0000-0000-0000B7C10000}"/>
    <cellStyle name="Currency 2 8 3 7" xfId="15982" xr:uid="{00000000-0005-0000-0000-0000B8C10000}"/>
    <cellStyle name="Currency 2 8 3 7 2" xfId="46806" xr:uid="{00000000-0005-0000-0000-0000B9C10000}"/>
    <cellStyle name="Currency 2 8 3 8" xfId="31396" xr:uid="{00000000-0005-0000-0000-0000BAC10000}"/>
    <cellStyle name="Currency 2 8 4" xfId="990" xr:uid="{00000000-0005-0000-0000-0000BBC10000}"/>
    <cellStyle name="Currency 2 8 4 2" xfId="2889" xr:uid="{00000000-0005-0000-0000-0000BCC10000}"/>
    <cellStyle name="Currency 2 8 4 2 2" xfId="6692" xr:uid="{00000000-0005-0000-0000-0000BDC10000}"/>
    <cellStyle name="Currency 2 8 4 2 2 2" xfId="14502" xr:uid="{00000000-0005-0000-0000-0000BEC10000}"/>
    <cellStyle name="Currency 2 8 4 2 2 2 2" xfId="29913" xr:uid="{00000000-0005-0000-0000-0000BFC10000}"/>
    <cellStyle name="Currency 2 8 4 2 2 2 2 2" xfId="60737" xr:uid="{00000000-0005-0000-0000-0000C0C10000}"/>
    <cellStyle name="Currency 2 8 4 2 2 2 3" xfId="45327" xr:uid="{00000000-0005-0000-0000-0000C1C10000}"/>
    <cellStyle name="Currency 2 8 4 2 2 3" xfId="22104" xr:uid="{00000000-0005-0000-0000-0000C2C10000}"/>
    <cellStyle name="Currency 2 8 4 2 2 3 2" xfId="52928" xr:uid="{00000000-0005-0000-0000-0000C3C10000}"/>
    <cellStyle name="Currency 2 8 4 2 2 4" xfId="37518" xr:uid="{00000000-0005-0000-0000-0000C4C10000}"/>
    <cellStyle name="Currency 2 8 4 2 3" xfId="10699" xr:uid="{00000000-0005-0000-0000-0000C5C10000}"/>
    <cellStyle name="Currency 2 8 4 2 3 2" xfId="26110" xr:uid="{00000000-0005-0000-0000-0000C6C10000}"/>
    <cellStyle name="Currency 2 8 4 2 3 2 2" xfId="56934" xr:uid="{00000000-0005-0000-0000-0000C7C10000}"/>
    <cellStyle name="Currency 2 8 4 2 3 3" xfId="41524" xr:uid="{00000000-0005-0000-0000-0000C8C10000}"/>
    <cellStyle name="Currency 2 8 4 2 4" xfId="18301" xr:uid="{00000000-0005-0000-0000-0000C9C10000}"/>
    <cellStyle name="Currency 2 8 4 2 4 2" xfId="49125" xr:uid="{00000000-0005-0000-0000-0000CAC10000}"/>
    <cellStyle name="Currency 2 8 4 2 5" xfId="33715" xr:uid="{00000000-0005-0000-0000-0000CBC10000}"/>
    <cellStyle name="Currency 2 8 4 3" xfId="4793" xr:uid="{00000000-0005-0000-0000-0000CCC10000}"/>
    <cellStyle name="Currency 2 8 4 3 2" xfId="12603" xr:uid="{00000000-0005-0000-0000-0000CDC10000}"/>
    <cellStyle name="Currency 2 8 4 3 2 2" xfId="28014" xr:uid="{00000000-0005-0000-0000-0000CEC10000}"/>
    <cellStyle name="Currency 2 8 4 3 2 2 2" xfId="58838" xr:uid="{00000000-0005-0000-0000-0000CFC10000}"/>
    <cellStyle name="Currency 2 8 4 3 2 3" xfId="43428" xr:uid="{00000000-0005-0000-0000-0000D0C10000}"/>
    <cellStyle name="Currency 2 8 4 3 3" xfId="20205" xr:uid="{00000000-0005-0000-0000-0000D1C10000}"/>
    <cellStyle name="Currency 2 8 4 3 3 2" xfId="51029" xr:uid="{00000000-0005-0000-0000-0000D2C10000}"/>
    <cellStyle name="Currency 2 8 4 3 4" xfId="35619" xr:uid="{00000000-0005-0000-0000-0000D3C10000}"/>
    <cellStyle name="Currency 2 8 4 4" xfId="8800" xr:uid="{00000000-0005-0000-0000-0000D4C10000}"/>
    <cellStyle name="Currency 2 8 4 4 2" xfId="24211" xr:uid="{00000000-0005-0000-0000-0000D5C10000}"/>
    <cellStyle name="Currency 2 8 4 4 2 2" xfId="55035" xr:uid="{00000000-0005-0000-0000-0000D6C10000}"/>
    <cellStyle name="Currency 2 8 4 4 3" xfId="39625" xr:uid="{00000000-0005-0000-0000-0000D7C10000}"/>
    <cellStyle name="Currency 2 8 4 5" xfId="16402" xr:uid="{00000000-0005-0000-0000-0000D8C10000}"/>
    <cellStyle name="Currency 2 8 4 5 2" xfId="47226" xr:uid="{00000000-0005-0000-0000-0000D9C10000}"/>
    <cellStyle name="Currency 2 8 4 6" xfId="31816" xr:uid="{00000000-0005-0000-0000-0000DAC10000}"/>
    <cellStyle name="Currency 2 8 5" xfId="1623" xr:uid="{00000000-0005-0000-0000-0000DBC10000}"/>
    <cellStyle name="Currency 2 8 5 2" xfId="3522" xr:uid="{00000000-0005-0000-0000-0000DCC10000}"/>
    <cellStyle name="Currency 2 8 5 2 2" xfId="7325" xr:uid="{00000000-0005-0000-0000-0000DDC10000}"/>
    <cellStyle name="Currency 2 8 5 2 2 2" xfId="15135" xr:uid="{00000000-0005-0000-0000-0000DEC10000}"/>
    <cellStyle name="Currency 2 8 5 2 2 2 2" xfId="30546" xr:uid="{00000000-0005-0000-0000-0000DFC10000}"/>
    <cellStyle name="Currency 2 8 5 2 2 2 2 2" xfId="61370" xr:uid="{00000000-0005-0000-0000-0000E0C10000}"/>
    <cellStyle name="Currency 2 8 5 2 2 2 3" xfId="45960" xr:uid="{00000000-0005-0000-0000-0000E1C10000}"/>
    <cellStyle name="Currency 2 8 5 2 2 3" xfId="22737" xr:uid="{00000000-0005-0000-0000-0000E2C10000}"/>
    <cellStyle name="Currency 2 8 5 2 2 3 2" xfId="53561" xr:uid="{00000000-0005-0000-0000-0000E3C10000}"/>
    <cellStyle name="Currency 2 8 5 2 2 4" xfId="38151" xr:uid="{00000000-0005-0000-0000-0000E4C10000}"/>
    <cellStyle name="Currency 2 8 5 2 3" xfId="11332" xr:uid="{00000000-0005-0000-0000-0000E5C10000}"/>
    <cellStyle name="Currency 2 8 5 2 3 2" xfId="26743" xr:uid="{00000000-0005-0000-0000-0000E6C10000}"/>
    <cellStyle name="Currency 2 8 5 2 3 2 2" xfId="57567" xr:uid="{00000000-0005-0000-0000-0000E7C10000}"/>
    <cellStyle name="Currency 2 8 5 2 3 3" xfId="42157" xr:uid="{00000000-0005-0000-0000-0000E8C10000}"/>
    <cellStyle name="Currency 2 8 5 2 4" xfId="18934" xr:uid="{00000000-0005-0000-0000-0000E9C10000}"/>
    <cellStyle name="Currency 2 8 5 2 4 2" xfId="49758" xr:uid="{00000000-0005-0000-0000-0000EAC10000}"/>
    <cellStyle name="Currency 2 8 5 2 5" xfId="34348" xr:uid="{00000000-0005-0000-0000-0000EBC10000}"/>
    <cellStyle name="Currency 2 8 5 3" xfId="5426" xr:uid="{00000000-0005-0000-0000-0000ECC10000}"/>
    <cellStyle name="Currency 2 8 5 3 2" xfId="13236" xr:uid="{00000000-0005-0000-0000-0000EDC10000}"/>
    <cellStyle name="Currency 2 8 5 3 2 2" xfId="28647" xr:uid="{00000000-0005-0000-0000-0000EEC10000}"/>
    <cellStyle name="Currency 2 8 5 3 2 2 2" xfId="59471" xr:uid="{00000000-0005-0000-0000-0000EFC10000}"/>
    <cellStyle name="Currency 2 8 5 3 2 3" xfId="44061" xr:uid="{00000000-0005-0000-0000-0000F0C10000}"/>
    <cellStyle name="Currency 2 8 5 3 3" xfId="20838" xr:uid="{00000000-0005-0000-0000-0000F1C10000}"/>
    <cellStyle name="Currency 2 8 5 3 3 2" xfId="51662" xr:uid="{00000000-0005-0000-0000-0000F2C10000}"/>
    <cellStyle name="Currency 2 8 5 3 4" xfId="36252" xr:uid="{00000000-0005-0000-0000-0000F3C10000}"/>
    <cellStyle name="Currency 2 8 5 4" xfId="9433" xr:uid="{00000000-0005-0000-0000-0000F4C10000}"/>
    <cellStyle name="Currency 2 8 5 4 2" xfId="24844" xr:uid="{00000000-0005-0000-0000-0000F5C10000}"/>
    <cellStyle name="Currency 2 8 5 4 2 2" xfId="55668" xr:uid="{00000000-0005-0000-0000-0000F6C10000}"/>
    <cellStyle name="Currency 2 8 5 4 3" xfId="40258" xr:uid="{00000000-0005-0000-0000-0000F7C10000}"/>
    <cellStyle name="Currency 2 8 5 5" xfId="17035" xr:uid="{00000000-0005-0000-0000-0000F8C10000}"/>
    <cellStyle name="Currency 2 8 5 5 2" xfId="47859" xr:uid="{00000000-0005-0000-0000-0000F9C10000}"/>
    <cellStyle name="Currency 2 8 5 6" xfId="32449" xr:uid="{00000000-0005-0000-0000-0000FAC10000}"/>
    <cellStyle name="Currency 2 8 6" xfId="2256" xr:uid="{00000000-0005-0000-0000-0000FBC10000}"/>
    <cellStyle name="Currency 2 8 6 2" xfId="6059" xr:uid="{00000000-0005-0000-0000-0000FCC10000}"/>
    <cellStyle name="Currency 2 8 6 2 2" xfId="13869" xr:uid="{00000000-0005-0000-0000-0000FDC10000}"/>
    <cellStyle name="Currency 2 8 6 2 2 2" xfId="29280" xr:uid="{00000000-0005-0000-0000-0000FEC10000}"/>
    <cellStyle name="Currency 2 8 6 2 2 2 2" xfId="60104" xr:uid="{00000000-0005-0000-0000-0000FFC10000}"/>
    <cellStyle name="Currency 2 8 6 2 2 3" xfId="44694" xr:uid="{00000000-0005-0000-0000-000000C20000}"/>
    <cellStyle name="Currency 2 8 6 2 3" xfId="21471" xr:uid="{00000000-0005-0000-0000-000001C20000}"/>
    <cellStyle name="Currency 2 8 6 2 3 2" xfId="52295" xr:uid="{00000000-0005-0000-0000-000002C20000}"/>
    <cellStyle name="Currency 2 8 6 2 4" xfId="36885" xr:uid="{00000000-0005-0000-0000-000003C20000}"/>
    <cellStyle name="Currency 2 8 6 3" xfId="10066" xr:uid="{00000000-0005-0000-0000-000004C20000}"/>
    <cellStyle name="Currency 2 8 6 3 2" xfId="25477" xr:uid="{00000000-0005-0000-0000-000005C20000}"/>
    <cellStyle name="Currency 2 8 6 3 2 2" xfId="56301" xr:uid="{00000000-0005-0000-0000-000006C20000}"/>
    <cellStyle name="Currency 2 8 6 3 3" xfId="40891" xr:uid="{00000000-0005-0000-0000-000007C20000}"/>
    <cellStyle name="Currency 2 8 6 4" xfId="17668" xr:uid="{00000000-0005-0000-0000-000008C20000}"/>
    <cellStyle name="Currency 2 8 6 4 2" xfId="48492" xr:uid="{00000000-0005-0000-0000-000009C20000}"/>
    <cellStyle name="Currency 2 8 6 5" xfId="33082" xr:uid="{00000000-0005-0000-0000-00000AC20000}"/>
    <cellStyle name="Currency 2 8 7" xfId="4160" xr:uid="{00000000-0005-0000-0000-00000BC20000}"/>
    <cellStyle name="Currency 2 8 7 2" xfId="11970" xr:uid="{00000000-0005-0000-0000-00000CC20000}"/>
    <cellStyle name="Currency 2 8 7 2 2" xfId="27381" xr:uid="{00000000-0005-0000-0000-00000DC20000}"/>
    <cellStyle name="Currency 2 8 7 2 2 2" xfId="58205" xr:uid="{00000000-0005-0000-0000-00000EC20000}"/>
    <cellStyle name="Currency 2 8 7 2 3" xfId="42795" xr:uid="{00000000-0005-0000-0000-00000FC20000}"/>
    <cellStyle name="Currency 2 8 7 3" xfId="19572" xr:uid="{00000000-0005-0000-0000-000010C20000}"/>
    <cellStyle name="Currency 2 8 7 3 2" xfId="50396" xr:uid="{00000000-0005-0000-0000-000011C20000}"/>
    <cellStyle name="Currency 2 8 7 4" xfId="34986" xr:uid="{00000000-0005-0000-0000-000012C20000}"/>
    <cellStyle name="Currency 2 8 8" xfId="8167" xr:uid="{00000000-0005-0000-0000-000013C20000}"/>
    <cellStyle name="Currency 2 8 8 2" xfId="23578" xr:uid="{00000000-0005-0000-0000-000014C20000}"/>
    <cellStyle name="Currency 2 8 8 2 2" xfId="54402" xr:uid="{00000000-0005-0000-0000-000015C20000}"/>
    <cellStyle name="Currency 2 8 8 3" xfId="38992" xr:uid="{00000000-0005-0000-0000-000016C20000}"/>
    <cellStyle name="Currency 2 8 9" xfId="7958" xr:uid="{00000000-0005-0000-0000-000017C20000}"/>
    <cellStyle name="Currency 2 8 9 2" xfId="23369" xr:uid="{00000000-0005-0000-0000-000018C20000}"/>
    <cellStyle name="Currency 2 8 9 2 2" xfId="54193" xr:uid="{00000000-0005-0000-0000-000019C20000}"/>
    <cellStyle name="Currency 2 8 9 3" xfId="38783" xr:uid="{00000000-0005-0000-0000-00001AC20000}"/>
    <cellStyle name="Currency 2 9" xfId="574" xr:uid="{00000000-0005-0000-0000-00001BC20000}"/>
    <cellStyle name="Currency 2 9 2" xfId="1207" xr:uid="{00000000-0005-0000-0000-00001CC20000}"/>
    <cellStyle name="Currency 2 9 2 2" xfId="3106" xr:uid="{00000000-0005-0000-0000-00001DC20000}"/>
    <cellStyle name="Currency 2 9 2 2 2" xfId="6909" xr:uid="{00000000-0005-0000-0000-00001EC20000}"/>
    <cellStyle name="Currency 2 9 2 2 2 2" xfId="14719" xr:uid="{00000000-0005-0000-0000-00001FC20000}"/>
    <cellStyle name="Currency 2 9 2 2 2 2 2" xfId="30130" xr:uid="{00000000-0005-0000-0000-000020C20000}"/>
    <cellStyle name="Currency 2 9 2 2 2 2 2 2" xfId="60954" xr:uid="{00000000-0005-0000-0000-000021C20000}"/>
    <cellStyle name="Currency 2 9 2 2 2 2 3" xfId="45544" xr:uid="{00000000-0005-0000-0000-000022C20000}"/>
    <cellStyle name="Currency 2 9 2 2 2 3" xfId="22321" xr:uid="{00000000-0005-0000-0000-000023C20000}"/>
    <cellStyle name="Currency 2 9 2 2 2 3 2" xfId="53145" xr:uid="{00000000-0005-0000-0000-000024C20000}"/>
    <cellStyle name="Currency 2 9 2 2 2 4" xfId="37735" xr:uid="{00000000-0005-0000-0000-000025C20000}"/>
    <cellStyle name="Currency 2 9 2 2 3" xfId="10916" xr:uid="{00000000-0005-0000-0000-000026C20000}"/>
    <cellStyle name="Currency 2 9 2 2 3 2" xfId="26327" xr:uid="{00000000-0005-0000-0000-000027C20000}"/>
    <cellStyle name="Currency 2 9 2 2 3 2 2" xfId="57151" xr:uid="{00000000-0005-0000-0000-000028C20000}"/>
    <cellStyle name="Currency 2 9 2 2 3 3" xfId="41741" xr:uid="{00000000-0005-0000-0000-000029C20000}"/>
    <cellStyle name="Currency 2 9 2 2 4" xfId="18518" xr:uid="{00000000-0005-0000-0000-00002AC20000}"/>
    <cellStyle name="Currency 2 9 2 2 4 2" xfId="49342" xr:uid="{00000000-0005-0000-0000-00002BC20000}"/>
    <cellStyle name="Currency 2 9 2 2 5" xfId="33932" xr:uid="{00000000-0005-0000-0000-00002CC20000}"/>
    <cellStyle name="Currency 2 9 2 3" xfId="5010" xr:uid="{00000000-0005-0000-0000-00002DC20000}"/>
    <cellStyle name="Currency 2 9 2 3 2" xfId="12820" xr:uid="{00000000-0005-0000-0000-00002EC20000}"/>
    <cellStyle name="Currency 2 9 2 3 2 2" xfId="28231" xr:uid="{00000000-0005-0000-0000-00002FC20000}"/>
    <cellStyle name="Currency 2 9 2 3 2 2 2" xfId="59055" xr:uid="{00000000-0005-0000-0000-000030C20000}"/>
    <cellStyle name="Currency 2 9 2 3 2 3" xfId="43645" xr:uid="{00000000-0005-0000-0000-000031C20000}"/>
    <cellStyle name="Currency 2 9 2 3 3" xfId="20422" xr:uid="{00000000-0005-0000-0000-000032C20000}"/>
    <cellStyle name="Currency 2 9 2 3 3 2" xfId="51246" xr:uid="{00000000-0005-0000-0000-000033C20000}"/>
    <cellStyle name="Currency 2 9 2 3 4" xfId="35836" xr:uid="{00000000-0005-0000-0000-000034C20000}"/>
    <cellStyle name="Currency 2 9 2 4" xfId="9017" xr:uid="{00000000-0005-0000-0000-000035C20000}"/>
    <cellStyle name="Currency 2 9 2 4 2" xfId="24428" xr:uid="{00000000-0005-0000-0000-000036C20000}"/>
    <cellStyle name="Currency 2 9 2 4 2 2" xfId="55252" xr:uid="{00000000-0005-0000-0000-000037C20000}"/>
    <cellStyle name="Currency 2 9 2 4 3" xfId="39842" xr:uid="{00000000-0005-0000-0000-000038C20000}"/>
    <cellStyle name="Currency 2 9 2 5" xfId="16619" xr:uid="{00000000-0005-0000-0000-000039C20000}"/>
    <cellStyle name="Currency 2 9 2 5 2" xfId="47443" xr:uid="{00000000-0005-0000-0000-00003AC20000}"/>
    <cellStyle name="Currency 2 9 2 6" xfId="32033" xr:uid="{00000000-0005-0000-0000-00003BC20000}"/>
    <cellStyle name="Currency 2 9 3" xfId="1840" xr:uid="{00000000-0005-0000-0000-00003CC20000}"/>
    <cellStyle name="Currency 2 9 3 2" xfId="3739" xr:uid="{00000000-0005-0000-0000-00003DC20000}"/>
    <cellStyle name="Currency 2 9 3 2 2" xfId="7542" xr:uid="{00000000-0005-0000-0000-00003EC20000}"/>
    <cellStyle name="Currency 2 9 3 2 2 2" xfId="15352" xr:uid="{00000000-0005-0000-0000-00003FC20000}"/>
    <cellStyle name="Currency 2 9 3 2 2 2 2" xfId="30763" xr:uid="{00000000-0005-0000-0000-000040C20000}"/>
    <cellStyle name="Currency 2 9 3 2 2 2 2 2" xfId="61587" xr:uid="{00000000-0005-0000-0000-000041C20000}"/>
    <cellStyle name="Currency 2 9 3 2 2 2 3" xfId="46177" xr:uid="{00000000-0005-0000-0000-000042C20000}"/>
    <cellStyle name="Currency 2 9 3 2 2 3" xfId="22954" xr:uid="{00000000-0005-0000-0000-000043C20000}"/>
    <cellStyle name="Currency 2 9 3 2 2 3 2" xfId="53778" xr:uid="{00000000-0005-0000-0000-000044C20000}"/>
    <cellStyle name="Currency 2 9 3 2 2 4" xfId="38368" xr:uid="{00000000-0005-0000-0000-000045C20000}"/>
    <cellStyle name="Currency 2 9 3 2 3" xfId="11549" xr:uid="{00000000-0005-0000-0000-000046C20000}"/>
    <cellStyle name="Currency 2 9 3 2 3 2" xfId="26960" xr:uid="{00000000-0005-0000-0000-000047C20000}"/>
    <cellStyle name="Currency 2 9 3 2 3 2 2" xfId="57784" xr:uid="{00000000-0005-0000-0000-000048C20000}"/>
    <cellStyle name="Currency 2 9 3 2 3 3" xfId="42374" xr:uid="{00000000-0005-0000-0000-000049C20000}"/>
    <cellStyle name="Currency 2 9 3 2 4" xfId="19151" xr:uid="{00000000-0005-0000-0000-00004AC20000}"/>
    <cellStyle name="Currency 2 9 3 2 4 2" xfId="49975" xr:uid="{00000000-0005-0000-0000-00004BC20000}"/>
    <cellStyle name="Currency 2 9 3 2 5" xfId="34565" xr:uid="{00000000-0005-0000-0000-00004CC20000}"/>
    <cellStyle name="Currency 2 9 3 3" xfId="5643" xr:uid="{00000000-0005-0000-0000-00004DC20000}"/>
    <cellStyle name="Currency 2 9 3 3 2" xfId="13453" xr:uid="{00000000-0005-0000-0000-00004EC20000}"/>
    <cellStyle name="Currency 2 9 3 3 2 2" xfId="28864" xr:uid="{00000000-0005-0000-0000-00004FC20000}"/>
    <cellStyle name="Currency 2 9 3 3 2 2 2" xfId="59688" xr:uid="{00000000-0005-0000-0000-000050C20000}"/>
    <cellStyle name="Currency 2 9 3 3 2 3" xfId="44278" xr:uid="{00000000-0005-0000-0000-000051C20000}"/>
    <cellStyle name="Currency 2 9 3 3 3" xfId="21055" xr:uid="{00000000-0005-0000-0000-000052C20000}"/>
    <cellStyle name="Currency 2 9 3 3 3 2" xfId="51879" xr:uid="{00000000-0005-0000-0000-000053C20000}"/>
    <cellStyle name="Currency 2 9 3 3 4" xfId="36469" xr:uid="{00000000-0005-0000-0000-000054C20000}"/>
    <cellStyle name="Currency 2 9 3 4" xfId="9650" xr:uid="{00000000-0005-0000-0000-000055C20000}"/>
    <cellStyle name="Currency 2 9 3 4 2" xfId="25061" xr:uid="{00000000-0005-0000-0000-000056C20000}"/>
    <cellStyle name="Currency 2 9 3 4 2 2" xfId="55885" xr:uid="{00000000-0005-0000-0000-000057C20000}"/>
    <cellStyle name="Currency 2 9 3 4 3" xfId="40475" xr:uid="{00000000-0005-0000-0000-000058C20000}"/>
    <cellStyle name="Currency 2 9 3 5" xfId="17252" xr:uid="{00000000-0005-0000-0000-000059C20000}"/>
    <cellStyle name="Currency 2 9 3 5 2" xfId="48076" xr:uid="{00000000-0005-0000-0000-00005AC20000}"/>
    <cellStyle name="Currency 2 9 3 6" xfId="32666" xr:uid="{00000000-0005-0000-0000-00005BC20000}"/>
    <cellStyle name="Currency 2 9 4" xfId="2473" xr:uid="{00000000-0005-0000-0000-00005CC20000}"/>
    <cellStyle name="Currency 2 9 4 2" xfId="6276" xr:uid="{00000000-0005-0000-0000-00005DC20000}"/>
    <cellStyle name="Currency 2 9 4 2 2" xfId="14086" xr:uid="{00000000-0005-0000-0000-00005EC20000}"/>
    <cellStyle name="Currency 2 9 4 2 2 2" xfId="29497" xr:uid="{00000000-0005-0000-0000-00005FC20000}"/>
    <cellStyle name="Currency 2 9 4 2 2 2 2" xfId="60321" xr:uid="{00000000-0005-0000-0000-000060C20000}"/>
    <cellStyle name="Currency 2 9 4 2 2 3" xfId="44911" xr:uid="{00000000-0005-0000-0000-000061C20000}"/>
    <cellStyle name="Currency 2 9 4 2 3" xfId="21688" xr:uid="{00000000-0005-0000-0000-000062C20000}"/>
    <cellStyle name="Currency 2 9 4 2 3 2" xfId="52512" xr:uid="{00000000-0005-0000-0000-000063C20000}"/>
    <cellStyle name="Currency 2 9 4 2 4" xfId="37102" xr:uid="{00000000-0005-0000-0000-000064C20000}"/>
    <cellStyle name="Currency 2 9 4 3" xfId="10283" xr:uid="{00000000-0005-0000-0000-000065C20000}"/>
    <cellStyle name="Currency 2 9 4 3 2" xfId="25694" xr:uid="{00000000-0005-0000-0000-000066C20000}"/>
    <cellStyle name="Currency 2 9 4 3 2 2" xfId="56518" xr:uid="{00000000-0005-0000-0000-000067C20000}"/>
    <cellStyle name="Currency 2 9 4 3 3" xfId="41108" xr:uid="{00000000-0005-0000-0000-000068C20000}"/>
    <cellStyle name="Currency 2 9 4 4" xfId="17885" xr:uid="{00000000-0005-0000-0000-000069C20000}"/>
    <cellStyle name="Currency 2 9 4 4 2" xfId="48709" xr:uid="{00000000-0005-0000-0000-00006AC20000}"/>
    <cellStyle name="Currency 2 9 4 5" xfId="33299" xr:uid="{00000000-0005-0000-0000-00006BC20000}"/>
    <cellStyle name="Currency 2 9 5" xfId="4377" xr:uid="{00000000-0005-0000-0000-00006CC20000}"/>
    <cellStyle name="Currency 2 9 5 2" xfId="12187" xr:uid="{00000000-0005-0000-0000-00006DC20000}"/>
    <cellStyle name="Currency 2 9 5 2 2" xfId="27598" xr:uid="{00000000-0005-0000-0000-00006EC20000}"/>
    <cellStyle name="Currency 2 9 5 2 2 2" xfId="58422" xr:uid="{00000000-0005-0000-0000-00006FC20000}"/>
    <cellStyle name="Currency 2 9 5 2 3" xfId="43012" xr:uid="{00000000-0005-0000-0000-000070C20000}"/>
    <cellStyle name="Currency 2 9 5 3" xfId="19789" xr:uid="{00000000-0005-0000-0000-000071C20000}"/>
    <cellStyle name="Currency 2 9 5 3 2" xfId="50613" xr:uid="{00000000-0005-0000-0000-000072C20000}"/>
    <cellStyle name="Currency 2 9 5 4" xfId="35203" xr:uid="{00000000-0005-0000-0000-000073C20000}"/>
    <cellStyle name="Currency 2 9 6" xfId="8384" xr:uid="{00000000-0005-0000-0000-000074C20000}"/>
    <cellStyle name="Currency 2 9 6 2" xfId="23795" xr:uid="{00000000-0005-0000-0000-000075C20000}"/>
    <cellStyle name="Currency 2 9 6 2 2" xfId="54619" xr:uid="{00000000-0005-0000-0000-000076C20000}"/>
    <cellStyle name="Currency 2 9 6 3" xfId="39209" xr:uid="{00000000-0005-0000-0000-000077C20000}"/>
    <cellStyle name="Currency 2 9 7" xfId="15986" xr:uid="{00000000-0005-0000-0000-000078C20000}"/>
    <cellStyle name="Currency 2 9 7 2" xfId="46810" xr:uid="{00000000-0005-0000-0000-000079C20000}"/>
    <cellStyle name="Currency 2 9 8" xfId="31400" xr:uid="{00000000-0005-0000-0000-00007AC20000}"/>
    <cellStyle name="Currency 20" xfId="61796" xr:uid="{00000000-0005-0000-0000-00007BC20000}"/>
    <cellStyle name="Currency 21" xfId="61798" xr:uid="{00000000-0005-0000-0000-00007CC20000}"/>
    <cellStyle name="Currency 22" xfId="61802" xr:uid="{00000000-0005-0000-0000-00007DC20000}"/>
    <cellStyle name="Currency 23" xfId="61807" xr:uid="{00000000-0005-0000-0000-00007EC20000}"/>
    <cellStyle name="Currency 24" xfId="131" xr:uid="{00000000-0005-0000-0000-00007FC20000}"/>
    <cellStyle name="Currency 25" xfId="116" xr:uid="{00000000-0005-0000-0000-000080C20000}"/>
    <cellStyle name="Currency 26" xfId="61817" xr:uid="{00000000-0005-0000-0000-000081C20000}"/>
    <cellStyle name="Currency 3" xfId="107" xr:uid="{00000000-0005-0000-0000-000082C20000}"/>
    <cellStyle name="Currency 3 10" xfId="2055" xr:uid="{00000000-0005-0000-0000-000083C20000}"/>
    <cellStyle name="Currency 3 10 2" xfId="5858" xr:uid="{00000000-0005-0000-0000-000084C20000}"/>
    <cellStyle name="Currency 3 10 2 2" xfId="13668" xr:uid="{00000000-0005-0000-0000-000085C20000}"/>
    <cellStyle name="Currency 3 10 2 2 2" xfId="29079" xr:uid="{00000000-0005-0000-0000-000086C20000}"/>
    <cellStyle name="Currency 3 10 2 2 2 2" xfId="59903" xr:uid="{00000000-0005-0000-0000-000087C20000}"/>
    <cellStyle name="Currency 3 10 2 2 3" xfId="44493" xr:uid="{00000000-0005-0000-0000-000088C20000}"/>
    <cellStyle name="Currency 3 10 2 3" xfId="21270" xr:uid="{00000000-0005-0000-0000-000089C20000}"/>
    <cellStyle name="Currency 3 10 2 3 2" xfId="52094" xr:uid="{00000000-0005-0000-0000-00008AC20000}"/>
    <cellStyle name="Currency 3 10 2 4" xfId="36684" xr:uid="{00000000-0005-0000-0000-00008BC20000}"/>
    <cellStyle name="Currency 3 10 3" xfId="9865" xr:uid="{00000000-0005-0000-0000-00008CC20000}"/>
    <cellStyle name="Currency 3 10 3 2" xfId="25276" xr:uid="{00000000-0005-0000-0000-00008DC20000}"/>
    <cellStyle name="Currency 3 10 3 2 2" xfId="56100" xr:uid="{00000000-0005-0000-0000-00008EC20000}"/>
    <cellStyle name="Currency 3 10 3 3" xfId="40690" xr:uid="{00000000-0005-0000-0000-00008FC20000}"/>
    <cellStyle name="Currency 3 10 4" xfId="17467" xr:uid="{00000000-0005-0000-0000-000090C20000}"/>
    <cellStyle name="Currency 3 10 4 2" xfId="48291" xr:uid="{00000000-0005-0000-0000-000091C20000}"/>
    <cellStyle name="Currency 3 10 5" xfId="32881" xr:uid="{00000000-0005-0000-0000-000092C20000}"/>
    <cellStyle name="Currency 3 11" xfId="3949" xr:uid="{00000000-0005-0000-0000-000093C20000}"/>
    <cellStyle name="Currency 3 11 2" xfId="11759" xr:uid="{00000000-0005-0000-0000-000094C20000}"/>
    <cellStyle name="Currency 3 11 2 2" xfId="27170" xr:uid="{00000000-0005-0000-0000-000095C20000}"/>
    <cellStyle name="Currency 3 11 2 2 2" xfId="57994" xr:uid="{00000000-0005-0000-0000-000096C20000}"/>
    <cellStyle name="Currency 3 11 2 3" xfId="42584" xr:uid="{00000000-0005-0000-0000-000097C20000}"/>
    <cellStyle name="Currency 3 11 3" xfId="19361" xr:uid="{00000000-0005-0000-0000-000098C20000}"/>
    <cellStyle name="Currency 3 11 3 2" xfId="50185" xr:uid="{00000000-0005-0000-0000-000099C20000}"/>
    <cellStyle name="Currency 3 11 4" xfId="34775" xr:uid="{00000000-0005-0000-0000-00009AC20000}"/>
    <cellStyle name="Currency 3 12" xfId="3959" xr:uid="{00000000-0005-0000-0000-00009BC20000}"/>
    <cellStyle name="Currency 3 12 2" xfId="11769" xr:uid="{00000000-0005-0000-0000-00009CC20000}"/>
    <cellStyle name="Currency 3 12 2 2" xfId="27180" xr:uid="{00000000-0005-0000-0000-00009DC20000}"/>
    <cellStyle name="Currency 3 12 2 2 2" xfId="58004" xr:uid="{00000000-0005-0000-0000-00009EC20000}"/>
    <cellStyle name="Currency 3 12 2 3" xfId="42594" xr:uid="{00000000-0005-0000-0000-00009FC20000}"/>
    <cellStyle name="Currency 3 12 3" xfId="19371" xr:uid="{00000000-0005-0000-0000-0000A0C20000}"/>
    <cellStyle name="Currency 3 12 3 2" xfId="50195" xr:uid="{00000000-0005-0000-0000-0000A1C20000}"/>
    <cellStyle name="Currency 3 12 4" xfId="34785" xr:uid="{00000000-0005-0000-0000-0000A2C20000}"/>
    <cellStyle name="Currency 3 13" xfId="7966" xr:uid="{00000000-0005-0000-0000-0000A3C20000}"/>
    <cellStyle name="Currency 3 13 2" xfId="23377" xr:uid="{00000000-0005-0000-0000-0000A4C20000}"/>
    <cellStyle name="Currency 3 13 2 2" xfId="54201" xr:uid="{00000000-0005-0000-0000-0000A5C20000}"/>
    <cellStyle name="Currency 3 13 3" xfId="38791" xr:uid="{00000000-0005-0000-0000-0000A6C20000}"/>
    <cellStyle name="Currency 3 14" xfId="7757" xr:uid="{00000000-0005-0000-0000-0000A7C20000}"/>
    <cellStyle name="Currency 3 14 2" xfId="23168" xr:uid="{00000000-0005-0000-0000-0000A8C20000}"/>
    <cellStyle name="Currency 3 14 2 2" xfId="53992" xr:uid="{00000000-0005-0000-0000-0000A9C20000}"/>
    <cellStyle name="Currency 3 14 3" xfId="38582" xr:uid="{00000000-0005-0000-0000-0000AAC20000}"/>
    <cellStyle name="Currency 3 15" xfId="15568" xr:uid="{00000000-0005-0000-0000-0000ABC20000}"/>
    <cellStyle name="Currency 3 15 2" xfId="46392" xr:uid="{00000000-0005-0000-0000-0000ACC20000}"/>
    <cellStyle name="Currency 3 16" xfId="30982" xr:uid="{00000000-0005-0000-0000-0000ADC20000}"/>
    <cellStyle name="Currency 3 17" xfId="144" xr:uid="{00000000-0005-0000-0000-0000AEC20000}"/>
    <cellStyle name="Currency 3 2" xfId="175" xr:uid="{00000000-0005-0000-0000-0000AFC20000}"/>
    <cellStyle name="Currency 3 2 10" xfId="3979" xr:uid="{00000000-0005-0000-0000-0000B0C20000}"/>
    <cellStyle name="Currency 3 2 10 2" xfId="11789" xr:uid="{00000000-0005-0000-0000-0000B1C20000}"/>
    <cellStyle name="Currency 3 2 10 2 2" xfId="27200" xr:uid="{00000000-0005-0000-0000-0000B2C20000}"/>
    <cellStyle name="Currency 3 2 10 2 2 2" xfId="58024" xr:uid="{00000000-0005-0000-0000-0000B3C20000}"/>
    <cellStyle name="Currency 3 2 10 2 3" xfId="42614" xr:uid="{00000000-0005-0000-0000-0000B4C20000}"/>
    <cellStyle name="Currency 3 2 10 3" xfId="19391" xr:uid="{00000000-0005-0000-0000-0000B5C20000}"/>
    <cellStyle name="Currency 3 2 10 3 2" xfId="50215" xr:uid="{00000000-0005-0000-0000-0000B6C20000}"/>
    <cellStyle name="Currency 3 2 10 4" xfId="34805" xr:uid="{00000000-0005-0000-0000-0000B7C20000}"/>
    <cellStyle name="Currency 3 2 11" xfId="7986" xr:uid="{00000000-0005-0000-0000-0000B8C20000}"/>
    <cellStyle name="Currency 3 2 11 2" xfId="23397" xr:uid="{00000000-0005-0000-0000-0000B9C20000}"/>
    <cellStyle name="Currency 3 2 11 2 2" xfId="54221" xr:uid="{00000000-0005-0000-0000-0000BAC20000}"/>
    <cellStyle name="Currency 3 2 11 3" xfId="38811" xr:uid="{00000000-0005-0000-0000-0000BBC20000}"/>
    <cellStyle name="Currency 3 2 12" xfId="7777" xr:uid="{00000000-0005-0000-0000-0000BCC20000}"/>
    <cellStyle name="Currency 3 2 12 2" xfId="23188" xr:uid="{00000000-0005-0000-0000-0000BDC20000}"/>
    <cellStyle name="Currency 3 2 12 2 2" xfId="54012" xr:uid="{00000000-0005-0000-0000-0000BEC20000}"/>
    <cellStyle name="Currency 3 2 12 3" xfId="38602" xr:uid="{00000000-0005-0000-0000-0000BFC20000}"/>
    <cellStyle name="Currency 3 2 13" xfId="15588" xr:uid="{00000000-0005-0000-0000-0000C0C20000}"/>
    <cellStyle name="Currency 3 2 13 2" xfId="46412" xr:uid="{00000000-0005-0000-0000-0000C1C20000}"/>
    <cellStyle name="Currency 3 2 14" xfId="31002" xr:uid="{00000000-0005-0000-0000-0000C2C20000}"/>
    <cellStyle name="Currency 3 2 2" xfId="260" xr:uid="{00000000-0005-0000-0000-0000C3C20000}"/>
    <cellStyle name="Currency 3 2 2 10" xfId="7862" xr:uid="{00000000-0005-0000-0000-0000C4C20000}"/>
    <cellStyle name="Currency 3 2 2 10 2" xfId="23273" xr:uid="{00000000-0005-0000-0000-0000C5C20000}"/>
    <cellStyle name="Currency 3 2 2 10 2 2" xfId="54097" xr:uid="{00000000-0005-0000-0000-0000C6C20000}"/>
    <cellStyle name="Currency 3 2 2 10 3" xfId="38687" xr:uid="{00000000-0005-0000-0000-0000C7C20000}"/>
    <cellStyle name="Currency 3 2 2 11" xfId="15673" xr:uid="{00000000-0005-0000-0000-0000C8C20000}"/>
    <cellStyle name="Currency 3 2 2 11 2" xfId="46497" xr:uid="{00000000-0005-0000-0000-0000C9C20000}"/>
    <cellStyle name="Currency 3 2 2 12" xfId="31087" xr:uid="{00000000-0005-0000-0000-0000CAC20000}"/>
    <cellStyle name="Currency 3 2 2 2" xfId="342" xr:uid="{00000000-0005-0000-0000-0000CBC20000}"/>
    <cellStyle name="Currency 3 2 2 2 10" xfId="15755" xr:uid="{00000000-0005-0000-0000-0000CCC20000}"/>
    <cellStyle name="Currency 3 2 2 2 10 2" xfId="46579" xr:uid="{00000000-0005-0000-0000-0000CDC20000}"/>
    <cellStyle name="Currency 3 2 2 2 11" xfId="31169" xr:uid="{00000000-0005-0000-0000-0000CEC20000}"/>
    <cellStyle name="Currency 3 2 2 2 2" xfId="765" xr:uid="{00000000-0005-0000-0000-0000CFC20000}"/>
    <cellStyle name="Currency 3 2 2 2 2 2" xfId="1398" xr:uid="{00000000-0005-0000-0000-0000D0C20000}"/>
    <cellStyle name="Currency 3 2 2 2 2 2 2" xfId="3297" xr:uid="{00000000-0005-0000-0000-0000D1C20000}"/>
    <cellStyle name="Currency 3 2 2 2 2 2 2 2" xfId="7100" xr:uid="{00000000-0005-0000-0000-0000D2C20000}"/>
    <cellStyle name="Currency 3 2 2 2 2 2 2 2 2" xfId="14910" xr:uid="{00000000-0005-0000-0000-0000D3C20000}"/>
    <cellStyle name="Currency 3 2 2 2 2 2 2 2 2 2" xfId="30321" xr:uid="{00000000-0005-0000-0000-0000D4C20000}"/>
    <cellStyle name="Currency 3 2 2 2 2 2 2 2 2 2 2" xfId="61145" xr:uid="{00000000-0005-0000-0000-0000D5C20000}"/>
    <cellStyle name="Currency 3 2 2 2 2 2 2 2 2 3" xfId="45735" xr:uid="{00000000-0005-0000-0000-0000D6C20000}"/>
    <cellStyle name="Currency 3 2 2 2 2 2 2 2 3" xfId="22512" xr:uid="{00000000-0005-0000-0000-0000D7C20000}"/>
    <cellStyle name="Currency 3 2 2 2 2 2 2 2 3 2" xfId="53336" xr:uid="{00000000-0005-0000-0000-0000D8C20000}"/>
    <cellStyle name="Currency 3 2 2 2 2 2 2 2 4" xfId="37926" xr:uid="{00000000-0005-0000-0000-0000D9C20000}"/>
    <cellStyle name="Currency 3 2 2 2 2 2 2 3" xfId="11107" xr:uid="{00000000-0005-0000-0000-0000DAC20000}"/>
    <cellStyle name="Currency 3 2 2 2 2 2 2 3 2" xfId="26518" xr:uid="{00000000-0005-0000-0000-0000DBC20000}"/>
    <cellStyle name="Currency 3 2 2 2 2 2 2 3 2 2" xfId="57342" xr:uid="{00000000-0005-0000-0000-0000DCC20000}"/>
    <cellStyle name="Currency 3 2 2 2 2 2 2 3 3" xfId="41932" xr:uid="{00000000-0005-0000-0000-0000DDC20000}"/>
    <cellStyle name="Currency 3 2 2 2 2 2 2 4" xfId="18709" xr:uid="{00000000-0005-0000-0000-0000DEC20000}"/>
    <cellStyle name="Currency 3 2 2 2 2 2 2 4 2" xfId="49533" xr:uid="{00000000-0005-0000-0000-0000DFC20000}"/>
    <cellStyle name="Currency 3 2 2 2 2 2 2 5" xfId="34123" xr:uid="{00000000-0005-0000-0000-0000E0C20000}"/>
    <cellStyle name="Currency 3 2 2 2 2 2 3" xfId="5201" xr:uid="{00000000-0005-0000-0000-0000E1C20000}"/>
    <cellStyle name="Currency 3 2 2 2 2 2 3 2" xfId="13011" xr:uid="{00000000-0005-0000-0000-0000E2C20000}"/>
    <cellStyle name="Currency 3 2 2 2 2 2 3 2 2" xfId="28422" xr:uid="{00000000-0005-0000-0000-0000E3C20000}"/>
    <cellStyle name="Currency 3 2 2 2 2 2 3 2 2 2" xfId="59246" xr:uid="{00000000-0005-0000-0000-0000E4C20000}"/>
    <cellStyle name="Currency 3 2 2 2 2 2 3 2 3" xfId="43836" xr:uid="{00000000-0005-0000-0000-0000E5C20000}"/>
    <cellStyle name="Currency 3 2 2 2 2 2 3 3" xfId="20613" xr:uid="{00000000-0005-0000-0000-0000E6C20000}"/>
    <cellStyle name="Currency 3 2 2 2 2 2 3 3 2" xfId="51437" xr:uid="{00000000-0005-0000-0000-0000E7C20000}"/>
    <cellStyle name="Currency 3 2 2 2 2 2 3 4" xfId="36027" xr:uid="{00000000-0005-0000-0000-0000E8C20000}"/>
    <cellStyle name="Currency 3 2 2 2 2 2 4" xfId="9208" xr:uid="{00000000-0005-0000-0000-0000E9C20000}"/>
    <cellStyle name="Currency 3 2 2 2 2 2 4 2" xfId="24619" xr:uid="{00000000-0005-0000-0000-0000EAC20000}"/>
    <cellStyle name="Currency 3 2 2 2 2 2 4 2 2" xfId="55443" xr:uid="{00000000-0005-0000-0000-0000EBC20000}"/>
    <cellStyle name="Currency 3 2 2 2 2 2 4 3" xfId="40033" xr:uid="{00000000-0005-0000-0000-0000ECC20000}"/>
    <cellStyle name="Currency 3 2 2 2 2 2 5" xfId="16810" xr:uid="{00000000-0005-0000-0000-0000EDC20000}"/>
    <cellStyle name="Currency 3 2 2 2 2 2 5 2" xfId="47634" xr:uid="{00000000-0005-0000-0000-0000EEC20000}"/>
    <cellStyle name="Currency 3 2 2 2 2 2 6" xfId="32224" xr:uid="{00000000-0005-0000-0000-0000EFC20000}"/>
    <cellStyle name="Currency 3 2 2 2 2 3" xfId="2031" xr:uid="{00000000-0005-0000-0000-0000F0C20000}"/>
    <cellStyle name="Currency 3 2 2 2 2 3 2" xfId="3930" xr:uid="{00000000-0005-0000-0000-0000F1C20000}"/>
    <cellStyle name="Currency 3 2 2 2 2 3 2 2" xfId="7733" xr:uid="{00000000-0005-0000-0000-0000F2C20000}"/>
    <cellStyle name="Currency 3 2 2 2 2 3 2 2 2" xfId="15543" xr:uid="{00000000-0005-0000-0000-0000F3C20000}"/>
    <cellStyle name="Currency 3 2 2 2 2 3 2 2 2 2" xfId="30954" xr:uid="{00000000-0005-0000-0000-0000F4C20000}"/>
    <cellStyle name="Currency 3 2 2 2 2 3 2 2 2 2 2" xfId="61778" xr:uid="{00000000-0005-0000-0000-0000F5C20000}"/>
    <cellStyle name="Currency 3 2 2 2 2 3 2 2 2 3" xfId="46368" xr:uid="{00000000-0005-0000-0000-0000F6C20000}"/>
    <cellStyle name="Currency 3 2 2 2 2 3 2 2 3" xfId="23145" xr:uid="{00000000-0005-0000-0000-0000F7C20000}"/>
    <cellStyle name="Currency 3 2 2 2 2 3 2 2 3 2" xfId="53969" xr:uid="{00000000-0005-0000-0000-0000F8C20000}"/>
    <cellStyle name="Currency 3 2 2 2 2 3 2 2 4" xfId="38559" xr:uid="{00000000-0005-0000-0000-0000F9C20000}"/>
    <cellStyle name="Currency 3 2 2 2 2 3 2 3" xfId="11740" xr:uid="{00000000-0005-0000-0000-0000FAC20000}"/>
    <cellStyle name="Currency 3 2 2 2 2 3 2 3 2" xfId="27151" xr:uid="{00000000-0005-0000-0000-0000FBC20000}"/>
    <cellStyle name="Currency 3 2 2 2 2 3 2 3 2 2" xfId="57975" xr:uid="{00000000-0005-0000-0000-0000FCC20000}"/>
    <cellStyle name="Currency 3 2 2 2 2 3 2 3 3" xfId="42565" xr:uid="{00000000-0005-0000-0000-0000FDC20000}"/>
    <cellStyle name="Currency 3 2 2 2 2 3 2 4" xfId="19342" xr:uid="{00000000-0005-0000-0000-0000FEC20000}"/>
    <cellStyle name="Currency 3 2 2 2 2 3 2 4 2" xfId="50166" xr:uid="{00000000-0005-0000-0000-0000FFC20000}"/>
    <cellStyle name="Currency 3 2 2 2 2 3 2 5" xfId="34756" xr:uid="{00000000-0005-0000-0000-000000C30000}"/>
    <cellStyle name="Currency 3 2 2 2 2 3 3" xfId="5834" xr:uid="{00000000-0005-0000-0000-000001C30000}"/>
    <cellStyle name="Currency 3 2 2 2 2 3 3 2" xfId="13644" xr:uid="{00000000-0005-0000-0000-000002C30000}"/>
    <cellStyle name="Currency 3 2 2 2 2 3 3 2 2" xfId="29055" xr:uid="{00000000-0005-0000-0000-000003C30000}"/>
    <cellStyle name="Currency 3 2 2 2 2 3 3 2 2 2" xfId="59879" xr:uid="{00000000-0005-0000-0000-000004C30000}"/>
    <cellStyle name="Currency 3 2 2 2 2 3 3 2 3" xfId="44469" xr:uid="{00000000-0005-0000-0000-000005C30000}"/>
    <cellStyle name="Currency 3 2 2 2 2 3 3 3" xfId="21246" xr:uid="{00000000-0005-0000-0000-000006C30000}"/>
    <cellStyle name="Currency 3 2 2 2 2 3 3 3 2" xfId="52070" xr:uid="{00000000-0005-0000-0000-000007C30000}"/>
    <cellStyle name="Currency 3 2 2 2 2 3 3 4" xfId="36660" xr:uid="{00000000-0005-0000-0000-000008C30000}"/>
    <cellStyle name="Currency 3 2 2 2 2 3 4" xfId="9841" xr:uid="{00000000-0005-0000-0000-000009C30000}"/>
    <cellStyle name="Currency 3 2 2 2 2 3 4 2" xfId="25252" xr:uid="{00000000-0005-0000-0000-00000AC30000}"/>
    <cellStyle name="Currency 3 2 2 2 2 3 4 2 2" xfId="56076" xr:uid="{00000000-0005-0000-0000-00000BC30000}"/>
    <cellStyle name="Currency 3 2 2 2 2 3 4 3" xfId="40666" xr:uid="{00000000-0005-0000-0000-00000CC30000}"/>
    <cellStyle name="Currency 3 2 2 2 2 3 5" xfId="17443" xr:uid="{00000000-0005-0000-0000-00000DC30000}"/>
    <cellStyle name="Currency 3 2 2 2 2 3 5 2" xfId="48267" xr:uid="{00000000-0005-0000-0000-00000EC30000}"/>
    <cellStyle name="Currency 3 2 2 2 2 3 6" xfId="32857" xr:uid="{00000000-0005-0000-0000-00000FC30000}"/>
    <cellStyle name="Currency 3 2 2 2 2 4" xfId="2664" xr:uid="{00000000-0005-0000-0000-000010C30000}"/>
    <cellStyle name="Currency 3 2 2 2 2 4 2" xfId="6467" xr:uid="{00000000-0005-0000-0000-000011C30000}"/>
    <cellStyle name="Currency 3 2 2 2 2 4 2 2" xfId="14277" xr:uid="{00000000-0005-0000-0000-000012C30000}"/>
    <cellStyle name="Currency 3 2 2 2 2 4 2 2 2" xfId="29688" xr:uid="{00000000-0005-0000-0000-000013C30000}"/>
    <cellStyle name="Currency 3 2 2 2 2 4 2 2 2 2" xfId="60512" xr:uid="{00000000-0005-0000-0000-000014C30000}"/>
    <cellStyle name="Currency 3 2 2 2 2 4 2 2 3" xfId="45102" xr:uid="{00000000-0005-0000-0000-000015C30000}"/>
    <cellStyle name="Currency 3 2 2 2 2 4 2 3" xfId="21879" xr:uid="{00000000-0005-0000-0000-000016C30000}"/>
    <cellStyle name="Currency 3 2 2 2 2 4 2 3 2" xfId="52703" xr:uid="{00000000-0005-0000-0000-000017C30000}"/>
    <cellStyle name="Currency 3 2 2 2 2 4 2 4" xfId="37293" xr:uid="{00000000-0005-0000-0000-000018C30000}"/>
    <cellStyle name="Currency 3 2 2 2 2 4 3" xfId="10474" xr:uid="{00000000-0005-0000-0000-000019C30000}"/>
    <cellStyle name="Currency 3 2 2 2 2 4 3 2" xfId="25885" xr:uid="{00000000-0005-0000-0000-00001AC30000}"/>
    <cellStyle name="Currency 3 2 2 2 2 4 3 2 2" xfId="56709" xr:uid="{00000000-0005-0000-0000-00001BC30000}"/>
    <cellStyle name="Currency 3 2 2 2 2 4 3 3" xfId="41299" xr:uid="{00000000-0005-0000-0000-00001CC30000}"/>
    <cellStyle name="Currency 3 2 2 2 2 4 4" xfId="18076" xr:uid="{00000000-0005-0000-0000-00001DC30000}"/>
    <cellStyle name="Currency 3 2 2 2 2 4 4 2" xfId="48900" xr:uid="{00000000-0005-0000-0000-00001EC30000}"/>
    <cellStyle name="Currency 3 2 2 2 2 4 5" xfId="33490" xr:uid="{00000000-0005-0000-0000-00001FC30000}"/>
    <cellStyle name="Currency 3 2 2 2 2 5" xfId="4568" xr:uid="{00000000-0005-0000-0000-000020C30000}"/>
    <cellStyle name="Currency 3 2 2 2 2 5 2" xfId="12378" xr:uid="{00000000-0005-0000-0000-000021C30000}"/>
    <cellStyle name="Currency 3 2 2 2 2 5 2 2" xfId="27789" xr:uid="{00000000-0005-0000-0000-000022C30000}"/>
    <cellStyle name="Currency 3 2 2 2 2 5 2 2 2" xfId="58613" xr:uid="{00000000-0005-0000-0000-000023C30000}"/>
    <cellStyle name="Currency 3 2 2 2 2 5 2 3" xfId="43203" xr:uid="{00000000-0005-0000-0000-000024C30000}"/>
    <cellStyle name="Currency 3 2 2 2 2 5 3" xfId="19980" xr:uid="{00000000-0005-0000-0000-000025C30000}"/>
    <cellStyle name="Currency 3 2 2 2 2 5 3 2" xfId="50804" xr:uid="{00000000-0005-0000-0000-000026C30000}"/>
    <cellStyle name="Currency 3 2 2 2 2 5 4" xfId="35394" xr:uid="{00000000-0005-0000-0000-000027C30000}"/>
    <cellStyle name="Currency 3 2 2 2 2 6" xfId="8575" xr:uid="{00000000-0005-0000-0000-000028C30000}"/>
    <cellStyle name="Currency 3 2 2 2 2 6 2" xfId="23986" xr:uid="{00000000-0005-0000-0000-000029C30000}"/>
    <cellStyle name="Currency 3 2 2 2 2 6 2 2" xfId="54810" xr:uid="{00000000-0005-0000-0000-00002AC30000}"/>
    <cellStyle name="Currency 3 2 2 2 2 6 3" xfId="39400" xr:uid="{00000000-0005-0000-0000-00002BC30000}"/>
    <cellStyle name="Currency 3 2 2 2 2 7" xfId="16177" xr:uid="{00000000-0005-0000-0000-00002CC30000}"/>
    <cellStyle name="Currency 3 2 2 2 2 7 2" xfId="47001" xr:uid="{00000000-0005-0000-0000-00002DC30000}"/>
    <cellStyle name="Currency 3 2 2 2 2 8" xfId="31591" xr:uid="{00000000-0005-0000-0000-00002EC30000}"/>
    <cellStyle name="Currency 3 2 2 2 3" xfId="556" xr:uid="{00000000-0005-0000-0000-00002FC30000}"/>
    <cellStyle name="Currency 3 2 2 2 3 2" xfId="1189" xr:uid="{00000000-0005-0000-0000-000030C30000}"/>
    <cellStyle name="Currency 3 2 2 2 3 2 2" xfId="3088" xr:uid="{00000000-0005-0000-0000-000031C30000}"/>
    <cellStyle name="Currency 3 2 2 2 3 2 2 2" xfId="6891" xr:uid="{00000000-0005-0000-0000-000032C30000}"/>
    <cellStyle name="Currency 3 2 2 2 3 2 2 2 2" xfId="14701" xr:uid="{00000000-0005-0000-0000-000033C30000}"/>
    <cellStyle name="Currency 3 2 2 2 3 2 2 2 2 2" xfId="30112" xr:uid="{00000000-0005-0000-0000-000034C30000}"/>
    <cellStyle name="Currency 3 2 2 2 3 2 2 2 2 2 2" xfId="60936" xr:uid="{00000000-0005-0000-0000-000035C30000}"/>
    <cellStyle name="Currency 3 2 2 2 3 2 2 2 2 3" xfId="45526" xr:uid="{00000000-0005-0000-0000-000036C30000}"/>
    <cellStyle name="Currency 3 2 2 2 3 2 2 2 3" xfId="22303" xr:uid="{00000000-0005-0000-0000-000037C30000}"/>
    <cellStyle name="Currency 3 2 2 2 3 2 2 2 3 2" xfId="53127" xr:uid="{00000000-0005-0000-0000-000038C30000}"/>
    <cellStyle name="Currency 3 2 2 2 3 2 2 2 4" xfId="37717" xr:uid="{00000000-0005-0000-0000-000039C30000}"/>
    <cellStyle name="Currency 3 2 2 2 3 2 2 3" xfId="10898" xr:uid="{00000000-0005-0000-0000-00003AC30000}"/>
    <cellStyle name="Currency 3 2 2 2 3 2 2 3 2" xfId="26309" xr:uid="{00000000-0005-0000-0000-00003BC30000}"/>
    <cellStyle name="Currency 3 2 2 2 3 2 2 3 2 2" xfId="57133" xr:uid="{00000000-0005-0000-0000-00003CC30000}"/>
    <cellStyle name="Currency 3 2 2 2 3 2 2 3 3" xfId="41723" xr:uid="{00000000-0005-0000-0000-00003DC30000}"/>
    <cellStyle name="Currency 3 2 2 2 3 2 2 4" xfId="18500" xr:uid="{00000000-0005-0000-0000-00003EC30000}"/>
    <cellStyle name="Currency 3 2 2 2 3 2 2 4 2" xfId="49324" xr:uid="{00000000-0005-0000-0000-00003FC30000}"/>
    <cellStyle name="Currency 3 2 2 2 3 2 2 5" xfId="33914" xr:uid="{00000000-0005-0000-0000-000040C30000}"/>
    <cellStyle name="Currency 3 2 2 2 3 2 3" xfId="4992" xr:uid="{00000000-0005-0000-0000-000041C30000}"/>
    <cellStyle name="Currency 3 2 2 2 3 2 3 2" xfId="12802" xr:uid="{00000000-0005-0000-0000-000042C30000}"/>
    <cellStyle name="Currency 3 2 2 2 3 2 3 2 2" xfId="28213" xr:uid="{00000000-0005-0000-0000-000043C30000}"/>
    <cellStyle name="Currency 3 2 2 2 3 2 3 2 2 2" xfId="59037" xr:uid="{00000000-0005-0000-0000-000044C30000}"/>
    <cellStyle name="Currency 3 2 2 2 3 2 3 2 3" xfId="43627" xr:uid="{00000000-0005-0000-0000-000045C30000}"/>
    <cellStyle name="Currency 3 2 2 2 3 2 3 3" xfId="20404" xr:uid="{00000000-0005-0000-0000-000046C30000}"/>
    <cellStyle name="Currency 3 2 2 2 3 2 3 3 2" xfId="51228" xr:uid="{00000000-0005-0000-0000-000047C30000}"/>
    <cellStyle name="Currency 3 2 2 2 3 2 3 4" xfId="35818" xr:uid="{00000000-0005-0000-0000-000048C30000}"/>
    <cellStyle name="Currency 3 2 2 2 3 2 4" xfId="8999" xr:uid="{00000000-0005-0000-0000-000049C30000}"/>
    <cellStyle name="Currency 3 2 2 2 3 2 4 2" xfId="24410" xr:uid="{00000000-0005-0000-0000-00004AC30000}"/>
    <cellStyle name="Currency 3 2 2 2 3 2 4 2 2" xfId="55234" xr:uid="{00000000-0005-0000-0000-00004BC30000}"/>
    <cellStyle name="Currency 3 2 2 2 3 2 4 3" xfId="39824" xr:uid="{00000000-0005-0000-0000-00004CC30000}"/>
    <cellStyle name="Currency 3 2 2 2 3 2 5" xfId="16601" xr:uid="{00000000-0005-0000-0000-00004DC30000}"/>
    <cellStyle name="Currency 3 2 2 2 3 2 5 2" xfId="47425" xr:uid="{00000000-0005-0000-0000-00004EC30000}"/>
    <cellStyle name="Currency 3 2 2 2 3 2 6" xfId="32015" xr:uid="{00000000-0005-0000-0000-00004FC30000}"/>
    <cellStyle name="Currency 3 2 2 2 3 3" xfId="1822" xr:uid="{00000000-0005-0000-0000-000050C30000}"/>
    <cellStyle name="Currency 3 2 2 2 3 3 2" xfId="3721" xr:uid="{00000000-0005-0000-0000-000051C30000}"/>
    <cellStyle name="Currency 3 2 2 2 3 3 2 2" xfId="7524" xr:uid="{00000000-0005-0000-0000-000052C30000}"/>
    <cellStyle name="Currency 3 2 2 2 3 3 2 2 2" xfId="15334" xr:uid="{00000000-0005-0000-0000-000053C30000}"/>
    <cellStyle name="Currency 3 2 2 2 3 3 2 2 2 2" xfId="30745" xr:uid="{00000000-0005-0000-0000-000054C30000}"/>
    <cellStyle name="Currency 3 2 2 2 3 3 2 2 2 2 2" xfId="61569" xr:uid="{00000000-0005-0000-0000-000055C30000}"/>
    <cellStyle name="Currency 3 2 2 2 3 3 2 2 2 3" xfId="46159" xr:uid="{00000000-0005-0000-0000-000056C30000}"/>
    <cellStyle name="Currency 3 2 2 2 3 3 2 2 3" xfId="22936" xr:uid="{00000000-0005-0000-0000-000057C30000}"/>
    <cellStyle name="Currency 3 2 2 2 3 3 2 2 3 2" xfId="53760" xr:uid="{00000000-0005-0000-0000-000058C30000}"/>
    <cellStyle name="Currency 3 2 2 2 3 3 2 2 4" xfId="38350" xr:uid="{00000000-0005-0000-0000-000059C30000}"/>
    <cellStyle name="Currency 3 2 2 2 3 3 2 3" xfId="11531" xr:uid="{00000000-0005-0000-0000-00005AC30000}"/>
    <cellStyle name="Currency 3 2 2 2 3 3 2 3 2" xfId="26942" xr:uid="{00000000-0005-0000-0000-00005BC30000}"/>
    <cellStyle name="Currency 3 2 2 2 3 3 2 3 2 2" xfId="57766" xr:uid="{00000000-0005-0000-0000-00005CC30000}"/>
    <cellStyle name="Currency 3 2 2 2 3 3 2 3 3" xfId="42356" xr:uid="{00000000-0005-0000-0000-00005DC30000}"/>
    <cellStyle name="Currency 3 2 2 2 3 3 2 4" xfId="19133" xr:uid="{00000000-0005-0000-0000-00005EC30000}"/>
    <cellStyle name="Currency 3 2 2 2 3 3 2 4 2" xfId="49957" xr:uid="{00000000-0005-0000-0000-00005FC30000}"/>
    <cellStyle name="Currency 3 2 2 2 3 3 2 5" xfId="34547" xr:uid="{00000000-0005-0000-0000-000060C30000}"/>
    <cellStyle name="Currency 3 2 2 2 3 3 3" xfId="5625" xr:uid="{00000000-0005-0000-0000-000061C30000}"/>
    <cellStyle name="Currency 3 2 2 2 3 3 3 2" xfId="13435" xr:uid="{00000000-0005-0000-0000-000062C30000}"/>
    <cellStyle name="Currency 3 2 2 2 3 3 3 2 2" xfId="28846" xr:uid="{00000000-0005-0000-0000-000063C30000}"/>
    <cellStyle name="Currency 3 2 2 2 3 3 3 2 2 2" xfId="59670" xr:uid="{00000000-0005-0000-0000-000064C30000}"/>
    <cellStyle name="Currency 3 2 2 2 3 3 3 2 3" xfId="44260" xr:uid="{00000000-0005-0000-0000-000065C30000}"/>
    <cellStyle name="Currency 3 2 2 2 3 3 3 3" xfId="21037" xr:uid="{00000000-0005-0000-0000-000066C30000}"/>
    <cellStyle name="Currency 3 2 2 2 3 3 3 3 2" xfId="51861" xr:uid="{00000000-0005-0000-0000-000067C30000}"/>
    <cellStyle name="Currency 3 2 2 2 3 3 3 4" xfId="36451" xr:uid="{00000000-0005-0000-0000-000068C30000}"/>
    <cellStyle name="Currency 3 2 2 2 3 3 4" xfId="9632" xr:uid="{00000000-0005-0000-0000-000069C30000}"/>
    <cellStyle name="Currency 3 2 2 2 3 3 4 2" xfId="25043" xr:uid="{00000000-0005-0000-0000-00006AC30000}"/>
    <cellStyle name="Currency 3 2 2 2 3 3 4 2 2" xfId="55867" xr:uid="{00000000-0005-0000-0000-00006BC30000}"/>
    <cellStyle name="Currency 3 2 2 2 3 3 4 3" xfId="40457" xr:uid="{00000000-0005-0000-0000-00006CC30000}"/>
    <cellStyle name="Currency 3 2 2 2 3 3 5" xfId="17234" xr:uid="{00000000-0005-0000-0000-00006DC30000}"/>
    <cellStyle name="Currency 3 2 2 2 3 3 5 2" xfId="48058" xr:uid="{00000000-0005-0000-0000-00006EC30000}"/>
    <cellStyle name="Currency 3 2 2 2 3 3 6" xfId="32648" xr:uid="{00000000-0005-0000-0000-00006FC30000}"/>
    <cellStyle name="Currency 3 2 2 2 3 4" xfId="2455" xr:uid="{00000000-0005-0000-0000-000070C30000}"/>
    <cellStyle name="Currency 3 2 2 2 3 4 2" xfId="6258" xr:uid="{00000000-0005-0000-0000-000071C30000}"/>
    <cellStyle name="Currency 3 2 2 2 3 4 2 2" xfId="14068" xr:uid="{00000000-0005-0000-0000-000072C30000}"/>
    <cellStyle name="Currency 3 2 2 2 3 4 2 2 2" xfId="29479" xr:uid="{00000000-0005-0000-0000-000073C30000}"/>
    <cellStyle name="Currency 3 2 2 2 3 4 2 2 2 2" xfId="60303" xr:uid="{00000000-0005-0000-0000-000074C30000}"/>
    <cellStyle name="Currency 3 2 2 2 3 4 2 2 3" xfId="44893" xr:uid="{00000000-0005-0000-0000-000075C30000}"/>
    <cellStyle name="Currency 3 2 2 2 3 4 2 3" xfId="21670" xr:uid="{00000000-0005-0000-0000-000076C30000}"/>
    <cellStyle name="Currency 3 2 2 2 3 4 2 3 2" xfId="52494" xr:uid="{00000000-0005-0000-0000-000077C30000}"/>
    <cellStyle name="Currency 3 2 2 2 3 4 2 4" xfId="37084" xr:uid="{00000000-0005-0000-0000-000078C30000}"/>
    <cellStyle name="Currency 3 2 2 2 3 4 3" xfId="10265" xr:uid="{00000000-0005-0000-0000-000079C30000}"/>
    <cellStyle name="Currency 3 2 2 2 3 4 3 2" xfId="25676" xr:uid="{00000000-0005-0000-0000-00007AC30000}"/>
    <cellStyle name="Currency 3 2 2 2 3 4 3 2 2" xfId="56500" xr:uid="{00000000-0005-0000-0000-00007BC30000}"/>
    <cellStyle name="Currency 3 2 2 2 3 4 3 3" xfId="41090" xr:uid="{00000000-0005-0000-0000-00007CC30000}"/>
    <cellStyle name="Currency 3 2 2 2 3 4 4" xfId="17867" xr:uid="{00000000-0005-0000-0000-00007DC30000}"/>
    <cellStyle name="Currency 3 2 2 2 3 4 4 2" xfId="48691" xr:uid="{00000000-0005-0000-0000-00007EC30000}"/>
    <cellStyle name="Currency 3 2 2 2 3 4 5" xfId="33281" xr:uid="{00000000-0005-0000-0000-00007FC30000}"/>
    <cellStyle name="Currency 3 2 2 2 3 5" xfId="4359" xr:uid="{00000000-0005-0000-0000-000080C30000}"/>
    <cellStyle name="Currency 3 2 2 2 3 5 2" xfId="12169" xr:uid="{00000000-0005-0000-0000-000081C30000}"/>
    <cellStyle name="Currency 3 2 2 2 3 5 2 2" xfId="27580" xr:uid="{00000000-0005-0000-0000-000082C30000}"/>
    <cellStyle name="Currency 3 2 2 2 3 5 2 2 2" xfId="58404" xr:uid="{00000000-0005-0000-0000-000083C30000}"/>
    <cellStyle name="Currency 3 2 2 2 3 5 2 3" xfId="42994" xr:uid="{00000000-0005-0000-0000-000084C30000}"/>
    <cellStyle name="Currency 3 2 2 2 3 5 3" xfId="19771" xr:uid="{00000000-0005-0000-0000-000085C30000}"/>
    <cellStyle name="Currency 3 2 2 2 3 5 3 2" xfId="50595" xr:uid="{00000000-0005-0000-0000-000086C30000}"/>
    <cellStyle name="Currency 3 2 2 2 3 5 4" xfId="35185" xr:uid="{00000000-0005-0000-0000-000087C30000}"/>
    <cellStyle name="Currency 3 2 2 2 3 6" xfId="8366" xr:uid="{00000000-0005-0000-0000-000088C30000}"/>
    <cellStyle name="Currency 3 2 2 2 3 6 2" xfId="23777" xr:uid="{00000000-0005-0000-0000-000089C30000}"/>
    <cellStyle name="Currency 3 2 2 2 3 6 2 2" xfId="54601" xr:uid="{00000000-0005-0000-0000-00008AC30000}"/>
    <cellStyle name="Currency 3 2 2 2 3 6 3" xfId="39191" xr:uid="{00000000-0005-0000-0000-00008BC30000}"/>
    <cellStyle name="Currency 3 2 2 2 3 7" xfId="15968" xr:uid="{00000000-0005-0000-0000-00008CC30000}"/>
    <cellStyle name="Currency 3 2 2 2 3 7 2" xfId="46792" xr:uid="{00000000-0005-0000-0000-00008DC30000}"/>
    <cellStyle name="Currency 3 2 2 2 3 8" xfId="31382" xr:uid="{00000000-0005-0000-0000-00008EC30000}"/>
    <cellStyle name="Currency 3 2 2 2 4" xfId="976" xr:uid="{00000000-0005-0000-0000-00008FC30000}"/>
    <cellStyle name="Currency 3 2 2 2 4 2" xfId="2875" xr:uid="{00000000-0005-0000-0000-000090C30000}"/>
    <cellStyle name="Currency 3 2 2 2 4 2 2" xfId="6678" xr:uid="{00000000-0005-0000-0000-000091C30000}"/>
    <cellStyle name="Currency 3 2 2 2 4 2 2 2" xfId="14488" xr:uid="{00000000-0005-0000-0000-000092C30000}"/>
    <cellStyle name="Currency 3 2 2 2 4 2 2 2 2" xfId="29899" xr:uid="{00000000-0005-0000-0000-000093C30000}"/>
    <cellStyle name="Currency 3 2 2 2 4 2 2 2 2 2" xfId="60723" xr:uid="{00000000-0005-0000-0000-000094C30000}"/>
    <cellStyle name="Currency 3 2 2 2 4 2 2 2 3" xfId="45313" xr:uid="{00000000-0005-0000-0000-000095C30000}"/>
    <cellStyle name="Currency 3 2 2 2 4 2 2 3" xfId="22090" xr:uid="{00000000-0005-0000-0000-000096C30000}"/>
    <cellStyle name="Currency 3 2 2 2 4 2 2 3 2" xfId="52914" xr:uid="{00000000-0005-0000-0000-000097C30000}"/>
    <cellStyle name="Currency 3 2 2 2 4 2 2 4" xfId="37504" xr:uid="{00000000-0005-0000-0000-000098C30000}"/>
    <cellStyle name="Currency 3 2 2 2 4 2 3" xfId="10685" xr:uid="{00000000-0005-0000-0000-000099C30000}"/>
    <cellStyle name="Currency 3 2 2 2 4 2 3 2" xfId="26096" xr:uid="{00000000-0005-0000-0000-00009AC30000}"/>
    <cellStyle name="Currency 3 2 2 2 4 2 3 2 2" xfId="56920" xr:uid="{00000000-0005-0000-0000-00009BC30000}"/>
    <cellStyle name="Currency 3 2 2 2 4 2 3 3" xfId="41510" xr:uid="{00000000-0005-0000-0000-00009CC30000}"/>
    <cellStyle name="Currency 3 2 2 2 4 2 4" xfId="18287" xr:uid="{00000000-0005-0000-0000-00009DC30000}"/>
    <cellStyle name="Currency 3 2 2 2 4 2 4 2" xfId="49111" xr:uid="{00000000-0005-0000-0000-00009EC30000}"/>
    <cellStyle name="Currency 3 2 2 2 4 2 5" xfId="33701" xr:uid="{00000000-0005-0000-0000-00009FC30000}"/>
    <cellStyle name="Currency 3 2 2 2 4 3" xfId="4779" xr:uid="{00000000-0005-0000-0000-0000A0C30000}"/>
    <cellStyle name="Currency 3 2 2 2 4 3 2" xfId="12589" xr:uid="{00000000-0005-0000-0000-0000A1C30000}"/>
    <cellStyle name="Currency 3 2 2 2 4 3 2 2" xfId="28000" xr:uid="{00000000-0005-0000-0000-0000A2C30000}"/>
    <cellStyle name="Currency 3 2 2 2 4 3 2 2 2" xfId="58824" xr:uid="{00000000-0005-0000-0000-0000A3C30000}"/>
    <cellStyle name="Currency 3 2 2 2 4 3 2 3" xfId="43414" xr:uid="{00000000-0005-0000-0000-0000A4C30000}"/>
    <cellStyle name="Currency 3 2 2 2 4 3 3" xfId="20191" xr:uid="{00000000-0005-0000-0000-0000A5C30000}"/>
    <cellStyle name="Currency 3 2 2 2 4 3 3 2" xfId="51015" xr:uid="{00000000-0005-0000-0000-0000A6C30000}"/>
    <cellStyle name="Currency 3 2 2 2 4 3 4" xfId="35605" xr:uid="{00000000-0005-0000-0000-0000A7C30000}"/>
    <cellStyle name="Currency 3 2 2 2 4 4" xfId="8786" xr:uid="{00000000-0005-0000-0000-0000A8C30000}"/>
    <cellStyle name="Currency 3 2 2 2 4 4 2" xfId="24197" xr:uid="{00000000-0005-0000-0000-0000A9C30000}"/>
    <cellStyle name="Currency 3 2 2 2 4 4 2 2" xfId="55021" xr:uid="{00000000-0005-0000-0000-0000AAC30000}"/>
    <cellStyle name="Currency 3 2 2 2 4 4 3" xfId="39611" xr:uid="{00000000-0005-0000-0000-0000ABC30000}"/>
    <cellStyle name="Currency 3 2 2 2 4 5" xfId="16388" xr:uid="{00000000-0005-0000-0000-0000ACC30000}"/>
    <cellStyle name="Currency 3 2 2 2 4 5 2" xfId="47212" xr:uid="{00000000-0005-0000-0000-0000ADC30000}"/>
    <cellStyle name="Currency 3 2 2 2 4 6" xfId="31802" xr:uid="{00000000-0005-0000-0000-0000AEC30000}"/>
    <cellStyle name="Currency 3 2 2 2 5" xfId="1609" xr:uid="{00000000-0005-0000-0000-0000AFC30000}"/>
    <cellStyle name="Currency 3 2 2 2 5 2" xfId="3508" xr:uid="{00000000-0005-0000-0000-0000B0C30000}"/>
    <cellStyle name="Currency 3 2 2 2 5 2 2" xfId="7311" xr:uid="{00000000-0005-0000-0000-0000B1C30000}"/>
    <cellStyle name="Currency 3 2 2 2 5 2 2 2" xfId="15121" xr:uid="{00000000-0005-0000-0000-0000B2C30000}"/>
    <cellStyle name="Currency 3 2 2 2 5 2 2 2 2" xfId="30532" xr:uid="{00000000-0005-0000-0000-0000B3C30000}"/>
    <cellStyle name="Currency 3 2 2 2 5 2 2 2 2 2" xfId="61356" xr:uid="{00000000-0005-0000-0000-0000B4C30000}"/>
    <cellStyle name="Currency 3 2 2 2 5 2 2 2 3" xfId="45946" xr:uid="{00000000-0005-0000-0000-0000B5C30000}"/>
    <cellStyle name="Currency 3 2 2 2 5 2 2 3" xfId="22723" xr:uid="{00000000-0005-0000-0000-0000B6C30000}"/>
    <cellStyle name="Currency 3 2 2 2 5 2 2 3 2" xfId="53547" xr:uid="{00000000-0005-0000-0000-0000B7C30000}"/>
    <cellStyle name="Currency 3 2 2 2 5 2 2 4" xfId="38137" xr:uid="{00000000-0005-0000-0000-0000B8C30000}"/>
    <cellStyle name="Currency 3 2 2 2 5 2 3" xfId="11318" xr:uid="{00000000-0005-0000-0000-0000B9C30000}"/>
    <cellStyle name="Currency 3 2 2 2 5 2 3 2" xfId="26729" xr:uid="{00000000-0005-0000-0000-0000BAC30000}"/>
    <cellStyle name="Currency 3 2 2 2 5 2 3 2 2" xfId="57553" xr:uid="{00000000-0005-0000-0000-0000BBC30000}"/>
    <cellStyle name="Currency 3 2 2 2 5 2 3 3" xfId="42143" xr:uid="{00000000-0005-0000-0000-0000BCC30000}"/>
    <cellStyle name="Currency 3 2 2 2 5 2 4" xfId="18920" xr:uid="{00000000-0005-0000-0000-0000BDC30000}"/>
    <cellStyle name="Currency 3 2 2 2 5 2 4 2" xfId="49744" xr:uid="{00000000-0005-0000-0000-0000BEC30000}"/>
    <cellStyle name="Currency 3 2 2 2 5 2 5" xfId="34334" xr:uid="{00000000-0005-0000-0000-0000BFC30000}"/>
    <cellStyle name="Currency 3 2 2 2 5 3" xfId="5412" xr:uid="{00000000-0005-0000-0000-0000C0C30000}"/>
    <cellStyle name="Currency 3 2 2 2 5 3 2" xfId="13222" xr:uid="{00000000-0005-0000-0000-0000C1C30000}"/>
    <cellStyle name="Currency 3 2 2 2 5 3 2 2" xfId="28633" xr:uid="{00000000-0005-0000-0000-0000C2C30000}"/>
    <cellStyle name="Currency 3 2 2 2 5 3 2 2 2" xfId="59457" xr:uid="{00000000-0005-0000-0000-0000C3C30000}"/>
    <cellStyle name="Currency 3 2 2 2 5 3 2 3" xfId="44047" xr:uid="{00000000-0005-0000-0000-0000C4C30000}"/>
    <cellStyle name="Currency 3 2 2 2 5 3 3" xfId="20824" xr:uid="{00000000-0005-0000-0000-0000C5C30000}"/>
    <cellStyle name="Currency 3 2 2 2 5 3 3 2" xfId="51648" xr:uid="{00000000-0005-0000-0000-0000C6C30000}"/>
    <cellStyle name="Currency 3 2 2 2 5 3 4" xfId="36238" xr:uid="{00000000-0005-0000-0000-0000C7C30000}"/>
    <cellStyle name="Currency 3 2 2 2 5 4" xfId="9419" xr:uid="{00000000-0005-0000-0000-0000C8C30000}"/>
    <cellStyle name="Currency 3 2 2 2 5 4 2" xfId="24830" xr:uid="{00000000-0005-0000-0000-0000C9C30000}"/>
    <cellStyle name="Currency 3 2 2 2 5 4 2 2" xfId="55654" xr:uid="{00000000-0005-0000-0000-0000CAC30000}"/>
    <cellStyle name="Currency 3 2 2 2 5 4 3" xfId="40244" xr:uid="{00000000-0005-0000-0000-0000CBC30000}"/>
    <cellStyle name="Currency 3 2 2 2 5 5" xfId="17021" xr:uid="{00000000-0005-0000-0000-0000CCC30000}"/>
    <cellStyle name="Currency 3 2 2 2 5 5 2" xfId="47845" xr:uid="{00000000-0005-0000-0000-0000CDC30000}"/>
    <cellStyle name="Currency 3 2 2 2 5 6" xfId="32435" xr:uid="{00000000-0005-0000-0000-0000CEC30000}"/>
    <cellStyle name="Currency 3 2 2 2 6" xfId="2242" xr:uid="{00000000-0005-0000-0000-0000CFC30000}"/>
    <cellStyle name="Currency 3 2 2 2 6 2" xfId="6045" xr:uid="{00000000-0005-0000-0000-0000D0C30000}"/>
    <cellStyle name="Currency 3 2 2 2 6 2 2" xfId="13855" xr:uid="{00000000-0005-0000-0000-0000D1C30000}"/>
    <cellStyle name="Currency 3 2 2 2 6 2 2 2" xfId="29266" xr:uid="{00000000-0005-0000-0000-0000D2C30000}"/>
    <cellStyle name="Currency 3 2 2 2 6 2 2 2 2" xfId="60090" xr:uid="{00000000-0005-0000-0000-0000D3C30000}"/>
    <cellStyle name="Currency 3 2 2 2 6 2 2 3" xfId="44680" xr:uid="{00000000-0005-0000-0000-0000D4C30000}"/>
    <cellStyle name="Currency 3 2 2 2 6 2 3" xfId="21457" xr:uid="{00000000-0005-0000-0000-0000D5C30000}"/>
    <cellStyle name="Currency 3 2 2 2 6 2 3 2" xfId="52281" xr:uid="{00000000-0005-0000-0000-0000D6C30000}"/>
    <cellStyle name="Currency 3 2 2 2 6 2 4" xfId="36871" xr:uid="{00000000-0005-0000-0000-0000D7C30000}"/>
    <cellStyle name="Currency 3 2 2 2 6 3" xfId="10052" xr:uid="{00000000-0005-0000-0000-0000D8C30000}"/>
    <cellStyle name="Currency 3 2 2 2 6 3 2" xfId="25463" xr:uid="{00000000-0005-0000-0000-0000D9C30000}"/>
    <cellStyle name="Currency 3 2 2 2 6 3 2 2" xfId="56287" xr:uid="{00000000-0005-0000-0000-0000DAC30000}"/>
    <cellStyle name="Currency 3 2 2 2 6 3 3" xfId="40877" xr:uid="{00000000-0005-0000-0000-0000DBC30000}"/>
    <cellStyle name="Currency 3 2 2 2 6 4" xfId="17654" xr:uid="{00000000-0005-0000-0000-0000DCC30000}"/>
    <cellStyle name="Currency 3 2 2 2 6 4 2" xfId="48478" xr:uid="{00000000-0005-0000-0000-0000DDC30000}"/>
    <cellStyle name="Currency 3 2 2 2 6 5" xfId="33068" xr:uid="{00000000-0005-0000-0000-0000DEC30000}"/>
    <cellStyle name="Currency 3 2 2 2 7" xfId="4146" xr:uid="{00000000-0005-0000-0000-0000DFC30000}"/>
    <cellStyle name="Currency 3 2 2 2 7 2" xfId="11956" xr:uid="{00000000-0005-0000-0000-0000E0C30000}"/>
    <cellStyle name="Currency 3 2 2 2 7 2 2" xfId="27367" xr:uid="{00000000-0005-0000-0000-0000E1C30000}"/>
    <cellStyle name="Currency 3 2 2 2 7 2 2 2" xfId="58191" xr:uid="{00000000-0005-0000-0000-0000E2C30000}"/>
    <cellStyle name="Currency 3 2 2 2 7 2 3" xfId="42781" xr:uid="{00000000-0005-0000-0000-0000E3C30000}"/>
    <cellStyle name="Currency 3 2 2 2 7 3" xfId="19558" xr:uid="{00000000-0005-0000-0000-0000E4C30000}"/>
    <cellStyle name="Currency 3 2 2 2 7 3 2" xfId="50382" xr:uid="{00000000-0005-0000-0000-0000E5C30000}"/>
    <cellStyle name="Currency 3 2 2 2 7 4" xfId="34972" xr:uid="{00000000-0005-0000-0000-0000E6C30000}"/>
    <cellStyle name="Currency 3 2 2 2 8" xfId="8153" xr:uid="{00000000-0005-0000-0000-0000E7C30000}"/>
    <cellStyle name="Currency 3 2 2 2 8 2" xfId="23564" xr:uid="{00000000-0005-0000-0000-0000E8C30000}"/>
    <cellStyle name="Currency 3 2 2 2 8 2 2" xfId="54388" xr:uid="{00000000-0005-0000-0000-0000E9C30000}"/>
    <cellStyle name="Currency 3 2 2 2 8 3" xfId="38978" xr:uid="{00000000-0005-0000-0000-0000EAC30000}"/>
    <cellStyle name="Currency 3 2 2 2 9" xfId="7944" xr:uid="{00000000-0005-0000-0000-0000EBC30000}"/>
    <cellStyle name="Currency 3 2 2 2 9 2" xfId="23355" xr:uid="{00000000-0005-0000-0000-0000ECC30000}"/>
    <cellStyle name="Currency 3 2 2 2 9 2 2" xfId="54179" xr:uid="{00000000-0005-0000-0000-0000EDC30000}"/>
    <cellStyle name="Currency 3 2 2 2 9 3" xfId="38769" xr:uid="{00000000-0005-0000-0000-0000EEC30000}"/>
    <cellStyle name="Currency 3 2 2 3" xfId="683" xr:uid="{00000000-0005-0000-0000-0000EFC30000}"/>
    <cellStyle name="Currency 3 2 2 3 2" xfId="1316" xr:uid="{00000000-0005-0000-0000-0000F0C30000}"/>
    <cellStyle name="Currency 3 2 2 3 2 2" xfId="3215" xr:uid="{00000000-0005-0000-0000-0000F1C30000}"/>
    <cellStyle name="Currency 3 2 2 3 2 2 2" xfId="7018" xr:uid="{00000000-0005-0000-0000-0000F2C30000}"/>
    <cellStyle name="Currency 3 2 2 3 2 2 2 2" xfId="14828" xr:uid="{00000000-0005-0000-0000-0000F3C30000}"/>
    <cellStyle name="Currency 3 2 2 3 2 2 2 2 2" xfId="30239" xr:uid="{00000000-0005-0000-0000-0000F4C30000}"/>
    <cellStyle name="Currency 3 2 2 3 2 2 2 2 2 2" xfId="61063" xr:uid="{00000000-0005-0000-0000-0000F5C30000}"/>
    <cellStyle name="Currency 3 2 2 3 2 2 2 2 3" xfId="45653" xr:uid="{00000000-0005-0000-0000-0000F6C30000}"/>
    <cellStyle name="Currency 3 2 2 3 2 2 2 3" xfId="22430" xr:uid="{00000000-0005-0000-0000-0000F7C30000}"/>
    <cellStyle name="Currency 3 2 2 3 2 2 2 3 2" xfId="53254" xr:uid="{00000000-0005-0000-0000-0000F8C30000}"/>
    <cellStyle name="Currency 3 2 2 3 2 2 2 4" xfId="37844" xr:uid="{00000000-0005-0000-0000-0000F9C30000}"/>
    <cellStyle name="Currency 3 2 2 3 2 2 3" xfId="11025" xr:uid="{00000000-0005-0000-0000-0000FAC30000}"/>
    <cellStyle name="Currency 3 2 2 3 2 2 3 2" xfId="26436" xr:uid="{00000000-0005-0000-0000-0000FBC30000}"/>
    <cellStyle name="Currency 3 2 2 3 2 2 3 2 2" xfId="57260" xr:uid="{00000000-0005-0000-0000-0000FCC30000}"/>
    <cellStyle name="Currency 3 2 2 3 2 2 3 3" xfId="41850" xr:uid="{00000000-0005-0000-0000-0000FDC30000}"/>
    <cellStyle name="Currency 3 2 2 3 2 2 4" xfId="18627" xr:uid="{00000000-0005-0000-0000-0000FEC30000}"/>
    <cellStyle name="Currency 3 2 2 3 2 2 4 2" xfId="49451" xr:uid="{00000000-0005-0000-0000-0000FFC30000}"/>
    <cellStyle name="Currency 3 2 2 3 2 2 5" xfId="34041" xr:uid="{00000000-0005-0000-0000-000000C40000}"/>
    <cellStyle name="Currency 3 2 2 3 2 3" xfId="5119" xr:uid="{00000000-0005-0000-0000-000001C40000}"/>
    <cellStyle name="Currency 3 2 2 3 2 3 2" xfId="12929" xr:uid="{00000000-0005-0000-0000-000002C40000}"/>
    <cellStyle name="Currency 3 2 2 3 2 3 2 2" xfId="28340" xr:uid="{00000000-0005-0000-0000-000003C40000}"/>
    <cellStyle name="Currency 3 2 2 3 2 3 2 2 2" xfId="59164" xr:uid="{00000000-0005-0000-0000-000004C40000}"/>
    <cellStyle name="Currency 3 2 2 3 2 3 2 3" xfId="43754" xr:uid="{00000000-0005-0000-0000-000005C40000}"/>
    <cellStyle name="Currency 3 2 2 3 2 3 3" xfId="20531" xr:uid="{00000000-0005-0000-0000-000006C40000}"/>
    <cellStyle name="Currency 3 2 2 3 2 3 3 2" xfId="51355" xr:uid="{00000000-0005-0000-0000-000007C40000}"/>
    <cellStyle name="Currency 3 2 2 3 2 3 4" xfId="35945" xr:uid="{00000000-0005-0000-0000-000008C40000}"/>
    <cellStyle name="Currency 3 2 2 3 2 4" xfId="9126" xr:uid="{00000000-0005-0000-0000-000009C40000}"/>
    <cellStyle name="Currency 3 2 2 3 2 4 2" xfId="24537" xr:uid="{00000000-0005-0000-0000-00000AC40000}"/>
    <cellStyle name="Currency 3 2 2 3 2 4 2 2" xfId="55361" xr:uid="{00000000-0005-0000-0000-00000BC40000}"/>
    <cellStyle name="Currency 3 2 2 3 2 4 3" xfId="39951" xr:uid="{00000000-0005-0000-0000-00000CC40000}"/>
    <cellStyle name="Currency 3 2 2 3 2 5" xfId="16728" xr:uid="{00000000-0005-0000-0000-00000DC40000}"/>
    <cellStyle name="Currency 3 2 2 3 2 5 2" xfId="47552" xr:uid="{00000000-0005-0000-0000-00000EC40000}"/>
    <cellStyle name="Currency 3 2 2 3 2 6" xfId="32142" xr:uid="{00000000-0005-0000-0000-00000FC40000}"/>
    <cellStyle name="Currency 3 2 2 3 3" xfId="1949" xr:uid="{00000000-0005-0000-0000-000010C40000}"/>
    <cellStyle name="Currency 3 2 2 3 3 2" xfId="3848" xr:uid="{00000000-0005-0000-0000-000011C40000}"/>
    <cellStyle name="Currency 3 2 2 3 3 2 2" xfId="7651" xr:uid="{00000000-0005-0000-0000-000012C40000}"/>
    <cellStyle name="Currency 3 2 2 3 3 2 2 2" xfId="15461" xr:uid="{00000000-0005-0000-0000-000013C40000}"/>
    <cellStyle name="Currency 3 2 2 3 3 2 2 2 2" xfId="30872" xr:uid="{00000000-0005-0000-0000-000014C40000}"/>
    <cellStyle name="Currency 3 2 2 3 3 2 2 2 2 2" xfId="61696" xr:uid="{00000000-0005-0000-0000-000015C40000}"/>
    <cellStyle name="Currency 3 2 2 3 3 2 2 2 3" xfId="46286" xr:uid="{00000000-0005-0000-0000-000016C40000}"/>
    <cellStyle name="Currency 3 2 2 3 3 2 2 3" xfId="23063" xr:uid="{00000000-0005-0000-0000-000017C40000}"/>
    <cellStyle name="Currency 3 2 2 3 3 2 2 3 2" xfId="53887" xr:uid="{00000000-0005-0000-0000-000018C40000}"/>
    <cellStyle name="Currency 3 2 2 3 3 2 2 4" xfId="38477" xr:uid="{00000000-0005-0000-0000-000019C40000}"/>
    <cellStyle name="Currency 3 2 2 3 3 2 3" xfId="11658" xr:uid="{00000000-0005-0000-0000-00001AC40000}"/>
    <cellStyle name="Currency 3 2 2 3 3 2 3 2" xfId="27069" xr:uid="{00000000-0005-0000-0000-00001BC40000}"/>
    <cellStyle name="Currency 3 2 2 3 3 2 3 2 2" xfId="57893" xr:uid="{00000000-0005-0000-0000-00001CC40000}"/>
    <cellStyle name="Currency 3 2 2 3 3 2 3 3" xfId="42483" xr:uid="{00000000-0005-0000-0000-00001DC40000}"/>
    <cellStyle name="Currency 3 2 2 3 3 2 4" xfId="19260" xr:uid="{00000000-0005-0000-0000-00001EC40000}"/>
    <cellStyle name="Currency 3 2 2 3 3 2 4 2" xfId="50084" xr:uid="{00000000-0005-0000-0000-00001FC40000}"/>
    <cellStyle name="Currency 3 2 2 3 3 2 5" xfId="34674" xr:uid="{00000000-0005-0000-0000-000020C40000}"/>
    <cellStyle name="Currency 3 2 2 3 3 3" xfId="5752" xr:uid="{00000000-0005-0000-0000-000021C40000}"/>
    <cellStyle name="Currency 3 2 2 3 3 3 2" xfId="13562" xr:uid="{00000000-0005-0000-0000-000022C40000}"/>
    <cellStyle name="Currency 3 2 2 3 3 3 2 2" xfId="28973" xr:uid="{00000000-0005-0000-0000-000023C40000}"/>
    <cellStyle name="Currency 3 2 2 3 3 3 2 2 2" xfId="59797" xr:uid="{00000000-0005-0000-0000-000024C40000}"/>
    <cellStyle name="Currency 3 2 2 3 3 3 2 3" xfId="44387" xr:uid="{00000000-0005-0000-0000-000025C40000}"/>
    <cellStyle name="Currency 3 2 2 3 3 3 3" xfId="21164" xr:uid="{00000000-0005-0000-0000-000026C40000}"/>
    <cellStyle name="Currency 3 2 2 3 3 3 3 2" xfId="51988" xr:uid="{00000000-0005-0000-0000-000027C40000}"/>
    <cellStyle name="Currency 3 2 2 3 3 3 4" xfId="36578" xr:uid="{00000000-0005-0000-0000-000028C40000}"/>
    <cellStyle name="Currency 3 2 2 3 3 4" xfId="9759" xr:uid="{00000000-0005-0000-0000-000029C40000}"/>
    <cellStyle name="Currency 3 2 2 3 3 4 2" xfId="25170" xr:uid="{00000000-0005-0000-0000-00002AC40000}"/>
    <cellStyle name="Currency 3 2 2 3 3 4 2 2" xfId="55994" xr:uid="{00000000-0005-0000-0000-00002BC40000}"/>
    <cellStyle name="Currency 3 2 2 3 3 4 3" xfId="40584" xr:uid="{00000000-0005-0000-0000-00002CC40000}"/>
    <cellStyle name="Currency 3 2 2 3 3 5" xfId="17361" xr:uid="{00000000-0005-0000-0000-00002DC40000}"/>
    <cellStyle name="Currency 3 2 2 3 3 5 2" xfId="48185" xr:uid="{00000000-0005-0000-0000-00002EC40000}"/>
    <cellStyle name="Currency 3 2 2 3 3 6" xfId="32775" xr:uid="{00000000-0005-0000-0000-00002FC40000}"/>
    <cellStyle name="Currency 3 2 2 3 4" xfId="2582" xr:uid="{00000000-0005-0000-0000-000030C40000}"/>
    <cellStyle name="Currency 3 2 2 3 4 2" xfId="6385" xr:uid="{00000000-0005-0000-0000-000031C40000}"/>
    <cellStyle name="Currency 3 2 2 3 4 2 2" xfId="14195" xr:uid="{00000000-0005-0000-0000-000032C40000}"/>
    <cellStyle name="Currency 3 2 2 3 4 2 2 2" xfId="29606" xr:uid="{00000000-0005-0000-0000-000033C40000}"/>
    <cellStyle name="Currency 3 2 2 3 4 2 2 2 2" xfId="60430" xr:uid="{00000000-0005-0000-0000-000034C40000}"/>
    <cellStyle name="Currency 3 2 2 3 4 2 2 3" xfId="45020" xr:uid="{00000000-0005-0000-0000-000035C40000}"/>
    <cellStyle name="Currency 3 2 2 3 4 2 3" xfId="21797" xr:uid="{00000000-0005-0000-0000-000036C40000}"/>
    <cellStyle name="Currency 3 2 2 3 4 2 3 2" xfId="52621" xr:uid="{00000000-0005-0000-0000-000037C40000}"/>
    <cellStyle name="Currency 3 2 2 3 4 2 4" xfId="37211" xr:uid="{00000000-0005-0000-0000-000038C40000}"/>
    <cellStyle name="Currency 3 2 2 3 4 3" xfId="10392" xr:uid="{00000000-0005-0000-0000-000039C40000}"/>
    <cellStyle name="Currency 3 2 2 3 4 3 2" xfId="25803" xr:uid="{00000000-0005-0000-0000-00003AC40000}"/>
    <cellStyle name="Currency 3 2 2 3 4 3 2 2" xfId="56627" xr:uid="{00000000-0005-0000-0000-00003BC40000}"/>
    <cellStyle name="Currency 3 2 2 3 4 3 3" xfId="41217" xr:uid="{00000000-0005-0000-0000-00003CC40000}"/>
    <cellStyle name="Currency 3 2 2 3 4 4" xfId="17994" xr:uid="{00000000-0005-0000-0000-00003DC40000}"/>
    <cellStyle name="Currency 3 2 2 3 4 4 2" xfId="48818" xr:uid="{00000000-0005-0000-0000-00003EC40000}"/>
    <cellStyle name="Currency 3 2 2 3 4 5" xfId="33408" xr:uid="{00000000-0005-0000-0000-00003FC40000}"/>
    <cellStyle name="Currency 3 2 2 3 5" xfId="4486" xr:uid="{00000000-0005-0000-0000-000040C40000}"/>
    <cellStyle name="Currency 3 2 2 3 5 2" xfId="12296" xr:uid="{00000000-0005-0000-0000-000041C40000}"/>
    <cellStyle name="Currency 3 2 2 3 5 2 2" xfId="27707" xr:uid="{00000000-0005-0000-0000-000042C40000}"/>
    <cellStyle name="Currency 3 2 2 3 5 2 2 2" xfId="58531" xr:uid="{00000000-0005-0000-0000-000043C40000}"/>
    <cellStyle name="Currency 3 2 2 3 5 2 3" xfId="43121" xr:uid="{00000000-0005-0000-0000-000044C40000}"/>
    <cellStyle name="Currency 3 2 2 3 5 3" xfId="19898" xr:uid="{00000000-0005-0000-0000-000045C40000}"/>
    <cellStyle name="Currency 3 2 2 3 5 3 2" xfId="50722" xr:uid="{00000000-0005-0000-0000-000046C40000}"/>
    <cellStyle name="Currency 3 2 2 3 5 4" xfId="35312" xr:uid="{00000000-0005-0000-0000-000047C40000}"/>
    <cellStyle name="Currency 3 2 2 3 6" xfId="8493" xr:uid="{00000000-0005-0000-0000-000048C40000}"/>
    <cellStyle name="Currency 3 2 2 3 6 2" xfId="23904" xr:uid="{00000000-0005-0000-0000-000049C40000}"/>
    <cellStyle name="Currency 3 2 2 3 6 2 2" xfId="54728" xr:uid="{00000000-0005-0000-0000-00004AC40000}"/>
    <cellStyle name="Currency 3 2 2 3 6 3" xfId="39318" xr:uid="{00000000-0005-0000-0000-00004BC40000}"/>
    <cellStyle name="Currency 3 2 2 3 7" xfId="16095" xr:uid="{00000000-0005-0000-0000-00004CC40000}"/>
    <cellStyle name="Currency 3 2 2 3 7 2" xfId="46919" xr:uid="{00000000-0005-0000-0000-00004DC40000}"/>
    <cellStyle name="Currency 3 2 2 3 8" xfId="31509" xr:uid="{00000000-0005-0000-0000-00004EC40000}"/>
    <cellStyle name="Currency 3 2 2 4" xfId="474" xr:uid="{00000000-0005-0000-0000-00004FC40000}"/>
    <cellStyle name="Currency 3 2 2 4 2" xfId="1107" xr:uid="{00000000-0005-0000-0000-000050C40000}"/>
    <cellStyle name="Currency 3 2 2 4 2 2" xfId="3006" xr:uid="{00000000-0005-0000-0000-000051C40000}"/>
    <cellStyle name="Currency 3 2 2 4 2 2 2" xfId="6809" xr:uid="{00000000-0005-0000-0000-000052C40000}"/>
    <cellStyle name="Currency 3 2 2 4 2 2 2 2" xfId="14619" xr:uid="{00000000-0005-0000-0000-000053C40000}"/>
    <cellStyle name="Currency 3 2 2 4 2 2 2 2 2" xfId="30030" xr:uid="{00000000-0005-0000-0000-000054C40000}"/>
    <cellStyle name="Currency 3 2 2 4 2 2 2 2 2 2" xfId="60854" xr:uid="{00000000-0005-0000-0000-000055C40000}"/>
    <cellStyle name="Currency 3 2 2 4 2 2 2 2 3" xfId="45444" xr:uid="{00000000-0005-0000-0000-000056C40000}"/>
    <cellStyle name="Currency 3 2 2 4 2 2 2 3" xfId="22221" xr:uid="{00000000-0005-0000-0000-000057C40000}"/>
    <cellStyle name="Currency 3 2 2 4 2 2 2 3 2" xfId="53045" xr:uid="{00000000-0005-0000-0000-000058C40000}"/>
    <cellStyle name="Currency 3 2 2 4 2 2 2 4" xfId="37635" xr:uid="{00000000-0005-0000-0000-000059C40000}"/>
    <cellStyle name="Currency 3 2 2 4 2 2 3" xfId="10816" xr:uid="{00000000-0005-0000-0000-00005AC40000}"/>
    <cellStyle name="Currency 3 2 2 4 2 2 3 2" xfId="26227" xr:uid="{00000000-0005-0000-0000-00005BC40000}"/>
    <cellStyle name="Currency 3 2 2 4 2 2 3 2 2" xfId="57051" xr:uid="{00000000-0005-0000-0000-00005CC40000}"/>
    <cellStyle name="Currency 3 2 2 4 2 2 3 3" xfId="41641" xr:uid="{00000000-0005-0000-0000-00005DC40000}"/>
    <cellStyle name="Currency 3 2 2 4 2 2 4" xfId="18418" xr:uid="{00000000-0005-0000-0000-00005EC40000}"/>
    <cellStyle name="Currency 3 2 2 4 2 2 4 2" xfId="49242" xr:uid="{00000000-0005-0000-0000-00005FC40000}"/>
    <cellStyle name="Currency 3 2 2 4 2 2 5" xfId="33832" xr:uid="{00000000-0005-0000-0000-000060C40000}"/>
    <cellStyle name="Currency 3 2 2 4 2 3" xfId="4910" xr:uid="{00000000-0005-0000-0000-000061C40000}"/>
    <cellStyle name="Currency 3 2 2 4 2 3 2" xfId="12720" xr:uid="{00000000-0005-0000-0000-000062C40000}"/>
    <cellStyle name="Currency 3 2 2 4 2 3 2 2" xfId="28131" xr:uid="{00000000-0005-0000-0000-000063C40000}"/>
    <cellStyle name="Currency 3 2 2 4 2 3 2 2 2" xfId="58955" xr:uid="{00000000-0005-0000-0000-000064C40000}"/>
    <cellStyle name="Currency 3 2 2 4 2 3 2 3" xfId="43545" xr:uid="{00000000-0005-0000-0000-000065C40000}"/>
    <cellStyle name="Currency 3 2 2 4 2 3 3" xfId="20322" xr:uid="{00000000-0005-0000-0000-000066C40000}"/>
    <cellStyle name="Currency 3 2 2 4 2 3 3 2" xfId="51146" xr:uid="{00000000-0005-0000-0000-000067C40000}"/>
    <cellStyle name="Currency 3 2 2 4 2 3 4" xfId="35736" xr:uid="{00000000-0005-0000-0000-000068C40000}"/>
    <cellStyle name="Currency 3 2 2 4 2 4" xfId="8917" xr:uid="{00000000-0005-0000-0000-000069C40000}"/>
    <cellStyle name="Currency 3 2 2 4 2 4 2" xfId="24328" xr:uid="{00000000-0005-0000-0000-00006AC40000}"/>
    <cellStyle name="Currency 3 2 2 4 2 4 2 2" xfId="55152" xr:uid="{00000000-0005-0000-0000-00006BC40000}"/>
    <cellStyle name="Currency 3 2 2 4 2 4 3" xfId="39742" xr:uid="{00000000-0005-0000-0000-00006CC40000}"/>
    <cellStyle name="Currency 3 2 2 4 2 5" xfId="16519" xr:uid="{00000000-0005-0000-0000-00006DC40000}"/>
    <cellStyle name="Currency 3 2 2 4 2 5 2" xfId="47343" xr:uid="{00000000-0005-0000-0000-00006EC40000}"/>
    <cellStyle name="Currency 3 2 2 4 2 6" xfId="31933" xr:uid="{00000000-0005-0000-0000-00006FC40000}"/>
    <cellStyle name="Currency 3 2 2 4 3" xfId="1740" xr:uid="{00000000-0005-0000-0000-000070C40000}"/>
    <cellStyle name="Currency 3 2 2 4 3 2" xfId="3639" xr:uid="{00000000-0005-0000-0000-000071C40000}"/>
    <cellStyle name="Currency 3 2 2 4 3 2 2" xfId="7442" xr:uid="{00000000-0005-0000-0000-000072C40000}"/>
    <cellStyle name="Currency 3 2 2 4 3 2 2 2" xfId="15252" xr:uid="{00000000-0005-0000-0000-000073C40000}"/>
    <cellStyle name="Currency 3 2 2 4 3 2 2 2 2" xfId="30663" xr:uid="{00000000-0005-0000-0000-000074C40000}"/>
    <cellStyle name="Currency 3 2 2 4 3 2 2 2 2 2" xfId="61487" xr:uid="{00000000-0005-0000-0000-000075C40000}"/>
    <cellStyle name="Currency 3 2 2 4 3 2 2 2 3" xfId="46077" xr:uid="{00000000-0005-0000-0000-000076C40000}"/>
    <cellStyle name="Currency 3 2 2 4 3 2 2 3" xfId="22854" xr:uid="{00000000-0005-0000-0000-000077C40000}"/>
    <cellStyle name="Currency 3 2 2 4 3 2 2 3 2" xfId="53678" xr:uid="{00000000-0005-0000-0000-000078C40000}"/>
    <cellStyle name="Currency 3 2 2 4 3 2 2 4" xfId="38268" xr:uid="{00000000-0005-0000-0000-000079C40000}"/>
    <cellStyle name="Currency 3 2 2 4 3 2 3" xfId="11449" xr:uid="{00000000-0005-0000-0000-00007AC40000}"/>
    <cellStyle name="Currency 3 2 2 4 3 2 3 2" xfId="26860" xr:uid="{00000000-0005-0000-0000-00007BC40000}"/>
    <cellStyle name="Currency 3 2 2 4 3 2 3 2 2" xfId="57684" xr:uid="{00000000-0005-0000-0000-00007CC40000}"/>
    <cellStyle name="Currency 3 2 2 4 3 2 3 3" xfId="42274" xr:uid="{00000000-0005-0000-0000-00007DC40000}"/>
    <cellStyle name="Currency 3 2 2 4 3 2 4" xfId="19051" xr:uid="{00000000-0005-0000-0000-00007EC40000}"/>
    <cellStyle name="Currency 3 2 2 4 3 2 4 2" xfId="49875" xr:uid="{00000000-0005-0000-0000-00007FC40000}"/>
    <cellStyle name="Currency 3 2 2 4 3 2 5" xfId="34465" xr:uid="{00000000-0005-0000-0000-000080C40000}"/>
    <cellStyle name="Currency 3 2 2 4 3 3" xfId="5543" xr:uid="{00000000-0005-0000-0000-000081C40000}"/>
    <cellStyle name="Currency 3 2 2 4 3 3 2" xfId="13353" xr:uid="{00000000-0005-0000-0000-000082C40000}"/>
    <cellStyle name="Currency 3 2 2 4 3 3 2 2" xfId="28764" xr:uid="{00000000-0005-0000-0000-000083C40000}"/>
    <cellStyle name="Currency 3 2 2 4 3 3 2 2 2" xfId="59588" xr:uid="{00000000-0005-0000-0000-000084C40000}"/>
    <cellStyle name="Currency 3 2 2 4 3 3 2 3" xfId="44178" xr:uid="{00000000-0005-0000-0000-000085C40000}"/>
    <cellStyle name="Currency 3 2 2 4 3 3 3" xfId="20955" xr:uid="{00000000-0005-0000-0000-000086C40000}"/>
    <cellStyle name="Currency 3 2 2 4 3 3 3 2" xfId="51779" xr:uid="{00000000-0005-0000-0000-000087C40000}"/>
    <cellStyle name="Currency 3 2 2 4 3 3 4" xfId="36369" xr:uid="{00000000-0005-0000-0000-000088C40000}"/>
    <cellStyle name="Currency 3 2 2 4 3 4" xfId="9550" xr:uid="{00000000-0005-0000-0000-000089C40000}"/>
    <cellStyle name="Currency 3 2 2 4 3 4 2" xfId="24961" xr:uid="{00000000-0005-0000-0000-00008AC40000}"/>
    <cellStyle name="Currency 3 2 2 4 3 4 2 2" xfId="55785" xr:uid="{00000000-0005-0000-0000-00008BC40000}"/>
    <cellStyle name="Currency 3 2 2 4 3 4 3" xfId="40375" xr:uid="{00000000-0005-0000-0000-00008CC40000}"/>
    <cellStyle name="Currency 3 2 2 4 3 5" xfId="17152" xr:uid="{00000000-0005-0000-0000-00008DC40000}"/>
    <cellStyle name="Currency 3 2 2 4 3 5 2" xfId="47976" xr:uid="{00000000-0005-0000-0000-00008EC40000}"/>
    <cellStyle name="Currency 3 2 2 4 3 6" xfId="32566" xr:uid="{00000000-0005-0000-0000-00008FC40000}"/>
    <cellStyle name="Currency 3 2 2 4 4" xfId="2373" xr:uid="{00000000-0005-0000-0000-000090C40000}"/>
    <cellStyle name="Currency 3 2 2 4 4 2" xfId="6176" xr:uid="{00000000-0005-0000-0000-000091C40000}"/>
    <cellStyle name="Currency 3 2 2 4 4 2 2" xfId="13986" xr:uid="{00000000-0005-0000-0000-000092C40000}"/>
    <cellStyle name="Currency 3 2 2 4 4 2 2 2" xfId="29397" xr:uid="{00000000-0005-0000-0000-000093C40000}"/>
    <cellStyle name="Currency 3 2 2 4 4 2 2 2 2" xfId="60221" xr:uid="{00000000-0005-0000-0000-000094C40000}"/>
    <cellStyle name="Currency 3 2 2 4 4 2 2 3" xfId="44811" xr:uid="{00000000-0005-0000-0000-000095C40000}"/>
    <cellStyle name="Currency 3 2 2 4 4 2 3" xfId="21588" xr:uid="{00000000-0005-0000-0000-000096C40000}"/>
    <cellStyle name="Currency 3 2 2 4 4 2 3 2" xfId="52412" xr:uid="{00000000-0005-0000-0000-000097C40000}"/>
    <cellStyle name="Currency 3 2 2 4 4 2 4" xfId="37002" xr:uid="{00000000-0005-0000-0000-000098C40000}"/>
    <cellStyle name="Currency 3 2 2 4 4 3" xfId="10183" xr:uid="{00000000-0005-0000-0000-000099C40000}"/>
    <cellStyle name="Currency 3 2 2 4 4 3 2" xfId="25594" xr:uid="{00000000-0005-0000-0000-00009AC40000}"/>
    <cellStyle name="Currency 3 2 2 4 4 3 2 2" xfId="56418" xr:uid="{00000000-0005-0000-0000-00009BC40000}"/>
    <cellStyle name="Currency 3 2 2 4 4 3 3" xfId="41008" xr:uid="{00000000-0005-0000-0000-00009CC40000}"/>
    <cellStyle name="Currency 3 2 2 4 4 4" xfId="17785" xr:uid="{00000000-0005-0000-0000-00009DC40000}"/>
    <cellStyle name="Currency 3 2 2 4 4 4 2" xfId="48609" xr:uid="{00000000-0005-0000-0000-00009EC40000}"/>
    <cellStyle name="Currency 3 2 2 4 4 5" xfId="33199" xr:uid="{00000000-0005-0000-0000-00009FC40000}"/>
    <cellStyle name="Currency 3 2 2 4 5" xfId="4277" xr:uid="{00000000-0005-0000-0000-0000A0C40000}"/>
    <cellStyle name="Currency 3 2 2 4 5 2" xfId="12087" xr:uid="{00000000-0005-0000-0000-0000A1C40000}"/>
    <cellStyle name="Currency 3 2 2 4 5 2 2" xfId="27498" xr:uid="{00000000-0005-0000-0000-0000A2C40000}"/>
    <cellStyle name="Currency 3 2 2 4 5 2 2 2" xfId="58322" xr:uid="{00000000-0005-0000-0000-0000A3C40000}"/>
    <cellStyle name="Currency 3 2 2 4 5 2 3" xfId="42912" xr:uid="{00000000-0005-0000-0000-0000A4C40000}"/>
    <cellStyle name="Currency 3 2 2 4 5 3" xfId="19689" xr:uid="{00000000-0005-0000-0000-0000A5C40000}"/>
    <cellStyle name="Currency 3 2 2 4 5 3 2" xfId="50513" xr:uid="{00000000-0005-0000-0000-0000A6C40000}"/>
    <cellStyle name="Currency 3 2 2 4 5 4" xfId="35103" xr:uid="{00000000-0005-0000-0000-0000A7C40000}"/>
    <cellStyle name="Currency 3 2 2 4 6" xfId="8284" xr:uid="{00000000-0005-0000-0000-0000A8C40000}"/>
    <cellStyle name="Currency 3 2 2 4 6 2" xfId="23695" xr:uid="{00000000-0005-0000-0000-0000A9C40000}"/>
    <cellStyle name="Currency 3 2 2 4 6 2 2" xfId="54519" xr:uid="{00000000-0005-0000-0000-0000AAC40000}"/>
    <cellStyle name="Currency 3 2 2 4 6 3" xfId="39109" xr:uid="{00000000-0005-0000-0000-0000ABC40000}"/>
    <cellStyle name="Currency 3 2 2 4 7" xfId="15886" xr:uid="{00000000-0005-0000-0000-0000ACC40000}"/>
    <cellStyle name="Currency 3 2 2 4 7 2" xfId="46710" xr:uid="{00000000-0005-0000-0000-0000ADC40000}"/>
    <cellStyle name="Currency 3 2 2 4 8" xfId="31300" xr:uid="{00000000-0005-0000-0000-0000AEC40000}"/>
    <cellStyle name="Currency 3 2 2 5" xfId="894" xr:uid="{00000000-0005-0000-0000-0000AFC40000}"/>
    <cellStyle name="Currency 3 2 2 5 2" xfId="2793" xr:uid="{00000000-0005-0000-0000-0000B0C40000}"/>
    <cellStyle name="Currency 3 2 2 5 2 2" xfId="6596" xr:uid="{00000000-0005-0000-0000-0000B1C40000}"/>
    <cellStyle name="Currency 3 2 2 5 2 2 2" xfId="14406" xr:uid="{00000000-0005-0000-0000-0000B2C40000}"/>
    <cellStyle name="Currency 3 2 2 5 2 2 2 2" xfId="29817" xr:uid="{00000000-0005-0000-0000-0000B3C40000}"/>
    <cellStyle name="Currency 3 2 2 5 2 2 2 2 2" xfId="60641" xr:uid="{00000000-0005-0000-0000-0000B4C40000}"/>
    <cellStyle name="Currency 3 2 2 5 2 2 2 3" xfId="45231" xr:uid="{00000000-0005-0000-0000-0000B5C40000}"/>
    <cellStyle name="Currency 3 2 2 5 2 2 3" xfId="22008" xr:uid="{00000000-0005-0000-0000-0000B6C40000}"/>
    <cellStyle name="Currency 3 2 2 5 2 2 3 2" xfId="52832" xr:uid="{00000000-0005-0000-0000-0000B7C40000}"/>
    <cellStyle name="Currency 3 2 2 5 2 2 4" xfId="37422" xr:uid="{00000000-0005-0000-0000-0000B8C40000}"/>
    <cellStyle name="Currency 3 2 2 5 2 3" xfId="10603" xr:uid="{00000000-0005-0000-0000-0000B9C40000}"/>
    <cellStyle name="Currency 3 2 2 5 2 3 2" xfId="26014" xr:uid="{00000000-0005-0000-0000-0000BAC40000}"/>
    <cellStyle name="Currency 3 2 2 5 2 3 2 2" xfId="56838" xr:uid="{00000000-0005-0000-0000-0000BBC40000}"/>
    <cellStyle name="Currency 3 2 2 5 2 3 3" xfId="41428" xr:uid="{00000000-0005-0000-0000-0000BCC40000}"/>
    <cellStyle name="Currency 3 2 2 5 2 4" xfId="18205" xr:uid="{00000000-0005-0000-0000-0000BDC40000}"/>
    <cellStyle name="Currency 3 2 2 5 2 4 2" xfId="49029" xr:uid="{00000000-0005-0000-0000-0000BEC40000}"/>
    <cellStyle name="Currency 3 2 2 5 2 5" xfId="33619" xr:uid="{00000000-0005-0000-0000-0000BFC40000}"/>
    <cellStyle name="Currency 3 2 2 5 3" xfId="4697" xr:uid="{00000000-0005-0000-0000-0000C0C40000}"/>
    <cellStyle name="Currency 3 2 2 5 3 2" xfId="12507" xr:uid="{00000000-0005-0000-0000-0000C1C40000}"/>
    <cellStyle name="Currency 3 2 2 5 3 2 2" xfId="27918" xr:uid="{00000000-0005-0000-0000-0000C2C40000}"/>
    <cellStyle name="Currency 3 2 2 5 3 2 2 2" xfId="58742" xr:uid="{00000000-0005-0000-0000-0000C3C40000}"/>
    <cellStyle name="Currency 3 2 2 5 3 2 3" xfId="43332" xr:uid="{00000000-0005-0000-0000-0000C4C40000}"/>
    <cellStyle name="Currency 3 2 2 5 3 3" xfId="20109" xr:uid="{00000000-0005-0000-0000-0000C5C40000}"/>
    <cellStyle name="Currency 3 2 2 5 3 3 2" xfId="50933" xr:uid="{00000000-0005-0000-0000-0000C6C40000}"/>
    <cellStyle name="Currency 3 2 2 5 3 4" xfId="35523" xr:uid="{00000000-0005-0000-0000-0000C7C40000}"/>
    <cellStyle name="Currency 3 2 2 5 4" xfId="8704" xr:uid="{00000000-0005-0000-0000-0000C8C40000}"/>
    <cellStyle name="Currency 3 2 2 5 4 2" xfId="24115" xr:uid="{00000000-0005-0000-0000-0000C9C40000}"/>
    <cellStyle name="Currency 3 2 2 5 4 2 2" xfId="54939" xr:uid="{00000000-0005-0000-0000-0000CAC40000}"/>
    <cellStyle name="Currency 3 2 2 5 4 3" xfId="39529" xr:uid="{00000000-0005-0000-0000-0000CBC40000}"/>
    <cellStyle name="Currency 3 2 2 5 5" xfId="16306" xr:uid="{00000000-0005-0000-0000-0000CCC40000}"/>
    <cellStyle name="Currency 3 2 2 5 5 2" xfId="47130" xr:uid="{00000000-0005-0000-0000-0000CDC40000}"/>
    <cellStyle name="Currency 3 2 2 5 6" xfId="31720" xr:uid="{00000000-0005-0000-0000-0000CEC40000}"/>
    <cellStyle name="Currency 3 2 2 6" xfId="1527" xr:uid="{00000000-0005-0000-0000-0000CFC40000}"/>
    <cellStyle name="Currency 3 2 2 6 2" xfId="3426" xr:uid="{00000000-0005-0000-0000-0000D0C40000}"/>
    <cellStyle name="Currency 3 2 2 6 2 2" xfId="7229" xr:uid="{00000000-0005-0000-0000-0000D1C40000}"/>
    <cellStyle name="Currency 3 2 2 6 2 2 2" xfId="15039" xr:uid="{00000000-0005-0000-0000-0000D2C40000}"/>
    <cellStyle name="Currency 3 2 2 6 2 2 2 2" xfId="30450" xr:uid="{00000000-0005-0000-0000-0000D3C40000}"/>
    <cellStyle name="Currency 3 2 2 6 2 2 2 2 2" xfId="61274" xr:uid="{00000000-0005-0000-0000-0000D4C40000}"/>
    <cellStyle name="Currency 3 2 2 6 2 2 2 3" xfId="45864" xr:uid="{00000000-0005-0000-0000-0000D5C40000}"/>
    <cellStyle name="Currency 3 2 2 6 2 2 3" xfId="22641" xr:uid="{00000000-0005-0000-0000-0000D6C40000}"/>
    <cellStyle name="Currency 3 2 2 6 2 2 3 2" xfId="53465" xr:uid="{00000000-0005-0000-0000-0000D7C40000}"/>
    <cellStyle name="Currency 3 2 2 6 2 2 4" xfId="38055" xr:uid="{00000000-0005-0000-0000-0000D8C40000}"/>
    <cellStyle name="Currency 3 2 2 6 2 3" xfId="11236" xr:uid="{00000000-0005-0000-0000-0000D9C40000}"/>
    <cellStyle name="Currency 3 2 2 6 2 3 2" xfId="26647" xr:uid="{00000000-0005-0000-0000-0000DAC40000}"/>
    <cellStyle name="Currency 3 2 2 6 2 3 2 2" xfId="57471" xr:uid="{00000000-0005-0000-0000-0000DBC40000}"/>
    <cellStyle name="Currency 3 2 2 6 2 3 3" xfId="42061" xr:uid="{00000000-0005-0000-0000-0000DCC40000}"/>
    <cellStyle name="Currency 3 2 2 6 2 4" xfId="18838" xr:uid="{00000000-0005-0000-0000-0000DDC40000}"/>
    <cellStyle name="Currency 3 2 2 6 2 4 2" xfId="49662" xr:uid="{00000000-0005-0000-0000-0000DEC40000}"/>
    <cellStyle name="Currency 3 2 2 6 2 5" xfId="34252" xr:uid="{00000000-0005-0000-0000-0000DFC40000}"/>
    <cellStyle name="Currency 3 2 2 6 3" xfId="5330" xr:uid="{00000000-0005-0000-0000-0000E0C40000}"/>
    <cellStyle name="Currency 3 2 2 6 3 2" xfId="13140" xr:uid="{00000000-0005-0000-0000-0000E1C40000}"/>
    <cellStyle name="Currency 3 2 2 6 3 2 2" xfId="28551" xr:uid="{00000000-0005-0000-0000-0000E2C40000}"/>
    <cellStyle name="Currency 3 2 2 6 3 2 2 2" xfId="59375" xr:uid="{00000000-0005-0000-0000-0000E3C40000}"/>
    <cellStyle name="Currency 3 2 2 6 3 2 3" xfId="43965" xr:uid="{00000000-0005-0000-0000-0000E4C40000}"/>
    <cellStyle name="Currency 3 2 2 6 3 3" xfId="20742" xr:uid="{00000000-0005-0000-0000-0000E5C40000}"/>
    <cellStyle name="Currency 3 2 2 6 3 3 2" xfId="51566" xr:uid="{00000000-0005-0000-0000-0000E6C40000}"/>
    <cellStyle name="Currency 3 2 2 6 3 4" xfId="36156" xr:uid="{00000000-0005-0000-0000-0000E7C40000}"/>
    <cellStyle name="Currency 3 2 2 6 4" xfId="9337" xr:uid="{00000000-0005-0000-0000-0000E8C40000}"/>
    <cellStyle name="Currency 3 2 2 6 4 2" xfId="24748" xr:uid="{00000000-0005-0000-0000-0000E9C40000}"/>
    <cellStyle name="Currency 3 2 2 6 4 2 2" xfId="55572" xr:uid="{00000000-0005-0000-0000-0000EAC40000}"/>
    <cellStyle name="Currency 3 2 2 6 4 3" xfId="40162" xr:uid="{00000000-0005-0000-0000-0000EBC40000}"/>
    <cellStyle name="Currency 3 2 2 6 5" xfId="16939" xr:uid="{00000000-0005-0000-0000-0000ECC40000}"/>
    <cellStyle name="Currency 3 2 2 6 5 2" xfId="47763" xr:uid="{00000000-0005-0000-0000-0000EDC40000}"/>
    <cellStyle name="Currency 3 2 2 6 6" xfId="32353" xr:uid="{00000000-0005-0000-0000-0000EEC40000}"/>
    <cellStyle name="Currency 3 2 2 7" xfId="2160" xr:uid="{00000000-0005-0000-0000-0000EFC40000}"/>
    <cellStyle name="Currency 3 2 2 7 2" xfId="5963" xr:uid="{00000000-0005-0000-0000-0000F0C40000}"/>
    <cellStyle name="Currency 3 2 2 7 2 2" xfId="13773" xr:uid="{00000000-0005-0000-0000-0000F1C40000}"/>
    <cellStyle name="Currency 3 2 2 7 2 2 2" xfId="29184" xr:uid="{00000000-0005-0000-0000-0000F2C40000}"/>
    <cellStyle name="Currency 3 2 2 7 2 2 2 2" xfId="60008" xr:uid="{00000000-0005-0000-0000-0000F3C40000}"/>
    <cellStyle name="Currency 3 2 2 7 2 2 3" xfId="44598" xr:uid="{00000000-0005-0000-0000-0000F4C40000}"/>
    <cellStyle name="Currency 3 2 2 7 2 3" xfId="21375" xr:uid="{00000000-0005-0000-0000-0000F5C40000}"/>
    <cellStyle name="Currency 3 2 2 7 2 3 2" xfId="52199" xr:uid="{00000000-0005-0000-0000-0000F6C40000}"/>
    <cellStyle name="Currency 3 2 2 7 2 4" xfId="36789" xr:uid="{00000000-0005-0000-0000-0000F7C40000}"/>
    <cellStyle name="Currency 3 2 2 7 3" xfId="9970" xr:uid="{00000000-0005-0000-0000-0000F8C40000}"/>
    <cellStyle name="Currency 3 2 2 7 3 2" xfId="25381" xr:uid="{00000000-0005-0000-0000-0000F9C40000}"/>
    <cellStyle name="Currency 3 2 2 7 3 2 2" xfId="56205" xr:uid="{00000000-0005-0000-0000-0000FAC40000}"/>
    <cellStyle name="Currency 3 2 2 7 3 3" xfId="40795" xr:uid="{00000000-0005-0000-0000-0000FBC40000}"/>
    <cellStyle name="Currency 3 2 2 7 4" xfId="17572" xr:uid="{00000000-0005-0000-0000-0000FCC40000}"/>
    <cellStyle name="Currency 3 2 2 7 4 2" xfId="48396" xr:uid="{00000000-0005-0000-0000-0000FDC40000}"/>
    <cellStyle name="Currency 3 2 2 7 5" xfId="32986" xr:uid="{00000000-0005-0000-0000-0000FEC40000}"/>
    <cellStyle name="Currency 3 2 2 8" xfId="4064" xr:uid="{00000000-0005-0000-0000-0000FFC40000}"/>
    <cellStyle name="Currency 3 2 2 8 2" xfId="11874" xr:uid="{00000000-0005-0000-0000-000000C50000}"/>
    <cellStyle name="Currency 3 2 2 8 2 2" xfId="27285" xr:uid="{00000000-0005-0000-0000-000001C50000}"/>
    <cellStyle name="Currency 3 2 2 8 2 2 2" xfId="58109" xr:uid="{00000000-0005-0000-0000-000002C50000}"/>
    <cellStyle name="Currency 3 2 2 8 2 3" xfId="42699" xr:uid="{00000000-0005-0000-0000-000003C50000}"/>
    <cellStyle name="Currency 3 2 2 8 3" xfId="19476" xr:uid="{00000000-0005-0000-0000-000004C50000}"/>
    <cellStyle name="Currency 3 2 2 8 3 2" xfId="50300" xr:uid="{00000000-0005-0000-0000-000005C50000}"/>
    <cellStyle name="Currency 3 2 2 8 4" xfId="34890" xr:uid="{00000000-0005-0000-0000-000006C50000}"/>
    <cellStyle name="Currency 3 2 2 9" xfId="8071" xr:uid="{00000000-0005-0000-0000-000007C50000}"/>
    <cellStyle name="Currency 3 2 2 9 2" xfId="23482" xr:uid="{00000000-0005-0000-0000-000008C50000}"/>
    <cellStyle name="Currency 3 2 2 9 2 2" xfId="54306" xr:uid="{00000000-0005-0000-0000-000009C50000}"/>
    <cellStyle name="Currency 3 2 2 9 3" xfId="38896" xr:uid="{00000000-0005-0000-0000-00000AC50000}"/>
    <cellStyle name="Currency 3 2 3" xfId="300" xr:uid="{00000000-0005-0000-0000-00000BC50000}"/>
    <cellStyle name="Currency 3 2 3 10" xfId="15713" xr:uid="{00000000-0005-0000-0000-00000CC50000}"/>
    <cellStyle name="Currency 3 2 3 10 2" xfId="46537" xr:uid="{00000000-0005-0000-0000-00000DC50000}"/>
    <cellStyle name="Currency 3 2 3 11" xfId="31127" xr:uid="{00000000-0005-0000-0000-00000EC50000}"/>
    <cellStyle name="Currency 3 2 3 2" xfId="723" xr:uid="{00000000-0005-0000-0000-00000FC50000}"/>
    <cellStyle name="Currency 3 2 3 2 2" xfId="1356" xr:uid="{00000000-0005-0000-0000-000010C50000}"/>
    <cellStyle name="Currency 3 2 3 2 2 2" xfId="3255" xr:uid="{00000000-0005-0000-0000-000011C50000}"/>
    <cellStyle name="Currency 3 2 3 2 2 2 2" xfId="7058" xr:uid="{00000000-0005-0000-0000-000012C50000}"/>
    <cellStyle name="Currency 3 2 3 2 2 2 2 2" xfId="14868" xr:uid="{00000000-0005-0000-0000-000013C50000}"/>
    <cellStyle name="Currency 3 2 3 2 2 2 2 2 2" xfId="30279" xr:uid="{00000000-0005-0000-0000-000014C50000}"/>
    <cellStyle name="Currency 3 2 3 2 2 2 2 2 2 2" xfId="61103" xr:uid="{00000000-0005-0000-0000-000015C50000}"/>
    <cellStyle name="Currency 3 2 3 2 2 2 2 2 3" xfId="45693" xr:uid="{00000000-0005-0000-0000-000016C50000}"/>
    <cellStyle name="Currency 3 2 3 2 2 2 2 3" xfId="22470" xr:uid="{00000000-0005-0000-0000-000017C50000}"/>
    <cellStyle name="Currency 3 2 3 2 2 2 2 3 2" xfId="53294" xr:uid="{00000000-0005-0000-0000-000018C50000}"/>
    <cellStyle name="Currency 3 2 3 2 2 2 2 4" xfId="37884" xr:uid="{00000000-0005-0000-0000-000019C50000}"/>
    <cellStyle name="Currency 3 2 3 2 2 2 3" xfId="11065" xr:uid="{00000000-0005-0000-0000-00001AC50000}"/>
    <cellStyle name="Currency 3 2 3 2 2 2 3 2" xfId="26476" xr:uid="{00000000-0005-0000-0000-00001BC50000}"/>
    <cellStyle name="Currency 3 2 3 2 2 2 3 2 2" xfId="57300" xr:uid="{00000000-0005-0000-0000-00001CC50000}"/>
    <cellStyle name="Currency 3 2 3 2 2 2 3 3" xfId="41890" xr:uid="{00000000-0005-0000-0000-00001DC50000}"/>
    <cellStyle name="Currency 3 2 3 2 2 2 4" xfId="18667" xr:uid="{00000000-0005-0000-0000-00001EC50000}"/>
    <cellStyle name="Currency 3 2 3 2 2 2 4 2" xfId="49491" xr:uid="{00000000-0005-0000-0000-00001FC50000}"/>
    <cellStyle name="Currency 3 2 3 2 2 2 5" xfId="34081" xr:uid="{00000000-0005-0000-0000-000020C50000}"/>
    <cellStyle name="Currency 3 2 3 2 2 3" xfId="5159" xr:uid="{00000000-0005-0000-0000-000021C50000}"/>
    <cellStyle name="Currency 3 2 3 2 2 3 2" xfId="12969" xr:uid="{00000000-0005-0000-0000-000022C50000}"/>
    <cellStyle name="Currency 3 2 3 2 2 3 2 2" xfId="28380" xr:uid="{00000000-0005-0000-0000-000023C50000}"/>
    <cellStyle name="Currency 3 2 3 2 2 3 2 2 2" xfId="59204" xr:uid="{00000000-0005-0000-0000-000024C50000}"/>
    <cellStyle name="Currency 3 2 3 2 2 3 2 3" xfId="43794" xr:uid="{00000000-0005-0000-0000-000025C50000}"/>
    <cellStyle name="Currency 3 2 3 2 2 3 3" xfId="20571" xr:uid="{00000000-0005-0000-0000-000026C50000}"/>
    <cellStyle name="Currency 3 2 3 2 2 3 3 2" xfId="51395" xr:uid="{00000000-0005-0000-0000-000027C50000}"/>
    <cellStyle name="Currency 3 2 3 2 2 3 4" xfId="35985" xr:uid="{00000000-0005-0000-0000-000028C50000}"/>
    <cellStyle name="Currency 3 2 3 2 2 4" xfId="9166" xr:uid="{00000000-0005-0000-0000-000029C50000}"/>
    <cellStyle name="Currency 3 2 3 2 2 4 2" xfId="24577" xr:uid="{00000000-0005-0000-0000-00002AC50000}"/>
    <cellStyle name="Currency 3 2 3 2 2 4 2 2" xfId="55401" xr:uid="{00000000-0005-0000-0000-00002BC50000}"/>
    <cellStyle name="Currency 3 2 3 2 2 4 3" xfId="39991" xr:uid="{00000000-0005-0000-0000-00002CC50000}"/>
    <cellStyle name="Currency 3 2 3 2 2 5" xfId="16768" xr:uid="{00000000-0005-0000-0000-00002DC50000}"/>
    <cellStyle name="Currency 3 2 3 2 2 5 2" xfId="47592" xr:uid="{00000000-0005-0000-0000-00002EC50000}"/>
    <cellStyle name="Currency 3 2 3 2 2 6" xfId="32182" xr:uid="{00000000-0005-0000-0000-00002FC50000}"/>
    <cellStyle name="Currency 3 2 3 2 3" xfId="1989" xr:uid="{00000000-0005-0000-0000-000030C50000}"/>
    <cellStyle name="Currency 3 2 3 2 3 2" xfId="3888" xr:uid="{00000000-0005-0000-0000-000031C50000}"/>
    <cellStyle name="Currency 3 2 3 2 3 2 2" xfId="7691" xr:uid="{00000000-0005-0000-0000-000032C50000}"/>
    <cellStyle name="Currency 3 2 3 2 3 2 2 2" xfId="15501" xr:uid="{00000000-0005-0000-0000-000033C50000}"/>
    <cellStyle name="Currency 3 2 3 2 3 2 2 2 2" xfId="30912" xr:uid="{00000000-0005-0000-0000-000034C50000}"/>
    <cellStyle name="Currency 3 2 3 2 3 2 2 2 2 2" xfId="61736" xr:uid="{00000000-0005-0000-0000-000035C50000}"/>
    <cellStyle name="Currency 3 2 3 2 3 2 2 2 3" xfId="46326" xr:uid="{00000000-0005-0000-0000-000036C50000}"/>
    <cellStyle name="Currency 3 2 3 2 3 2 2 3" xfId="23103" xr:uid="{00000000-0005-0000-0000-000037C50000}"/>
    <cellStyle name="Currency 3 2 3 2 3 2 2 3 2" xfId="53927" xr:uid="{00000000-0005-0000-0000-000038C50000}"/>
    <cellStyle name="Currency 3 2 3 2 3 2 2 4" xfId="38517" xr:uid="{00000000-0005-0000-0000-000039C50000}"/>
    <cellStyle name="Currency 3 2 3 2 3 2 3" xfId="11698" xr:uid="{00000000-0005-0000-0000-00003AC50000}"/>
    <cellStyle name="Currency 3 2 3 2 3 2 3 2" xfId="27109" xr:uid="{00000000-0005-0000-0000-00003BC50000}"/>
    <cellStyle name="Currency 3 2 3 2 3 2 3 2 2" xfId="57933" xr:uid="{00000000-0005-0000-0000-00003CC50000}"/>
    <cellStyle name="Currency 3 2 3 2 3 2 3 3" xfId="42523" xr:uid="{00000000-0005-0000-0000-00003DC50000}"/>
    <cellStyle name="Currency 3 2 3 2 3 2 4" xfId="19300" xr:uid="{00000000-0005-0000-0000-00003EC50000}"/>
    <cellStyle name="Currency 3 2 3 2 3 2 4 2" xfId="50124" xr:uid="{00000000-0005-0000-0000-00003FC50000}"/>
    <cellStyle name="Currency 3 2 3 2 3 2 5" xfId="34714" xr:uid="{00000000-0005-0000-0000-000040C50000}"/>
    <cellStyle name="Currency 3 2 3 2 3 3" xfId="5792" xr:uid="{00000000-0005-0000-0000-000041C50000}"/>
    <cellStyle name="Currency 3 2 3 2 3 3 2" xfId="13602" xr:uid="{00000000-0005-0000-0000-000042C50000}"/>
    <cellStyle name="Currency 3 2 3 2 3 3 2 2" xfId="29013" xr:uid="{00000000-0005-0000-0000-000043C50000}"/>
    <cellStyle name="Currency 3 2 3 2 3 3 2 2 2" xfId="59837" xr:uid="{00000000-0005-0000-0000-000044C50000}"/>
    <cellStyle name="Currency 3 2 3 2 3 3 2 3" xfId="44427" xr:uid="{00000000-0005-0000-0000-000045C50000}"/>
    <cellStyle name="Currency 3 2 3 2 3 3 3" xfId="21204" xr:uid="{00000000-0005-0000-0000-000046C50000}"/>
    <cellStyle name="Currency 3 2 3 2 3 3 3 2" xfId="52028" xr:uid="{00000000-0005-0000-0000-000047C50000}"/>
    <cellStyle name="Currency 3 2 3 2 3 3 4" xfId="36618" xr:uid="{00000000-0005-0000-0000-000048C50000}"/>
    <cellStyle name="Currency 3 2 3 2 3 4" xfId="9799" xr:uid="{00000000-0005-0000-0000-000049C50000}"/>
    <cellStyle name="Currency 3 2 3 2 3 4 2" xfId="25210" xr:uid="{00000000-0005-0000-0000-00004AC50000}"/>
    <cellStyle name="Currency 3 2 3 2 3 4 2 2" xfId="56034" xr:uid="{00000000-0005-0000-0000-00004BC50000}"/>
    <cellStyle name="Currency 3 2 3 2 3 4 3" xfId="40624" xr:uid="{00000000-0005-0000-0000-00004CC50000}"/>
    <cellStyle name="Currency 3 2 3 2 3 5" xfId="17401" xr:uid="{00000000-0005-0000-0000-00004DC50000}"/>
    <cellStyle name="Currency 3 2 3 2 3 5 2" xfId="48225" xr:uid="{00000000-0005-0000-0000-00004EC50000}"/>
    <cellStyle name="Currency 3 2 3 2 3 6" xfId="32815" xr:uid="{00000000-0005-0000-0000-00004FC50000}"/>
    <cellStyle name="Currency 3 2 3 2 4" xfId="2622" xr:uid="{00000000-0005-0000-0000-000050C50000}"/>
    <cellStyle name="Currency 3 2 3 2 4 2" xfId="6425" xr:uid="{00000000-0005-0000-0000-000051C50000}"/>
    <cellStyle name="Currency 3 2 3 2 4 2 2" xfId="14235" xr:uid="{00000000-0005-0000-0000-000052C50000}"/>
    <cellStyle name="Currency 3 2 3 2 4 2 2 2" xfId="29646" xr:uid="{00000000-0005-0000-0000-000053C50000}"/>
    <cellStyle name="Currency 3 2 3 2 4 2 2 2 2" xfId="60470" xr:uid="{00000000-0005-0000-0000-000054C50000}"/>
    <cellStyle name="Currency 3 2 3 2 4 2 2 3" xfId="45060" xr:uid="{00000000-0005-0000-0000-000055C50000}"/>
    <cellStyle name="Currency 3 2 3 2 4 2 3" xfId="21837" xr:uid="{00000000-0005-0000-0000-000056C50000}"/>
    <cellStyle name="Currency 3 2 3 2 4 2 3 2" xfId="52661" xr:uid="{00000000-0005-0000-0000-000057C50000}"/>
    <cellStyle name="Currency 3 2 3 2 4 2 4" xfId="37251" xr:uid="{00000000-0005-0000-0000-000058C50000}"/>
    <cellStyle name="Currency 3 2 3 2 4 3" xfId="10432" xr:uid="{00000000-0005-0000-0000-000059C50000}"/>
    <cellStyle name="Currency 3 2 3 2 4 3 2" xfId="25843" xr:uid="{00000000-0005-0000-0000-00005AC50000}"/>
    <cellStyle name="Currency 3 2 3 2 4 3 2 2" xfId="56667" xr:uid="{00000000-0005-0000-0000-00005BC50000}"/>
    <cellStyle name="Currency 3 2 3 2 4 3 3" xfId="41257" xr:uid="{00000000-0005-0000-0000-00005CC50000}"/>
    <cellStyle name="Currency 3 2 3 2 4 4" xfId="18034" xr:uid="{00000000-0005-0000-0000-00005DC50000}"/>
    <cellStyle name="Currency 3 2 3 2 4 4 2" xfId="48858" xr:uid="{00000000-0005-0000-0000-00005EC50000}"/>
    <cellStyle name="Currency 3 2 3 2 4 5" xfId="33448" xr:uid="{00000000-0005-0000-0000-00005FC50000}"/>
    <cellStyle name="Currency 3 2 3 2 5" xfId="4526" xr:uid="{00000000-0005-0000-0000-000060C50000}"/>
    <cellStyle name="Currency 3 2 3 2 5 2" xfId="12336" xr:uid="{00000000-0005-0000-0000-000061C50000}"/>
    <cellStyle name="Currency 3 2 3 2 5 2 2" xfId="27747" xr:uid="{00000000-0005-0000-0000-000062C50000}"/>
    <cellStyle name="Currency 3 2 3 2 5 2 2 2" xfId="58571" xr:uid="{00000000-0005-0000-0000-000063C50000}"/>
    <cellStyle name="Currency 3 2 3 2 5 2 3" xfId="43161" xr:uid="{00000000-0005-0000-0000-000064C50000}"/>
    <cellStyle name="Currency 3 2 3 2 5 3" xfId="19938" xr:uid="{00000000-0005-0000-0000-000065C50000}"/>
    <cellStyle name="Currency 3 2 3 2 5 3 2" xfId="50762" xr:uid="{00000000-0005-0000-0000-000066C50000}"/>
    <cellStyle name="Currency 3 2 3 2 5 4" xfId="35352" xr:uid="{00000000-0005-0000-0000-000067C50000}"/>
    <cellStyle name="Currency 3 2 3 2 6" xfId="8533" xr:uid="{00000000-0005-0000-0000-000068C50000}"/>
    <cellStyle name="Currency 3 2 3 2 6 2" xfId="23944" xr:uid="{00000000-0005-0000-0000-000069C50000}"/>
    <cellStyle name="Currency 3 2 3 2 6 2 2" xfId="54768" xr:uid="{00000000-0005-0000-0000-00006AC50000}"/>
    <cellStyle name="Currency 3 2 3 2 6 3" xfId="39358" xr:uid="{00000000-0005-0000-0000-00006BC50000}"/>
    <cellStyle name="Currency 3 2 3 2 7" xfId="16135" xr:uid="{00000000-0005-0000-0000-00006CC50000}"/>
    <cellStyle name="Currency 3 2 3 2 7 2" xfId="46959" xr:uid="{00000000-0005-0000-0000-00006DC50000}"/>
    <cellStyle name="Currency 3 2 3 2 8" xfId="31549" xr:uid="{00000000-0005-0000-0000-00006EC50000}"/>
    <cellStyle name="Currency 3 2 3 3" xfId="514" xr:uid="{00000000-0005-0000-0000-00006FC50000}"/>
    <cellStyle name="Currency 3 2 3 3 2" xfId="1147" xr:uid="{00000000-0005-0000-0000-000070C50000}"/>
    <cellStyle name="Currency 3 2 3 3 2 2" xfId="3046" xr:uid="{00000000-0005-0000-0000-000071C50000}"/>
    <cellStyle name="Currency 3 2 3 3 2 2 2" xfId="6849" xr:uid="{00000000-0005-0000-0000-000072C50000}"/>
    <cellStyle name="Currency 3 2 3 3 2 2 2 2" xfId="14659" xr:uid="{00000000-0005-0000-0000-000073C50000}"/>
    <cellStyle name="Currency 3 2 3 3 2 2 2 2 2" xfId="30070" xr:uid="{00000000-0005-0000-0000-000074C50000}"/>
    <cellStyle name="Currency 3 2 3 3 2 2 2 2 2 2" xfId="60894" xr:uid="{00000000-0005-0000-0000-000075C50000}"/>
    <cellStyle name="Currency 3 2 3 3 2 2 2 2 3" xfId="45484" xr:uid="{00000000-0005-0000-0000-000076C50000}"/>
    <cellStyle name="Currency 3 2 3 3 2 2 2 3" xfId="22261" xr:uid="{00000000-0005-0000-0000-000077C50000}"/>
    <cellStyle name="Currency 3 2 3 3 2 2 2 3 2" xfId="53085" xr:uid="{00000000-0005-0000-0000-000078C50000}"/>
    <cellStyle name="Currency 3 2 3 3 2 2 2 4" xfId="37675" xr:uid="{00000000-0005-0000-0000-000079C50000}"/>
    <cellStyle name="Currency 3 2 3 3 2 2 3" xfId="10856" xr:uid="{00000000-0005-0000-0000-00007AC50000}"/>
    <cellStyle name="Currency 3 2 3 3 2 2 3 2" xfId="26267" xr:uid="{00000000-0005-0000-0000-00007BC50000}"/>
    <cellStyle name="Currency 3 2 3 3 2 2 3 2 2" xfId="57091" xr:uid="{00000000-0005-0000-0000-00007CC50000}"/>
    <cellStyle name="Currency 3 2 3 3 2 2 3 3" xfId="41681" xr:uid="{00000000-0005-0000-0000-00007DC50000}"/>
    <cellStyle name="Currency 3 2 3 3 2 2 4" xfId="18458" xr:uid="{00000000-0005-0000-0000-00007EC50000}"/>
    <cellStyle name="Currency 3 2 3 3 2 2 4 2" xfId="49282" xr:uid="{00000000-0005-0000-0000-00007FC50000}"/>
    <cellStyle name="Currency 3 2 3 3 2 2 5" xfId="33872" xr:uid="{00000000-0005-0000-0000-000080C50000}"/>
    <cellStyle name="Currency 3 2 3 3 2 3" xfId="4950" xr:uid="{00000000-0005-0000-0000-000081C50000}"/>
    <cellStyle name="Currency 3 2 3 3 2 3 2" xfId="12760" xr:uid="{00000000-0005-0000-0000-000082C50000}"/>
    <cellStyle name="Currency 3 2 3 3 2 3 2 2" xfId="28171" xr:uid="{00000000-0005-0000-0000-000083C50000}"/>
    <cellStyle name="Currency 3 2 3 3 2 3 2 2 2" xfId="58995" xr:uid="{00000000-0005-0000-0000-000084C50000}"/>
    <cellStyle name="Currency 3 2 3 3 2 3 2 3" xfId="43585" xr:uid="{00000000-0005-0000-0000-000085C50000}"/>
    <cellStyle name="Currency 3 2 3 3 2 3 3" xfId="20362" xr:uid="{00000000-0005-0000-0000-000086C50000}"/>
    <cellStyle name="Currency 3 2 3 3 2 3 3 2" xfId="51186" xr:uid="{00000000-0005-0000-0000-000087C50000}"/>
    <cellStyle name="Currency 3 2 3 3 2 3 4" xfId="35776" xr:uid="{00000000-0005-0000-0000-000088C50000}"/>
    <cellStyle name="Currency 3 2 3 3 2 4" xfId="8957" xr:uid="{00000000-0005-0000-0000-000089C50000}"/>
    <cellStyle name="Currency 3 2 3 3 2 4 2" xfId="24368" xr:uid="{00000000-0005-0000-0000-00008AC50000}"/>
    <cellStyle name="Currency 3 2 3 3 2 4 2 2" xfId="55192" xr:uid="{00000000-0005-0000-0000-00008BC50000}"/>
    <cellStyle name="Currency 3 2 3 3 2 4 3" xfId="39782" xr:uid="{00000000-0005-0000-0000-00008CC50000}"/>
    <cellStyle name="Currency 3 2 3 3 2 5" xfId="16559" xr:uid="{00000000-0005-0000-0000-00008DC50000}"/>
    <cellStyle name="Currency 3 2 3 3 2 5 2" xfId="47383" xr:uid="{00000000-0005-0000-0000-00008EC50000}"/>
    <cellStyle name="Currency 3 2 3 3 2 6" xfId="31973" xr:uid="{00000000-0005-0000-0000-00008FC50000}"/>
    <cellStyle name="Currency 3 2 3 3 3" xfId="1780" xr:uid="{00000000-0005-0000-0000-000090C50000}"/>
    <cellStyle name="Currency 3 2 3 3 3 2" xfId="3679" xr:uid="{00000000-0005-0000-0000-000091C50000}"/>
    <cellStyle name="Currency 3 2 3 3 3 2 2" xfId="7482" xr:uid="{00000000-0005-0000-0000-000092C50000}"/>
    <cellStyle name="Currency 3 2 3 3 3 2 2 2" xfId="15292" xr:uid="{00000000-0005-0000-0000-000093C50000}"/>
    <cellStyle name="Currency 3 2 3 3 3 2 2 2 2" xfId="30703" xr:uid="{00000000-0005-0000-0000-000094C50000}"/>
    <cellStyle name="Currency 3 2 3 3 3 2 2 2 2 2" xfId="61527" xr:uid="{00000000-0005-0000-0000-000095C50000}"/>
    <cellStyle name="Currency 3 2 3 3 3 2 2 2 3" xfId="46117" xr:uid="{00000000-0005-0000-0000-000096C50000}"/>
    <cellStyle name="Currency 3 2 3 3 3 2 2 3" xfId="22894" xr:uid="{00000000-0005-0000-0000-000097C50000}"/>
    <cellStyle name="Currency 3 2 3 3 3 2 2 3 2" xfId="53718" xr:uid="{00000000-0005-0000-0000-000098C50000}"/>
    <cellStyle name="Currency 3 2 3 3 3 2 2 4" xfId="38308" xr:uid="{00000000-0005-0000-0000-000099C50000}"/>
    <cellStyle name="Currency 3 2 3 3 3 2 3" xfId="11489" xr:uid="{00000000-0005-0000-0000-00009AC50000}"/>
    <cellStyle name="Currency 3 2 3 3 3 2 3 2" xfId="26900" xr:uid="{00000000-0005-0000-0000-00009BC50000}"/>
    <cellStyle name="Currency 3 2 3 3 3 2 3 2 2" xfId="57724" xr:uid="{00000000-0005-0000-0000-00009CC50000}"/>
    <cellStyle name="Currency 3 2 3 3 3 2 3 3" xfId="42314" xr:uid="{00000000-0005-0000-0000-00009DC50000}"/>
    <cellStyle name="Currency 3 2 3 3 3 2 4" xfId="19091" xr:uid="{00000000-0005-0000-0000-00009EC50000}"/>
    <cellStyle name="Currency 3 2 3 3 3 2 4 2" xfId="49915" xr:uid="{00000000-0005-0000-0000-00009FC50000}"/>
    <cellStyle name="Currency 3 2 3 3 3 2 5" xfId="34505" xr:uid="{00000000-0005-0000-0000-0000A0C50000}"/>
    <cellStyle name="Currency 3 2 3 3 3 3" xfId="5583" xr:uid="{00000000-0005-0000-0000-0000A1C50000}"/>
    <cellStyle name="Currency 3 2 3 3 3 3 2" xfId="13393" xr:uid="{00000000-0005-0000-0000-0000A2C50000}"/>
    <cellStyle name="Currency 3 2 3 3 3 3 2 2" xfId="28804" xr:uid="{00000000-0005-0000-0000-0000A3C50000}"/>
    <cellStyle name="Currency 3 2 3 3 3 3 2 2 2" xfId="59628" xr:uid="{00000000-0005-0000-0000-0000A4C50000}"/>
    <cellStyle name="Currency 3 2 3 3 3 3 2 3" xfId="44218" xr:uid="{00000000-0005-0000-0000-0000A5C50000}"/>
    <cellStyle name="Currency 3 2 3 3 3 3 3" xfId="20995" xr:uid="{00000000-0005-0000-0000-0000A6C50000}"/>
    <cellStyle name="Currency 3 2 3 3 3 3 3 2" xfId="51819" xr:uid="{00000000-0005-0000-0000-0000A7C50000}"/>
    <cellStyle name="Currency 3 2 3 3 3 3 4" xfId="36409" xr:uid="{00000000-0005-0000-0000-0000A8C50000}"/>
    <cellStyle name="Currency 3 2 3 3 3 4" xfId="9590" xr:uid="{00000000-0005-0000-0000-0000A9C50000}"/>
    <cellStyle name="Currency 3 2 3 3 3 4 2" xfId="25001" xr:uid="{00000000-0005-0000-0000-0000AAC50000}"/>
    <cellStyle name="Currency 3 2 3 3 3 4 2 2" xfId="55825" xr:uid="{00000000-0005-0000-0000-0000ABC50000}"/>
    <cellStyle name="Currency 3 2 3 3 3 4 3" xfId="40415" xr:uid="{00000000-0005-0000-0000-0000ACC50000}"/>
    <cellStyle name="Currency 3 2 3 3 3 5" xfId="17192" xr:uid="{00000000-0005-0000-0000-0000ADC50000}"/>
    <cellStyle name="Currency 3 2 3 3 3 5 2" xfId="48016" xr:uid="{00000000-0005-0000-0000-0000AEC50000}"/>
    <cellStyle name="Currency 3 2 3 3 3 6" xfId="32606" xr:uid="{00000000-0005-0000-0000-0000AFC50000}"/>
    <cellStyle name="Currency 3 2 3 3 4" xfId="2413" xr:uid="{00000000-0005-0000-0000-0000B0C50000}"/>
    <cellStyle name="Currency 3 2 3 3 4 2" xfId="6216" xr:uid="{00000000-0005-0000-0000-0000B1C50000}"/>
    <cellStyle name="Currency 3 2 3 3 4 2 2" xfId="14026" xr:uid="{00000000-0005-0000-0000-0000B2C50000}"/>
    <cellStyle name="Currency 3 2 3 3 4 2 2 2" xfId="29437" xr:uid="{00000000-0005-0000-0000-0000B3C50000}"/>
    <cellStyle name="Currency 3 2 3 3 4 2 2 2 2" xfId="60261" xr:uid="{00000000-0005-0000-0000-0000B4C50000}"/>
    <cellStyle name="Currency 3 2 3 3 4 2 2 3" xfId="44851" xr:uid="{00000000-0005-0000-0000-0000B5C50000}"/>
    <cellStyle name="Currency 3 2 3 3 4 2 3" xfId="21628" xr:uid="{00000000-0005-0000-0000-0000B6C50000}"/>
    <cellStyle name="Currency 3 2 3 3 4 2 3 2" xfId="52452" xr:uid="{00000000-0005-0000-0000-0000B7C50000}"/>
    <cellStyle name="Currency 3 2 3 3 4 2 4" xfId="37042" xr:uid="{00000000-0005-0000-0000-0000B8C50000}"/>
    <cellStyle name="Currency 3 2 3 3 4 3" xfId="10223" xr:uid="{00000000-0005-0000-0000-0000B9C50000}"/>
    <cellStyle name="Currency 3 2 3 3 4 3 2" xfId="25634" xr:uid="{00000000-0005-0000-0000-0000BAC50000}"/>
    <cellStyle name="Currency 3 2 3 3 4 3 2 2" xfId="56458" xr:uid="{00000000-0005-0000-0000-0000BBC50000}"/>
    <cellStyle name="Currency 3 2 3 3 4 3 3" xfId="41048" xr:uid="{00000000-0005-0000-0000-0000BCC50000}"/>
    <cellStyle name="Currency 3 2 3 3 4 4" xfId="17825" xr:uid="{00000000-0005-0000-0000-0000BDC50000}"/>
    <cellStyle name="Currency 3 2 3 3 4 4 2" xfId="48649" xr:uid="{00000000-0005-0000-0000-0000BEC50000}"/>
    <cellStyle name="Currency 3 2 3 3 4 5" xfId="33239" xr:uid="{00000000-0005-0000-0000-0000BFC50000}"/>
    <cellStyle name="Currency 3 2 3 3 5" xfId="4317" xr:uid="{00000000-0005-0000-0000-0000C0C50000}"/>
    <cellStyle name="Currency 3 2 3 3 5 2" xfId="12127" xr:uid="{00000000-0005-0000-0000-0000C1C50000}"/>
    <cellStyle name="Currency 3 2 3 3 5 2 2" xfId="27538" xr:uid="{00000000-0005-0000-0000-0000C2C50000}"/>
    <cellStyle name="Currency 3 2 3 3 5 2 2 2" xfId="58362" xr:uid="{00000000-0005-0000-0000-0000C3C50000}"/>
    <cellStyle name="Currency 3 2 3 3 5 2 3" xfId="42952" xr:uid="{00000000-0005-0000-0000-0000C4C50000}"/>
    <cellStyle name="Currency 3 2 3 3 5 3" xfId="19729" xr:uid="{00000000-0005-0000-0000-0000C5C50000}"/>
    <cellStyle name="Currency 3 2 3 3 5 3 2" xfId="50553" xr:uid="{00000000-0005-0000-0000-0000C6C50000}"/>
    <cellStyle name="Currency 3 2 3 3 5 4" xfId="35143" xr:uid="{00000000-0005-0000-0000-0000C7C50000}"/>
    <cellStyle name="Currency 3 2 3 3 6" xfId="8324" xr:uid="{00000000-0005-0000-0000-0000C8C50000}"/>
    <cellStyle name="Currency 3 2 3 3 6 2" xfId="23735" xr:uid="{00000000-0005-0000-0000-0000C9C50000}"/>
    <cellStyle name="Currency 3 2 3 3 6 2 2" xfId="54559" xr:uid="{00000000-0005-0000-0000-0000CAC50000}"/>
    <cellStyle name="Currency 3 2 3 3 6 3" xfId="39149" xr:uid="{00000000-0005-0000-0000-0000CBC50000}"/>
    <cellStyle name="Currency 3 2 3 3 7" xfId="15926" xr:uid="{00000000-0005-0000-0000-0000CCC50000}"/>
    <cellStyle name="Currency 3 2 3 3 7 2" xfId="46750" xr:uid="{00000000-0005-0000-0000-0000CDC50000}"/>
    <cellStyle name="Currency 3 2 3 3 8" xfId="31340" xr:uid="{00000000-0005-0000-0000-0000CEC50000}"/>
    <cellStyle name="Currency 3 2 3 4" xfId="934" xr:uid="{00000000-0005-0000-0000-0000CFC50000}"/>
    <cellStyle name="Currency 3 2 3 4 2" xfId="2833" xr:uid="{00000000-0005-0000-0000-0000D0C50000}"/>
    <cellStyle name="Currency 3 2 3 4 2 2" xfId="6636" xr:uid="{00000000-0005-0000-0000-0000D1C50000}"/>
    <cellStyle name="Currency 3 2 3 4 2 2 2" xfId="14446" xr:uid="{00000000-0005-0000-0000-0000D2C50000}"/>
    <cellStyle name="Currency 3 2 3 4 2 2 2 2" xfId="29857" xr:uid="{00000000-0005-0000-0000-0000D3C50000}"/>
    <cellStyle name="Currency 3 2 3 4 2 2 2 2 2" xfId="60681" xr:uid="{00000000-0005-0000-0000-0000D4C50000}"/>
    <cellStyle name="Currency 3 2 3 4 2 2 2 3" xfId="45271" xr:uid="{00000000-0005-0000-0000-0000D5C50000}"/>
    <cellStyle name="Currency 3 2 3 4 2 2 3" xfId="22048" xr:uid="{00000000-0005-0000-0000-0000D6C50000}"/>
    <cellStyle name="Currency 3 2 3 4 2 2 3 2" xfId="52872" xr:uid="{00000000-0005-0000-0000-0000D7C50000}"/>
    <cellStyle name="Currency 3 2 3 4 2 2 4" xfId="37462" xr:uid="{00000000-0005-0000-0000-0000D8C50000}"/>
    <cellStyle name="Currency 3 2 3 4 2 3" xfId="10643" xr:uid="{00000000-0005-0000-0000-0000D9C50000}"/>
    <cellStyle name="Currency 3 2 3 4 2 3 2" xfId="26054" xr:uid="{00000000-0005-0000-0000-0000DAC50000}"/>
    <cellStyle name="Currency 3 2 3 4 2 3 2 2" xfId="56878" xr:uid="{00000000-0005-0000-0000-0000DBC50000}"/>
    <cellStyle name="Currency 3 2 3 4 2 3 3" xfId="41468" xr:uid="{00000000-0005-0000-0000-0000DCC50000}"/>
    <cellStyle name="Currency 3 2 3 4 2 4" xfId="18245" xr:uid="{00000000-0005-0000-0000-0000DDC50000}"/>
    <cellStyle name="Currency 3 2 3 4 2 4 2" xfId="49069" xr:uid="{00000000-0005-0000-0000-0000DEC50000}"/>
    <cellStyle name="Currency 3 2 3 4 2 5" xfId="33659" xr:uid="{00000000-0005-0000-0000-0000DFC50000}"/>
    <cellStyle name="Currency 3 2 3 4 3" xfId="4737" xr:uid="{00000000-0005-0000-0000-0000E0C50000}"/>
    <cellStyle name="Currency 3 2 3 4 3 2" xfId="12547" xr:uid="{00000000-0005-0000-0000-0000E1C50000}"/>
    <cellStyle name="Currency 3 2 3 4 3 2 2" xfId="27958" xr:uid="{00000000-0005-0000-0000-0000E2C50000}"/>
    <cellStyle name="Currency 3 2 3 4 3 2 2 2" xfId="58782" xr:uid="{00000000-0005-0000-0000-0000E3C50000}"/>
    <cellStyle name="Currency 3 2 3 4 3 2 3" xfId="43372" xr:uid="{00000000-0005-0000-0000-0000E4C50000}"/>
    <cellStyle name="Currency 3 2 3 4 3 3" xfId="20149" xr:uid="{00000000-0005-0000-0000-0000E5C50000}"/>
    <cellStyle name="Currency 3 2 3 4 3 3 2" xfId="50973" xr:uid="{00000000-0005-0000-0000-0000E6C50000}"/>
    <cellStyle name="Currency 3 2 3 4 3 4" xfId="35563" xr:uid="{00000000-0005-0000-0000-0000E7C50000}"/>
    <cellStyle name="Currency 3 2 3 4 4" xfId="8744" xr:uid="{00000000-0005-0000-0000-0000E8C50000}"/>
    <cellStyle name="Currency 3 2 3 4 4 2" xfId="24155" xr:uid="{00000000-0005-0000-0000-0000E9C50000}"/>
    <cellStyle name="Currency 3 2 3 4 4 2 2" xfId="54979" xr:uid="{00000000-0005-0000-0000-0000EAC50000}"/>
    <cellStyle name="Currency 3 2 3 4 4 3" xfId="39569" xr:uid="{00000000-0005-0000-0000-0000EBC50000}"/>
    <cellStyle name="Currency 3 2 3 4 5" xfId="16346" xr:uid="{00000000-0005-0000-0000-0000ECC50000}"/>
    <cellStyle name="Currency 3 2 3 4 5 2" xfId="47170" xr:uid="{00000000-0005-0000-0000-0000EDC50000}"/>
    <cellStyle name="Currency 3 2 3 4 6" xfId="31760" xr:uid="{00000000-0005-0000-0000-0000EEC50000}"/>
    <cellStyle name="Currency 3 2 3 5" xfId="1567" xr:uid="{00000000-0005-0000-0000-0000EFC50000}"/>
    <cellStyle name="Currency 3 2 3 5 2" xfId="3466" xr:uid="{00000000-0005-0000-0000-0000F0C50000}"/>
    <cellStyle name="Currency 3 2 3 5 2 2" xfId="7269" xr:uid="{00000000-0005-0000-0000-0000F1C50000}"/>
    <cellStyle name="Currency 3 2 3 5 2 2 2" xfId="15079" xr:uid="{00000000-0005-0000-0000-0000F2C50000}"/>
    <cellStyle name="Currency 3 2 3 5 2 2 2 2" xfId="30490" xr:uid="{00000000-0005-0000-0000-0000F3C50000}"/>
    <cellStyle name="Currency 3 2 3 5 2 2 2 2 2" xfId="61314" xr:uid="{00000000-0005-0000-0000-0000F4C50000}"/>
    <cellStyle name="Currency 3 2 3 5 2 2 2 3" xfId="45904" xr:uid="{00000000-0005-0000-0000-0000F5C50000}"/>
    <cellStyle name="Currency 3 2 3 5 2 2 3" xfId="22681" xr:uid="{00000000-0005-0000-0000-0000F6C50000}"/>
    <cellStyle name="Currency 3 2 3 5 2 2 3 2" xfId="53505" xr:uid="{00000000-0005-0000-0000-0000F7C50000}"/>
    <cellStyle name="Currency 3 2 3 5 2 2 4" xfId="38095" xr:uid="{00000000-0005-0000-0000-0000F8C50000}"/>
    <cellStyle name="Currency 3 2 3 5 2 3" xfId="11276" xr:uid="{00000000-0005-0000-0000-0000F9C50000}"/>
    <cellStyle name="Currency 3 2 3 5 2 3 2" xfId="26687" xr:uid="{00000000-0005-0000-0000-0000FAC50000}"/>
    <cellStyle name="Currency 3 2 3 5 2 3 2 2" xfId="57511" xr:uid="{00000000-0005-0000-0000-0000FBC50000}"/>
    <cellStyle name="Currency 3 2 3 5 2 3 3" xfId="42101" xr:uid="{00000000-0005-0000-0000-0000FCC50000}"/>
    <cellStyle name="Currency 3 2 3 5 2 4" xfId="18878" xr:uid="{00000000-0005-0000-0000-0000FDC50000}"/>
    <cellStyle name="Currency 3 2 3 5 2 4 2" xfId="49702" xr:uid="{00000000-0005-0000-0000-0000FEC50000}"/>
    <cellStyle name="Currency 3 2 3 5 2 5" xfId="34292" xr:uid="{00000000-0005-0000-0000-0000FFC50000}"/>
    <cellStyle name="Currency 3 2 3 5 3" xfId="5370" xr:uid="{00000000-0005-0000-0000-000000C60000}"/>
    <cellStyle name="Currency 3 2 3 5 3 2" xfId="13180" xr:uid="{00000000-0005-0000-0000-000001C60000}"/>
    <cellStyle name="Currency 3 2 3 5 3 2 2" xfId="28591" xr:uid="{00000000-0005-0000-0000-000002C60000}"/>
    <cellStyle name="Currency 3 2 3 5 3 2 2 2" xfId="59415" xr:uid="{00000000-0005-0000-0000-000003C60000}"/>
    <cellStyle name="Currency 3 2 3 5 3 2 3" xfId="44005" xr:uid="{00000000-0005-0000-0000-000004C60000}"/>
    <cellStyle name="Currency 3 2 3 5 3 3" xfId="20782" xr:uid="{00000000-0005-0000-0000-000005C60000}"/>
    <cellStyle name="Currency 3 2 3 5 3 3 2" xfId="51606" xr:uid="{00000000-0005-0000-0000-000006C60000}"/>
    <cellStyle name="Currency 3 2 3 5 3 4" xfId="36196" xr:uid="{00000000-0005-0000-0000-000007C60000}"/>
    <cellStyle name="Currency 3 2 3 5 4" xfId="9377" xr:uid="{00000000-0005-0000-0000-000008C60000}"/>
    <cellStyle name="Currency 3 2 3 5 4 2" xfId="24788" xr:uid="{00000000-0005-0000-0000-000009C60000}"/>
    <cellStyle name="Currency 3 2 3 5 4 2 2" xfId="55612" xr:uid="{00000000-0005-0000-0000-00000AC60000}"/>
    <cellStyle name="Currency 3 2 3 5 4 3" xfId="40202" xr:uid="{00000000-0005-0000-0000-00000BC60000}"/>
    <cellStyle name="Currency 3 2 3 5 5" xfId="16979" xr:uid="{00000000-0005-0000-0000-00000CC60000}"/>
    <cellStyle name="Currency 3 2 3 5 5 2" xfId="47803" xr:uid="{00000000-0005-0000-0000-00000DC60000}"/>
    <cellStyle name="Currency 3 2 3 5 6" xfId="32393" xr:uid="{00000000-0005-0000-0000-00000EC60000}"/>
    <cellStyle name="Currency 3 2 3 6" xfId="2200" xr:uid="{00000000-0005-0000-0000-00000FC60000}"/>
    <cellStyle name="Currency 3 2 3 6 2" xfId="6003" xr:uid="{00000000-0005-0000-0000-000010C60000}"/>
    <cellStyle name="Currency 3 2 3 6 2 2" xfId="13813" xr:uid="{00000000-0005-0000-0000-000011C60000}"/>
    <cellStyle name="Currency 3 2 3 6 2 2 2" xfId="29224" xr:uid="{00000000-0005-0000-0000-000012C60000}"/>
    <cellStyle name="Currency 3 2 3 6 2 2 2 2" xfId="60048" xr:uid="{00000000-0005-0000-0000-000013C60000}"/>
    <cellStyle name="Currency 3 2 3 6 2 2 3" xfId="44638" xr:uid="{00000000-0005-0000-0000-000014C60000}"/>
    <cellStyle name="Currency 3 2 3 6 2 3" xfId="21415" xr:uid="{00000000-0005-0000-0000-000015C60000}"/>
    <cellStyle name="Currency 3 2 3 6 2 3 2" xfId="52239" xr:uid="{00000000-0005-0000-0000-000016C60000}"/>
    <cellStyle name="Currency 3 2 3 6 2 4" xfId="36829" xr:uid="{00000000-0005-0000-0000-000017C60000}"/>
    <cellStyle name="Currency 3 2 3 6 3" xfId="10010" xr:uid="{00000000-0005-0000-0000-000018C60000}"/>
    <cellStyle name="Currency 3 2 3 6 3 2" xfId="25421" xr:uid="{00000000-0005-0000-0000-000019C60000}"/>
    <cellStyle name="Currency 3 2 3 6 3 2 2" xfId="56245" xr:uid="{00000000-0005-0000-0000-00001AC60000}"/>
    <cellStyle name="Currency 3 2 3 6 3 3" xfId="40835" xr:uid="{00000000-0005-0000-0000-00001BC60000}"/>
    <cellStyle name="Currency 3 2 3 6 4" xfId="17612" xr:uid="{00000000-0005-0000-0000-00001CC60000}"/>
    <cellStyle name="Currency 3 2 3 6 4 2" xfId="48436" xr:uid="{00000000-0005-0000-0000-00001DC60000}"/>
    <cellStyle name="Currency 3 2 3 6 5" xfId="33026" xr:uid="{00000000-0005-0000-0000-00001EC60000}"/>
    <cellStyle name="Currency 3 2 3 7" xfId="4104" xr:uid="{00000000-0005-0000-0000-00001FC60000}"/>
    <cellStyle name="Currency 3 2 3 7 2" xfId="11914" xr:uid="{00000000-0005-0000-0000-000020C60000}"/>
    <cellStyle name="Currency 3 2 3 7 2 2" xfId="27325" xr:uid="{00000000-0005-0000-0000-000021C60000}"/>
    <cellStyle name="Currency 3 2 3 7 2 2 2" xfId="58149" xr:uid="{00000000-0005-0000-0000-000022C60000}"/>
    <cellStyle name="Currency 3 2 3 7 2 3" xfId="42739" xr:uid="{00000000-0005-0000-0000-000023C60000}"/>
    <cellStyle name="Currency 3 2 3 7 3" xfId="19516" xr:uid="{00000000-0005-0000-0000-000024C60000}"/>
    <cellStyle name="Currency 3 2 3 7 3 2" xfId="50340" xr:uid="{00000000-0005-0000-0000-000025C60000}"/>
    <cellStyle name="Currency 3 2 3 7 4" xfId="34930" xr:uid="{00000000-0005-0000-0000-000026C60000}"/>
    <cellStyle name="Currency 3 2 3 8" xfId="8111" xr:uid="{00000000-0005-0000-0000-000027C60000}"/>
    <cellStyle name="Currency 3 2 3 8 2" xfId="23522" xr:uid="{00000000-0005-0000-0000-000028C60000}"/>
    <cellStyle name="Currency 3 2 3 8 2 2" xfId="54346" xr:uid="{00000000-0005-0000-0000-000029C60000}"/>
    <cellStyle name="Currency 3 2 3 8 3" xfId="38936" xr:uid="{00000000-0005-0000-0000-00002AC60000}"/>
    <cellStyle name="Currency 3 2 3 9" xfId="7902" xr:uid="{00000000-0005-0000-0000-00002BC60000}"/>
    <cellStyle name="Currency 3 2 3 9 2" xfId="23313" xr:uid="{00000000-0005-0000-0000-00002CC60000}"/>
    <cellStyle name="Currency 3 2 3 9 2 2" xfId="54137" xr:uid="{00000000-0005-0000-0000-00002DC60000}"/>
    <cellStyle name="Currency 3 2 3 9 3" xfId="38727" xr:uid="{00000000-0005-0000-0000-00002EC60000}"/>
    <cellStyle name="Currency 3 2 4" xfId="220" xr:uid="{00000000-0005-0000-0000-00002FC60000}"/>
    <cellStyle name="Currency 3 2 4 10" xfId="15633" xr:uid="{00000000-0005-0000-0000-000030C60000}"/>
    <cellStyle name="Currency 3 2 4 10 2" xfId="46457" xr:uid="{00000000-0005-0000-0000-000031C60000}"/>
    <cellStyle name="Currency 3 2 4 11" xfId="31047" xr:uid="{00000000-0005-0000-0000-000032C60000}"/>
    <cellStyle name="Currency 3 2 4 2" xfId="643" xr:uid="{00000000-0005-0000-0000-000033C60000}"/>
    <cellStyle name="Currency 3 2 4 2 2" xfId="1276" xr:uid="{00000000-0005-0000-0000-000034C60000}"/>
    <cellStyle name="Currency 3 2 4 2 2 2" xfId="3175" xr:uid="{00000000-0005-0000-0000-000035C60000}"/>
    <cellStyle name="Currency 3 2 4 2 2 2 2" xfId="6978" xr:uid="{00000000-0005-0000-0000-000036C60000}"/>
    <cellStyle name="Currency 3 2 4 2 2 2 2 2" xfId="14788" xr:uid="{00000000-0005-0000-0000-000037C60000}"/>
    <cellStyle name="Currency 3 2 4 2 2 2 2 2 2" xfId="30199" xr:uid="{00000000-0005-0000-0000-000038C60000}"/>
    <cellStyle name="Currency 3 2 4 2 2 2 2 2 2 2" xfId="61023" xr:uid="{00000000-0005-0000-0000-000039C60000}"/>
    <cellStyle name="Currency 3 2 4 2 2 2 2 2 3" xfId="45613" xr:uid="{00000000-0005-0000-0000-00003AC60000}"/>
    <cellStyle name="Currency 3 2 4 2 2 2 2 3" xfId="22390" xr:uid="{00000000-0005-0000-0000-00003BC60000}"/>
    <cellStyle name="Currency 3 2 4 2 2 2 2 3 2" xfId="53214" xr:uid="{00000000-0005-0000-0000-00003CC60000}"/>
    <cellStyle name="Currency 3 2 4 2 2 2 2 4" xfId="37804" xr:uid="{00000000-0005-0000-0000-00003DC60000}"/>
    <cellStyle name="Currency 3 2 4 2 2 2 3" xfId="10985" xr:uid="{00000000-0005-0000-0000-00003EC60000}"/>
    <cellStyle name="Currency 3 2 4 2 2 2 3 2" xfId="26396" xr:uid="{00000000-0005-0000-0000-00003FC60000}"/>
    <cellStyle name="Currency 3 2 4 2 2 2 3 2 2" xfId="57220" xr:uid="{00000000-0005-0000-0000-000040C60000}"/>
    <cellStyle name="Currency 3 2 4 2 2 2 3 3" xfId="41810" xr:uid="{00000000-0005-0000-0000-000041C60000}"/>
    <cellStyle name="Currency 3 2 4 2 2 2 4" xfId="18587" xr:uid="{00000000-0005-0000-0000-000042C60000}"/>
    <cellStyle name="Currency 3 2 4 2 2 2 4 2" xfId="49411" xr:uid="{00000000-0005-0000-0000-000043C60000}"/>
    <cellStyle name="Currency 3 2 4 2 2 2 5" xfId="34001" xr:uid="{00000000-0005-0000-0000-000044C60000}"/>
    <cellStyle name="Currency 3 2 4 2 2 3" xfId="5079" xr:uid="{00000000-0005-0000-0000-000045C60000}"/>
    <cellStyle name="Currency 3 2 4 2 2 3 2" xfId="12889" xr:uid="{00000000-0005-0000-0000-000046C60000}"/>
    <cellStyle name="Currency 3 2 4 2 2 3 2 2" xfId="28300" xr:uid="{00000000-0005-0000-0000-000047C60000}"/>
    <cellStyle name="Currency 3 2 4 2 2 3 2 2 2" xfId="59124" xr:uid="{00000000-0005-0000-0000-000048C60000}"/>
    <cellStyle name="Currency 3 2 4 2 2 3 2 3" xfId="43714" xr:uid="{00000000-0005-0000-0000-000049C60000}"/>
    <cellStyle name="Currency 3 2 4 2 2 3 3" xfId="20491" xr:uid="{00000000-0005-0000-0000-00004AC60000}"/>
    <cellStyle name="Currency 3 2 4 2 2 3 3 2" xfId="51315" xr:uid="{00000000-0005-0000-0000-00004BC60000}"/>
    <cellStyle name="Currency 3 2 4 2 2 3 4" xfId="35905" xr:uid="{00000000-0005-0000-0000-00004CC60000}"/>
    <cellStyle name="Currency 3 2 4 2 2 4" xfId="9086" xr:uid="{00000000-0005-0000-0000-00004DC60000}"/>
    <cellStyle name="Currency 3 2 4 2 2 4 2" xfId="24497" xr:uid="{00000000-0005-0000-0000-00004EC60000}"/>
    <cellStyle name="Currency 3 2 4 2 2 4 2 2" xfId="55321" xr:uid="{00000000-0005-0000-0000-00004FC60000}"/>
    <cellStyle name="Currency 3 2 4 2 2 4 3" xfId="39911" xr:uid="{00000000-0005-0000-0000-000050C60000}"/>
    <cellStyle name="Currency 3 2 4 2 2 5" xfId="16688" xr:uid="{00000000-0005-0000-0000-000051C60000}"/>
    <cellStyle name="Currency 3 2 4 2 2 5 2" xfId="47512" xr:uid="{00000000-0005-0000-0000-000052C60000}"/>
    <cellStyle name="Currency 3 2 4 2 2 6" xfId="32102" xr:uid="{00000000-0005-0000-0000-000053C60000}"/>
    <cellStyle name="Currency 3 2 4 2 3" xfId="1909" xr:uid="{00000000-0005-0000-0000-000054C60000}"/>
    <cellStyle name="Currency 3 2 4 2 3 2" xfId="3808" xr:uid="{00000000-0005-0000-0000-000055C60000}"/>
    <cellStyle name="Currency 3 2 4 2 3 2 2" xfId="7611" xr:uid="{00000000-0005-0000-0000-000056C60000}"/>
    <cellStyle name="Currency 3 2 4 2 3 2 2 2" xfId="15421" xr:uid="{00000000-0005-0000-0000-000057C60000}"/>
    <cellStyle name="Currency 3 2 4 2 3 2 2 2 2" xfId="30832" xr:uid="{00000000-0005-0000-0000-000058C60000}"/>
    <cellStyle name="Currency 3 2 4 2 3 2 2 2 2 2" xfId="61656" xr:uid="{00000000-0005-0000-0000-000059C60000}"/>
    <cellStyle name="Currency 3 2 4 2 3 2 2 2 3" xfId="46246" xr:uid="{00000000-0005-0000-0000-00005AC60000}"/>
    <cellStyle name="Currency 3 2 4 2 3 2 2 3" xfId="23023" xr:uid="{00000000-0005-0000-0000-00005BC60000}"/>
    <cellStyle name="Currency 3 2 4 2 3 2 2 3 2" xfId="53847" xr:uid="{00000000-0005-0000-0000-00005CC60000}"/>
    <cellStyle name="Currency 3 2 4 2 3 2 2 4" xfId="38437" xr:uid="{00000000-0005-0000-0000-00005DC60000}"/>
    <cellStyle name="Currency 3 2 4 2 3 2 3" xfId="11618" xr:uid="{00000000-0005-0000-0000-00005EC60000}"/>
    <cellStyle name="Currency 3 2 4 2 3 2 3 2" xfId="27029" xr:uid="{00000000-0005-0000-0000-00005FC60000}"/>
    <cellStyle name="Currency 3 2 4 2 3 2 3 2 2" xfId="57853" xr:uid="{00000000-0005-0000-0000-000060C60000}"/>
    <cellStyle name="Currency 3 2 4 2 3 2 3 3" xfId="42443" xr:uid="{00000000-0005-0000-0000-000061C60000}"/>
    <cellStyle name="Currency 3 2 4 2 3 2 4" xfId="19220" xr:uid="{00000000-0005-0000-0000-000062C60000}"/>
    <cellStyle name="Currency 3 2 4 2 3 2 4 2" xfId="50044" xr:uid="{00000000-0005-0000-0000-000063C60000}"/>
    <cellStyle name="Currency 3 2 4 2 3 2 5" xfId="34634" xr:uid="{00000000-0005-0000-0000-000064C60000}"/>
    <cellStyle name="Currency 3 2 4 2 3 3" xfId="5712" xr:uid="{00000000-0005-0000-0000-000065C60000}"/>
    <cellStyle name="Currency 3 2 4 2 3 3 2" xfId="13522" xr:uid="{00000000-0005-0000-0000-000066C60000}"/>
    <cellStyle name="Currency 3 2 4 2 3 3 2 2" xfId="28933" xr:uid="{00000000-0005-0000-0000-000067C60000}"/>
    <cellStyle name="Currency 3 2 4 2 3 3 2 2 2" xfId="59757" xr:uid="{00000000-0005-0000-0000-000068C60000}"/>
    <cellStyle name="Currency 3 2 4 2 3 3 2 3" xfId="44347" xr:uid="{00000000-0005-0000-0000-000069C60000}"/>
    <cellStyle name="Currency 3 2 4 2 3 3 3" xfId="21124" xr:uid="{00000000-0005-0000-0000-00006AC60000}"/>
    <cellStyle name="Currency 3 2 4 2 3 3 3 2" xfId="51948" xr:uid="{00000000-0005-0000-0000-00006BC60000}"/>
    <cellStyle name="Currency 3 2 4 2 3 3 4" xfId="36538" xr:uid="{00000000-0005-0000-0000-00006CC60000}"/>
    <cellStyle name="Currency 3 2 4 2 3 4" xfId="9719" xr:uid="{00000000-0005-0000-0000-00006DC60000}"/>
    <cellStyle name="Currency 3 2 4 2 3 4 2" xfId="25130" xr:uid="{00000000-0005-0000-0000-00006EC60000}"/>
    <cellStyle name="Currency 3 2 4 2 3 4 2 2" xfId="55954" xr:uid="{00000000-0005-0000-0000-00006FC60000}"/>
    <cellStyle name="Currency 3 2 4 2 3 4 3" xfId="40544" xr:uid="{00000000-0005-0000-0000-000070C60000}"/>
    <cellStyle name="Currency 3 2 4 2 3 5" xfId="17321" xr:uid="{00000000-0005-0000-0000-000071C60000}"/>
    <cellStyle name="Currency 3 2 4 2 3 5 2" xfId="48145" xr:uid="{00000000-0005-0000-0000-000072C60000}"/>
    <cellStyle name="Currency 3 2 4 2 3 6" xfId="32735" xr:uid="{00000000-0005-0000-0000-000073C60000}"/>
    <cellStyle name="Currency 3 2 4 2 4" xfId="2542" xr:uid="{00000000-0005-0000-0000-000074C60000}"/>
    <cellStyle name="Currency 3 2 4 2 4 2" xfId="6345" xr:uid="{00000000-0005-0000-0000-000075C60000}"/>
    <cellStyle name="Currency 3 2 4 2 4 2 2" xfId="14155" xr:uid="{00000000-0005-0000-0000-000076C60000}"/>
    <cellStyle name="Currency 3 2 4 2 4 2 2 2" xfId="29566" xr:uid="{00000000-0005-0000-0000-000077C60000}"/>
    <cellStyle name="Currency 3 2 4 2 4 2 2 2 2" xfId="60390" xr:uid="{00000000-0005-0000-0000-000078C60000}"/>
    <cellStyle name="Currency 3 2 4 2 4 2 2 3" xfId="44980" xr:uid="{00000000-0005-0000-0000-000079C60000}"/>
    <cellStyle name="Currency 3 2 4 2 4 2 3" xfId="21757" xr:uid="{00000000-0005-0000-0000-00007AC60000}"/>
    <cellStyle name="Currency 3 2 4 2 4 2 3 2" xfId="52581" xr:uid="{00000000-0005-0000-0000-00007BC60000}"/>
    <cellStyle name="Currency 3 2 4 2 4 2 4" xfId="37171" xr:uid="{00000000-0005-0000-0000-00007CC60000}"/>
    <cellStyle name="Currency 3 2 4 2 4 3" xfId="10352" xr:uid="{00000000-0005-0000-0000-00007DC60000}"/>
    <cellStyle name="Currency 3 2 4 2 4 3 2" xfId="25763" xr:uid="{00000000-0005-0000-0000-00007EC60000}"/>
    <cellStyle name="Currency 3 2 4 2 4 3 2 2" xfId="56587" xr:uid="{00000000-0005-0000-0000-00007FC60000}"/>
    <cellStyle name="Currency 3 2 4 2 4 3 3" xfId="41177" xr:uid="{00000000-0005-0000-0000-000080C60000}"/>
    <cellStyle name="Currency 3 2 4 2 4 4" xfId="17954" xr:uid="{00000000-0005-0000-0000-000081C60000}"/>
    <cellStyle name="Currency 3 2 4 2 4 4 2" xfId="48778" xr:uid="{00000000-0005-0000-0000-000082C60000}"/>
    <cellStyle name="Currency 3 2 4 2 4 5" xfId="33368" xr:uid="{00000000-0005-0000-0000-000083C60000}"/>
    <cellStyle name="Currency 3 2 4 2 5" xfId="4446" xr:uid="{00000000-0005-0000-0000-000084C60000}"/>
    <cellStyle name="Currency 3 2 4 2 5 2" xfId="12256" xr:uid="{00000000-0005-0000-0000-000085C60000}"/>
    <cellStyle name="Currency 3 2 4 2 5 2 2" xfId="27667" xr:uid="{00000000-0005-0000-0000-000086C60000}"/>
    <cellStyle name="Currency 3 2 4 2 5 2 2 2" xfId="58491" xr:uid="{00000000-0005-0000-0000-000087C60000}"/>
    <cellStyle name="Currency 3 2 4 2 5 2 3" xfId="43081" xr:uid="{00000000-0005-0000-0000-000088C60000}"/>
    <cellStyle name="Currency 3 2 4 2 5 3" xfId="19858" xr:uid="{00000000-0005-0000-0000-000089C60000}"/>
    <cellStyle name="Currency 3 2 4 2 5 3 2" xfId="50682" xr:uid="{00000000-0005-0000-0000-00008AC60000}"/>
    <cellStyle name="Currency 3 2 4 2 5 4" xfId="35272" xr:uid="{00000000-0005-0000-0000-00008BC60000}"/>
    <cellStyle name="Currency 3 2 4 2 6" xfId="8453" xr:uid="{00000000-0005-0000-0000-00008CC60000}"/>
    <cellStyle name="Currency 3 2 4 2 6 2" xfId="23864" xr:uid="{00000000-0005-0000-0000-00008DC60000}"/>
    <cellStyle name="Currency 3 2 4 2 6 2 2" xfId="54688" xr:uid="{00000000-0005-0000-0000-00008EC60000}"/>
    <cellStyle name="Currency 3 2 4 2 6 3" xfId="39278" xr:uid="{00000000-0005-0000-0000-00008FC60000}"/>
    <cellStyle name="Currency 3 2 4 2 7" xfId="16055" xr:uid="{00000000-0005-0000-0000-000090C60000}"/>
    <cellStyle name="Currency 3 2 4 2 7 2" xfId="46879" xr:uid="{00000000-0005-0000-0000-000091C60000}"/>
    <cellStyle name="Currency 3 2 4 2 8" xfId="31469" xr:uid="{00000000-0005-0000-0000-000092C60000}"/>
    <cellStyle name="Currency 3 2 4 3" xfId="434" xr:uid="{00000000-0005-0000-0000-000093C60000}"/>
    <cellStyle name="Currency 3 2 4 3 2" xfId="1067" xr:uid="{00000000-0005-0000-0000-000094C60000}"/>
    <cellStyle name="Currency 3 2 4 3 2 2" xfId="2966" xr:uid="{00000000-0005-0000-0000-000095C60000}"/>
    <cellStyle name="Currency 3 2 4 3 2 2 2" xfId="6769" xr:uid="{00000000-0005-0000-0000-000096C60000}"/>
    <cellStyle name="Currency 3 2 4 3 2 2 2 2" xfId="14579" xr:uid="{00000000-0005-0000-0000-000097C60000}"/>
    <cellStyle name="Currency 3 2 4 3 2 2 2 2 2" xfId="29990" xr:uid="{00000000-0005-0000-0000-000098C60000}"/>
    <cellStyle name="Currency 3 2 4 3 2 2 2 2 2 2" xfId="60814" xr:uid="{00000000-0005-0000-0000-000099C60000}"/>
    <cellStyle name="Currency 3 2 4 3 2 2 2 2 3" xfId="45404" xr:uid="{00000000-0005-0000-0000-00009AC60000}"/>
    <cellStyle name="Currency 3 2 4 3 2 2 2 3" xfId="22181" xr:uid="{00000000-0005-0000-0000-00009BC60000}"/>
    <cellStyle name="Currency 3 2 4 3 2 2 2 3 2" xfId="53005" xr:uid="{00000000-0005-0000-0000-00009CC60000}"/>
    <cellStyle name="Currency 3 2 4 3 2 2 2 4" xfId="37595" xr:uid="{00000000-0005-0000-0000-00009DC60000}"/>
    <cellStyle name="Currency 3 2 4 3 2 2 3" xfId="10776" xr:uid="{00000000-0005-0000-0000-00009EC60000}"/>
    <cellStyle name="Currency 3 2 4 3 2 2 3 2" xfId="26187" xr:uid="{00000000-0005-0000-0000-00009FC60000}"/>
    <cellStyle name="Currency 3 2 4 3 2 2 3 2 2" xfId="57011" xr:uid="{00000000-0005-0000-0000-0000A0C60000}"/>
    <cellStyle name="Currency 3 2 4 3 2 2 3 3" xfId="41601" xr:uid="{00000000-0005-0000-0000-0000A1C60000}"/>
    <cellStyle name="Currency 3 2 4 3 2 2 4" xfId="18378" xr:uid="{00000000-0005-0000-0000-0000A2C60000}"/>
    <cellStyle name="Currency 3 2 4 3 2 2 4 2" xfId="49202" xr:uid="{00000000-0005-0000-0000-0000A3C60000}"/>
    <cellStyle name="Currency 3 2 4 3 2 2 5" xfId="33792" xr:uid="{00000000-0005-0000-0000-0000A4C60000}"/>
    <cellStyle name="Currency 3 2 4 3 2 3" xfId="4870" xr:uid="{00000000-0005-0000-0000-0000A5C60000}"/>
    <cellStyle name="Currency 3 2 4 3 2 3 2" xfId="12680" xr:uid="{00000000-0005-0000-0000-0000A6C60000}"/>
    <cellStyle name="Currency 3 2 4 3 2 3 2 2" xfId="28091" xr:uid="{00000000-0005-0000-0000-0000A7C60000}"/>
    <cellStyle name="Currency 3 2 4 3 2 3 2 2 2" xfId="58915" xr:uid="{00000000-0005-0000-0000-0000A8C60000}"/>
    <cellStyle name="Currency 3 2 4 3 2 3 2 3" xfId="43505" xr:uid="{00000000-0005-0000-0000-0000A9C60000}"/>
    <cellStyle name="Currency 3 2 4 3 2 3 3" xfId="20282" xr:uid="{00000000-0005-0000-0000-0000AAC60000}"/>
    <cellStyle name="Currency 3 2 4 3 2 3 3 2" xfId="51106" xr:uid="{00000000-0005-0000-0000-0000ABC60000}"/>
    <cellStyle name="Currency 3 2 4 3 2 3 4" xfId="35696" xr:uid="{00000000-0005-0000-0000-0000ACC60000}"/>
    <cellStyle name="Currency 3 2 4 3 2 4" xfId="8877" xr:uid="{00000000-0005-0000-0000-0000ADC60000}"/>
    <cellStyle name="Currency 3 2 4 3 2 4 2" xfId="24288" xr:uid="{00000000-0005-0000-0000-0000AEC60000}"/>
    <cellStyle name="Currency 3 2 4 3 2 4 2 2" xfId="55112" xr:uid="{00000000-0005-0000-0000-0000AFC60000}"/>
    <cellStyle name="Currency 3 2 4 3 2 4 3" xfId="39702" xr:uid="{00000000-0005-0000-0000-0000B0C60000}"/>
    <cellStyle name="Currency 3 2 4 3 2 5" xfId="16479" xr:uid="{00000000-0005-0000-0000-0000B1C60000}"/>
    <cellStyle name="Currency 3 2 4 3 2 5 2" xfId="47303" xr:uid="{00000000-0005-0000-0000-0000B2C60000}"/>
    <cellStyle name="Currency 3 2 4 3 2 6" xfId="31893" xr:uid="{00000000-0005-0000-0000-0000B3C60000}"/>
    <cellStyle name="Currency 3 2 4 3 3" xfId="1700" xr:uid="{00000000-0005-0000-0000-0000B4C60000}"/>
    <cellStyle name="Currency 3 2 4 3 3 2" xfId="3599" xr:uid="{00000000-0005-0000-0000-0000B5C60000}"/>
    <cellStyle name="Currency 3 2 4 3 3 2 2" xfId="7402" xr:uid="{00000000-0005-0000-0000-0000B6C60000}"/>
    <cellStyle name="Currency 3 2 4 3 3 2 2 2" xfId="15212" xr:uid="{00000000-0005-0000-0000-0000B7C60000}"/>
    <cellStyle name="Currency 3 2 4 3 3 2 2 2 2" xfId="30623" xr:uid="{00000000-0005-0000-0000-0000B8C60000}"/>
    <cellStyle name="Currency 3 2 4 3 3 2 2 2 2 2" xfId="61447" xr:uid="{00000000-0005-0000-0000-0000B9C60000}"/>
    <cellStyle name="Currency 3 2 4 3 3 2 2 2 3" xfId="46037" xr:uid="{00000000-0005-0000-0000-0000BAC60000}"/>
    <cellStyle name="Currency 3 2 4 3 3 2 2 3" xfId="22814" xr:uid="{00000000-0005-0000-0000-0000BBC60000}"/>
    <cellStyle name="Currency 3 2 4 3 3 2 2 3 2" xfId="53638" xr:uid="{00000000-0005-0000-0000-0000BCC60000}"/>
    <cellStyle name="Currency 3 2 4 3 3 2 2 4" xfId="38228" xr:uid="{00000000-0005-0000-0000-0000BDC60000}"/>
    <cellStyle name="Currency 3 2 4 3 3 2 3" xfId="11409" xr:uid="{00000000-0005-0000-0000-0000BEC60000}"/>
    <cellStyle name="Currency 3 2 4 3 3 2 3 2" xfId="26820" xr:uid="{00000000-0005-0000-0000-0000BFC60000}"/>
    <cellStyle name="Currency 3 2 4 3 3 2 3 2 2" xfId="57644" xr:uid="{00000000-0005-0000-0000-0000C0C60000}"/>
    <cellStyle name="Currency 3 2 4 3 3 2 3 3" xfId="42234" xr:uid="{00000000-0005-0000-0000-0000C1C60000}"/>
    <cellStyle name="Currency 3 2 4 3 3 2 4" xfId="19011" xr:uid="{00000000-0005-0000-0000-0000C2C60000}"/>
    <cellStyle name="Currency 3 2 4 3 3 2 4 2" xfId="49835" xr:uid="{00000000-0005-0000-0000-0000C3C60000}"/>
    <cellStyle name="Currency 3 2 4 3 3 2 5" xfId="34425" xr:uid="{00000000-0005-0000-0000-0000C4C60000}"/>
    <cellStyle name="Currency 3 2 4 3 3 3" xfId="5503" xr:uid="{00000000-0005-0000-0000-0000C5C60000}"/>
    <cellStyle name="Currency 3 2 4 3 3 3 2" xfId="13313" xr:uid="{00000000-0005-0000-0000-0000C6C60000}"/>
    <cellStyle name="Currency 3 2 4 3 3 3 2 2" xfId="28724" xr:uid="{00000000-0005-0000-0000-0000C7C60000}"/>
    <cellStyle name="Currency 3 2 4 3 3 3 2 2 2" xfId="59548" xr:uid="{00000000-0005-0000-0000-0000C8C60000}"/>
    <cellStyle name="Currency 3 2 4 3 3 3 2 3" xfId="44138" xr:uid="{00000000-0005-0000-0000-0000C9C60000}"/>
    <cellStyle name="Currency 3 2 4 3 3 3 3" xfId="20915" xr:uid="{00000000-0005-0000-0000-0000CAC60000}"/>
    <cellStyle name="Currency 3 2 4 3 3 3 3 2" xfId="51739" xr:uid="{00000000-0005-0000-0000-0000CBC60000}"/>
    <cellStyle name="Currency 3 2 4 3 3 3 4" xfId="36329" xr:uid="{00000000-0005-0000-0000-0000CCC60000}"/>
    <cellStyle name="Currency 3 2 4 3 3 4" xfId="9510" xr:uid="{00000000-0005-0000-0000-0000CDC60000}"/>
    <cellStyle name="Currency 3 2 4 3 3 4 2" xfId="24921" xr:uid="{00000000-0005-0000-0000-0000CEC60000}"/>
    <cellStyle name="Currency 3 2 4 3 3 4 2 2" xfId="55745" xr:uid="{00000000-0005-0000-0000-0000CFC60000}"/>
    <cellStyle name="Currency 3 2 4 3 3 4 3" xfId="40335" xr:uid="{00000000-0005-0000-0000-0000D0C60000}"/>
    <cellStyle name="Currency 3 2 4 3 3 5" xfId="17112" xr:uid="{00000000-0005-0000-0000-0000D1C60000}"/>
    <cellStyle name="Currency 3 2 4 3 3 5 2" xfId="47936" xr:uid="{00000000-0005-0000-0000-0000D2C60000}"/>
    <cellStyle name="Currency 3 2 4 3 3 6" xfId="32526" xr:uid="{00000000-0005-0000-0000-0000D3C60000}"/>
    <cellStyle name="Currency 3 2 4 3 4" xfId="2333" xr:uid="{00000000-0005-0000-0000-0000D4C60000}"/>
    <cellStyle name="Currency 3 2 4 3 4 2" xfId="6136" xr:uid="{00000000-0005-0000-0000-0000D5C60000}"/>
    <cellStyle name="Currency 3 2 4 3 4 2 2" xfId="13946" xr:uid="{00000000-0005-0000-0000-0000D6C60000}"/>
    <cellStyle name="Currency 3 2 4 3 4 2 2 2" xfId="29357" xr:uid="{00000000-0005-0000-0000-0000D7C60000}"/>
    <cellStyle name="Currency 3 2 4 3 4 2 2 2 2" xfId="60181" xr:uid="{00000000-0005-0000-0000-0000D8C60000}"/>
    <cellStyle name="Currency 3 2 4 3 4 2 2 3" xfId="44771" xr:uid="{00000000-0005-0000-0000-0000D9C60000}"/>
    <cellStyle name="Currency 3 2 4 3 4 2 3" xfId="21548" xr:uid="{00000000-0005-0000-0000-0000DAC60000}"/>
    <cellStyle name="Currency 3 2 4 3 4 2 3 2" xfId="52372" xr:uid="{00000000-0005-0000-0000-0000DBC60000}"/>
    <cellStyle name="Currency 3 2 4 3 4 2 4" xfId="36962" xr:uid="{00000000-0005-0000-0000-0000DCC60000}"/>
    <cellStyle name="Currency 3 2 4 3 4 3" xfId="10143" xr:uid="{00000000-0005-0000-0000-0000DDC60000}"/>
    <cellStyle name="Currency 3 2 4 3 4 3 2" xfId="25554" xr:uid="{00000000-0005-0000-0000-0000DEC60000}"/>
    <cellStyle name="Currency 3 2 4 3 4 3 2 2" xfId="56378" xr:uid="{00000000-0005-0000-0000-0000DFC60000}"/>
    <cellStyle name="Currency 3 2 4 3 4 3 3" xfId="40968" xr:uid="{00000000-0005-0000-0000-0000E0C60000}"/>
    <cellStyle name="Currency 3 2 4 3 4 4" xfId="17745" xr:uid="{00000000-0005-0000-0000-0000E1C60000}"/>
    <cellStyle name="Currency 3 2 4 3 4 4 2" xfId="48569" xr:uid="{00000000-0005-0000-0000-0000E2C60000}"/>
    <cellStyle name="Currency 3 2 4 3 4 5" xfId="33159" xr:uid="{00000000-0005-0000-0000-0000E3C60000}"/>
    <cellStyle name="Currency 3 2 4 3 5" xfId="4237" xr:uid="{00000000-0005-0000-0000-0000E4C60000}"/>
    <cellStyle name="Currency 3 2 4 3 5 2" xfId="12047" xr:uid="{00000000-0005-0000-0000-0000E5C60000}"/>
    <cellStyle name="Currency 3 2 4 3 5 2 2" xfId="27458" xr:uid="{00000000-0005-0000-0000-0000E6C60000}"/>
    <cellStyle name="Currency 3 2 4 3 5 2 2 2" xfId="58282" xr:uid="{00000000-0005-0000-0000-0000E7C60000}"/>
    <cellStyle name="Currency 3 2 4 3 5 2 3" xfId="42872" xr:uid="{00000000-0005-0000-0000-0000E8C60000}"/>
    <cellStyle name="Currency 3 2 4 3 5 3" xfId="19649" xr:uid="{00000000-0005-0000-0000-0000E9C60000}"/>
    <cellStyle name="Currency 3 2 4 3 5 3 2" xfId="50473" xr:uid="{00000000-0005-0000-0000-0000EAC60000}"/>
    <cellStyle name="Currency 3 2 4 3 5 4" xfId="35063" xr:uid="{00000000-0005-0000-0000-0000EBC60000}"/>
    <cellStyle name="Currency 3 2 4 3 6" xfId="8244" xr:uid="{00000000-0005-0000-0000-0000ECC60000}"/>
    <cellStyle name="Currency 3 2 4 3 6 2" xfId="23655" xr:uid="{00000000-0005-0000-0000-0000EDC60000}"/>
    <cellStyle name="Currency 3 2 4 3 6 2 2" xfId="54479" xr:uid="{00000000-0005-0000-0000-0000EEC60000}"/>
    <cellStyle name="Currency 3 2 4 3 6 3" xfId="39069" xr:uid="{00000000-0005-0000-0000-0000EFC60000}"/>
    <cellStyle name="Currency 3 2 4 3 7" xfId="15846" xr:uid="{00000000-0005-0000-0000-0000F0C60000}"/>
    <cellStyle name="Currency 3 2 4 3 7 2" xfId="46670" xr:uid="{00000000-0005-0000-0000-0000F1C60000}"/>
    <cellStyle name="Currency 3 2 4 3 8" xfId="31260" xr:uid="{00000000-0005-0000-0000-0000F2C60000}"/>
    <cellStyle name="Currency 3 2 4 4" xfId="854" xr:uid="{00000000-0005-0000-0000-0000F3C60000}"/>
    <cellStyle name="Currency 3 2 4 4 2" xfId="2753" xr:uid="{00000000-0005-0000-0000-0000F4C60000}"/>
    <cellStyle name="Currency 3 2 4 4 2 2" xfId="6556" xr:uid="{00000000-0005-0000-0000-0000F5C60000}"/>
    <cellStyle name="Currency 3 2 4 4 2 2 2" xfId="14366" xr:uid="{00000000-0005-0000-0000-0000F6C60000}"/>
    <cellStyle name="Currency 3 2 4 4 2 2 2 2" xfId="29777" xr:uid="{00000000-0005-0000-0000-0000F7C60000}"/>
    <cellStyle name="Currency 3 2 4 4 2 2 2 2 2" xfId="60601" xr:uid="{00000000-0005-0000-0000-0000F8C60000}"/>
    <cellStyle name="Currency 3 2 4 4 2 2 2 3" xfId="45191" xr:uid="{00000000-0005-0000-0000-0000F9C60000}"/>
    <cellStyle name="Currency 3 2 4 4 2 2 3" xfId="21968" xr:uid="{00000000-0005-0000-0000-0000FAC60000}"/>
    <cellStyle name="Currency 3 2 4 4 2 2 3 2" xfId="52792" xr:uid="{00000000-0005-0000-0000-0000FBC60000}"/>
    <cellStyle name="Currency 3 2 4 4 2 2 4" xfId="37382" xr:uid="{00000000-0005-0000-0000-0000FCC60000}"/>
    <cellStyle name="Currency 3 2 4 4 2 3" xfId="10563" xr:uid="{00000000-0005-0000-0000-0000FDC60000}"/>
    <cellStyle name="Currency 3 2 4 4 2 3 2" xfId="25974" xr:uid="{00000000-0005-0000-0000-0000FEC60000}"/>
    <cellStyle name="Currency 3 2 4 4 2 3 2 2" xfId="56798" xr:uid="{00000000-0005-0000-0000-0000FFC60000}"/>
    <cellStyle name="Currency 3 2 4 4 2 3 3" xfId="41388" xr:uid="{00000000-0005-0000-0000-000000C70000}"/>
    <cellStyle name="Currency 3 2 4 4 2 4" xfId="18165" xr:uid="{00000000-0005-0000-0000-000001C70000}"/>
    <cellStyle name="Currency 3 2 4 4 2 4 2" xfId="48989" xr:uid="{00000000-0005-0000-0000-000002C70000}"/>
    <cellStyle name="Currency 3 2 4 4 2 5" xfId="33579" xr:uid="{00000000-0005-0000-0000-000003C70000}"/>
    <cellStyle name="Currency 3 2 4 4 3" xfId="4657" xr:uid="{00000000-0005-0000-0000-000004C70000}"/>
    <cellStyle name="Currency 3 2 4 4 3 2" xfId="12467" xr:uid="{00000000-0005-0000-0000-000005C70000}"/>
    <cellStyle name="Currency 3 2 4 4 3 2 2" xfId="27878" xr:uid="{00000000-0005-0000-0000-000006C70000}"/>
    <cellStyle name="Currency 3 2 4 4 3 2 2 2" xfId="58702" xr:uid="{00000000-0005-0000-0000-000007C70000}"/>
    <cellStyle name="Currency 3 2 4 4 3 2 3" xfId="43292" xr:uid="{00000000-0005-0000-0000-000008C70000}"/>
    <cellStyle name="Currency 3 2 4 4 3 3" xfId="20069" xr:uid="{00000000-0005-0000-0000-000009C70000}"/>
    <cellStyle name="Currency 3 2 4 4 3 3 2" xfId="50893" xr:uid="{00000000-0005-0000-0000-00000AC70000}"/>
    <cellStyle name="Currency 3 2 4 4 3 4" xfId="35483" xr:uid="{00000000-0005-0000-0000-00000BC70000}"/>
    <cellStyle name="Currency 3 2 4 4 4" xfId="8664" xr:uid="{00000000-0005-0000-0000-00000CC70000}"/>
    <cellStyle name="Currency 3 2 4 4 4 2" xfId="24075" xr:uid="{00000000-0005-0000-0000-00000DC70000}"/>
    <cellStyle name="Currency 3 2 4 4 4 2 2" xfId="54899" xr:uid="{00000000-0005-0000-0000-00000EC70000}"/>
    <cellStyle name="Currency 3 2 4 4 4 3" xfId="39489" xr:uid="{00000000-0005-0000-0000-00000FC70000}"/>
    <cellStyle name="Currency 3 2 4 4 5" xfId="16266" xr:uid="{00000000-0005-0000-0000-000010C70000}"/>
    <cellStyle name="Currency 3 2 4 4 5 2" xfId="47090" xr:uid="{00000000-0005-0000-0000-000011C70000}"/>
    <cellStyle name="Currency 3 2 4 4 6" xfId="31680" xr:uid="{00000000-0005-0000-0000-000012C70000}"/>
    <cellStyle name="Currency 3 2 4 5" xfId="1487" xr:uid="{00000000-0005-0000-0000-000013C70000}"/>
    <cellStyle name="Currency 3 2 4 5 2" xfId="3386" xr:uid="{00000000-0005-0000-0000-000014C70000}"/>
    <cellStyle name="Currency 3 2 4 5 2 2" xfId="7189" xr:uid="{00000000-0005-0000-0000-000015C70000}"/>
    <cellStyle name="Currency 3 2 4 5 2 2 2" xfId="14999" xr:uid="{00000000-0005-0000-0000-000016C70000}"/>
    <cellStyle name="Currency 3 2 4 5 2 2 2 2" xfId="30410" xr:uid="{00000000-0005-0000-0000-000017C70000}"/>
    <cellStyle name="Currency 3 2 4 5 2 2 2 2 2" xfId="61234" xr:uid="{00000000-0005-0000-0000-000018C70000}"/>
    <cellStyle name="Currency 3 2 4 5 2 2 2 3" xfId="45824" xr:uid="{00000000-0005-0000-0000-000019C70000}"/>
    <cellStyle name="Currency 3 2 4 5 2 2 3" xfId="22601" xr:uid="{00000000-0005-0000-0000-00001AC70000}"/>
    <cellStyle name="Currency 3 2 4 5 2 2 3 2" xfId="53425" xr:uid="{00000000-0005-0000-0000-00001BC70000}"/>
    <cellStyle name="Currency 3 2 4 5 2 2 4" xfId="38015" xr:uid="{00000000-0005-0000-0000-00001CC70000}"/>
    <cellStyle name="Currency 3 2 4 5 2 3" xfId="11196" xr:uid="{00000000-0005-0000-0000-00001DC70000}"/>
    <cellStyle name="Currency 3 2 4 5 2 3 2" xfId="26607" xr:uid="{00000000-0005-0000-0000-00001EC70000}"/>
    <cellStyle name="Currency 3 2 4 5 2 3 2 2" xfId="57431" xr:uid="{00000000-0005-0000-0000-00001FC70000}"/>
    <cellStyle name="Currency 3 2 4 5 2 3 3" xfId="42021" xr:uid="{00000000-0005-0000-0000-000020C70000}"/>
    <cellStyle name="Currency 3 2 4 5 2 4" xfId="18798" xr:uid="{00000000-0005-0000-0000-000021C70000}"/>
    <cellStyle name="Currency 3 2 4 5 2 4 2" xfId="49622" xr:uid="{00000000-0005-0000-0000-000022C70000}"/>
    <cellStyle name="Currency 3 2 4 5 2 5" xfId="34212" xr:uid="{00000000-0005-0000-0000-000023C70000}"/>
    <cellStyle name="Currency 3 2 4 5 3" xfId="5290" xr:uid="{00000000-0005-0000-0000-000024C70000}"/>
    <cellStyle name="Currency 3 2 4 5 3 2" xfId="13100" xr:uid="{00000000-0005-0000-0000-000025C70000}"/>
    <cellStyle name="Currency 3 2 4 5 3 2 2" xfId="28511" xr:uid="{00000000-0005-0000-0000-000026C70000}"/>
    <cellStyle name="Currency 3 2 4 5 3 2 2 2" xfId="59335" xr:uid="{00000000-0005-0000-0000-000027C70000}"/>
    <cellStyle name="Currency 3 2 4 5 3 2 3" xfId="43925" xr:uid="{00000000-0005-0000-0000-000028C70000}"/>
    <cellStyle name="Currency 3 2 4 5 3 3" xfId="20702" xr:uid="{00000000-0005-0000-0000-000029C70000}"/>
    <cellStyle name="Currency 3 2 4 5 3 3 2" xfId="51526" xr:uid="{00000000-0005-0000-0000-00002AC70000}"/>
    <cellStyle name="Currency 3 2 4 5 3 4" xfId="36116" xr:uid="{00000000-0005-0000-0000-00002BC70000}"/>
    <cellStyle name="Currency 3 2 4 5 4" xfId="9297" xr:uid="{00000000-0005-0000-0000-00002CC70000}"/>
    <cellStyle name="Currency 3 2 4 5 4 2" xfId="24708" xr:uid="{00000000-0005-0000-0000-00002DC70000}"/>
    <cellStyle name="Currency 3 2 4 5 4 2 2" xfId="55532" xr:uid="{00000000-0005-0000-0000-00002EC70000}"/>
    <cellStyle name="Currency 3 2 4 5 4 3" xfId="40122" xr:uid="{00000000-0005-0000-0000-00002FC70000}"/>
    <cellStyle name="Currency 3 2 4 5 5" xfId="16899" xr:uid="{00000000-0005-0000-0000-000030C70000}"/>
    <cellStyle name="Currency 3 2 4 5 5 2" xfId="47723" xr:uid="{00000000-0005-0000-0000-000031C70000}"/>
    <cellStyle name="Currency 3 2 4 5 6" xfId="32313" xr:uid="{00000000-0005-0000-0000-000032C70000}"/>
    <cellStyle name="Currency 3 2 4 6" xfId="2120" xr:uid="{00000000-0005-0000-0000-000033C70000}"/>
    <cellStyle name="Currency 3 2 4 6 2" xfId="5923" xr:uid="{00000000-0005-0000-0000-000034C70000}"/>
    <cellStyle name="Currency 3 2 4 6 2 2" xfId="13733" xr:uid="{00000000-0005-0000-0000-000035C70000}"/>
    <cellStyle name="Currency 3 2 4 6 2 2 2" xfId="29144" xr:uid="{00000000-0005-0000-0000-000036C70000}"/>
    <cellStyle name="Currency 3 2 4 6 2 2 2 2" xfId="59968" xr:uid="{00000000-0005-0000-0000-000037C70000}"/>
    <cellStyle name="Currency 3 2 4 6 2 2 3" xfId="44558" xr:uid="{00000000-0005-0000-0000-000038C70000}"/>
    <cellStyle name="Currency 3 2 4 6 2 3" xfId="21335" xr:uid="{00000000-0005-0000-0000-000039C70000}"/>
    <cellStyle name="Currency 3 2 4 6 2 3 2" xfId="52159" xr:uid="{00000000-0005-0000-0000-00003AC70000}"/>
    <cellStyle name="Currency 3 2 4 6 2 4" xfId="36749" xr:uid="{00000000-0005-0000-0000-00003BC70000}"/>
    <cellStyle name="Currency 3 2 4 6 3" xfId="9930" xr:uid="{00000000-0005-0000-0000-00003CC70000}"/>
    <cellStyle name="Currency 3 2 4 6 3 2" xfId="25341" xr:uid="{00000000-0005-0000-0000-00003DC70000}"/>
    <cellStyle name="Currency 3 2 4 6 3 2 2" xfId="56165" xr:uid="{00000000-0005-0000-0000-00003EC70000}"/>
    <cellStyle name="Currency 3 2 4 6 3 3" xfId="40755" xr:uid="{00000000-0005-0000-0000-00003FC70000}"/>
    <cellStyle name="Currency 3 2 4 6 4" xfId="17532" xr:uid="{00000000-0005-0000-0000-000040C70000}"/>
    <cellStyle name="Currency 3 2 4 6 4 2" xfId="48356" xr:uid="{00000000-0005-0000-0000-000041C70000}"/>
    <cellStyle name="Currency 3 2 4 6 5" xfId="32946" xr:uid="{00000000-0005-0000-0000-000042C70000}"/>
    <cellStyle name="Currency 3 2 4 7" xfId="4024" xr:uid="{00000000-0005-0000-0000-000043C70000}"/>
    <cellStyle name="Currency 3 2 4 7 2" xfId="11834" xr:uid="{00000000-0005-0000-0000-000044C70000}"/>
    <cellStyle name="Currency 3 2 4 7 2 2" xfId="27245" xr:uid="{00000000-0005-0000-0000-000045C70000}"/>
    <cellStyle name="Currency 3 2 4 7 2 2 2" xfId="58069" xr:uid="{00000000-0005-0000-0000-000046C70000}"/>
    <cellStyle name="Currency 3 2 4 7 2 3" xfId="42659" xr:uid="{00000000-0005-0000-0000-000047C70000}"/>
    <cellStyle name="Currency 3 2 4 7 3" xfId="19436" xr:uid="{00000000-0005-0000-0000-000048C70000}"/>
    <cellStyle name="Currency 3 2 4 7 3 2" xfId="50260" xr:uid="{00000000-0005-0000-0000-000049C70000}"/>
    <cellStyle name="Currency 3 2 4 7 4" xfId="34850" xr:uid="{00000000-0005-0000-0000-00004AC70000}"/>
    <cellStyle name="Currency 3 2 4 8" xfId="8031" xr:uid="{00000000-0005-0000-0000-00004BC70000}"/>
    <cellStyle name="Currency 3 2 4 8 2" xfId="23442" xr:uid="{00000000-0005-0000-0000-00004CC70000}"/>
    <cellStyle name="Currency 3 2 4 8 2 2" xfId="54266" xr:uid="{00000000-0005-0000-0000-00004DC70000}"/>
    <cellStyle name="Currency 3 2 4 8 3" xfId="38856" xr:uid="{00000000-0005-0000-0000-00004EC70000}"/>
    <cellStyle name="Currency 3 2 4 9" xfId="7822" xr:uid="{00000000-0005-0000-0000-00004FC70000}"/>
    <cellStyle name="Currency 3 2 4 9 2" xfId="23233" xr:uid="{00000000-0005-0000-0000-000050C70000}"/>
    <cellStyle name="Currency 3 2 4 9 2 2" xfId="54057" xr:uid="{00000000-0005-0000-0000-000051C70000}"/>
    <cellStyle name="Currency 3 2 4 9 3" xfId="38647" xr:uid="{00000000-0005-0000-0000-000052C70000}"/>
    <cellStyle name="Currency 3 2 5" xfId="598" xr:uid="{00000000-0005-0000-0000-000053C70000}"/>
    <cellStyle name="Currency 3 2 5 2" xfId="1231" xr:uid="{00000000-0005-0000-0000-000054C70000}"/>
    <cellStyle name="Currency 3 2 5 2 2" xfId="3130" xr:uid="{00000000-0005-0000-0000-000055C70000}"/>
    <cellStyle name="Currency 3 2 5 2 2 2" xfId="6933" xr:uid="{00000000-0005-0000-0000-000056C70000}"/>
    <cellStyle name="Currency 3 2 5 2 2 2 2" xfId="14743" xr:uid="{00000000-0005-0000-0000-000057C70000}"/>
    <cellStyle name="Currency 3 2 5 2 2 2 2 2" xfId="30154" xr:uid="{00000000-0005-0000-0000-000058C70000}"/>
    <cellStyle name="Currency 3 2 5 2 2 2 2 2 2" xfId="60978" xr:uid="{00000000-0005-0000-0000-000059C70000}"/>
    <cellStyle name="Currency 3 2 5 2 2 2 2 3" xfId="45568" xr:uid="{00000000-0005-0000-0000-00005AC70000}"/>
    <cellStyle name="Currency 3 2 5 2 2 2 3" xfId="22345" xr:uid="{00000000-0005-0000-0000-00005BC70000}"/>
    <cellStyle name="Currency 3 2 5 2 2 2 3 2" xfId="53169" xr:uid="{00000000-0005-0000-0000-00005CC70000}"/>
    <cellStyle name="Currency 3 2 5 2 2 2 4" xfId="37759" xr:uid="{00000000-0005-0000-0000-00005DC70000}"/>
    <cellStyle name="Currency 3 2 5 2 2 3" xfId="10940" xr:uid="{00000000-0005-0000-0000-00005EC70000}"/>
    <cellStyle name="Currency 3 2 5 2 2 3 2" xfId="26351" xr:uid="{00000000-0005-0000-0000-00005FC70000}"/>
    <cellStyle name="Currency 3 2 5 2 2 3 2 2" xfId="57175" xr:uid="{00000000-0005-0000-0000-000060C70000}"/>
    <cellStyle name="Currency 3 2 5 2 2 3 3" xfId="41765" xr:uid="{00000000-0005-0000-0000-000061C70000}"/>
    <cellStyle name="Currency 3 2 5 2 2 4" xfId="18542" xr:uid="{00000000-0005-0000-0000-000062C70000}"/>
    <cellStyle name="Currency 3 2 5 2 2 4 2" xfId="49366" xr:uid="{00000000-0005-0000-0000-000063C70000}"/>
    <cellStyle name="Currency 3 2 5 2 2 5" xfId="33956" xr:uid="{00000000-0005-0000-0000-000064C70000}"/>
    <cellStyle name="Currency 3 2 5 2 3" xfId="5034" xr:uid="{00000000-0005-0000-0000-000065C70000}"/>
    <cellStyle name="Currency 3 2 5 2 3 2" xfId="12844" xr:uid="{00000000-0005-0000-0000-000066C70000}"/>
    <cellStyle name="Currency 3 2 5 2 3 2 2" xfId="28255" xr:uid="{00000000-0005-0000-0000-000067C70000}"/>
    <cellStyle name="Currency 3 2 5 2 3 2 2 2" xfId="59079" xr:uid="{00000000-0005-0000-0000-000068C70000}"/>
    <cellStyle name="Currency 3 2 5 2 3 2 3" xfId="43669" xr:uid="{00000000-0005-0000-0000-000069C70000}"/>
    <cellStyle name="Currency 3 2 5 2 3 3" xfId="20446" xr:uid="{00000000-0005-0000-0000-00006AC70000}"/>
    <cellStyle name="Currency 3 2 5 2 3 3 2" xfId="51270" xr:uid="{00000000-0005-0000-0000-00006BC70000}"/>
    <cellStyle name="Currency 3 2 5 2 3 4" xfId="35860" xr:uid="{00000000-0005-0000-0000-00006CC70000}"/>
    <cellStyle name="Currency 3 2 5 2 4" xfId="9041" xr:uid="{00000000-0005-0000-0000-00006DC70000}"/>
    <cellStyle name="Currency 3 2 5 2 4 2" xfId="24452" xr:uid="{00000000-0005-0000-0000-00006EC70000}"/>
    <cellStyle name="Currency 3 2 5 2 4 2 2" xfId="55276" xr:uid="{00000000-0005-0000-0000-00006FC70000}"/>
    <cellStyle name="Currency 3 2 5 2 4 3" xfId="39866" xr:uid="{00000000-0005-0000-0000-000070C70000}"/>
    <cellStyle name="Currency 3 2 5 2 5" xfId="16643" xr:uid="{00000000-0005-0000-0000-000071C70000}"/>
    <cellStyle name="Currency 3 2 5 2 5 2" xfId="47467" xr:uid="{00000000-0005-0000-0000-000072C70000}"/>
    <cellStyle name="Currency 3 2 5 2 6" xfId="32057" xr:uid="{00000000-0005-0000-0000-000073C70000}"/>
    <cellStyle name="Currency 3 2 5 3" xfId="1864" xr:uid="{00000000-0005-0000-0000-000074C70000}"/>
    <cellStyle name="Currency 3 2 5 3 2" xfId="3763" xr:uid="{00000000-0005-0000-0000-000075C70000}"/>
    <cellStyle name="Currency 3 2 5 3 2 2" xfId="7566" xr:uid="{00000000-0005-0000-0000-000076C70000}"/>
    <cellStyle name="Currency 3 2 5 3 2 2 2" xfId="15376" xr:uid="{00000000-0005-0000-0000-000077C70000}"/>
    <cellStyle name="Currency 3 2 5 3 2 2 2 2" xfId="30787" xr:uid="{00000000-0005-0000-0000-000078C70000}"/>
    <cellStyle name="Currency 3 2 5 3 2 2 2 2 2" xfId="61611" xr:uid="{00000000-0005-0000-0000-000079C70000}"/>
    <cellStyle name="Currency 3 2 5 3 2 2 2 3" xfId="46201" xr:uid="{00000000-0005-0000-0000-00007AC70000}"/>
    <cellStyle name="Currency 3 2 5 3 2 2 3" xfId="22978" xr:uid="{00000000-0005-0000-0000-00007BC70000}"/>
    <cellStyle name="Currency 3 2 5 3 2 2 3 2" xfId="53802" xr:uid="{00000000-0005-0000-0000-00007CC70000}"/>
    <cellStyle name="Currency 3 2 5 3 2 2 4" xfId="38392" xr:uid="{00000000-0005-0000-0000-00007DC70000}"/>
    <cellStyle name="Currency 3 2 5 3 2 3" xfId="11573" xr:uid="{00000000-0005-0000-0000-00007EC70000}"/>
    <cellStyle name="Currency 3 2 5 3 2 3 2" xfId="26984" xr:uid="{00000000-0005-0000-0000-00007FC70000}"/>
    <cellStyle name="Currency 3 2 5 3 2 3 2 2" xfId="57808" xr:uid="{00000000-0005-0000-0000-000080C70000}"/>
    <cellStyle name="Currency 3 2 5 3 2 3 3" xfId="42398" xr:uid="{00000000-0005-0000-0000-000081C70000}"/>
    <cellStyle name="Currency 3 2 5 3 2 4" xfId="19175" xr:uid="{00000000-0005-0000-0000-000082C70000}"/>
    <cellStyle name="Currency 3 2 5 3 2 4 2" xfId="49999" xr:uid="{00000000-0005-0000-0000-000083C70000}"/>
    <cellStyle name="Currency 3 2 5 3 2 5" xfId="34589" xr:uid="{00000000-0005-0000-0000-000084C70000}"/>
    <cellStyle name="Currency 3 2 5 3 3" xfId="5667" xr:uid="{00000000-0005-0000-0000-000085C70000}"/>
    <cellStyle name="Currency 3 2 5 3 3 2" xfId="13477" xr:uid="{00000000-0005-0000-0000-000086C70000}"/>
    <cellStyle name="Currency 3 2 5 3 3 2 2" xfId="28888" xr:uid="{00000000-0005-0000-0000-000087C70000}"/>
    <cellStyle name="Currency 3 2 5 3 3 2 2 2" xfId="59712" xr:uid="{00000000-0005-0000-0000-000088C70000}"/>
    <cellStyle name="Currency 3 2 5 3 3 2 3" xfId="44302" xr:uid="{00000000-0005-0000-0000-000089C70000}"/>
    <cellStyle name="Currency 3 2 5 3 3 3" xfId="21079" xr:uid="{00000000-0005-0000-0000-00008AC70000}"/>
    <cellStyle name="Currency 3 2 5 3 3 3 2" xfId="51903" xr:uid="{00000000-0005-0000-0000-00008BC70000}"/>
    <cellStyle name="Currency 3 2 5 3 3 4" xfId="36493" xr:uid="{00000000-0005-0000-0000-00008CC70000}"/>
    <cellStyle name="Currency 3 2 5 3 4" xfId="9674" xr:uid="{00000000-0005-0000-0000-00008DC70000}"/>
    <cellStyle name="Currency 3 2 5 3 4 2" xfId="25085" xr:uid="{00000000-0005-0000-0000-00008EC70000}"/>
    <cellStyle name="Currency 3 2 5 3 4 2 2" xfId="55909" xr:uid="{00000000-0005-0000-0000-00008FC70000}"/>
    <cellStyle name="Currency 3 2 5 3 4 3" xfId="40499" xr:uid="{00000000-0005-0000-0000-000090C70000}"/>
    <cellStyle name="Currency 3 2 5 3 5" xfId="17276" xr:uid="{00000000-0005-0000-0000-000091C70000}"/>
    <cellStyle name="Currency 3 2 5 3 5 2" xfId="48100" xr:uid="{00000000-0005-0000-0000-000092C70000}"/>
    <cellStyle name="Currency 3 2 5 3 6" xfId="32690" xr:uid="{00000000-0005-0000-0000-000093C70000}"/>
    <cellStyle name="Currency 3 2 5 4" xfId="2497" xr:uid="{00000000-0005-0000-0000-000094C70000}"/>
    <cellStyle name="Currency 3 2 5 4 2" xfId="6300" xr:uid="{00000000-0005-0000-0000-000095C70000}"/>
    <cellStyle name="Currency 3 2 5 4 2 2" xfId="14110" xr:uid="{00000000-0005-0000-0000-000096C70000}"/>
    <cellStyle name="Currency 3 2 5 4 2 2 2" xfId="29521" xr:uid="{00000000-0005-0000-0000-000097C70000}"/>
    <cellStyle name="Currency 3 2 5 4 2 2 2 2" xfId="60345" xr:uid="{00000000-0005-0000-0000-000098C70000}"/>
    <cellStyle name="Currency 3 2 5 4 2 2 3" xfId="44935" xr:uid="{00000000-0005-0000-0000-000099C70000}"/>
    <cellStyle name="Currency 3 2 5 4 2 3" xfId="21712" xr:uid="{00000000-0005-0000-0000-00009AC70000}"/>
    <cellStyle name="Currency 3 2 5 4 2 3 2" xfId="52536" xr:uid="{00000000-0005-0000-0000-00009BC70000}"/>
    <cellStyle name="Currency 3 2 5 4 2 4" xfId="37126" xr:uid="{00000000-0005-0000-0000-00009CC70000}"/>
    <cellStyle name="Currency 3 2 5 4 3" xfId="10307" xr:uid="{00000000-0005-0000-0000-00009DC70000}"/>
    <cellStyle name="Currency 3 2 5 4 3 2" xfId="25718" xr:uid="{00000000-0005-0000-0000-00009EC70000}"/>
    <cellStyle name="Currency 3 2 5 4 3 2 2" xfId="56542" xr:uid="{00000000-0005-0000-0000-00009FC70000}"/>
    <cellStyle name="Currency 3 2 5 4 3 3" xfId="41132" xr:uid="{00000000-0005-0000-0000-0000A0C70000}"/>
    <cellStyle name="Currency 3 2 5 4 4" xfId="17909" xr:uid="{00000000-0005-0000-0000-0000A1C70000}"/>
    <cellStyle name="Currency 3 2 5 4 4 2" xfId="48733" xr:uid="{00000000-0005-0000-0000-0000A2C70000}"/>
    <cellStyle name="Currency 3 2 5 4 5" xfId="33323" xr:uid="{00000000-0005-0000-0000-0000A3C70000}"/>
    <cellStyle name="Currency 3 2 5 5" xfId="4401" xr:uid="{00000000-0005-0000-0000-0000A4C70000}"/>
    <cellStyle name="Currency 3 2 5 5 2" xfId="12211" xr:uid="{00000000-0005-0000-0000-0000A5C70000}"/>
    <cellStyle name="Currency 3 2 5 5 2 2" xfId="27622" xr:uid="{00000000-0005-0000-0000-0000A6C70000}"/>
    <cellStyle name="Currency 3 2 5 5 2 2 2" xfId="58446" xr:uid="{00000000-0005-0000-0000-0000A7C70000}"/>
    <cellStyle name="Currency 3 2 5 5 2 3" xfId="43036" xr:uid="{00000000-0005-0000-0000-0000A8C70000}"/>
    <cellStyle name="Currency 3 2 5 5 3" xfId="19813" xr:uid="{00000000-0005-0000-0000-0000A9C70000}"/>
    <cellStyle name="Currency 3 2 5 5 3 2" xfId="50637" xr:uid="{00000000-0005-0000-0000-0000AAC70000}"/>
    <cellStyle name="Currency 3 2 5 5 4" xfId="35227" xr:uid="{00000000-0005-0000-0000-0000ABC70000}"/>
    <cellStyle name="Currency 3 2 5 6" xfId="8408" xr:uid="{00000000-0005-0000-0000-0000ACC70000}"/>
    <cellStyle name="Currency 3 2 5 6 2" xfId="23819" xr:uid="{00000000-0005-0000-0000-0000ADC70000}"/>
    <cellStyle name="Currency 3 2 5 6 2 2" xfId="54643" xr:uid="{00000000-0005-0000-0000-0000AEC70000}"/>
    <cellStyle name="Currency 3 2 5 6 3" xfId="39233" xr:uid="{00000000-0005-0000-0000-0000AFC70000}"/>
    <cellStyle name="Currency 3 2 5 7" xfId="16010" xr:uid="{00000000-0005-0000-0000-0000B0C70000}"/>
    <cellStyle name="Currency 3 2 5 7 2" xfId="46834" xr:uid="{00000000-0005-0000-0000-0000B1C70000}"/>
    <cellStyle name="Currency 3 2 5 8" xfId="31424" xr:uid="{00000000-0005-0000-0000-0000B2C70000}"/>
    <cellStyle name="Currency 3 2 6" xfId="389" xr:uid="{00000000-0005-0000-0000-0000B3C70000}"/>
    <cellStyle name="Currency 3 2 6 2" xfId="1022" xr:uid="{00000000-0005-0000-0000-0000B4C70000}"/>
    <cellStyle name="Currency 3 2 6 2 2" xfId="2921" xr:uid="{00000000-0005-0000-0000-0000B5C70000}"/>
    <cellStyle name="Currency 3 2 6 2 2 2" xfId="6724" xr:uid="{00000000-0005-0000-0000-0000B6C70000}"/>
    <cellStyle name="Currency 3 2 6 2 2 2 2" xfId="14534" xr:uid="{00000000-0005-0000-0000-0000B7C70000}"/>
    <cellStyle name="Currency 3 2 6 2 2 2 2 2" xfId="29945" xr:uid="{00000000-0005-0000-0000-0000B8C70000}"/>
    <cellStyle name="Currency 3 2 6 2 2 2 2 2 2" xfId="60769" xr:uid="{00000000-0005-0000-0000-0000B9C70000}"/>
    <cellStyle name="Currency 3 2 6 2 2 2 2 3" xfId="45359" xr:uid="{00000000-0005-0000-0000-0000BAC70000}"/>
    <cellStyle name="Currency 3 2 6 2 2 2 3" xfId="22136" xr:uid="{00000000-0005-0000-0000-0000BBC70000}"/>
    <cellStyle name="Currency 3 2 6 2 2 2 3 2" xfId="52960" xr:uid="{00000000-0005-0000-0000-0000BCC70000}"/>
    <cellStyle name="Currency 3 2 6 2 2 2 4" xfId="37550" xr:uid="{00000000-0005-0000-0000-0000BDC70000}"/>
    <cellStyle name="Currency 3 2 6 2 2 3" xfId="10731" xr:uid="{00000000-0005-0000-0000-0000BEC70000}"/>
    <cellStyle name="Currency 3 2 6 2 2 3 2" xfId="26142" xr:uid="{00000000-0005-0000-0000-0000BFC70000}"/>
    <cellStyle name="Currency 3 2 6 2 2 3 2 2" xfId="56966" xr:uid="{00000000-0005-0000-0000-0000C0C70000}"/>
    <cellStyle name="Currency 3 2 6 2 2 3 3" xfId="41556" xr:uid="{00000000-0005-0000-0000-0000C1C70000}"/>
    <cellStyle name="Currency 3 2 6 2 2 4" xfId="18333" xr:uid="{00000000-0005-0000-0000-0000C2C70000}"/>
    <cellStyle name="Currency 3 2 6 2 2 4 2" xfId="49157" xr:uid="{00000000-0005-0000-0000-0000C3C70000}"/>
    <cellStyle name="Currency 3 2 6 2 2 5" xfId="33747" xr:uid="{00000000-0005-0000-0000-0000C4C70000}"/>
    <cellStyle name="Currency 3 2 6 2 3" xfId="4825" xr:uid="{00000000-0005-0000-0000-0000C5C70000}"/>
    <cellStyle name="Currency 3 2 6 2 3 2" xfId="12635" xr:uid="{00000000-0005-0000-0000-0000C6C70000}"/>
    <cellStyle name="Currency 3 2 6 2 3 2 2" xfId="28046" xr:uid="{00000000-0005-0000-0000-0000C7C70000}"/>
    <cellStyle name="Currency 3 2 6 2 3 2 2 2" xfId="58870" xr:uid="{00000000-0005-0000-0000-0000C8C70000}"/>
    <cellStyle name="Currency 3 2 6 2 3 2 3" xfId="43460" xr:uid="{00000000-0005-0000-0000-0000C9C70000}"/>
    <cellStyle name="Currency 3 2 6 2 3 3" xfId="20237" xr:uid="{00000000-0005-0000-0000-0000CAC70000}"/>
    <cellStyle name="Currency 3 2 6 2 3 3 2" xfId="51061" xr:uid="{00000000-0005-0000-0000-0000CBC70000}"/>
    <cellStyle name="Currency 3 2 6 2 3 4" xfId="35651" xr:uid="{00000000-0005-0000-0000-0000CCC70000}"/>
    <cellStyle name="Currency 3 2 6 2 4" xfId="8832" xr:uid="{00000000-0005-0000-0000-0000CDC70000}"/>
    <cellStyle name="Currency 3 2 6 2 4 2" xfId="24243" xr:uid="{00000000-0005-0000-0000-0000CEC70000}"/>
    <cellStyle name="Currency 3 2 6 2 4 2 2" xfId="55067" xr:uid="{00000000-0005-0000-0000-0000CFC70000}"/>
    <cellStyle name="Currency 3 2 6 2 4 3" xfId="39657" xr:uid="{00000000-0005-0000-0000-0000D0C70000}"/>
    <cellStyle name="Currency 3 2 6 2 5" xfId="16434" xr:uid="{00000000-0005-0000-0000-0000D1C70000}"/>
    <cellStyle name="Currency 3 2 6 2 5 2" xfId="47258" xr:uid="{00000000-0005-0000-0000-0000D2C70000}"/>
    <cellStyle name="Currency 3 2 6 2 6" xfId="31848" xr:uid="{00000000-0005-0000-0000-0000D3C70000}"/>
    <cellStyle name="Currency 3 2 6 3" xfId="1655" xr:uid="{00000000-0005-0000-0000-0000D4C70000}"/>
    <cellStyle name="Currency 3 2 6 3 2" xfId="3554" xr:uid="{00000000-0005-0000-0000-0000D5C70000}"/>
    <cellStyle name="Currency 3 2 6 3 2 2" xfId="7357" xr:uid="{00000000-0005-0000-0000-0000D6C70000}"/>
    <cellStyle name="Currency 3 2 6 3 2 2 2" xfId="15167" xr:uid="{00000000-0005-0000-0000-0000D7C70000}"/>
    <cellStyle name="Currency 3 2 6 3 2 2 2 2" xfId="30578" xr:uid="{00000000-0005-0000-0000-0000D8C70000}"/>
    <cellStyle name="Currency 3 2 6 3 2 2 2 2 2" xfId="61402" xr:uid="{00000000-0005-0000-0000-0000D9C70000}"/>
    <cellStyle name="Currency 3 2 6 3 2 2 2 3" xfId="45992" xr:uid="{00000000-0005-0000-0000-0000DAC70000}"/>
    <cellStyle name="Currency 3 2 6 3 2 2 3" xfId="22769" xr:uid="{00000000-0005-0000-0000-0000DBC70000}"/>
    <cellStyle name="Currency 3 2 6 3 2 2 3 2" xfId="53593" xr:uid="{00000000-0005-0000-0000-0000DCC70000}"/>
    <cellStyle name="Currency 3 2 6 3 2 2 4" xfId="38183" xr:uid="{00000000-0005-0000-0000-0000DDC70000}"/>
    <cellStyle name="Currency 3 2 6 3 2 3" xfId="11364" xr:uid="{00000000-0005-0000-0000-0000DEC70000}"/>
    <cellStyle name="Currency 3 2 6 3 2 3 2" xfId="26775" xr:uid="{00000000-0005-0000-0000-0000DFC70000}"/>
    <cellStyle name="Currency 3 2 6 3 2 3 2 2" xfId="57599" xr:uid="{00000000-0005-0000-0000-0000E0C70000}"/>
    <cellStyle name="Currency 3 2 6 3 2 3 3" xfId="42189" xr:uid="{00000000-0005-0000-0000-0000E1C70000}"/>
    <cellStyle name="Currency 3 2 6 3 2 4" xfId="18966" xr:uid="{00000000-0005-0000-0000-0000E2C70000}"/>
    <cellStyle name="Currency 3 2 6 3 2 4 2" xfId="49790" xr:uid="{00000000-0005-0000-0000-0000E3C70000}"/>
    <cellStyle name="Currency 3 2 6 3 2 5" xfId="34380" xr:uid="{00000000-0005-0000-0000-0000E4C70000}"/>
    <cellStyle name="Currency 3 2 6 3 3" xfId="5458" xr:uid="{00000000-0005-0000-0000-0000E5C70000}"/>
    <cellStyle name="Currency 3 2 6 3 3 2" xfId="13268" xr:uid="{00000000-0005-0000-0000-0000E6C70000}"/>
    <cellStyle name="Currency 3 2 6 3 3 2 2" xfId="28679" xr:uid="{00000000-0005-0000-0000-0000E7C70000}"/>
    <cellStyle name="Currency 3 2 6 3 3 2 2 2" xfId="59503" xr:uid="{00000000-0005-0000-0000-0000E8C70000}"/>
    <cellStyle name="Currency 3 2 6 3 3 2 3" xfId="44093" xr:uid="{00000000-0005-0000-0000-0000E9C70000}"/>
    <cellStyle name="Currency 3 2 6 3 3 3" xfId="20870" xr:uid="{00000000-0005-0000-0000-0000EAC70000}"/>
    <cellStyle name="Currency 3 2 6 3 3 3 2" xfId="51694" xr:uid="{00000000-0005-0000-0000-0000EBC70000}"/>
    <cellStyle name="Currency 3 2 6 3 3 4" xfId="36284" xr:uid="{00000000-0005-0000-0000-0000ECC70000}"/>
    <cellStyle name="Currency 3 2 6 3 4" xfId="9465" xr:uid="{00000000-0005-0000-0000-0000EDC70000}"/>
    <cellStyle name="Currency 3 2 6 3 4 2" xfId="24876" xr:uid="{00000000-0005-0000-0000-0000EEC70000}"/>
    <cellStyle name="Currency 3 2 6 3 4 2 2" xfId="55700" xr:uid="{00000000-0005-0000-0000-0000EFC70000}"/>
    <cellStyle name="Currency 3 2 6 3 4 3" xfId="40290" xr:uid="{00000000-0005-0000-0000-0000F0C70000}"/>
    <cellStyle name="Currency 3 2 6 3 5" xfId="17067" xr:uid="{00000000-0005-0000-0000-0000F1C70000}"/>
    <cellStyle name="Currency 3 2 6 3 5 2" xfId="47891" xr:uid="{00000000-0005-0000-0000-0000F2C70000}"/>
    <cellStyle name="Currency 3 2 6 3 6" xfId="32481" xr:uid="{00000000-0005-0000-0000-0000F3C70000}"/>
    <cellStyle name="Currency 3 2 6 4" xfId="2288" xr:uid="{00000000-0005-0000-0000-0000F4C70000}"/>
    <cellStyle name="Currency 3 2 6 4 2" xfId="6091" xr:uid="{00000000-0005-0000-0000-0000F5C70000}"/>
    <cellStyle name="Currency 3 2 6 4 2 2" xfId="13901" xr:uid="{00000000-0005-0000-0000-0000F6C70000}"/>
    <cellStyle name="Currency 3 2 6 4 2 2 2" xfId="29312" xr:uid="{00000000-0005-0000-0000-0000F7C70000}"/>
    <cellStyle name="Currency 3 2 6 4 2 2 2 2" xfId="60136" xr:uid="{00000000-0005-0000-0000-0000F8C70000}"/>
    <cellStyle name="Currency 3 2 6 4 2 2 3" xfId="44726" xr:uid="{00000000-0005-0000-0000-0000F9C70000}"/>
    <cellStyle name="Currency 3 2 6 4 2 3" xfId="21503" xr:uid="{00000000-0005-0000-0000-0000FAC70000}"/>
    <cellStyle name="Currency 3 2 6 4 2 3 2" xfId="52327" xr:uid="{00000000-0005-0000-0000-0000FBC70000}"/>
    <cellStyle name="Currency 3 2 6 4 2 4" xfId="36917" xr:uid="{00000000-0005-0000-0000-0000FCC70000}"/>
    <cellStyle name="Currency 3 2 6 4 3" xfId="10098" xr:uid="{00000000-0005-0000-0000-0000FDC70000}"/>
    <cellStyle name="Currency 3 2 6 4 3 2" xfId="25509" xr:uid="{00000000-0005-0000-0000-0000FEC70000}"/>
    <cellStyle name="Currency 3 2 6 4 3 2 2" xfId="56333" xr:uid="{00000000-0005-0000-0000-0000FFC70000}"/>
    <cellStyle name="Currency 3 2 6 4 3 3" xfId="40923" xr:uid="{00000000-0005-0000-0000-000000C80000}"/>
    <cellStyle name="Currency 3 2 6 4 4" xfId="17700" xr:uid="{00000000-0005-0000-0000-000001C80000}"/>
    <cellStyle name="Currency 3 2 6 4 4 2" xfId="48524" xr:uid="{00000000-0005-0000-0000-000002C80000}"/>
    <cellStyle name="Currency 3 2 6 4 5" xfId="33114" xr:uid="{00000000-0005-0000-0000-000003C80000}"/>
    <cellStyle name="Currency 3 2 6 5" xfId="4192" xr:uid="{00000000-0005-0000-0000-000004C80000}"/>
    <cellStyle name="Currency 3 2 6 5 2" xfId="12002" xr:uid="{00000000-0005-0000-0000-000005C80000}"/>
    <cellStyle name="Currency 3 2 6 5 2 2" xfId="27413" xr:uid="{00000000-0005-0000-0000-000006C80000}"/>
    <cellStyle name="Currency 3 2 6 5 2 2 2" xfId="58237" xr:uid="{00000000-0005-0000-0000-000007C80000}"/>
    <cellStyle name="Currency 3 2 6 5 2 3" xfId="42827" xr:uid="{00000000-0005-0000-0000-000008C80000}"/>
    <cellStyle name="Currency 3 2 6 5 3" xfId="19604" xr:uid="{00000000-0005-0000-0000-000009C80000}"/>
    <cellStyle name="Currency 3 2 6 5 3 2" xfId="50428" xr:uid="{00000000-0005-0000-0000-00000AC80000}"/>
    <cellStyle name="Currency 3 2 6 5 4" xfId="35018" xr:uid="{00000000-0005-0000-0000-00000BC80000}"/>
    <cellStyle name="Currency 3 2 6 6" xfId="8199" xr:uid="{00000000-0005-0000-0000-00000CC80000}"/>
    <cellStyle name="Currency 3 2 6 6 2" xfId="23610" xr:uid="{00000000-0005-0000-0000-00000DC80000}"/>
    <cellStyle name="Currency 3 2 6 6 2 2" xfId="54434" xr:uid="{00000000-0005-0000-0000-00000EC80000}"/>
    <cellStyle name="Currency 3 2 6 6 3" xfId="39024" xr:uid="{00000000-0005-0000-0000-00000FC80000}"/>
    <cellStyle name="Currency 3 2 6 7" xfId="15801" xr:uid="{00000000-0005-0000-0000-000010C80000}"/>
    <cellStyle name="Currency 3 2 6 7 2" xfId="46625" xr:uid="{00000000-0005-0000-0000-000011C80000}"/>
    <cellStyle name="Currency 3 2 6 8" xfId="31215" xr:uid="{00000000-0005-0000-0000-000012C80000}"/>
    <cellStyle name="Currency 3 2 7" xfId="809" xr:uid="{00000000-0005-0000-0000-000013C80000}"/>
    <cellStyle name="Currency 3 2 7 2" xfId="2708" xr:uid="{00000000-0005-0000-0000-000014C80000}"/>
    <cellStyle name="Currency 3 2 7 2 2" xfId="6511" xr:uid="{00000000-0005-0000-0000-000015C80000}"/>
    <cellStyle name="Currency 3 2 7 2 2 2" xfId="14321" xr:uid="{00000000-0005-0000-0000-000016C80000}"/>
    <cellStyle name="Currency 3 2 7 2 2 2 2" xfId="29732" xr:uid="{00000000-0005-0000-0000-000017C80000}"/>
    <cellStyle name="Currency 3 2 7 2 2 2 2 2" xfId="60556" xr:uid="{00000000-0005-0000-0000-000018C80000}"/>
    <cellStyle name="Currency 3 2 7 2 2 2 3" xfId="45146" xr:uid="{00000000-0005-0000-0000-000019C80000}"/>
    <cellStyle name="Currency 3 2 7 2 2 3" xfId="21923" xr:uid="{00000000-0005-0000-0000-00001AC80000}"/>
    <cellStyle name="Currency 3 2 7 2 2 3 2" xfId="52747" xr:uid="{00000000-0005-0000-0000-00001BC80000}"/>
    <cellStyle name="Currency 3 2 7 2 2 4" xfId="37337" xr:uid="{00000000-0005-0000-0000-00001CC80000}"/>
    <cellStyle name="Currency 3 2 7 2 3" xfId="10518" xr:uid="{00000000-0005-0000-0000-00001DC80000}"/>
    <cellStyle name="Currency 3 2 7 2 3 2" xfId="25929" xr:uid="{00000000-0005-0000-0000-00001EC80000}"/>
    <cellStyle name="Currency 3 2 7 2 3 2 2" xfId="56753" xr:uid="{00000000-0005-0000-0000-00001FC80000}"/>
    <cellStyle name="Currency 3 2 7 2 3 3" xfId="41343" xr:uid="{00000000-0005-0000-0000-000020C80000}"/>
    <cellStyle name="Currency 3 2 7 2 4" xfId="18120" xr:uid="{00000000-0005-0000-0000-000021C80000}"/>
    <cellStyle name="Currency 3 2 7 2 4 2" xfId="48944" xr:uid="{00000000-0005-0000-0000-000022C80000}"/>
    <cellStyle name="Currency 3 2 7 2 5" xfId="33534" xr:uid="{00000000-0005-0000-0000-000023C80000}"/>
    <cellStyle name="Currency 3 2 7 3" xfId="4612" xr:uid="{00000000-0005-0000-0000-000024C80000}"/>
    <cellStyle name="Currency 3 2 7 3 2" xfId="12422" xr:uid="{00000000-0005-0000-0000-000025C80000}"/>
    <cellStyle name="Currency 3 2 7 3 2 2" xfId="27833" xr:uid="{00000000-0005-0000-0000-000026C80000}"/>
    <cellStyle name="Currency 3 2 7 3 2 2 2" xfId="58657" xr:uid="{00000000-0005-0000-0000-000027C80000}"/>
    <cellStyle name="Currency 3 2 7 3 2 3" xfId="43247" xr:uid="{00000000-0005-0000-0000-000028C80000}"/>
    <cellStyle name="Currency 3 2 7 3 3" xfId="20024" xr:uid="{00000000-0005-0000-0000-000029C80000}"/>
    <cellStyle name="Currency 3 2 7 3 3 2" xfId="50848" xr:uid="{00000000-0005-0000-0000-00002AC80000}"/>
    <cellStyle name="Currency 3 2 7 3 4" xfId="35438" xr:uid="{00000000-0005-0000-0000-00002BC80000}"/>
    <cellStyle name="Currency 3 2 7 4" xfId="8619" xr:uid="{00000000-0005-0000-0000-00002CC80000}"/>
    <cellStyle name="Currency 3 2 7 4 2" xfId="24030" xr:uid="{00000000-0005-0000-0000-00002DC80000}"/>
    <cellStyle name="Currency 3 2 7 4 2 2" xfId="54854" xr:uid="{00000000-0005-0000-0000-00002EC80000}"/>
    <cellStyle name="Currency 3 2 7 4 3" xfId="39444" xr:uid="{00000000-0005-0000-0000-00002FC80000}"/>
    <cellStyle name="Currency 3 2 7 5" xfId="16221" xr:uid="{00000000-0005-0000-0000-000030C80000}"/>
    <cellStyle name="Currency 3 2 7 5 2" xfId="47045" xr:uid="{00000000-0005-0000-0000-000031C80000}"/>
    <cellStyle name="Currency 3 2 7 6" xfId="31635" xr:uid="{00000000-0005-0000-0000-000032C80000}"/>
    <cellStyle name="Currency 3 2 8" xfId="1442" xr:uid="{00000000-0005-0000-0000-000033C80000}"/>
    <cellStyle name="Currency 3 2 8 2" xfId="3341" xr:uid="{00000000-0005-0000-0000-000034C80000}"/>
    <cellStyle name="Currency 3 2 8 2 2" xfId="7144" xr:uid="{00000000-0005-0000-0000-000035C80000}"/>
    <cellStyle name="Currency 3 2 8 2 2 2" xfId="14954" xr:uid="{00000000-0005-0000-0000-000036C80000}"/>
    <cellStyle name="Currency 3 2 8 2 2 2 2" xfId="30365" xr:uid="{00000000-0005-0000-0000-000037C80000}"/>
    <cellStyle name="Currency 3 2 8 2 2 2 2 2" xfId="61189" xr:uid="{00000000-0005-0000-0000-000038C80000}"/>
    <cellStyle name="Currency 3 2 8 2 2 2 3" xfId="45779" xr:uid="{00000000-0005-0000-0000-000039C80000}"/>
    <cellStyle name="Currency 3 2 8 2 2 3" xfId="22556" xr:uid="{00000000-0005-0000-0000-00003AC80000}"/>
    <cellStyle name="Currency 3 2 8 2 2 3 2" xfId="53380" xr:uid="{00000000-0005-0000-0000-00003BC80000}"/>
    <cellStyle name="Currency 3 2 8 2 2 4" xfId="37970" xr:uid="{00000000-0005-0000-0000-00003CC80000}"/>
    <cellStyle name="Currency 3 2 8 2 3" xfId="11151" xr:uid="{00000000-0005-0000-0000-00003DC80000}"/>
    <cellStyle name="Currency 3 2 8 2 3 2" xfId="26562" xr:uid="{00000000-0005-0000-0000-00003EC80000}"/>
    <cellStyle name="Currency 3 2 8 2 3 2 2" xfId="57386" xr:uid="{00000000-0005-0000-0000-00003FC80000}"/>
    <cellStyle name="Currency 3 2 8 2 3 3" xfId="41976" xr:uid="{00000000-0005-0000-0000-000040C80000}"/>
    <cellStyle name="Currency 3 2 8 2 4" xfId="18753" xr:uid="{00000000-0005-0000-0000-000041C80000}"/>
    <cellStyle name="Currency 3 2 8 2 4 2" xfId="49577" xr:uid="{00000000-0005-0000-0000-000042C80000}"/>
    <cellStyle name="Currency 3 2 8 2 5" xfId="34167" xr:uid="{00000000-0005-0000-0000-000043C80000}"/>
    <cellStyle name="Currency 3 2 8 3" xfId="5245" xr:uid="{00000000-0005-0000-0000-000044C80000}"/>
    <cellStyle name="Currency 3 2 8 3 2" xfId="13055" xr:uid="{00000000-0005-0000-0000-000045C80000}"/>
    <cellStyle name="Currency 3 2 8 3 2 2" xfId="28466" xr:uid="{00000000-0005-0000-0000-000046C80000}"/>
    <cellStyle name="Currency 3 2 8 3 2 2 2" xfId="59290" xr:uid="{00000000-0005-0000-0000-000047C80000}"/>
    <cellStyle name="Currency 3 2 8 3 2 3" xfId="43880" xr:uid="{00000000-0005-0000-0000-000048C80000}"/>
    <cellStyle name="Currency 3 2 8 3 3" xfId="20657" xr:uid="{00000000-0005-0000-0000-000049C80000}"/>
    <cellStyle name="Currency 3 2 8 3 3 2" xfId="51481" xr:uid="{00000000-0005-0000-0000-00004AC80000}"/>
    <cellStyle name="Currency 3 2 8 3 4" xfId="36071" xr:uid="{00000000-0005-0000-0000-00004BC80000}"/>
    <cellStyle name="Currency 3 2 8 4" xfId="9252" xr:uid="{00000000-0005-0000-0000-00004CC80000}"/>
    <cellStyle name="Currency 3 2 8 4 2" xfId="24663" xr:uid="{00000000-0005-0000-0000-00004DC80000}"/>
    <cellStyle name="Currency 3 2 8 4 2 2" xfId="55487" xr:uid="{00000000-0005-0000-0000-00004EC80000}"/>
    <cellStyle name="Currency 3 2 8 4 3" xfId="40077" xr:uid="{00000000-0005-0000-0000-00004FC80000}"/>
    <cellStyle name="Currency 3 2 8 5" xfId="16854" xr:uid="{00000000-0005-0000-0000-000050C80000}"/>
    <cellStyle name="Currency 3 2 8 5 2" xfId="47678" xr:uid="{00000000-0005-0000-0000-000051C80000}"/>
    <cellStyle name="Currency 3 2 8 6" xfId="32268" xr:uid="{00000000-0005-0000-0000-000052C80000}"/>
    <cellStyle name="Currency 3 2 9" xfId="2075" xr:uid="{00000000-0005-0000-0000-000053C80000}"/>
    <cellStyle name="Currency 3 2 9 2" xfId="5878" xr:uid="{00000000-0005-0000-0000-000054C80000}"/>
    <cellStyle name="Currency 3 2 9 2 2" xfId="13688" xr:uid="{00000000-0005-0000-0000-000055C80000}"/>
    <cellStyle name="Currency 3 2 9 2 2 2" xfId="29099" xr:uid="{00000000-0005-0000-0000-000056C80000}"/>
    <cellStyle name="Currency 3 2 9 2 2 2 2" xfId="59923" xr:uid="{00000000-0005-0000-0000-000057C80000}"/>
    <cellStyle name="Currency 3 2 9 2 2 3" xfId="44513" xr:uid="{00000000-0005-0000-0000-000058C80000}"/>
    <cellStyle name="Currency 3 2 9 2 3" xfId="21290" xr:uid="{00000000-0005-0000-0000-000059C80000}"/>
    <cellStyle name="Currency 3 2 9 2 3 2" xfId="52114" xr:uid="{00000000-0005-0000-0000-00005AC80000}"/>
    <cellStyle name="Currency 3 2 9 2 4" xfId="36704" xr:uid="{00000000-0005-0000-0000-00005BC80000}"/>
    <cellStyle name="Currency 3 2 9 3" xfId="9885" xr:uid="{00000000-0005-0000-0000-00005CC80000}"/>
    <cellStyle name="Currency 3 2 9 3 2" xfId="25296" xr:uid="{00000000-0005-0000-0000-00005DC80000}"/>
    <cellStyle name="Currency 3 2 9 3 2 2" xfId="56120" xr:uid="{00000000-0005-0000-0000-00005EC80000}"/>
    <cellStyle name="Currency 3 2 9 3 3" xfId="40710" xr:uid="{00000000-0005-0000-0000-00005FC80000}"/>
    <cellStyle name="Currency 3 2 9 4" xfId="17487" xr:uid="{00000000-0005-0000-0000-000060C80000}"/>
    <cellStyle name="Currency 3 2 9 4 2" xfId="48311" xr:uid="{00000000-0005-0000-0000-000061C80000}"/>
    <cellStyle name="Currency 3 2 9 5" xfId="32901" xr:uid="{00000000-0005-0000-0000-000062C80000}"/>
    <cellStyle name="Currency 3 3" xfId="240" xr:uid="{00000000-0005-0000-0000-000063C80000}"/>
    <cellStyle name="Currency 3 3 10" xfId="7842" xr:uid="{00000000-0005-0000-0000-000064C80000}"/>
    <cellStyle name="Currency 3 3 10 2" xfId="23253" xr:uid="{00000000-0005-0000-0000-000065C80000}"/>
    <cellStyle name="Currency 3 3 10 2 2" xfId="54077" xr:uid="{00000000-0005-0000-0000-000066C80000}"/>
    <cellStyle name="Currency 3 3 10 3" xfId="38667" xr:uid="{00000000-0005-0000-0000-000067C80000}"/>
    <cellStyle name="Currency 3 3 11" xfId="15653" xr:uid="{00000000-0005-0000-0000-000068C80000}"/>
    <cellStyle name="Currency 3 3 11 2" xfId="46477" xr:uid="{00000000-0005-0000-0000-000069C80000}"/>
    <cellStyle name="Currency 3 3 12" xfId="31067" xr:uid="{00000000-0005-0000-0000-00006AC80000}"/>
    <cellStyle name="Currency 3 3 2" xfId="322" xr:uid="{00000000-0005-0000-0000-00006BC80000}"/>
    <cellStyle name="Currency 3 3 2 10" xfId="15735" xr:uid="{00000000-0005-0000-0000-00006CC80000}"/>
    <cellStyle name="Currency 3 3 2 10 2" xfId="46559" xr:uid="{00000000-0005-0000-0000-00006DC80000}"/>
    <cellStyle name="Currency 3 3 2 11" xfId="31149" xr:uid="{00000000-0005-0000-0000-00006EC80000}"/>
    <cellStyle name="Currency 3 3 2 2" xfId="745" xr:uid="{00000000-0005-0000-0000-00006FC80000}"/>
    <cellStyle name="Currency 3 3 2 2 2" xfId="1378" xr:uid="{00000000-0005-0000-0000-000070C80000}"/>
    <cellStyle name="Currency 3 3 2 2 2 2" xfId="3277" xr:uid="{00000000-0005-0000-0000-000071C80000}"/>
    <cellStyle name="Currency 3 3 2 2 2 2 2" xfId="7080" xr:uid="{00000000-0005-0000-0000-000072C80000}"/>
    <cellStyle name="Currency 3 3 2 2 2 2 2 2" xfId="14890" xr:uid="{00000000-0005-0000-0000-000073C80000}"/>
    <cellStyle name="Currency 3 3 2 2 2 2 2 2 2" xfId="30301" xr:uid="{00000000-0005-0000-0000-000074C80000}"/>
    <cellStyle name="Currency 3 3 2 2 2 2 2 2 2 2" xfId="61125" xr:uid="{00000000-0005-0000-0000-000075C80000}"/>
    <cellStyle name="Currency 3 3 2 2 2 2 2 2 3" xfId="45715" xr:uid="{00000000-0005-0000-0000-000076C80000}"/>
    <cellStyle name="Currency 3 3 2 2 2 2 2 3" xfId="22492" xr:uid="{00000000-0005-0000-0000-000077C80000}"/>
    <cellStyle name="Currency 3 3 2 2 2 2 2 3 2" xfId="53316" xr:uid="{00000000-0005-0000-0000-000078C80000}"/>
    <cellStyle name="Currency 3 3 2 2 2 2 2 4" xfId="37906" xr:uid="{00000000-0005-0000-0000-000079C80000}"/>
    <cellStyle name="Currency 3 3 2 2 2 2 3" xfId="11087" xr:uid="{00000000-0005-0000-0000-00007AC80000}"/>
    <cellStyle name="Currency 3 3 2 2 2 2 3 2" xfId="26498" xr:uid="{00000000-0005-0000-0000-00007BC80000}"/>
    <cellStyle name="Currency 3 3 2 2 2 2 3 2 2" xfId="57322" xr:uid="{00000000-0005-0000-0000-00007CC80000}"/>
    <cellStyle name="Currency 3 3 2 2 2 2 3 3" xfId="41912" xr:uid="{00000000-0005-0000-0000-00007DC80000}"/>
    <cellStyle name="Currency 3 3 2 2 2 2 4" xfId="18689" xr:uid="{00000000-0005-0000-0000-00007EC80000}"/>
    <cellStyle name="Currency 3 3 2 2 2 2 4 2" xfId="49513" xr:uid="{00000000-0005-0000-0000-00007FC80000}"/>
    <cellStyle name="Currency 3 3 2 2 2 2 5" xfId="34103" xr:uid="{00000000-0005-0000-0000-000080C80000}"/>
    <cellStyle name="Currency 3 3 2 2 2 3" xfId="5181" xr:uid="{00000000-0005-0000-0000-000081C80000}"/>
    <cellStyle name="Currency 3 3 2 2 2 3 2" xfId="12991" xr:uid="{00000000-0005-0000-0000-000082C80000}"/>
    <cellStyle name="Currency 3 3 2 2 2 3 2 2" xfId="28402" xr:uid="{00000000-0005-0000-0000-000083C80000}"/>
    <cellStyle name="Currency 3 3 2 2 2 3 2 2 2" xfId="59226" xr:uid="{00000000-0005-0000-0000-000084C80000}"/>
    <cellStyle name="Currency 3 3 2 2 2 3 2 3" xfId="43816" xr:uid="{00000000-0005-0000-0000-000085C80000}"/>
    <cellStyle name="Currency 3 3 2 2 2 3 3" xfId="20593" xr:uid="{00000000-0005-0000-0000-000086C80000}"/>
    <cellStyle name="Currency 3 3 2 2 2 3 3 2" xfId="51417" xr:uid="{00000000-0005-0000-0000-000087C80000}"/>
    <cellStyle name="Currency 3 3 2 2 2 3 4" xfId="36007" xr:uid="{00000000-0005-0000-0000-000088C80000}"/>
    <cellStyle name="Currency 3 3 2 2 2 4" xfId="9188" xr:uid="{00000000-0005-0000-0000-000089C80000}"/>
    <cellStyle name="Currency 3 3 2 2 2 4 2" xfId="24599" xr:uid="{00000000-0005-0000-0000-00008AC80000}"/>
    <cellStyle name="Currency 3 3 2 2 2 4 2 2" xfId="55423" xr:uid="{00000000-0005-0000-0000-00008BC80000}"/>
    <cellStyle name="Currency 3 3 2 2 2 4 3" xfId="40013" xr:uid="{00000000-0005-0000-0000-00008CC80000}"/>
    <cellStyle name="Currency 3 3 2 2 2 5" xfId="16790" xr:uid="{00000000-0005-0000-0000-00008DC80000}"/>
    <cellStyle name="Currency 3 3 2 2 2 5 2" xfId="47614" xr:uid="{00000000-0005-0000-0000-00008EC80000}"/>
    <cellStyle name="Currency 3 3 2 2 2 6" xfId="32204" xr:uid="{00000000-0005-0000-0000-00008FC80000}"/>
    <cellStyle name="Currency 3 3 2 2 3" xfId="2011" xr:uid="{00000000-0005-0000-0000-000090C80000}"/>
    <cellStyle name="Currency 3 3 2 2 3 2" xfId="3910" xr:uid="{00000000-0005-0000-0000-000091C80000}"/>
    <cellStyle name="Currency 3 3 2 2 3 2 2" xfId="7713" xr:uid="{00000000-0005-0000-0000-000092C80000}"/>
    <cellStyle name="Currency 3 3 2 2 3 2 2 2" xfId="15523" xr:uid="{00000000-0005-0000-0000-000093C80000}"/>
    <cellStyle name="Currency 3 3 2 2 3 2 2 2 2" xfId="30934" xr:uid="{00000000-0005-0000-0000-000094C80000}"/>
    <cellStyle name="Currency 3 3 2 2 3 2 2 2 2 2" xfId="61758" xr:uid="{00000000-0005-0000-0000-000095C80000}"/>
    <cellStyle name="Currency 3 3 2 2 3 2 2 2 3" xfId="46348" xr:uid="{00000000-0005-0000-0000-000096C80000}"/>
    <cellStyle name="Currency 3 3 2 2 3 2 2 3" xfId="23125" xr:uid="{00000000-0005-0000-0000-000097C80000}"/>
    <cellStyle name="Currency 3 3 2 2 3 2 2 3 2" xfId="53949" xr:uid="{00000000-0005-0000-0000-000098C80000}"/>
    <cellStyle name="Currency 3 3 2 2 3 2 2 4" xfId="38539" xr:uid="{00000000-0005-0000-0000-000099C80000}"/>
    <cellStyle name="Currency 3 3 2 2 3 2 3" xfId="11720" xr:uid="{00000000-0005-0000-0000-00009AC80000}"/>
    <cellStyle name="Currency 3 3 2 2 3 2 3 2" xfId="27131" xr:uid="{00000000-0005-0000-0000-00009BC80000}"/>
    <cellStyle name="Currency 3 3 2 2 3 2 3 2 2" xfId="57955" xr:uid="{00000000-0005-0000-0000-00009CC80000}"/>
    <cellStyle name="Currency 3 3 2 2 3 2 3 3" xfId="42545" xr:uid="{00000000-0005-0000-0000-00009DC80000}"/>
    <cellStyle name="Currency 3 3 2 2 3 2 4" xfId="19322" xr:uid="{00000000-0005-0000-0000-00009EC80000}"/>
    <cellStyle name="Currency 3 3 2 2 3 2 4 2" xfId="50146" xr:uid="{00000000-0005-0000-0000-00009FC80000}"/>
    <cellStyle name="Currency 3 3 2 2 3 2 5" xfId="34736" xr:uid="{00000000-0005-0000-0000-0000A0C80000}"/>
    <cellStyle name="Currency 3 3 2 2 3 3" xfId="5814" xr:uid="{00000000-0005-0000-0000-0000A1C80000}"/>
    <cellStyle name="Currency 3 3 2 2 3 3 2" xfId="13624" xr:uid="{00000000-0005-0000-0000-0000A2C80000}"/>
    <cellStyle name="Currency 3 3 2 2 3 3 2 2" xfId="29035" xr:uid="{00000000-0005-0000-0000-0000A3C80000}"/>
    <cellStyle name="Currency 3 3 2 2 3 3 2 2 2" xfId="59859" xr:uid="{00000000-0005-0000-0000-0000A4C80000}"/>
    <cellStyle name="Currency 3 3 2 2 3 3 2 3" xfId="44449" xr:uid="{00000000-0005-0000-0000-0000A5C80000}"/>
    <cellStyle name="Currency 3 3 2 2 3 3 3" xfId="21226" xr:uid="{00000000-0005-0000-0000-0000A6C80000}"/>
    <cellStyle name="Currency 3 3 2 2 3 3 3 2" xfId="52050" xr:uid="{00000000-0005-0000-0000-0000A7C80000}"/>
    <cellStyle name="Currency 3 3 2 2 3 3 4" xfId="36640" xr:uid="{00000000-0005-0000-0000-0000A8C80000}"/>
    <cellStyle name="Currency 3 3 2 2 3 4" xfId="9821" xr:uid="{00000000-0005-0000-0000-0000A9C80000}"/>
    <cellStyle name="Currency 3 3 2 2 3 4 2" xfId="25232" xr:uid="{00000000-0005-0000-0000-0000AAC80000}"/>
    <cellStyle name="Currency 3 3 2 2 3 4 2 2" xfId="56056" xr:uid="{00000000-0005-0000-0000-0000ABC80000}"/>
    <cellStyle name="Currency 3 3 2 2 3 4 3" xfId="40646" xr:uid="{00000000-0005-0000-0000-0000ACC80000}"/>
    <cellStyle name="Currency 3 3 2 2 3 5" xfId="17423" xr:uid="{00000000-0005-0000-0000-0000ADC80000}"/>
    <cellStyle name="Currency 3 3 2 2 3 5 2" xfId="48247" xr:uid="{00000000-0005-0000-0000-0000AEC80000}"/>
    <cellStyle name="Currency 3 3 2 2 3 6" xfId="32837" xr:uid="{00000000-0005-0000-0000-0000AFC80000}"/>
    <cellStyle name="Currency 3 3 2 2 4" xfId="2644" xr:uid="{00000000-0005-0000-0000-0000B0C80000}"/>
    <cellStyle name="Currency 3 3 2 2 4 2" xfId="6447" xr:uid="{00000000-0005-0000-0000-0000B1C80000}"/>
    <cellStyle name="Currency 3 3 2 2 4 2 2" xfId="14257" xr:uid="{00000000-0005-0000-0000-0000B2C80000}"/>
    <cellStyle name="Currency 3 3 2 2 4 2 2 2" xfId="29668" xr:uid="{00000000-0005-0000-0000-0000B3C80000}"/>
    <cellStyle name="Currency 3 3 2 2 4 2 2 2 2" xfId="60492" xr:uid="{00000000-0005-0000-0000-0000B4C80000}"/>
    <cellStyle name="Currency 3 3 2 2 4 2 2 3" xfId="45082" xr:uid="{00000000-0005-0000-0000-0000B5C80000}"/>
    <cellStyle name="Currency 3 3 2 2 4 2 3" xfId="21859" xr:uid="{00000000-0005-0000-0000-0000B6C80000}"/>
    <cellStyle name="Currency 3 3 2 2 4 2 3 2" xfId="52683" xr:uid="{00000000-0005-0000-0000-0000B7C80000}"/>
    <cellStyle name="Currency 3 3 2 2 4 2 4" xfId="37273" xr:uid="{00000000-0005-0000-0000-0000B8C80000}"/>
    <cellStyle name="Currency 3 3 2 2 4 3" xfId="10454" xr:uid="{00000000-0005-0000-0000-0000B9C80000}"/>
    <cellStyle name="Currency 3 3 2 2 4 3 2" xfId="25865" xr:uid="{00000000-0005-0000-0000-0000BAC80000}"/>
    <cellStyle name="Currency 3 3 2 2 4 3 2 2" xfId="56689" xr:uid="{00000000-0005-0000-0000-0000BBC80000}"/>
    <cellStyle name="Currency 3 3 2 2 4 3 3" xfId="41279" xr:uid="{00000000-0005-0000-0000-0000BCC80000}"/>
    <cellStyle name="Currency 3 3 2 2 4 4" xfId="18056" xr:uid="{00000000-0005-0000-0000-0000BDC80000}"/>
    <cellStyle name="Currency 3 3 2 2 4 4 2" xfId="48880" xr:uid="{00000000-0005-0000-0000-0000BEC80000}"/>
    <cellStyle name="Currency 3 3 2 2 4 5" xfId="33470" xr:uid="{00000000-0005-0000-0000-0000BFC80000}"/>
    <cellStyle name="Currency 3 3 2 2 5" xfId="4548" xr:uid="{00000000-0005-0000-0000-0000C0C80000}"/>
    <cellStyle name="Currency 3 3 2 2 5 2" xfId="12358" xr:uid="{00000000-0005-0000-0000-0000C1C80000}"/>
    <cellStyle name="Currency 3 3 2 2 5 2 2" xfId="27769" xr:uid="{00000000-0005-0000-0000-0000C2C80000}"/>
    <cellStyle name="Currency 3 3 2 2 5 2 2 2" xfId="58593" xr:uid="{00000000-0005-0000-0000-0000C3C80000}"/>
    <cellStyle name="Currency 3 3 2 2 5 2 3" xfId="43183" xr:uid="{00000000-0005-0000-0000-0000C4C80000}"/>
    <cellStyle name="Currency 3 3 2 2 5 3" xfId="19960" xr:uid="{00000000-0005-0000-0000-0000C5C80000}"/>
    <cellStyle name="Currency 3 3 2 2 5 3 2" xfId="50784" xr:uid="{00000000-0005-0000-0000-0000C6C80000}"/>
    <cellStyle name="Currency 3 3 2 2 5 4" xfId="35374" xr:uid="{00000000-0005-0000-0000-0000C7C80000}"/>
    <cellStyle name="Currency 3 3 2 2 6" xfId="8555" xr:uid="{00000000-0005-0000-0000-0000C8C80000}"/>
    <cellStyle name="Currency 3 3 2 2 6 2" xfId="23966" xr:uid="{00000000-0005-0000-0000-0000C9C80000}"/>
    <cellStyle name="Currency 3 3 2 2 6 2 2" xfId="54790" xr:uid="{00000000-0005-0000-0000-0000CAC80000}"/>
    <cellStyle name="Currency 3 3 2 2 6 3" xfId="39380" xr:uid="{00000000-0005-0000-0000-0000CBC80000}"/>
    <cellStyle name="Currency 3 3 2 2 7" xfId="16157" xr:uid="{00000000-0005-0000-0000-0000CCC80000}"/>
    <cellStyle name="Currency 3 3 2 2 7 2" xfId="46981" xr:uid="{00000000-0005-0000-0000-0000CDC80000}"/>
    <cellStyle name="Currency 3 3 2 2 8" xfId="31571" xr:uid="{00000000-0005-0000-0000-0000CEC80000}"/>
    <cellStyle name="Currency 3 3 2 3" xfId="536" xr:uid="{00000000-0005-0000-0000-0000CFC80000}"/>
    <cellStyle name="Currency 3 3 2 3 2" xfId="1169" xr:uid="{00000000-0005-0000-0000-0000D0C80000}"/>
    <cellStyle name="Currency 3 3 2 3 2 2" xfId="3068" xr:uid="{00000000-0005-0000-0000-0000D1C80000}"/>
    <cellStyle name="Currency 3 3 2 3 2 2 2" xfId="6871" xr:uid="{00000000-0005-0000-0000-0000D2C80000}"/>
    <cellStyle name="Currency 3 3 2 3 2 2 2 2" xfId="14681" xr:uid="{00000000-0005-0000-0000-0000D3C80000}"/>
    <cellStyle name="Currency 3 3 2 3 2 2 2 2 2" xfId="30092" xr:uid="{00000000-0005-0000-0000-0000D4C80000}"/>
    <cellStyle name="Currency 3 3 2 3 2 2 2 2 2 2" xfId="60916" xr:uid="{00000000-0005-0000-0000-0000D5C80000}"/>
    <cellStyle name="Currency 3 3 2 3 2 2 2 2 3" xfId="45506" xr:uid="{00000000-0005-0000-0000-0000D6C80000}"/>
    <cellStyle name="Currency 3 3 2 3 2 2 2 3" xfId="22283" xr:uid="{00000000-0005-0000-0000-0000D7C80000}"/>
    <cellStyle name="Currency 3 3 2 3 2 2 2 3 2" xfId="53107" xr:uid="{00000000-0005-0000-0000-0000D8C80000}"/>
    <cellStyle name="Currency 3 3 2 3 2 2 2 4" xfId="37697" xr:uid="{00000000-0005-0000-0000-0000D9C80000}"/>
    <cellStyle name="Currency 3 3 2 3 2 2 3" xfId="10878" xr:uid="{00000000-0005-0000-0000-0000DAC80000}"/>
    <cellStyle name="Currency 3 3 2 3 2 2 3 2" xfId="26289" xr:uid="{00000000-0005-0000-0000-0000DBC80000}"/>
    <cellStyle name="Currency 3 3 2 3 2 2 3 2 2" xfId="57113" xr:uid="{00000000-0005-0000-0000-0000DCC80000}"/>
    <cellStyle name="Currency 3 3 2 3 2 2 3 3" xfId="41703" xr:uid="{00000000-0005-0000-0000-0000DDC80000}"/>
    <cellStyle name="Currency 3 3 2 3 2 2 4" xfId="18480" xr:uid="{00000000-0005-0000-0000-0000DEC80000}"/>
    <cellStyle name="Currency 3 3 2 3 2 2 4 2" xfId="49304" xr:uid="{00000000-0005-0000-0000-0000DFC80000}"/>
    <cellStyle name="Currency 3 3 2 3 2 2 5" xfId="33894" xr:uid="{00000000-0005-0000-0000-0000E0C80000}"/>
    <cellStyle name="Currency 3 3 2 3 2 3" xfId="4972" xr:uid="{00000000-0005-0000-0000-0000E1C80000}"/>
    <cellStyle name="Currency 3 3 2 3 2 3 2" xfId="12782" xr:uid="{00000000-0005-0000-0000-0000E2C80000}"/>
    <cellStyle name="Currency 3 3 2 3 2 3 2 2" xfId="28193" xr:uid="{00000000-0005-0000-0000-0000E3C80000}"/>
    <cellStyle name="Currency 3 3 2 3 2 3 2 2 2" xfId="59017" xr:uid="{00000000-0005-0000-0000-0000E4C80000}"/>
    <cellStyle name="Currency 3 3 2 3 2 3 2 3" xfId="43607" xr:uid="{00000000-0005-0000-0000-0000E5C80000}"/>
    <cellStyle name="Currency 3 3 2 3 2 3 3" xfId="20384" xr:uid="{00000000-0005-0000-0000-0000E6C80000}"/>
    <cellStyle name="Currency 3 3 2 3 2 3 3 2" xfId="51208" xr:uid="{00000000-0005-0000-0000-0000E7C80000}"/>
    <cellStyle name="Currency 3 3 2 3 2 3 4" xfId="35798" xr:uid="{00000000-0005-0000-0000-0000E8C80000}"/>
    <cellStyle name="Currency 3 3 2 3 2 4" xfId="8979" xr:uid="{00000000-0005-0000-0000-0000E9C80000}"/>
    <cellStyle name="Currency 3 3 2 3 2 4 2" xfId="24390" xr:uid="{00000000-0005-0000-0000-0000EAC80000}"/>
    <cellStyle name="Currency 3 3 2 3 2 4 2 2" xfId="55214" xr:uid="{00000000-0005-0000-0000-0000EBC80000}"/>
    <cellStyle name="Currency 3 3 2 3 2 4 3" xfId="39804" xr:uid="{00000000-0005-0000-0000-0000ECC80000}"/>
    <cellStyle name="Currency 3 3 2 3 2 5" xfId="16581" xr:uid="{00000000-0005-0000-0000-0000EDC80000}"/>
    <cellStyle name="Currency 3 3 2 3 2 5 2" xfId="47405" xr:uid="{00000000-0005-0000-0000-0000EEC80000}"/>
    <cellStyle name="Currency 3 3 2 3 2 6" xfId="31995" xr:uid="{00000000-0005-0000-0000-0000EFC80000}"/>
    <cellStyle name="Currency 3 3 2 3 3" xfId="1802" xr:uid="{00000000-0005-0000-0000-0000F0C80000}"/>
    <cellStyle name="Currency 3 3 2 3 3 2" xfId="3701" xr:uid="{00000000-0005-0000-0000-0000F1C80000}"/>
    <cellStyle name="Currency 3 3 2 3 3 2 2" xfId="7504" xr:uid="{00000000-0005-0000-0000-0000F2C80000}"/>
    <cellStyle name="Currency 3 3 2 3 3 2 2 2" xfId="15314" xr:uid="{00000000-0005-0000-0000-0000F3C80000}"/>
    <cellStyle name="Currency 3 3 2 3 3 2 2 2 2" xfId="30725" xr:uid="{00000000-0005-0000-0000-0000F4C80000}"/>
    <cellStyle name="Currency 3 3 2 3 3 2 2 2 2 2" xfId="61549" xr:uid="{00000000-0005-0000-0000-0000F5C80000}"/>
    <cellStyle name="Currency 3 3 2 3 3 2 2 2 3" xfId="46139" xr:uid="{00000000-0005-0000-0000-0000F6C80000}"/>
    <cellStyle name="Currency 3 3 2 3 3 2 2 3" xfId="22916" xr:uid="{00000000-0005-0000-0000-0000F7C80000}"/>
    <cellStyle name="Currency 3 3 2 3 3 2 2 3 2" xfId="53740" xr:uid="{00000000-0005-0000-0000-0000F8C80000}"/>
    <cellStyle name="Currency 3 3 2 3 3 2 2 4" xfId="38330" xr:uid="{00000000-0005-0000-0000-0000F9C80000}"/>
    <cellStyle name="Currency 3 3 2 3 3 2 3" xfId="11511" xr:uid="{00000000-0005-0000-0000-0000FAC80000}"/>
    <cellStyle name="Currency 3 3 2 3 3 2 3 2" xfId="26922" xr:uid="{00000000-0005-0000-0000-0000FBC80000}"/>
    <cellStyle name="Currency 3 3 2 3 3 2 3 2 2" xfId="57746" xr:uid="{00000000-0005-0000-0000-0000FCC80000}"/>
    <cellStyle name="Currency 3 3 2 3 3 2 3 3" xfId="42336" xr:uid="{00000000-0005-0000-0000-0000FDC80000}"/>
    <cellStyle name="Currency 3 3 2 3 3 2 4" xfId="19113" xr:uid="{00000000-0005-0000-0000-0000FEC80000}"/>
    <cellStyle name="Currency 3 3 2 3 3 2 4 2" xfId="49937" xr:uid="{00000000-0005-0000-0000-0000FFC80000}"/>
    <cellStyle name="Currency 3 3 2 3 3 2 5" xfId="34527" xr:uid="{00000000-0005-0000-0000-000000C90000}"/>
    <cellStyle name="Currency 3 3 2 3 3 3" xfId="5605" xr:uid="{00000000-0005-0000-0000-000001C90000}"/>
    <cellStyle name="Currency 3 3 2 3 3 3 2" xfId="13415" xr:uid="{00000000-0005-0000-0000-000002C90000}"/>
    <cellStyle name="Currency 3 3 2 3 3 3 2 2" xfId="28826" xr:uid="{00000000-0005-0000-0000-000003C90000}"/>
    <cellStyle name="Currency 3 3 2 3 3 3 2 2 2" xfId="59650" xr:uid="{00000000-0005-0000-0000-000004C90000}"/>
    <cellStyle name="Currency 3 3 2 3 3 3 2 3" xfId="44240" xr:uid="{00000000-0005-0000-0000-000005C90000}"/>
    <cellStyle name="Currency 3 3 2 3 3 3 3" xfId="21017" xr:uid="{00000000-0005-0000-0000-000006C90000}"/>
    <cellStyle name="Currency 3 3 2 3 3 3 3 2" xfId="51841" xr:uid="{00000000-0005-0000-0000-000007C90000}"/>
    <cellStyle name="Currency 3 3 2 3 3 3 4" xfId="36431" xr:uid="{00000000-0005-0000-0000-000008C90000}"/>
    <cellStyle name="Currency 3 3 2 3 3 4" xfId="9612" xr:uid="{00000000-0005-0000-0000-000009C90000}"/>
    <cellStyle name="Currency 3 3 2 3 3 4 2" xfId="25023" xr:uid="{00000000-0005-0000-0000-00000AC90000}"/>
    <cellStyle name="Currency 3 3 2 3 3 4 2 2" xfId="55847" xr:uid="{00000000-0005-0000-0000-00000BC90000}"/>
    <cellStyle name="Currency 3 3 2 3 3 4 3" xfId="40437" xr:uid="{00000000-0005-0000-0000-00000CC90000}"/>
    <cellStyle name="Currency 3 3 2 3 3 5" xfId="17214" xr:uid="{00000000-0005-0000-0000-00000DC90000}"/>
    <cellStyle name="Currency 3 3 2 3 3 5 2" xfId="48038" xr:uid="{00000000-0005-0000-0000-00000EC90000}"/>
    <cellStyle name="Currency 3 3 2 3 3 6" xfId="32628" xr:uid="{00000000-0005-0000-0000-00000FC90000}"/>
    <cellStyle name="Currency 3 3 2 3 4" xfId="2435" xr:uid="{00000000-0005-0000-0000-000010C90000}"/>
    <cellStyle name="Currency 3 3 2 3 4 2" xfId="6238" xr:uid="{00000000-0005-0000-0000-000011C90000}"/>
    <cellStyle name="Currency 3 3 2 3 4 2 2" xfId="14048" xr:uid="{00000000-0005-0000-0000-000012C90000}"/>
    <cellStyle name="Currency 3 3 2 3 4 2 2 2" xfId="29459" xr:uid="{00000000-0005-0000-0000-000013C90000}"/>
    <cellStyle name="Currency 3 3 2 3 4 2 2 2 2" xfId="60283" xr:uid="{00000000-0005-0000-0000-000014C90000}"/>
    <cellStyle name="Currency 3 3 2 3 4 2 2 3" xfId="44873" xr:uid="{00000000-0005-0000-0000-000015C90000}"/>
    <cellStyle name="Currency 3 3 2 3 4 2 3" xfId="21650" xr:uid="{00000000-0005-0000-0000-000016C90000}"/>
    <cellStyle name="Currency 3 3 2 3 4 2 3 2" xfId="52474" xr:uid="{00000000-0005-0000-0000-000017C90000}"/>
    <cellStyle name="Currency 3 3 2 3 4 2 4" xfId="37064" xr:uid="{00000000-0005-0000-0000-000018C90000}"/>
    <cellStyle name="Currency 3 3 2 3 4 3" xfId="10245" xr:uid="{00000000-0005-0000-0000-000019C90000}"/>
    <cellStyle name="Currency 3 3 2 3 4 3 2" xfId="25656" xr:uid="{00000000-0005-0000-0000-00001AC90000}"/>
    <cellStyle name="Currency 3 3 2 3 4 3 2 2" xfId="56480" xr:uid="{00000000-0005-0000-0000-00001BC90000}"/>
    <cellStyle name="Currency 3 3 2 3 4 3 3" xfId="41070" xr:uid="{00000000-0005-0000-0000-00001CC90000}"/>
    <cellStyle name="Currency 3 3 2 3 4 4" xfId="17847" xr:uid="{00000000-0005-0000-0000-00001DC90000}"/>
    <cellStyle name="Currency 3 3 2 3 4 4 2" xfId="48671" xr:uid="{00000000-0005-0000-0000-00001EC90000}"/>
    <cellStyle name="Currency 3 3 2 3 4 5" xfId="33261" xr:uid="{00000000-0005-0000-0000-00001FC90000}"/>
    <cellStyle name="Currency 3 3 2 3 5" xfId="4339" xr:uid="{00000000-0005-0000-0000-000020C90000}"/>
    <cellStyle name="Currency 3 3 2 3 5 2" xfId="12149" xr:uid="{00000000-0005-0000-0000-000021C90000}"/>
    <cellStyle name="Currency 3 3 2 3 5 2 2" xfId="27560" xr:uid="{00000000-0005-0000-0000-000022C90000}"/>
    <cellStyle name="Currency 3 3 2 3 5 2 2 2" xfId="58384" xr:uid="{00000000-0005-0000-0000-000023C90000}"/>
    <cellStyle name="Currency 3 3 2 3 5 2 3" xfId="42974" xr:uid="{00000000-0005-0000-0000-000024C90000}"/>
    <cellStyle name="Currency 3 3 2 3 5 3" xfId="19751" xr:uid="{00000000-0005-0000-0000-000025C90000}"/>
    <cellStyle name="Currency 3 3 2 3 5 3 2" xfId="50575" xr:uid="{00000000-0005-0000-0000-000026C90000}"/>
    <cellStyle name="Currency 3 3 2 3 5 4" xfId="35165" xr:uid="{00000000-0005-0000-0000-000027C90000}"/>
    <cellStyle name="Currency 3 3 2 3 6" xfId="8346" xr:uid="{00000000-0005-0000-0000-000028C90000}"/>
    <cellStyle name="Currency 3 3 2 3 6 2" xfId="23757" xr:uid="{00000000-0005-0000-0000-000029C90000}"/>
    <cellStyle name="Currency 3 3 2 3 6 2 2" xfId="54581" xr:uid="{00000000-0005-0000-0000-00002AC90000}"/>
    <cellStyle name="Currency 3 3 2 3 6 3" xfId="39171" xr:uid="{00000000-0005-0000-0000-00002BC90000}"/>
    <cellStyle name="Currency 3 3 2 3 7" xfId="15948" xr:uid="{00000000-0005-0000-0000-00002CC90000}"/>
    <cellStyle name="Currency 3 3 2 3 7 2" xfId="46772" xr:uid="{00000000-0005-0000-0000-00002DC90000}"/>
    <cellStyle name="Currency 3 3 2 3 8" xfId="31362" xr:uid="{00000000-0005-0000-0000-00002EC90000}"/>
    <cellStyle name="Currency 3 3 2 4" xfId="956" xr:uid="{00000000-0005-0000-0000-00002FC90000}"/>
    <cellStyle name="Currency 3 3 2 4 2" xfId="2855" xr:uid="{00000000-0005-0000-0000-000030C90000}"/>
    <cellStyle name="Currency 3 3 2 4 2 2" xfId="6658" xr:uid="{00000000-0005-0000-0000-000031C90000}"/>
    <cellStyle name="Currency 3 3 2 4 2 2 2" xfId="14468" xr:uid="{00000000-0005-0000-0000-000032C90000}"/>
    <cellStyle name="Currency 3 3 2 4 2 2 2 2" xfId="29879" xr:uid="{00000000-0005-0000-0000-000033C90000}"/>
    <cellStyle name="Currency 3 3 2 4 2 2 2 2 2" xfId="60703" xr:uid="{00000000-0005-0000-0000-000034C90000}"/>
    <cellStyle name="Currency 3 3 2 4 2 2 2 3" xfId="45293" xr:uid="{00000000-0005-0000-0000-000035C90000}"/>
    <cellStyle name="Currency 3 3 2 4 2 2 3" xfId="22070" xr:uid="{00000000-0005-0000-0000-000036C90000}"/>
    <cellStyle name="Currency 3 3 2 4 2 2 3 2" xfId="52894" xr:uid="{00000000-0005-0000-0000-000037C90000}"/>
    <cellStyle name="Currency 3 3 2 4 2 2 4" xfId="37484" xr:uid="{00000000-0005-0000-0000-000038C90000}"/>
    <cellStyle name="Currency 3 3 2 4 2 3" xfId="10665" xr:uid="{00000000-0005-0000-0000-000039C90000}"/>
    <cellStyle name="Currency 3 3 2 4 2 3 2" xfId="26076" xr:uid="{00000000-0005-0000-0000-00003AC90000}"/>
    <cellStyle name="Currency 3 3 2 4 2 3 2 2" xfId="56900" xr:uid="{00000000-0005-0000-0000-00003BC90000}"/>
    <cellStyle name="Currency 3 3 2 4 2 3 3" xfId="41490" xr:uid="{00000000-0005-0000-0000-00003CC90000}"/>
    <cellStyle name="Currency 3 3 2 4 2 4" xfId="18267" xr:uid="{00000000-0005-0000-0000-00003DC90000}"/>
    <cellStyle name="Currency 3 3 2 4 2 4 2" xfId="49091" xr:uid="{00000000-0005-0000-0000-00003EC90000}"/>
    <cellStyle name="Currency 3 3 2 4 2 5" xfId="33681" xr:uid="{00000000-0005-0000-0000-00003FC90000}"/>
    <cellStyle name="Currency 3 3 2 4 3" xfId="4759" xr:uid="{00000000-0005-0000-0000-000040C90000}"/>
    <cellStyle name="Currency 3 3 2 4 3 2" xfId="12569" xr:uid="{00000000-0005-0000-0000-000041C90000}"/>
    <cellStyle name="Currency 3 3 2 4 3 2 2" xfId="27980" xr:uid="{00000000-0005-0000-0000-000042C90000}"/>
    <cellStyle name="Currency 3 3 2 4 3 2 2 2" xfId="58804" xr:uid="{00000000-0005-0000-0000-000043C90000}"/>
    <cellStyle name="Currency 3 3 2 4 3 2 3" xfId="43394" xr:uid="{00000000-0005-0000-0000-000044C90000}"/>
    <cellStyle name="Currency 3 3 2 4 3 3" xfId="20171" xr:uid="{00000000-0005-0000-0000-000045C90000}"/>
    <cellStyle name="Currency 3 3 2 4 3 3 2" xfId="50995" xr:uid="{00000000-0005-0000-0000-000046C90000}"/>
    <cellStyle name="Currency 3 3 2 4 3 4" xfId="35585" xr:uid="{00000000-0005-0000-0000-000047C90000}"/>
    <cellStyle name="Currency 3 3 2 4 4" xfId="8766" xr:uid="{00000000-0005-0000-0000-000048C90000}"/>
    <cellStyle name="Currency 3 3 2 4 4 2" xfId="24177" xr:uid="{00000000-0005-0000-0000-000049C90000}"/>
    <cellStyle name="Currency 3 3 2 4 4 2 2" xfId="55001" xr:uid="{00000000-0005-0000-0000-00004AC90000}"/>
    <cellStyle name="Currency 3 3 2 4 4 3" xfId="39591" xr:uid="{00000000-0005-0000-0000-00004BC90000}"/>
    <cellStyle name="Currency 3 3 2 4 5" xfId="16368" xr:uid="{00000000-0005-0000-0000-00004CC90000}"/>
    <cellStyle name="Currency 3 3 2 4 5 2" xfId="47192" xr:uid="{00000000-0005-0000-0000-00004DC90000}"/>
    <cellStyle name="Currency 3 3 2 4 6" xfId="31782" xr:uid="{00000000-0005-0000-0000-00004EC90000}"/>
    <cellStyle name="Currency 3 3 2 5" xfId="1589" xr:uid="{00000000-0005-0000-0000-00004FC90000}"/>
    <cellStyle name="Currency 3 3 2 5 2" xfId="3488" xr:uid="{00000000-0005-0000-0000-000050C90000}"/>
    <cellStyle name="Currency 3 3 2 5 2 2" xfId="7291" xr:uid="{00000000-0005-0000-0000-000051C90000}"/>
    <cellStyle name="Currency 3 3 2 5 2 2 2" xfId="15101" xr:uid="{00000000-0005-0000-0000-000052C90000}"/>
    <cellStyle name="Currency 3 3 2 5 2 2 2 2" xfId="30512" xr:uid="{00000000-0005-0000-0000-000053C90000}"/>
    <cellStyle name="Currency 3 3 2 5 2 2 2 2 2" xfId="61336" xr:uid="{00000000-0005-0000-0000-000054C90000}"/>
    <cellStyle name="Currency 3 3 2 5 2 2 2 3" xfId="45926" xr:uid="{00000000-0005-0000-0000-000055C90000}"/>
    <cellStyle name="Currency 3 3 2 5 2 2 3" xfId="22703" xr:uid="{00000000-0005-0000-0000-000056C90000}"/>
    <cellStyle name="Currency 3 3 2 5 2 2 3 2" xfId="53527" xr:uid="{00000000-0005-0000-0000-000057C90000}"/>
    <cellStyle name="Currency 3 3 2 5 2 2 4" xfId="38117" xr:uid="{00000000-0005-0000-0000-000058C90000}"/>
    <cellStyle name="Currency 3 3 2 5 2 3" xfId="11298" xr:uid="{00000000-0005-0000-0000-000059C90000}"/>
    <cellStyle name="Currency 3 3 2 5 2 3 2" xfId="26709" xr:uid="{00000000-0005-0000-0000-00005AC90000}"/>
    <cellStyle name="Currency 3 3 2 5 2 3 2 2" xfId="57533" xr:uid="{00000000-0005-0000-0000-00005BC90000}"/>
    <cellStyle name="Currency 3 3 2 5 2 3 3" xfId="42123" xr:uid="{00000000-0005-0000-0000-00005CC90000}"/>
    <cellStyle name="Currency 3 3 2 5 2 4" xfId="18900" xr:uid="{00000000-0005-0000-0000-00005DC90000}"/>
    <cellStyle name="Currency 3 3 2 5 2 4 2" xfId="49724" xr:uid="{00000000-0005-0000-0000-00005EC90000}"/>
    <cellStyle name="Currency 3 3 2 5 2 5" xfId="34314" xr:uid="{00000000-0005-0000-0000-00005FC90000}"/>
    <cellStyle name="Currency 3 3 2 5 3" xfId="5392" xr:uid="{00000000-0005-0000-0000-000060C90000}"/>
    <cellStyle name="Currency 3 3 2 5 3 2" xfId="13202" xr:uid="{00000000-0005-0000-0000-000061C90000}"/>
    <cellStyle name="Currency 3 3 2 5 3 2 2" xfId="28613" xr:uid="{00000000-0005-0000-0000-000062C90000}"/>
    <cellStyle name="Currency 3 3 2 5 3 2 2 2" xfId="59437" xr:uid="{00000000-0005-0000-0000-000063C90000}"/>
    <cellStyle name="Currency 3 3 2 5 3 2 3" xfId="44027" xr:uid="{00000000-0005-0000-0000-000064C90000}"/>
    <cellStyle name="Currency 3 3 2 5 3 3" xfId="20804" xr:uid="{00000000-0005-0000-0000-000065C90000}"/>
    <cellStyle name="Currency 3 3 2 5 3 3 2" xfId="51628" xr:uid="{00000000-0005-0000-0000-000066C90000}"/>
    <cellStyle name="Currency 3 3 2 5 3 4" xfId="36218" xr:uid="{00000000-0005-0000-0000-000067C90000}"/>
    <cellStyle name="Currency 3 3 2 5 4" xfId="9399" xr:uid="{00000000-0005-0000-0000-000068C90000}"/>
    <cellStyle name="Currency 3 3 2 5 4 2" xfId="24810" xr:uid="{00000000-0005-0000-0000-000069C90000}"/>
    <cellStyle name="Currency 3 3 2 5 4 2 2" xfId="55634" xr:uid="{00000000-0005-0000-0000-00006AC90000}"/>
    <cellStyle name="Currency 3 3 2 5 4 3" xfId="40224" xr:uid="{00000000-0005-0000-0000-00006BC90000}"/>
    <cellStyle name="Currency 3 3 2 5 5" xfId="17001" xr:uid="{00000000-0005-0000-0000-00006CC90000}"/>
    <cellStyle name="Currency 3 3 2 5 5 2" xfId="47825" xr:uid="{00000000-0005-0000-0000-00006DC90000}"/>
    <cellStyle name="Currency 3 3 2 5 6" xfId="32415" xr:uid="{00000000-0005-0000-0000-00006EC90000}"/>
    <cellStyle name="Currency 3 3 2 6" xfId="2222" xr:uid="{00000000-0005-0000-0000-00006FC90000}"/>
    <cellStyle name="Currency 3 3 2 6 2" xfId="6025" xr:uid="{00000000-0005-0000-0000-000070C90000}"/>
    <cellStyle name="Currency 3 3 2 6 2 2" xfId="13835" xr:uid="{00000000-0005-0000-0000-000071C90000}"/>
    <cellStyle name="Currency 3 3 2 6 2 2 2" xfId="29246" xr:uid="{00000000-0005-0000-0000-000072C90000}"/>
    <cellStyle name="Currency 3 3 2 6 2 2 2 2" xfId="60070" xr:uid="{00000000-0005-0000-0000-000073C90000}"/>
    <cellStyle name="Currency 3 3 2 6 2 2 3" xfId="44660" xr:uid="{00000000-0005-0000-0000-000074C90000}"/>
    <cellStyle name="Currency 3 3 2 6 2 3" xfId="21437" xr:uid="{00000000-0005-0000-0000-000075C90000}"/>
    <cellStyle name="Currency 3 3 2 6 2 3 2" xfId="52261" xr:uid="{00000000-0005-0000-0000-000076C90000}"/>
    <cellStyle name="Currency 3 3 2 6 2 4" xfId="36851" xr:uid="{00000000-0005-0000-0000-000077C90000}"/>
    <cellStyle name="Currency 3 3 2 6 3" xfId="10032" xr:uid="{00000000-0005-0000-0000-000078C90000}"/>
    <cellStyle name="Currency 3 3 2 6 3 2" xfId="25443" xr:uid="{00000000-0005-0000-0000-000079C90000}"/>
    <cellStyle name="Currency 3 3 2 6 3 2 2" xfId="56267" xr:uid="{00000000-0005-0000-0000-00007AC90000}"/>
    <cellStyle name="Currency 3 3 2 6 3 3" xfId="40857" xr:uid="{00000000-0005-0000-0000-00007BC90000}"/>
    <cellStyle name="Currency 3 3 2 6 4" xfId="17634" xr:uid="{00000000-0005-0000-0000-00007CC90000}"/>
    <cellStyle name="Currency 3 3 2 6 4 2" xfId="48458" xr:uid="{00000000-0005-0000-0000-00007DC90000}"/>
    <cellStyle name="Currency 3 3 2 6 5" xfId="33048" xr:uid="{00000000-0005-0000-0000-00007EC90000}"/>
    <cellStyle name="Currency 3 3 2 7" xfId="4126" xr:uid="{00000000-0005-0000-0000-00007FC90000}"/>
    <cellStyle name="Currency 3 3 2 7 2" xfId="11936" xr:uid="{00000000-0005-0000-0000-000080C90000}"/>
    <cellStyle name="Currency 3 3 2 7 2 2" xfId="27347" xr:uid="{00000000-0005-0000-0000-000081C90000}"/>
    <cellStyle name="Currency 3 3 2 7 2 2 2" xfId="58171" xr:uid="{00000000-0005-0000-0000-000082C90000}"/>
    <cellStyle name="Currency 3 3 2 7 2 3" xfId="42761" xr:uid="{00000000-0005-0000-0000-000083C90000}"/>
    <cellStyle name="Currency 3 3 2 7 3" xfId="19538" xr:uid="{00000000-0005-0000-0000-000084C90000}"/>
    <cellStyle name="Currency 3 3 2 7 3 2" xfId="50362" xr:uid="{00000000-0005-0000-0000-000085C90000}"/>
    <cellStyle name="Currency 3 3 2 7 4" xfId="34952" xr:uid="{00000000-0005-0000-0000-000086C90000}"/>
    <cellStyle name="Currency 3 3 2 8" xfId="8133" xr:uid="{00000000-0005-0000-0000-000087C90000}"/>
    <cellStyle name="Currency 3 3 2 8 2" xfId="23544" xr:uid="{00000000-0005-0000-0000-000088C90000}"/>
    <cellStyle name="Currency 3 3 2 8 2 2" xfId="54368" xr:uid="{00000000-0005-0000-0000-000089C90000}"/>
    <cellStyle name="Currency 3 3 2 8 3" xfId="38958" xr:uid="{00000000-0005-0000-0000-00008AC90000}"/>
    <cellStyle name="Currency 3 3 2 9" xfId="7924" xr:uid="{00000000-0005-0000-0000-00008BC90000}"/>
    <cellStyle name="Currency 3 3 2 9 2" xfId="23335" xr:uid="{00000000-0005-0000-0000-00008CC90000}"/>
    <cellStyle name="Currency 3 3 2 9 2 2" xfId="54159" xr:uid="{00000000-0005-0000-0000-00008DC90000}"/>
    <cellStyle name="Currency 3 3 2 9 3" xfId="38749" xr:uid="{00000000-0005-0000-0000-00008EC90000}"/>
    <cellStyle name="Currency 3 3 3" xfId="663" xr:uid="{00000000-0005-0000-0000-00008FC90000}"/>
    <cellStyle name="Currency 3 3 3 2" xfId="1296" xr:uid="{00000000-0005-0000-0000-000090C90000}"/>
    <cellStyle name="Currency 3 3 3 2 2" xfId="3195" xr:uid="{00000000-0005-0000-0000-000091C90000}"/>
    <cellStyle name="Currency 3 3 3 2 2 2" xfId="6998" xr:uid="{00000000-0005-0000-0000-000092C90000}"/>
    <cellStyle name="Currency 3 3 3 2 2 2 2" xfId="14808" xr:uid="{00000000-0005-0000-0000-000093C90000}"/>
    <cellStyle name="Currency 3 3 3 2 2 2 2 2" xfId="30219" xr:uid="{00000000-0005-0000-0000-000094C90000}"/>
    <cellStyle name="Currency 3 3 3 2 2 2 2 2 2" xfId="61043" xr:uid="{00000000-0005-0000-0000-000095C90000}"/>
    <cellStyle name="Currency 3 3 3 2 2 2 2 3" xfId="45633" xr:uid="{00000000-0005-0000-0000-000096C90000}"/>
    <cellStyle name="Currency 3 3 3 2 2 2 3" xfId="22410" xr:uid="{00000000-0005-0000-0000-000097C90000}"/>
    <cellStyle name="Currency 3 3 3 2 2 2 3 2" xfId="53234" xr:uid="{00000000-0005-0000-0000-000098C90000}"/>
    <cellStyle name="Currency 3 3 3 2 2 2 4" xfId="37824" xr:uid="{00000000-0005-0000-0000-000099C90000}"/>
    <cellStyle name="Currency 3 3 3 2 2 3" xfId="11005" xr:uid="{00000000-0005-0000-0000-00009AC90000}"/>
    <cellStyle name="Currency 3 3 3 2 2 3 2" xfId="26416" xr:uid="{00000000-0005-0000-0000-00009BC90000}"/>
    <cellStyle name="Currency 3 3 3 2 2 3 2 2" xfId="57240" xr:uid="{00000000-0005-0000-0000-00009CC90000}"/>
    <cellStyle name="Currency 3 3 3 2 2 3 3" xfId="41830" xr:uid="{00000000-0005-0000-0000-00009DC90000}"/>
    <cellStyle name="Currency 3 3 3 2 2 4" xfId="18607" xr:uid="{00000000-0005-0000-0000-00009EC90000}"/>
    <cellStyle name="Currency 3 3 3 2 2 4 2" xfId="49431" xr:uid="{00000000-0005-0000-0000-00009FC90000}"/>
    <cellStyle name="Currency 3 3 3 2 2 5" xfId="34021" xr:uid="{00000000-0005-0000-0000-0000A0C90000}"/>
    <cellStyle name="Currency 3 3 3 2 3" xfId="5099" xr:uid="{00000000-0005-0000-0000-0000A1C90000}"/>
    <cellStyle name="Currency 3 3 3 2 3 2" xfId="12909" xr:uid="{00000000-0005-0000-0000-0000A2C90000}"/>
    <cellStyle name="Currency 3 3 3 2 3 2 2" xfId="28320" xr:uid="{00000000-0005-0000-0000-0000A3C90000}"/>
    <cellStyle name="Currency 3 3 3 2 3 2 2 2" xfId="59144" xr:uid="{00000000-0005-0000-0000-0000A4C90000}"/>
    <cellStyle name="Currency 3 3 3 2 3 2 3" xfId="43734" xr:uid="{00000000-0005-0000-0000-0000A5C90000}"/>
    <cellStyle name="Currency 3 3 3 2 3 3" xfId="20511" xr:uid="{00000000-0005-0000-0000-0000A6C90000}"/>
    <cellStyle name="Currency 3 3 3 2 3 3 2" xfId="51335" xr:uid="{00000000-0005-0000-0000-0000A7C90000}"/>
    <cellStyle name="Currency 3 3 3 2 3 4" xfId="35925" xr:uid="{00000000-0005-0000-0000-0000A8C90000}"/>
    <cellStyle name="Currency 3 3 3 2 4" xfId="9106" xr:uid="{00000000-0005-0000-0000-0000A9C90000}"/>
    <cellStyle name="Currency 3 3 3 2 4 2" xfId="24517" xr:uid="{00000000-0005-0000-0000-0000AAC90000}"/>
    <cellStyle name="Currency 3 3 3 2 4 2 2" xfId="55341" xr:uid="{00000000-0005-0000-0000-0000ABC90000}"/>
    <cellStyle name="Currency 3 3 3 2 4 3" xfId="39931" xr:uid="{00000000-0005-0000-0000-0000ACC90000}"/>
    <cellStyle name="Currency 3 3 3 2 5" xfId="16708" xr:uid="{00000000-0005-0000-0000-0000ADC90000}"/>
    <cellStyle name="Currency 3 3 3 2 5 2" xfId="47532" xr:uid="{00000000-0005-0000-0000-0000AEC90000}"/>
    <cellStyle name="Currency 3 3 3 2 6" xfId="32122" xr:uid="{00000000-0005-0000-0000-0000AFC90000}"/>
    <cellStyle name="Currency 3 3 3 3" xfId="1929" xr:uid="{00000000-0005-0000-0000-0000B0C90000}"/>
    <cellStyle name="Currency 3 3 3 3 2" xfId="3828" xr:uid="{00000000-0005-0000-0000-0000B1C90000}"/>
    <cellStyle name="Currency 3 3 3 3 2 2" xfId="7631" xr:uid="{00000000-0005-0000-0000-0000B2C90000}"/>
    <cellStyle name="Currency 3 3 3 3 2 2 2" xfId="15441" xr:uid="{00000000-0005-0000-0000-0000B3C90000}"/>
    <cellStyle name="Currency 3 3 3 3 2 2 2 2" xfId="30852" xr:uid="{00000000-0005-0000-0000-0000B4C90000}"/>
    <cellStyle name="Currency 3 3 3 3 2 2 2 2 2" xfId="61676" xr:uid="{00000000-0005-0000-0000-0000B5C90000}"/>
    <cellStyle name="Currency 3 3 3 3 2 2 2 3" xfId="46266" xr:uid="{00000000-0005-0000-0000-0000B6C90000}"/>
    <cellStyle name="Currency 3 3 3 3 2 2 3" xfId="23043" xr:uid="{00000000-0005-0000-0000-0000B7C90000}"/>
    <cellStyle name="Currency 3 3 3 3 2 2 3 2" xfId="53867" xr:uid="{00000000-0005-0000-0000-0000B8C90000}"/>
    <cellStyle name="Currency 3 3 3 3 2 2 4" xfId="38457" xr:uid="{00000000-0005-0000-0000-0000B9C90000}"/>
    <cellStyle name="Currency 3 3 3 3 2 3" xfId="11638" xr:uid="{00000000-0005-0000-0000-0000BAC90000}"/>
    <cellStyle name="Currency 3 3 3 3 2 3 2" xfId="27049" xr:uid="{00000000-0005-0000-0000-0000BBC90000}"/>
    <cellStyle name="Currency 3 3 3 3 2 3 2 2" xfId="57873" xr:uid="{00000000-0005-0000-0000-0000BCC90000}"/>
    <cellStyle name="Currency 3 3 3 3 2 3 3" xfId="42463" xr:uid="{00000000-0005-0000-0000-0000BDC90000}"/>
    <cellStyle name="Currency 3 3 3 3 2 4" xfId="19240" xr:uid="{00000000-0005-0000-0000-0000BEC90000}"/>
    <cellStyle name="Currency 3 3 3 3 2 4 2" xfId="50064" xr:uid="{00000000-0005-0000-0000-0000BFC90000}"/>
    <cellStyle name="Currency 3 3 3 3 2 5" xfId="34654" xr:uid="{00000000-0005-0000-0000-0000C0C90000}"/>
    <cellStyle name="Currency 3 3 3 3 3" xfId="5732" xr:uid="{00000000-0005-0000-0000-0000C1C90000}"/>
    <cellStyle name="Currency 3 3 3 3 3 2" xfId="13542" xr:uid="{00000000-0005-0000-0000-0000C2C90000}"/>
    <cellStyle name="Currency 3 3 3 3 3 2 2" xfId="28953" xr:uid="{00000000-0005-0000-0000-0000C3C90000}"/>
    <cellStyle name="Currency 3 3 3 3 3 2 2 2" xfId="59777" xr:uid="{00000000-0005-0000-0000-0000C4C90000}"/>
    <cellStyle name="Currency 3 3 3 3 3 2 3" xfId="44367" xr:uid="{00000000-0005-0000-0000-0000C5C90000}"/>
    <cellStyle name="Currency 3 3 3 3 3 3" xfId="21144" xr:uid="{00000000-0005-0000-0000-0000C6C90000}"/>
    <cellStyle name="Currency 3 3 3 3 3 3 2" xfId="51968" xr:uid="{00000000-0005-0000-0000-0000C7C90000}"/>
    <cellStyle name="Currency 3 3 3 3 3 4" xfId="36558" xr:uid="{00000000-0005-0000-0000-0000C8C90000}"/>
    <cellStyle name="Currency 3 3 3 3 4" xfId="9739" xr:uid="{00000000-0005-0000-0000-0000C9C90000}"/>
    <cellStyle name="Currency 3 3 3 3 4 2" xfId="25150" xr:uid="{00000000-0005-0000-0000-0000CAC90000}"/>
    <cellStyle name="Currency 3 3 3 3 4 2 2" xfId="55974" xr:uid="{00000000-0005-0000-0000-0000CBC90000}"/>
    <cellStyle name="Currency 3 3 3 3 4 3" xfId="40564" xr:uid="{00000000-0005-0000-0000-0000CCC90000}"/>
    <cellStyle name="Currency 3 3 3 3 5" xfId="17341" xr:uid="{00000000-0005-0000-0000-0000CDC90000}"/>
    <cellStyle name="Currency 3 3 3 3 5 2" xfId="48165" xr:uid="{00000000-0005-0000-0000-0000CEC90000}"/>
    <cellStyle name="Currency 3 3 3 3 6" xfId="32755" xr:uid="{00000000-0005-0000-0000-0000CFC90000}"/>
    <cellStyle name="Currency 3 3 3 4" xfId="2562" xr:uid="{00000000-0005-0000-0000-0000D0C90000}"/>
    <cellStyle name="Currency 3 3 3 4 2" xfId="6365" xr:uid="{00000000-0005-0000-0000-0000D1C90000}"/>
    <cellStyle name="Currency 3 3 3 4 2 2" xfId="14175" xr:uid="{00000000-0005-0000-0000-0000D2C90000}"/>
    <cellStyle name="Currency 3 3 3 4 2 2 2" xfId="29586" xr:uid="{00000000-0005-0000-0000-0000D3C90000}"/>
    <cellStyle name="Currency 3 3 3 4 2 2 2 2" xfId="60410" xr:uid="{00000000-0005-0000-0000-0000D4C90000}"/>
    <cellStyle name="Currency 3 3 3 4 2 2 3" xfId="45000" xr:uid="{00000000-0005-0000-0000-0000D5C90000}"/>
    <cellStyle name="Currency 3 3 3 4 2 3" xfId="21777" xr:uid="{00000000-0005-0000-0000-0000D6C90000}"/>
    <cellStyle name="Currency 3 3 3 4 2 3 2" xfId="52601" xr:uid="{00000000-0005-0000-0000-0000D7C90000}"/>
    <cellStyle name="Currency 3 3 3 4 2 4" xfId="37191" xr:uid="{00000000-0005-0000-0000-0000D8C90000}"/>
    <cellStyle name="Currency 3 3 3 4 3" xfId="10372" xr:uid="{00000000-0005-0000-0000-0000D9C90000}"/>
    <cellStyle name="Currency 3 3 3 4 3 2" xfId="25783" xr:uid="{00000000-0005-0000-0000-0000DAC90000}"/>
    <cellStyle name="Currency 3 3 3 4 3 2 2" xfId="56607" xr:uid="{00000000-0005-0000-0000-0000DBC90000}"/>
    <cellStyle name="Currency 3 3 3 4 3 3" xfId="41197" xr:uid="{00000000-0005-0000-0000-0000DCC90000}"/>
    <cellStyle name="Currency 3 3 3 4 4" xfId="17974" xr:uid="{00000000-0005-0000-0000-0000DDC90000}"/>
    <cellStyle name="Currency 3 3 3 4 4 2" xfId="48798" xr:uid="{00000000-0005-0000-0000-0000DEC90000}"/>
    <cellStyle name="Currency 3 3 3 4 5" xfId="33388" xr:uid="{00000000-0005-0000-0000-0000DFC90000}"/>
    <cellStyle name="Currency 3 3 3 5" xfId="4466" xr:uid="{00000000-0005-0000-0000-0000E0C90000}"/>
    <cellStyle name="Currency 3 3 3 5 2" xfId="12276" xr:uid="{00000000-0005-0000-0000-0000E1C90000}"/>
    <cellStyle name="Currency 3 3 3 5 2 2" xfId="27687" xr:uid="{00000000-0005-0000-0000-0000E2C90000}"/>
    <cellStyle name="Currency 3 3 3 5 2 2 2" xfId="58511" xr:uid="{00000000-0005-0000-0000-0000E3C90000}"/>
    <cellStyle name="Currency 3 3 3 5 2 3" xfId="43101" xr:uid="{00000000-0005-0000-0000-0000E4C90000}"/>
    <cellStyle name="Currency 3 3 3 5 3" xfId="19878" xr:uid="{00000000-0005-0000-0000-0000E5C90000}"/>
    <cellStyle name="Currency 3 3 3 5 3 2" xfId="50702" xr:uid="{00000000-0005-0000-0000-0000E6C90000}"/>
    <cellStyle name="Currency 3 3 3 5 4" xfId="35292" xr:uid="{00000000-0005-0000-0000-0000E7C90000}"/>
    <cellStyle name="Currency 3 3 3 6" xfId="8473" xr:uid="{00000000-0005-0000-0000-0000E8C90000}"/>
    <cellStyle name="Currency 3 3 3 6 2" xfId="23884" xr:uid="{00000000-0005-0000-0000-0000E9C90000}"/>
    <cellStyle name="Currency 3 3 3 6 2 2" xfId="54708" xr:uid="{00000000-0005-0000-0000-0000EAC90000}"/>
    <cellStyle name="Currency 3 3 3 6 3" xfId="39298" xr:uid="{00000000-0005-0000-0000-0000EBC90000}"/>
    <cellStyle name="Currency 3 3 3 7" xfId="16075" xr:uid="{00000000-0005-0000-0000-0000ECC90000}"/>
    <cellStyle name="Currency 3 3 3 7 2" xfId="46899" xr:uid="{00000000-0005-0000-0000-0000EDC90000}"/>
    <cellStyle name="Currency 3 3 3 8" xfId="31489" xr:uid="{00000000-0005-0000-0000-0000EEC90000}"/>
    <cellStyle name="Currency 3 3 4" xfId="454" xr:uid="{00000000-0005-0000-0000-0000EFC90000}"/>
    <cellStyle name="Currency 3 3 4 2" xfId="1087" xr:uid="{00000000-0005-0000-0000-0000F0C90000}"/>
    <cellStyle name="Currency 3 3 4 2 2" xfId="2986" xr:uid="{00000000-0005-0000-0000-0000F1C90000}"/>
    <cellStyle name="Currency 3 3 4 2 2 2" xfId="6789" xr:uid="{00000000-0005-0000-0000-0000F2C90000}"/>
    <cellStyle name="Currency 3 3 4 2 2 2 2" xfId="14599" xr:uid="{00000000-0005-0000-0000-0000F3C90000}"/>
    <cellStyle name="Currency 3 3 4 2 2 2 2 2" xfId="30010" xr:uid="{00000000-0005-0000-0000-0000F4C90000}"/>
    <cellStyle name="Currency 3 3 4 2 2 2 2 2 2" xfId="60834" xr:uid="{00000000-0005-0000-0000-0000F5C90000}"/>
    <cellStyle name="Currency 3 3 4 2 2 2 2 3" xfId="45424" xr:uid="{00000000-0005-0000-0000-0000F6C90000}"/>
    <cellStyle name="Currency 3 3 4 2 2 2 3" xfId="22201" xr:uid="{00000000-0005-0000-0000-0000F7C90000}"/>
    <cellStyle name="Currency 3 3 4 2 2 2 3 2" xfId="53025" xr:uid="{00000000-0005-0000-0000-0000F8C90000}"/>
    <cellStyle name="Currency 3 3 4 2 2 2 4" xfId="37615" xr:uid="{00000000-0005-0000-0000-0000F9C90000}"/>
    <cellStyle name="Currency 3 3 4 2 2 3" xfId="10796" xr:uid="{00000000-0005-0000-0000-0000FAC90000}"/>
    <cellStyle name="Currency 3 3 4 2 2 3 2" xfId="26207" xr:uid="{00000000-0005-0000-0000-0000FBC90000}"/>
    <cellStyle name="Currency 3 3 4 2 2 3 2 2" xfId="57031" xr:uid="{00000000-0005-0000-0000-0000FCC90000}"/>
    <cellStyle name="Currency 3 3 4 2 2 3 3" xfId="41621" xr:uid="{00000000-0005-0000-0000-0000FDC90000}"/>
    <cellStyle name="Currency 3 3 4 2 2 4" xfId="18398" xr:uid="{00000000-0005-0000-0000-0000FEC90000}"/>
    <cellStyle name="Currency 3 3 4 2 2 4 2" xfId="49222" xr:uid="{00000000-0005-0000-0000-0000FFC90000}"/>
    <cellStyle name="Currency 3 3 4 2 2 5" xfId="33812" xr:uid="{00000000-0005-0000-0000-000000CA0000}"/>
    <cellStyle name="Currency 3 3 4 2 3" xfId="4890" xr:uid="{00000000-0005-0000-0000-000001CA0000}"/>
    <cellStyle name="Currency 3 3 4 2 3 2" xfId="12700" xr:uid="{00000000-0005-0000-0000-000002CA0000}"/>
    <cellStyle name="Currency 3 3 4 2 3 2 2" xfId="28111" xr:uid="{00000000-0005-0000-0000-000003CA0000}"/>
    <cellStyle name="Currency 3 3 4 2 3 2 2 2" xfId="58935" xr:uid="{00000000-0005-0000-0000-000004CA0000}"/>
    <cellStyle name="Currency 3 3 4 2 3 2 3" xfId="43525" xr:uid="{00000000-0005-0000-0000-000005CA0000}"/>
    <cellStyle name="Currency 3 3 4 2 3 3" xfId="20302" xr:uid="{00000000-0005-0000-0000-000006CA0000}"/>
    <cellStyle name="Currency 3 3 4 2 3 3 2" xfId="51126" xr:uid="{00000000-0005-0000-0000-000007CA0000}"/>
    <cellStyle name="Currency 3 3 4 2 3 4" xfId="35716" xr:uid="{00000000-0005-0000-0000-000008CA0000}"/>
    <cellStyle name="Currency 3 3 4 2 4" xfId="8897" xr:uid="{00000000-0005-0000-0000-000009CA0000}"/>
    <cellStyle name="Currency 3 3 4 2 4 2" xfId="24308" xr:uid="{00000000-0005-0000-0000-00000ACA0000}"/>
    <cellStyle name="Currency 3 3 4 2 4 2 2" xfId="55132" xr:uid="{00000000-0005-0000-0000-00000BCA0000}"/>
    <cellStyle name="Currency 3 3 4 2 4 3" xfId="39722" xr:uid="{00000000-0005-0000-0000-00000CCA0000}"/>
    <cellStyle name="Currency 3 3 4 2 5" xfId="16499" xr:uid="{00000000-0005-0000-0000-00000DCA0000}"/>
    <cellStyle name="Currency 3 3 4 2 5 2" xfId="47323" xr:uid="{00000000-0005-0000-0000-00000ECA0000}"/>
    <cellStyle name="Currency 3 3 4 2 6" xfId="31913" xr:uid="{00000000-0005-0000-0000-00000FCA0000}"/>
    <cellStyle name="Currency 3 3 4 3" xfId="1720" xr:uid="{00000000-0005-0000-0000-000010CA0000}"/>
    <cellStyle name="Currency 3 3 4 3 2" xfId="3619" xr:uid="{00000000-0005-0000-0000-000011CA0000}"/>
    <cellStyle name="Currency 3 3 4 3 2 2" xfId="7422" xr:uid="{00000000-0005-0000-0000-000012CA0000}"/>
    <cellStyle name="Currency 3 3 4 3 2 2 2" xfId="15232" xr:uid="{00000000-0005-0000-0000-000013CA0000}"/>
    <cellStyle name="Currency 3 3 4 3 2 2 2 2" xfId="30643" xr:uid="{00000000-0005-0000-0000-000014CA0000}"/>
    <cellStyle name="Currency 3 3 4 3 2 2 2 2 2" xfId="61467" xr:uid="{00000000-0005-0000-0000-000015CA0000}"/>
    <cellStyle name="Currency 3 3 4 3 2 2 2 3" xfId="46057" xr:uid="{00000000-0005-0000-0000-000016CA0000}"/>
    <cellStyle name="Currency 3 3 4 3 2 2 3" xfId="22834" xr:uid="{00000000-0005-0000-0000-000017CA0000}"/>
    <cellStyle name="Currency 3 3 4 3 2 2 3 2" xfId="53658" xr:uid="{00000000-0005-0000-0000-000018CA0000}"/>
    <cellStyle name="Currency 3 3 4 3 2 2 4" xfId="38248" xr:uid="{00000000-0005-0000-0000-000019CA0000}"/>
    <cellStyle name="Currency 3 3 4 3 2 3" xfId="11429" xr:uid="{00000000-0005-0000-0000-00001ACA0000}"/>
    <cellStyle name="Currency 3 3 4 3 2 3 2" xfId="26840" xr:uid="{00000000-0005-0000-0000-00001BCA0000}"/>
    <cellStyle name="Currency 3 3 4 3 2 3 2 2" xfId="57664" xr:uid="{00000000-0005-0000-0000-00001CCA0000}"/>
    <cellStyle name="Currency 3 3 4 3 2 3 3" xfId="42254" xr:uid="{00000000-0005-0000-0000-00001DCA0000}"/>
    <cellStyle name="Currency 3 3 4 3 2 4" xfId="19031" xr:uid="{00000000-0005-0000-0000-00001ECA0000}"/>
    <cellStyle name="Currency 3 3 4 3 2 4 2" xfId="49855" xr:uid="{00000000-0005-0000-0000-00001FCA0000}"/>
    <cellStyle name="Currency 3 3 4 3 2 5" xfId="34445" xr:uid="{00000000-0005-0000-0000-000020CA0000}"/>
    <cellStyle name="Currency 3 3 4 3 3" xfId="5523" xr:uid="{00000000-0005-0000-0000-000021CA0000}"/>
    <cellStyle name="Currency 3 3 4 3 3 2" xfId="13333" xr:uid="{00000000-0005-0000-0000-000022CA0000}"/>
    <cellStyle name="Currency 3 3 4 3 3 2 2" xfId="28744" xr:uid="{00000000-0005-0000-0000-000023CA0000}"/>
    <cellStyle name="Currency 3 3 4 3 3 2 2 2" xfId="59568" xr:uid="{00000000-0005-0000-0000-000024CA0000}"/>
    <cellStyle name="Currency 3 3 4 3 3 2 3" xfId="44158" xr:uid="{00000000-0005-0000-0000-000025CA0000}"/>
    <cellStyle name="Currency 3 3 4 3 3 3" xfId="20935" xr:uid="{00000000-0005-0000-0000-000026CA0000}"/>
    <cellStyle name="Currency 3 3 4 3 3 3 2" xfId="51759" xr:uid="{00000000-0005-0000-0000-000027CA0000}"/>
    <cellStyle name="Currency 3 3 4 3 3 4" xfId="36349" xr:uid="{00000000-0005-0000-0000-000028CA0000}"/>
    <cellStyle name="Currency 3 3 4 3 4" xfId="9530" xr:uid="{00000000-0005-0000-0000-000029CA0000}"/>
    <cellStyle name="Currency 3 3 4 3 4 2" xfId="24941" xr:uid="{00000000-0005-0000-0000-00002ACA0000}"/>
    <cellStyle name="Currency 3 3 4 3 4 2 2" xfId="55765" xr:uid="{00000000-0005-0000-0000-00002BCA0000}"/>
    <cellStyle name="Currency 3 3 4 3 4 3" xfId="40355" xr:uid="{00000000-0005-0000-0000-00002CCA0000}"/>
    <cellStyle name="Currency 3 3 4 3 5" xfId="17132" xr:uid="{00000000-0005-0000-0000-00002DCA0000}"/>
    <cellStyle name="Currency 3 3 4 3 5 2" xfId="47956" xr:uid="{00000000-0005-0000-0000-00002ECA0000}"/>
    <cellStyle name="Currency 3 3 4 3 6" xfId="32546" xr:uid="{00000000-0005-0000-0000-00002FCA0000}"/>
    <cellStyle name="Currency 3 3 4 4" xfId="2353" xr:uid="{00000000-0005-0000-0000-000030CA0000}"/>
    <cellStyle name="Currency 3 3 4 4 2" xfId="6156" xr:uid="{00000000-0005-0000-0000-000031CA0000}"/>
    <cellStyle name="Currency 3 3 4 4 2 2" xfId="13966" xr:uid="{00000000-0005-0000-0000-000032CA0000}"/>
    <cellStyle name="Currency 3 3 4 4 2 2 2" xfId="29377" xr:uid="{00000000-0005-0000-0000-000033CA0000}"/>
    <cellStyle name="Currency 3 3 4 4 2 2 2 2" xfId="60201" xr:uid="{00000000-0005-0000-0000-000034CA0000}"/>
    <cellStyle name="Currency 3 3 4 4 2 2 3" xfId="44791" xr:uid="{00000000-0005-0000-0000-000035CA0000}"/>
    <cellStyle name="Currency 3 3 4 4 2 3" xfId="21568" xr:uid="{00000000-0005-0000-0000-000036CA0000}"/>
    <cellStyle name="Currency 3 3 4 4 2 3 2" xfId="52392" xr:uid="{00000000-0005-0000-0000-000037CA0000}"/>
    <cellStyle name="Currency 3 3 4 4 2 4" xfId="36982" xr:uid="{00000000-0005-0000-0000-000038CA0000}"/>
    <cellStyle name="Currency 3 3 4 4 3" xfId="10163" xr:uid="{00000000-0005-0000-0000-000039CA0000}"/>
    <cellStyle name="Currency 3 3 4 4 3 2" xfId="25574" xr:uid="{00000000-0005-0000-0000-00003ACA0000}"/>
    <cellStyle name="Currency 3 3 4 4 3 2 2" xfId="56398" xr:uid="{00000000-0005-0000-0000-00003BCA0000}"/>
    <cellStyle name="Currency 3 3 4 4 3 3" xfId="40988" xr:uid="{00000000-0005-0000-0000-00003CCA0000}"/>
    <cellStyle name="Currency 3 3 4 4 4" xfId="17765" xr:uid="{00000000-0005-0000-0000-00003DCA0000}"/>
    <cellStyle name="Currency 3 3 4 4 4 2" xfId="48589" xr:uid="{00000000-0005-0000-0000-00003ECA0000}"/>
    <cellStyle name="Currency 3 3 4 4 5" xfId="33179" xr:uid="{00000000-0005-0000-0000-00003FCA0000}"/>
    <cellStyle name="Currency 3 3 4 5" xfId="4257" xr:uid="{00000000-0005-0000-0000-000040CA0000}"/>
    <cellStyle name="Currency 3 3 4 5 2" xfId="12067" xr:uid="{00000000-0005-0000-0000-000041CA0000}"/>
    <cellStyle name="Currency 3 3 4 5 2 2" xfId="27478" xr:uid="{00000000-0005-0000-0000-000042CA0000}"/>
    <cellStyle name="Currency 3 3 4 5 2 2 2" xfId="58302" xr:uid="{00000000-0005-0000-0000-000043CA0000}"/>
    <cellStyle name="Currency 3 3 4 5 2 3" xfId="42892" xr:uid="{00000000-0005-0000-0000-000044CA0000}"/>
    <cellStyle name="Currency 3 3 4 5 3" xfId="19669" xr:uid="{00000000-0005-0000-0000-000045CA0000}"/>
    <cellStyle name="Currency 3 3 4 5 3 2" xfId="50493" xr:uid="{00000000-0005-0000-0000-000046CA0000}"/>
    <cellStyle name="Currency 3 3 4 5 4" xfId="35083" xr:uid="{00000000-0005-0000-0000-000047CA0000}"/>
    <cellStyle name="Currency 3 3 4 6" xfId="8264" xr:uid="{00000000-0005-0000-0000-000048CA0000}"/>
    <cellStyle name="Currency 3 3 4 6 2" xfId="23675" xr:uid="{00000000-0005-0000-0000-000049CA0000}"/>
    <cellStyle name="Currency 3 3 4 6 2 2" xfId="54499" xr:uid="{00000000-0005-0000-0000-00004ACA0000}"/>
    <cellStyle name="Currency 3 3 4 6 3" xfId="39089" xr:uid="{00000000-0005-0000-0000-00004BCA0000}"/>
    <cellStyle name="Currency 3 3 4 7" xfId="15866" xr:uid="{00000000-0005-0000-0000-00004CCA0000}"/>
    <cellStyle name="Currency 3 3 4 7 2" xfId="46690" xr:uid="{00000000-0005-0000-0000-00004DCA0000}"/>
    <cellStyle name="Currency 3 3 4 8" xfId="31280" xr:uid="{00000000-0005-0000-0000-00004ECA0000}"/>
    <cellStyle name="Currency 3 3 5" xfId="874" xr:uid="{00000000-0005-0000-0000-00004FCA0000}"/>
    <cellStyle name="Currency 3 3 5 2" xfId="2773" xr:uid="{00000000-0005-0000-0000-000050CA0000}"/>
    <cellStyle name="Currency 3 3 5 2 2" xfId="6576" xr:uid="{00000000-0005-0000-0000-000051CA0000}"/>
    <cellStyle name="Currency 3 3 5 2 2 2" xfId="14386" xr:uid="{00000000-0005-0000-0000-000052CA0000}"/>
    <cellStyle name="Currency 3 3 5 2 2 2 2" xfId="29797" xr:uid="{00000000-0005-0000-0000-000053CA0000}"/>
    <cellStyle name="Currency 3 3 5 2 2 2 2 2" xfId="60621" xr:uid="{00000000-0005-0000-0000-000054CA0000}"/>
    <cellStyle name="Currency 3 3 5 2 2 2 3" xfId="45211" xr:uid="{00000000-0005-0000-0000-000055CA0000}"/>
    <cellStyle name="Currency 3 3 5 2 2 3" xfId="21988" xr:uid="{00000000-0005-0000-0000-000056CA0000}"/>
    <cellStyle name="Currency 3 3 5 2 2 3 2" xfId="52812" xr:uid="{00000000-0005-0000-0000-000057CA0000}"/>
    <cellStyle name="Currency 3 3 5 2 2 4" xfId="37402" xr:uid="{00000000-0005-0000-0000-000058CA0000}"/>
    <cellStyle name="Currency 3 3 5 2 3" xfId="10583" xr:uid="{00000000-0005-0000-0000-000059CA0000}"/>
    <cellStyle name="Currency 3 3 5 2 3 2" xfId="25994" xr:uid="{00000000-0005-0000-0000-00005ACA0000}"/>
    <cellStyle name="Currency 3 3 5 2 3 2 2" xfId="56818" xr:uid="{00000000-0005-0000-0000-00005BCA0000}"/>
    <cellStyle name="Currency 3 3 5 2 3 3" xfId="41408" xr:uid="{00000000-0005-0000-0000-00005CCA0000}"/>
    <cellStyle name="Currency 3 3 5 2 4" xfId="18185" xr:uid="{00000000-0005-0000-0000-00005DCA0000}"/>
    <cellStyle name="Currency 3 3 5 2 4 2" xfId="49009" xr:uid="{00000000-0005-0000-0000-00005ECA0000}"/>
    <cellStyle name="Currency 3 3 5 2 5" xfId="33599" xr:uid="{00000000-0005-0000-0000-00005FCA0000}"/>
    <cellStyle name="Currency 3 3 5 3" xfId="4677" xr:uid="{00000000-0005-0000-0000-000060CA0000}"/>
    <cellStyle name="Currency 3 3 5 3 2" xfId="12487" xr:uid="{00000000-0005-0000-0000-000061CA0000}"/>
    <cellStyle name="Currency 3 3 5 3 2 2" xfId="27898" xr:uid="{00000000-0005-0000-0000-000062CA0000}"/>
    <cellStyle name="Currency 3 3 5 3 2 2 2" xfId="58722" xr:uid="{00000000-0005-0000-0000-000063CA0000}"/>
    <cellStyle name="Currency 3 3 5 3 2 3" xfId="43312" xr:uid="{00000000-0005-0000-0000-000064CA0000}"/>
    <cellStyle name="Currency 3 3 5 3 3" xfId="20089" xr:uid="{00000000-0005-0000-0000-000065CA0000}"/>
    <cellStyle name="Currency 3 3 5 3 3 2" xfId="50913" xr:uid="{00000000-0005-0000-0000-000066CA0000}"/>
    <cellStyle name="Currency 3 3 5 3 4" xfId="35503" xr:uid="{00000000-0005-0000-0000-000067CA0000}"/>
    <cellStyle name="Currency 3 3 5 4" xfId="8684" xr:uid="{00000000-0005-0000-0000-000068CA0000}"/>
    <cellStyle name="Currency 3 3 5 4 2" xfId="24095" xr:uid="{00000000-0005-0000-0000-000069CA0000}"/>
    <cellStyle name="Currency 3 3 5 4 2 2" xfId="54919" xr:uid="{00000000-0005-0000-0000-00006ACA0000}"/>
    <cellStyle name="Currency 3 3 5 4 3" xfId="39509" xr:uid="{00000000-0005-0000-0000-00006BCA0000}"/>
    <cellStyle name="Currency 3 3 5 5" xfId="16286" xr:uid="{00000000-0005-0000-0000-00006CCA0000}"/>
    <cellStyle name="Currency 3 3 5 5 2" xfId="47110" xr:uid="{00000000-0005-0000-0000-00006DCA0000}"/>
    <cellStyle name="Currency 3 3 5 6" xfId="31700" xr:uid="{00000000-0005-0000-0000-00006ECA0000}"/>
    <cellStyle name="Currency 3 3 6" xfId="1507" xr:uid="{00000000-0005-0000-0000-00006FCA0000}"/>
    <cellStyle name="Currency 3 3 6 2" xfId="3406" xr:uid="{00000000-0005-0000-0000-000070CA0000}"/>
    <cellStyle name="Currency 3 3 6 2 2" xfId="7209" xr:uid="{00000000-0005-0000-0000-000071CA0000}"/>
    <cellStyle name="Currency 3 3 6 2 2 2" xfId="15019" xr:uid="{00000000-0005-0000-0000-000072CA0000}"/>
    <cellStyle name="Currency 3 3 6 2 2 2 2" xfId="30430" xr:uid="{00000000-0005-0000-0000-000073CA0000}"/>
    <cellStyle name="Currency 3 3 6 2 2 2 2 2" xfId="61254" xr:uid="{00000000-0005-0000-0000-000074CA0000}"/>
    <cellStyle name="Currency 3 3 6 2 2 2 3" xfId="45844" xr:uid="{00000000-0005-0000-0000-000075CA0000}"/>
    <cellStyle name="Currency 3 3 6 2 2 3" xfId="22621" xr:uid="{00000000-0005-0000-0000-000076CA0000}"/>
    <cellStyle name="Currency 3 3 6 2 2 3 2" xfId="53445" xr:uid="{00000000-0005-0000-0000-000077CA0000}"/>
    <cellStyle name="Currency 3 3 6 2 2 4" xfId="38035" xr:uid="{00000000-0005-0000-0000-000078CA0000}"/>
    <cellStyle name="Currency 3 3 6 2 3" xfId="11216" xr:uid="{00000000-0005-0000-0000-000079CA0000}"/>
    <cellStyle name="Currency 3 3 6 2 3 2" xfId="26627" xr:uid="{00000000-0005-0000-0000-00007ACA0000}"/>
    <cellStyle name="Currency 3 3 6 2 3 2 2" xfId="57451" xr:uid="{00000000-0005-0000-0000-00007BCA0000}"/>
    <cellStyle name="Currency 3 3 6 2 3 3" xfId="42041" xr:uid="{00000000-0005-0000-0000-00007CCA0000}"/>
    <cellStyle name="Currency 3 3 6 2 4" xfId="18818" xr:uid="{00000000-0005-0000-0000-00007DCA0000}"/>
    <cellStyle name="Currency 3 3 6 2 4 2" xfId="49642" xr:uid="{00000000-0005-0000-0000-00007ECA0000}"/>
    <cellStyle name="Currency 3 3 6 2 5" xfId="34232" xr:uid="{00000000-0005-0000-0000-00007FCA0000}"/>
    <cellStyle name="Currency 3 3 6 3" xfId="5310" xr:uid="{00000000-0005-0000-0000-000080CA0000}"/>
    <cellStyle name="Currency 3 3 6 3 2" xfId="13120" xr:uid="{00000000-0005-0000-0000-000081CA0000}"/>
    <cellStyle name="Currency 3 3 6 3 2 2" xfId="28531" xr:uid="{00000000-0005-0000-0000-000082CA0000}"/>
    <cellStyle name="Currency 3 3 6 3 2 2 2" xfId="59355" xr:uid="{00000000-0005-0000-0000-000083CA0000}"/>
    <cellStyle name="Currency 3 3 6 3 2 3" xfId="43945" xr:uid="{00000000-0005-0000-0000-000084CA0000}"/>
    <cellStyle name="Currency 3 3 6 3 3" xfId="20722" xr:uid="{00000000-0005-0000-0000-000085CA0000}"/>
    <cellStyle name="Currency 3 3 6 3 3 2" xfId="51546" xr:uid="{00000000-0005-0000-0000-000086CA0000}"/>
    <cellStyle name="Currency 3 3 6 3 4" xfId="36136" xr:uid="{00000000-0005-0000-0000-000087CA0000}"/>
    <cellStyle name="Currency 3 3 6 4" xfId="9317" xr:uid="{00000000-0005-0000-0000-000088CA0000}"/>
    <cellStyle name="Currency 3 3 6 4 2" xfId="24728" xr:uid="{00000000-0005-0000-0000-000089CA0000}"/>
    <cellStyle name="Currency 3 3 6 4 2 2" xfId="55552" xr:uid="{00000000-0005-0000-0000-00008ACA0000}"/>
    <cellStyle name="Currency 3 3 6 4 3" xfId="40142" xr:uid="{00000000-0005-0000-0000-00008BCA0000}"/>
    <cellStyle name="Currency 3 3 6 5" xfId="16919" xr:uid="{00000000-0005-0000-0000-00008CCA0000}"/>
    <cellStyle name="Currency 3 3 6 5 2" xfId="47743" xr:uid="{00000000-0005-0000-0000-00008DCA0000}"/>
    <cellStyle name="Currency 3 3 6 6" xfId="32333" xr:uid="{00000000-0005-0000-0000-00008ECA0000}"/>
    <cellStyle name="Currency 3 3 7" xfId="2140" xr:uid="{00000000-0005-0000-0000-00008FCA0000}"/>
    <cellStyle name="Currency 3 3 7 2" xfId="5943" xr:uid="{00000000-0005-0000-0000-000090CA0000}"/>
    <cellStyle name="Currency 3 3 7 2 2" xfId="13753" xr:uid="{00000000-0005-0000-0000-000091CA0000}"/>
    <cellStyle name="Currency 3 3 7 2 2 2" xfId="29164" xr:uid="{00000000-0005-0000-0000-000092CA0000}"/>
    <cellStyle name="Currency 3 3 7 2 2 2 2" xfId="59988" xr:uid="{00000000-0005-0000-0000-000093CA0000}"/>
    <cellStyle name="Currency 3 3 7 2 2 3" xfId="44578" xr:uid="{00000000-0005-0000-0000-000094CA0000}"/>
    <cellStyle name="Currency 3 3 7 2 3" xfId="21355" xr:uid="{00000000-0005-0000-0000-000095CA0000}"/>
    <cellStyle name="Currency 3 3 7 2 3 2" xfId="52179" xr:uid="{00000000-0005-0000-0000-000096CA0000}"/>
    <cellStyle name="Currency 3 3 7 2 4" xfId="36769" xr:uid="{00000000-0005-0000-0000-000097CA0000}"/>
    <cellStyle name="Currency 3 3 7 3" xfId="9950" xr:uid="{00000000-0005-0000-0000-000098CA0000}"/>
    <cellStyle name="Currency 3 3 7 3 2" xfId="25361" xr:uid="{00000000-0005-0000-0000-000099CA0000}"/>
    <cellStyle name="Currency 3 3 7 3 2 2" xfId="56185" xr:uid="{00000000-0005-0000-0000-00009ACA0000}"/>
    <cellStyle name="Currency 3 3 7 3 3" xfId="40775" xr:uid="{00000000-0005-0000-0000-00009BCA0000}"/>
    <cellStyle name="Currency 3 3 7 4" xfId="17552" xr:uid="{00000000-0005-0000-0000-00009CCA0000}"/>
    <cellStyle name="Currency 3 3 7 4 2" xfId="48376" xr:uid="{00000000-0005-0000-0000-00009DCA0000}"/>
    <cellStyle name="Currency 3 3 7 5" xfId="32966" xr:uid="{00000000-0005-0000-0000-00009ECA0000}"/>
    <cellStyle name="Currency 3 3 8" xfId="4044" xr:uid="{00000000-0005-0000-0000-00009FCA0000}"/>
    <cellStyle name="Currency 3 3 8 2" xfId="11854" xr:uid="{00000000-0005-0000-0000-0000A0CA0000}"/>
    <cellStyle name="Currency 3 3 8 2 2" xfId="27265" xr:uid="{00000000-0005-0000-0000-0000A1CA0000}"/>
    <cellStyle name="Currency 3 3 8 2 2 2" xfId="58089" xr:uid="{00000000-0005-0000-0000-0000A2CA0000}"/>
    <cellStyle name="Currency 3 3 8 2 3" xfId="42679" xr:uid="{00000000-0005-0000-0000-0000A3CA0000}"/>
    <cellStyle name="Currency 3 3 8 3" xfId="19456" xr:uid="{00000000-0005-0000-0000-0000A4CA0000}"/>
    <cellStyle name="Currency 3 3 8 3 2" xfId="50280" xr:uid="{00000000-0005-0000-0000-0000A5CA0000}"/>
    <cellStyle name="Currency 3 3 8 4" xfId="34870" xr:uid="{00000000-0005-0000-0000-0000A6CA0000}"/>
    <cellStyle name="Currency 3 3 9" xfId="8051" xr:uid="{00000000-0005-0000-0000-0000A7CA0000}"/>
    <cellStyle name="Currency 3 3 9 2" xfId="23462" xr:uid="{00000000-0005-0000-0000-0000A8CA0000}"/>
    <cellStyle name="Currency 3 3 9 2 2" xfId="54286" xr:uid="{00000000-0005-0000-0000-0000A9CA0000}"/>
    <cellStyle name="Currency 3 3 9 3" xfId="38876" xr:uid="{00000000-0005-0000-0000-0000AACA0000}"/>
    <cellStyle name="Currency 3 4" xfId="280" xr:uid="{00000000-0005-0000-0000-0000ABCA0000}"/>
    <cellStyle name="Currency 3 4 10" xfId="15693" xr:uid="{00000000-0005-0000-0000-0000ACCA0000}"/>
    <cellStyle name="Currency 3 4 10 2" xfId="46517" xr:uid="{00000000-0005-0000-0000-0000ADCA0000}"/>
    <cellStyle name="Currency 3 4 11" xfId="31107" xr:uid="{00000000-0005-0000-0000-0000AECA0000}"/>
    <cellStyle name="Currency 3 4 2" xfId="703" xr:uid="{00000000-0005-0000-0000-0000AFCA0000}"/>
    <cellStyle name="Currency 3 4 2 2" xfId="1336" xr:uid="{00000000-0005-0000-0000-0000B0CA0000}"/>
    <cellStyle name="Currency 3 4 2 2 2" xfId="3235" xr:uid="{00000000-0005-0000-0000-0000B1CA0000}"/>
    <cellStyle name="Currency 3 4 2 2 2 2" xfId="7038" xr:uid="{00000000-0005-0000-0000-0000B2CA0000}"/>
    <cellStyle name="Currency 3 4 2 2 2 2 2" xfId="14848" xr:uid="{00000000-0005-0000-0000-0000B3CA0000}"/>
    <cellStyle name="Currency 3 4 2 2 2 2 2 2" xfId="30259" xr:uid="{00000000-0005-0000-0000-0000B4CA0000}"/>
    <cellStyle name="Currency 3 4 2 2 2 2 2 2 2" xfId="61083" xr:uid="{00000000-0005-0000-0000-0000B5CA0000}"/>
    <cellStyle name="Currency 3 4 2 2 2 2 2 3" xfId="45673" xr:uid="{00000000-0005-0000-0000-0000B6CA0000}"/>
    <cellStyle name="Currency 3 4 2 2 2 2 3" xfId="22450" xr:uid="{00000000-0005-0000-0000-0000B7CA0000}"/>
    <cellStyle name="Currency 3 4 2 2 2 2 3 2" xfId="53274" xr:uid="{00000000-0005-0000-0000-0000B8CA0000}"/>
    <cellStyle name="Currency 3 4 2 2 2 2 4" xfId="37864" xr:uid="{00000000-0005-0000-0000-0000B9CA0000}"/>
    <cellStyle name="Currency 3 4 2 2 2 3" xfId="11045" xr:uid="{00000000-0005-0000-0000-0000BACA0000}"/>
    <cellStyle name="Currency 3 4 2 2 2 3 2" xfId="26456" xr:uid="{00000000-0005-0000-0000-0000BBCA0000}"/>
    <cellStyle name="Currency 3 4 2 2 2 3 2 2" xfId="57280" xr:uid="{00000000-0005-0000-0000-0000BCCA0000}"/>
    <cellStyle name="Currency 3 4 2 2 2 3 3" xfId="41870" xr:uid="{00000000-0005-0000-0000-0000BDCA0000}"/>
    <cellStyle name="Currency 3 4 2 2 2 4" xfId="18647" xr:uid="{00000000-0005-0000-0000-0000BECA0000}"/>
    <cellStyle name="Currency 3 4 2 2 2 4 2" xfId="49471" xr:uid="{00000000-0005-0000-0000-0000BFCA0000}"/>
    <cellStyle name="Currency 3 4 2 2 2 5" xfId="34061" xr:uid="{00000000-0005-0000-0000-0000C0CA0000}"/>
    <cellStyle name="Currency 3 4 2 2 3" xfId="5139" xr:uid="{00000000-0005-0000-0000-0000C1CA0000}"/>
    <cellStyle name="Currency 3 4 2 2 3 2" xfId="12949" xr:uid="{00000000-0005-0000-0000-0000C2CA0000}"/>
    <cellStyle name="Currency 3 4 2 2 3 2 2" xfId="28360" xr:uid="{00000000-0005-0000-0000-0000C3CA0000}"/>
    <cellStyle name="Currency 3 4 2 2 3 2 2 2" xfId="59184" xr:uid="{00000000-0005-0000-0000-0000C4CA0000}"/>
    <cellStyle name="Currency 3 4 2 2 3 2 3" xfId="43774" xr:uid="{00000000-0005-0000-0000-0000C5CA0000}"/>
    <cellStyle name="Currency 3 4 2 2 3 3" xfId="20551" xr:uid="{00000000-0005-0000-0000-0000C6CA0000}"/>
    <cellStyle name="Currency 3 4 2 2 3 3 2" xfId="51375" xr:uid="{00000000-0005-0000-0000-0000C7CA0000}"/>
    <cellStyle name="Currency 3 4 2 2 3 4" xfId="35965" xr:uid="{00000000-0005-0000-0000-0000C8CA0000}"/>
    <cellStyle name="Currency 3 4 2 2 4" xfId="9146" xr:uid="{00000000-0005-0000-0000-0000C9CA0000}"/>
    <cellStyle name="Currency 3 4 2 2 4 2" xfId="24557" xr:uid="{00000000-0005-0000-0000-0000CACA0000}"/>
    <cellStyle name="Currency 3 4 2 2 4 2 2" xfId="55381" xr:uid="{00000000-0005-0000-0000-0000CBCA0000}"/>
    <cellStyle name="Currency 3 4 2 2 4 3" xfId="39971" xr:uid="{00000000-0005-0000-0000-0000CCCA0000}"/>
    <cellStyle name="Currency 3 4 2 2 5" xfId="16748" xr:uid="{00000000-0005-0000-0000-0000CDCA0000}"/>
    <cellStyle name="Currency 3 4 2 2 5 2" xfId="47572" xr:uid="{00000000-0005-0000-0000-0000CECA0000}"/>
    <cellStyle name="Currency 3 4 2 2 6" xfId="32162" xr:uid="{00000000-0005-0000-0000-0000CFCA0000}"/>
    <cellStyle name="Currency 3 4 2 3" xfId="1969" xr:uid="{00000000-0005-0000-0000-0000D0CA0000}"/>
    <cellStyle name="Currency 3 4 2 3 2" xfId="3868" xr:uid="{00000000-0005-0000-0000-0000D1CA0000}"/>
    <cellStyle name="Currency 3 4 2 3 2 2" xfId="7671" xr:uid="{00000000-0005-0000-0000-0000D2CA0000}"/>
    <cellStyle name="Currency 3 4 2 3 2 2 2" xfId="15481" xr:uid="{00000000-0005-0000-0000-0000D3CA0000}"/>
    <cellStyle name="Currency 3 4 2 3 2 2 2 2" xfId="30892" xr:uid="{00000000-0005-0000-0000-0000D4CA0000}"/>
    <cellStyle name="Currency 3 4 2 3 2 2 2 2 2" xfId="61716" xr:uid="{00000000-0005-0000-0000-0000D5CA0000}"/>
    <cellStyle name="Currency 3 4 2 3 2 2 2 3" xfId="46306" xr:uid="{00000000-0005-0000-0000-0000D6CA0000}"/>
    <cellStyle name="Currency 3 4 2 3 2 2 3" xfId="23083" xr:uid="{00000000-0005-0000-0000-0000D7CA0000}"/>
    <cellStyle name="Currency 3 4 2 3 2 2 3 2" xfId="53907" xr:uid="{00000000-0005-0000-0000-0000D8CA0000}"/>
    <cellStyle name="Currency 3 4 2 3 2 2 4" xfId="38497" xr:uid="{00000000-0005-0000-0000-0000D9CA0000}"/>
    <cellStyle name="Currency 3 4 2 3 2 3" xfId="11678" xr:uid="{00000000-0005-0000-0000-0000DACA0000}"/>
    <cellStyle name="Currency 3 4 2 3 2 3 2" xfId="27089" xr:uid="{00000000-0005-0000-0000-0000DBCA0000}"/>
    <cellStyle name="Currency 3 4 2 3 2 3 2 2" xfId="57913" xr:uid="{00000000-0005-0000-0000-0000DCCA0000}"/>
    <cellStyle name="Currency 3 4 2 3 2 3 3" xfId="42503" xr:uid="{00000000-0005-0000-0000-0000DDCA0000}"/>
    <cellStyle name="Currency 3 4 2 3 2 4" xfId="19280" xr:uid="{00000000-0005-0000-0000-0000DECA0000}"/>
    <cellStyle name="Currency 3 4 2 3 2 4 2" xfId="50104" xr:uid="{00000000-0005-0000-0000-0000DFCA0000}"/>
    <cellStyle name="Currency 3 4 2 3 2 5" xfId="34694" xr:uid="{00000000-0005-0000-0000-0000E0CA0000}"/>
    <cellStyle name="Currency 3 4 2 3 3" xfId="5772" xr:uid="{00000000-0005-0000-0000-0000E1CA0000}"/>
    <cellStyle name="Currency 3 4 2 3 3 2" xfId="13582" xr:uid="{00000000-0005-0000-0000-0000E2CA0000}"/>
    <cellStyle name="Currency 3 4 2 3 3 2 2" xfId="28993" xr:uid="{00000000-0005-0000-0000-0000E3CA0000}"/>
    <cellStyle name="Currency 3 4 2 3 3 2 2 2" xfId="59817" xr:uid="{00000000-0005-0000-0000-0000E4CA0000}"/>
    <cellStyle name="Currency 3 4 2 3 3 2 3" xfId="44407" xr:uid="{00000000-0005-0000-0000-0000E5CA0000}"/>
    <cellStyle name="Currency 3 4 2 3 3 3" xfId="21184" xr:uid="{00000000-0005-0000-0000-0000E6CA0000}"/>
    <cellStyle name="Currency 3 4 2 3 3 3 2" xfId="52008" xr:uid="{00000000-0005-0000-0000-0000E7CA0000}"/>
    <cellStyle name="Currency 3 4 2 3 3 4" xfId="36598" xr:uid="{00000000-0005-0000-0000-0000E8CA0000}"/>
    <cellStyle name="Currency 3 4 2 3 4" xfId="9779" xr:uid="{00000000-0005-0000-0000-0000E9CA0000}"/>
    <cellStyle name="Currency 3 4 2 3 4 2" xfId="25190" xr:uid="{00000000-0005-0000-0000-0000EACA0000}"/>
    <cellStyle name="Currency 3 4 2 3 4 2 2" xfId="56014" xr:uid="{00000000-0005-0000-0000-0000EBCA0000}"/>
    <cellStyle name="Currency 3 4 2 3 4 3" xfId="40604" xr:uid="{00000000-0005-0000-0000-0000ECCA0000}"/>
    <cellStyle name="Currency 3 4 2 3 5" xfId="17381" xr:uid="{00000000-0005-0000-0000-0000EDCA0000}"/>
    <cellStyle name="Currency 3 4 2 3 5 2" xfId="48205" xr:uid="{00000000-0005-0000-0000-0000EECA0000}"/>
    <cellStyle name="Currency 3 4 2 3 6" xfId="32795" xr:uid="{00000000-0005-0000-0000-0000EFCA0000}"/>
    <cellStyle name="Currency 3 4 2 4" xfId="2602" xr:uid="{00000000-0005-0000-0000-0000F0CA0000}"/>
    <cellStyle name="Currency 3 4 2 4 2" xfId="6405" xr:uid="{00000000-0005-0000-0000-0000F1CA0000}"/>
    <cellStyle name="Currency 3 4 2 4 2 2" xfId="14215" xr:uid="{00000000-0005-0000-0000-0000F2CA0000}"/>
    <cellStyle name="Currency 3 4 2 4 2 2 2" xfId="29626" xr:uid="{00000000-0005-0000-0000-0000F3CA0000}"/>
    <cellStyle name="Currency 3 4 2 4 2 2 2 2" xfId="60450" xr:uid="{00000000-0005-0000-0000-0000F4CA0000}"/>
    <cellStyle name="Currency 3 4 2 4 2 2 3" xfId="45040" xr:uid="{00000000-0005-0000-0000-0000F5CA0000}"/>
    <cellStyle name="Currency 3 4 2 4 2 3" xfId="21817" xr:uid="{00000000-0005-0000-0000-0000F6CA0000}"/>
    <cellStyle name="Currency 3 4 2 4 2 3 2" xfId="52641" xr:uid="{00000000-0005-0000-0000-0000F7CA0000}"/>
    <cellStyle name="Currency 3 4 2 4 2 4" xfId="37231" xr:uid="{00000000-0005-0000-0000-0000F8CA0000}"/>
    <cellStyle name="Currency 3 4 2 4 3" xfId="10412" xr:uid="{00000000-0005-0000-0000-0000F9CA0000}"/>
    <cellStyle name="Currency 3 4 2 4 3 2" xfId="25823" xr:uid="{00000000-0005-0000-0000-0000FACA0000}"/>
    <cellStyle name="Currency 3 4 2 4 3 2 2" xfId="56647" xr:uid="{00000000-0005-0000-0000-0000FBCA0000}"/>
    <cellStyle name="Currency 3 4 2 4 3 3" xfId="41237" xr:uid="{00000000-0005-0000-0000-0000FCCA0000}"/>
    <cellStyle name="Currency 3 4 2 4 4" xfId="18014" xr:uid="{00000000-0005-0000-0000-0000FDCA0000}"/>
    <cellStyle name="Currency 3 4 2 4 4 2" xfId="48838" xr:uid="{00000000-0005-0000-0000-0000FECA0000}"/>
    <cellStyle name="Currency 3 4 2 4 5" xfId="33428" xr:uid="{00000000-0005-0000-0000-0000FFCA0000}"/>
    <cellStyle name="Currency 3 4 2 5" xfId="4506" xr:uid="{00000000-0005-0000-0000-000000CB0000}"/>
    <cellStyle name="Currency 3 4 2 5 2" xfId="12316" xr:uid="{00000000-0005-0000-0000-000001CB0000}"/>
    <cellStyle name="Currency 3 4 2 5 2 2" xfId="27727" xr:uid="{00000000-0005-0000-0000-000002CB0000}"/>
    <cellStyle name="Currency 3 4 2 5 2 2 2" xfId="58551" xr:uid="{00000000-0005-0000-0000-000003CB0000}"/>
    <cellStyle name="Currency 3 4 2 5 2 3" xfId="43141" xr:uid="{00000000-0005-0000-0000-000004CB0000}"/>
    <cellStyle name="Currency 3 4 2 5 3" xfId="19918" xr:uid="{00000000-0005-0000-0000-000005CB0000}"/>
    <cellStyle name="Currency 3 4 2 5 3 2" xfId="50742" xr:uid="{00000000-0005-0000-0000-000006CB0000}"/>
    <cellStyle name="Currency 3 4 2 5 4" xfId="35332" xr:uid="{00000000-0005-0000-0000-000007CB0000}"/>
    <cellStyle name="Currency 3 4 2 6" xfId="8513" xr:uid="{00000000-0005-0000-0000-000008CB0000}"/>
    <cellStyle name="Currency 3 4 2 6 2" xfId="23924" xr:uid="{00000000-0005-0000-0000-000009CB0000}"/>
    <cellStyle name="Currency 3 4 2 6 2 2" xfId="54748" xr:uid="{00000000-0005-0000-0000-00000ACB0000}"/>
    <cellStyle name="Currency 3 4 2 6 3" xfId="39338" xr:uid="{00000000-0005-0000-0000-00000BCB0000}"/>
    <cellStyle name="Currency 3 4 2 7" xfId="16115" xr:uid="{00000000-0005-0000-0000-00000CCB0000}"/>
    <cellStyle name="Currency 3 4 2 7 2" xfId="46939" xr:uid="{00000000-0005-0000-0000-00000DCB0000}"/>
    <cellStyle name="Currency 3 4 2 8" xfId="31529" xr:uid="{00000000-0005-0000-0000-00000ECB0000}"/>
    <cellStyle name="Currency 3 4 3" xfId="494" xr:uid="{00000000-0005-0000-0000-00000FCB0000}"/>
    <cellStyle name="Currency 3 4 3 2" xfId="1127" xr:uid="{00000000-0005-0000-0000-000010CB0000}"/>
    <cellStyle name="Currency 3 4 3 2 2" xfId="3026" xr:uid="{00000000-0005-0000-0000-000011CB0000}"/>
    <cellStyle name="Currency 3 4 3 2 2 2" xfId="6829" xr:uid="{00000000-0005-0000-0000-000012CB0000}"/>
    <cellStyle name="Currency 3 4 3 2 2 2 2" xfId="14639" xr:uid="{00000000-0005-0000-0000-000013CB0000}"/>
    <cellStyle name="Currency 3 4 3 2 2 2 2 2" xfId="30050" xr:uid="{00000000-0005-0000-0000-000014CB0000}"/>
    <cellStyle name="Currency 3 4 3 2 2 2 2 2 2" xfId="60874" xr:uid="{00000000-0005-0000-0000-000015CB0000}"/>
    <cellStyle name="Currency 3 4 3 2 2 2 2 3" xfId="45464" xr:uid="{00000000-0005-0000-0000-000016CB0000}"/>
    <cellStyle name="Currency 3 4 3 2 2 2 3" xfId="22241" xr:uid="{00000000-0005-0000-0000-000017CB0000}"/>
    <cellStyle name="Currency 3 4 3 2 2 2 3 2" xfId="53065" xr:uid="{00000000-0005-0000-0000-000018CB0000}"/>
    <cellStyle name="Currency 3 4 3 2 2 2 4" xfId="37655" xr:uid="{00000000-0005-0000-0000-000019CB0000}"/>
    <cellStyle name="Currency 3 4 3 2 2 3" xfId="10836" xr:uid="{00000000-0005-0000-0000-00001ACB0000}"/>
    <cellStyle name="Currency 3 4 3 2 2 3 2" xfId="26247" xr:uid="{00000000-0005-0000-0000-00001BCB0000}"/>
    <cellStyle name="Currency 3 4 3 2 2 3 2 2" xfId="57071" xr:uid="{00000000-0005-0000-0000-00001CCB0000}"/>
    <cellStyle name="Currency 3 4 3 2 2 3 3" xfId="41661" xr:uid="{00000000-0005-0000-0000-00001DCB0000}"/>
    <cellStyle name="Currency 3 4 3 2 2 4" xfId="18438" xr:uid="{00000000-0005-0000-0000-00001ECB0000}"/>
    <cellStyle name="Currency 3 4 3 2 2 4 2" xfId="49262" xr:uid="{00000000-0005-0000-0000-00001FCB0000}"/>
    <cellStyle name="Currency 3 4 3 2 2 5" xfId="33852" xr:uid="{00000000-0005-0000-0000-000020CB0000}"/>
    <cellStyle name="Currency 3 4 3 2 3" xfId="4930" xr:uid="{00000000-0005-0000-0000-000021CB0000}"/>
    <cellStyle name="Currency 3 4 3 2 3 2" xfId="12740" xr:uid="{00000000-0005-0000-0000-000022CB0000}"/>
    <cellStyle name="Currency 3 4 3 2 3 2 2" xfId="28151" xr:uid="{00000000-0005-0000-0000-000023CB0000}"/>
    <cellStyle name="Currency 3 4 3 2 3 2 2 2" xfId="58975" xr:uid="{00000000-0005-0000-0000-000024CB0000}"/>
    <cellStyle name="Currency 3 4 3 2 3 2 3" xfId="43565" xr:uid="{00000000-0005-0000-0000-000025CB0000}"/>
    <cellStyle name="Currency 3 4 3 2 3 3" xfId="20342" xr:uid="{00000000-0005-0000-0000-000026CB0000}"/>
    <cellStyle name="Currency 3 4 3 2 3 3 2" xfId="51166" xr:uid="{00000000-0005-0000-0000-000027CB0000}"/>
    <cellStyle name="Currency 3 4 3 2 3 4" xfId="35756" xr:uid="{00000000-0005-0000-0000-000028CB0000}"/>
    <cellStyle name="Currency 3 4 3 2 4" xfId="8937" xr:uid="{00000000-0005-0000-0000-000029CB0000}"/>
    <cellStyle name="Currency 3 4 3 2 4 2" xfId="24348" xr:uid="{00000000-0005-0000-0000-00002ACB0000}"/>
    <cellStyle name="Currency 3 4 3 2 4 2 2" xfId="55172" xr:uid="{00000000-0005-0000-0000-00002BCB0000}"/>
    <cellStyle name="Currency 3 4 3 2 4 3" xfId="39762" xr:uid="{00000000-0005-0000-0000-00002CCB0000}"/>
    <cellStyle name="Currency 3 4 3 2 5" xfId="16539" xr:uid="{00000000-0005-0000-0000-00002DCB0000}"/>
    <cellStyle name="Currency 3 4 3 2 5 2" xfId="47363" xr:uid="{00000000-0005-0000-0000-00002ECB0000}"/>
    <cellStyle name="Currency 3 4 3 2 6" xfId="31953" xr:uid="{00000000-0005-0000-0000-00002FCB0000}"/>
    <cellStyle name="Currency 3 4 3 3" xfId="1760" xr:uid="{00000000-0005-0000-0000-000030CB0000}"/>
    <cellStyle name="Currency 3 4 3 3 2" xfId="3659" xr:uid="{00000000-0005-0000-0000-000031CB0000}"/>
    <cellStyle name="Currency 3 4 3 3 2 2" xfId="7462" xr:uid="{00000000-0005-0000-0000-000032CB0000}"/>
    <cellStyle name="Currency 3 4 3 3 2 2 2" xfId="15272" xr:uid="{00000000-0005-0000-0000-000033CB0000}"/>
    <cellStyle name="Currency 3 4 3 3 2 2 2 2" xfId="30683" xr:uid="{00000000-0005-0000-0000-000034CB0000}"/>
    <cellStyle name="Currency 3 4 3 3 2 2 2 2 2" xfId="61507" xr:uid="{00000000-0005-0000-0000-000035CB0000}"/>
    <cellStyle name="Currency 3 4 3 3 2 2 2 3" xfId="46097" xr:uid="{00000000-0005-0000-0000-000036CB0000}"/>
    <cellStyle name="Currency 3 4 3 3 2 2 3" xfId="22874" xr:uid="{00000000-0005-0000-0000-000037CB0000}"/>
    <cellStyle name="Currency 3 4 3 3 2 2 3 2" xfId="53698" xr:uid="{00000000-0005-0000-0000-000038CB0000}"/>
    <cellStyle name="Currency 3 4 3 3 2 2 4" xfId="38288" xr:uid="{00000000-0005-0000-0000-000039CB0000}"/>
    <cellStyle name="Currency 3 4 3 3 2 3" xfId="11469" xr:uid="{00000000-0005-0000-0000-00003ACB0000}"/>
    <cellStyle name="Currency 3 4 3 3 2 3 2" xfId="26880" xr:uid="{00000000-0005-0000-0000-00003BCB0000}"/>
    <cellStyle name="Currency 3 4 3 3 2 3 2 2" xfId="57704" xr:uid="{00000000-0005-0000-0000-00003CCB0000}"/>
    <cellStyle name="Currency 3 4 3 3 2 3 3" xfId="42294" xr:uid="{00000000-0005-0000-0000-00003DCB0000}"/>
    <cellStyle name="Currency 3 4 3 3 2 4" xfId="19071" xr:uid="{00000000-0005-0000-0000-00003ECB0000}"/>
    <cellStyle name="Currency 3 4 3 3 2 4 2" xfId="49895" xr:uid="{00000000-0005-0000-0000-00003FCB0000}"/>
    <cellStyle name="Currency 3 4 3 3 2 5" xfId="34485" xr:uid="{00000000-0005-0000-0000-000040CB0000}"/>
    <cellStyle name="Currency 3 4 3 3 3" xfId="5563" xr:uid="{00000000-0005-0000-0000-000041CB0000}"/>
    <cellStyle name="Currency 3 4 3 3 3 2" xfId="13373" xr:uid="{00000000-0005-0000-0000-000042CB0000}"/>
    <cellStyle name="Currency 3 4 3 3 3 2 2" xfId="28784" xr:uid="{00000000-0005-0000-0000-000043CB0000}"/>
    <cellStyle name="Currency 3 4 3 3 3 2 2 2" xfId="59608" xr:uid="{00000000-0005-0000-0000-000044CB0000}"/>
    <cellStyle name="Currency 3 4 3 3 3 2 3" xfId="44198" xr:uid="{00000000-0005-0000-0000-000045CB0000}"/>
    <cellStyle name="Currency 3 4 3 3 3 3" xfId="20975" xr:uid="{00000000-0005-0000-0000-000046CB0000}"/>
    <cellStyle name="Currency 3 4 3 3 3 3 2" xfId="51799" xr:uid="{00000000-0005-0000-0000-000047CB0000}"/>
    <cellStyle name="Currency 3 4 3 3 3 4" xfId="36389" xr:uid="{00000000-0005-0000-0000-000048CB0000}"/>
    <cellStyle name="Currency 3 4 3 3 4" xfId="9570" xr:uid="{00000000-0005-0000-0000-000049CB0000}"/>
    <cellStyle name="Currency 3 4 3 3 4 2" xfId="24981" xr:uid="{00000000-0005-0000-0000-00004ACB0000}"/>
    <cellStyle name="Currency 3 4 3 3 4 2 2" xfId="55805" xr:uid="{00000000-0005-0000-0000-00004BCB0000}"/>
    <cellStyle name="Currency 3 4 3 3 4 3" xfId="40395" xr:uid="{00000000-0005-0000-0000-00004CCB0000}"/>
    <cellStyle name="Currency 3 4 3 3 5" xfId="17172" xr:uid="{00000000-0005-0000-0000-00004DCB0000}"/>
    <cellStyle name="Currency 3 4 3 3 5 2" xfId="47996" xr:uid="{00000000-0005-0000-0000-00004ECB0000}"/>
    <cellStyle name="Currency 3 4 3 3 6" xfId="32586" xr:uid="{00000000-0005-0000-0000-00004FCB0000}"/>
    <cellStyle name="Currency 3 4 3 4" xfId="2393" xr:uid="{00000000-0005-0000-0000-000050CB0000}"/>
    <cellStyle name="Currency 3 4 3 4 2" xfId="6196" xr:uid="{00000000-0005-0000-0000-000051CB0000}"/>
    <cellStyle name="Currency 3 4 3 4 2 2" xfId="14006" xr:uid="{00000000-0005-0000-0000-000052CB0000}"/>
    <cellStyle name="Currency 3 4 3 4 2 2 2" xfId="29417" xr:uid="{00000000-0005-0000-0000-000053CB0000}"/>
    <cellStyle name="Currency 3 4 3 4 2 2 2 2" xfId="60241" xr:uid="{00000000-0005-0000-0000-000054CB0000}"/>
    <cellStyle name="Currency 3 4 3 4 2 2 3" xfId="44831" xr:uid="{00000000-0005-0000-0000-000055CB0000}"/>
    <cellStyle name="Currency 3 4 3 4 2 3" xfId="21608" xr:uid="{00000000-0005-0000-0000-000056CB0000}"/>
    <cellStyle name="Currency 3 4 3 4 2 3 2" xfId="52432" xr:uid="{00000000-0005-0000-0000-000057CB0000}"/>
    <cellStyle name="Currency 3 4 3 4 2 4" xfId="37022" xr:uid="{00000000-0005-0000-0000-000058CB0000}"/>
    <cellStyle name="Currency 3 4 3 4 3" xfId="10203" xr:uid="{00000000-0005-0000-0000-000059CB0000}"/>
    <cellStyle name="Currency 3 4 3 4 3 2" xfId="25614" xr:uid="{00000000-0005-0000-0000-00005ACB0000}"/>
    <cellStyle name="Currency 3 4 3 4 3 2 2" xfId="56438" xr:uid="{00000000-0005-0000-0000-00005BCB0000}"/>
    <cellStyle name="Currency 3 4 3 4 3 3" xfId="41028" xr:uid="{00000000-0005-0000-0000-00005CCB0000}"/>
    <cellStyle name="Currency 3 4 3 4 4" xfId="17805" xr:uid="{00000000-0005-0000-0000-00005DCB0000}"/>
    <cellStyle name="Currency 3 4 3 4 4 2" xfId="48629" xr:uid="{00000000-0005-0000-0000-00005ECB0000}"/>
    <cellStyle name="Currency 3 4 3 4 5" xfId="33219" xr:uid="{00000000-0005-0000-0000-00005FCB0000}"/>
    <cellStyle name="Currency 3 4 3 5" xfId="4297" xr:uid="{00000000-0005-0000-0000-000060CB0000}"/>
    <cellStyle name="Currency 3 4 3 5 2" xfId="12107" xr:uid="{00000000-0005-0000-0000-000061CB0000}"/>
    <cellStyle name="Currency 3 4 3 5 2 2" xfId="27518" xr:uid="{00000000-0005-0000-0000-000062CB0000}"/>
    <cellStyle name="Currency 3 4 3 5 2 2 2" xfId="58342" xr:uid="{00000000-0005-0000-0000-000063CB0000}"/>
    <cellStyle name="Currency 3 4 3 5 2 3" xfId="42932" xr:uid="{00000000-0005-0000-0000-000064CB0000}"/>
    <cellStyle name="Currency 3 4 3 5 3" xfId="19709" xr:uid="{00000000-0005-0000-0000-000065CB0000}"/>
    <cellStyle name="Currency 3 4 3 5 3 2" xfId="50533" xr:uid="{00000000-0005-0000-0000-000066CB0000}"/>
    <cellStyle name="Currency 3 4 3 5 4" xfId="35123" xr:uid="{00000000-0005-0000-0000-000067CB0000}"/>
    <cellStyle name="Currency 3 4 3 6" xfId="8304" xr:uid="{00000000-0005-0000-0000-000068CB0000}"/>
    <cellStyle name="Currency 3 4 3 6 2" xfId="23715" xr:uid="{00000000-0005-0000-0000-000069CB0000}"/>
    <cellStyle name="Currency 3 4 3 6 2 2" xfId="54539" xr:uid="{00000000-0005-0000-0000-00006ACB0000}"/>
    <cellStyle name="Currency 3 4 3 6 3" xfId="39129" xr:uid="{00000000-0005-0000-0000-00006BCB0000}"/>
    <cellStyle name="Currency 3 4 3 7" xfId="15906" xr:uid="{00000000-0005-0000-0000-00006CCB0000}"/>
    <cellStyle name="Currency 3 4 3 7 2" xfId="46730" xr:uid="{00000000-0005-0000-0000-00006DCB0000}"/>
    <cellStyle name="Currency 3 4 3 8" xfId="31320" xr:uid="{00000000-0005-0000-0000-00006ECB0000}"/>
    <cellStyle name="Currency 3 4 4" xfId="914" xr:uid="{00000000-0005-0000-0000-00006FCB0000}"/>
    <cellStyle name="Currency 3 4 4 2" xfId="2813" xr:uid="{00000000-0005-0000-0000-000070CB0000}"/>
    <cellStyle name="Currency 3 4 4 2 2" xfId="6616" xr:uid="{00000000-0005-0000-0000-000071CB0000}"/>
    <cellStyle name="Currency 3 4 4 2 2 2" xfId="14426" xr:uid="{00000000-0005-0000-0000-000072CB0000}"/>
    <cellStyle name="Currency 3 4 4 2 2 2 2" xfId="29837" xr:uid="{00000000-0005-0000-0000-000073CB0000}"/>
    <cellStyle name="Currency 3 4 4 2 2 2 2 2" xfId="60661" xr:uid="{00000000-0005-0000-0000-000074CB0000}"/>
    <cellStyle name="Currency 3 4 4 2 2 2 3" xfId="45251" xr:uid="{00000000-0005-0000-0000-000075CB0000}"/>
    <cellStyle name="Currency 3 4 4 2 2 3" xfId="22028" xr:uid="{00000000-0005-0000-0000-000076CB0000}"/>
    <cellStyle name="Currency 3 4 4 2 2 3 2" xfId="52852" xr:uid="{00000000-0005-0000-0000-000077CB0000}"/>
    <cellStyle name="Currency 3 4 4 2 2 4" xfId="37442" xr:uid="{00000000-0005-0000-0000-000078CB0000}"/>
    <cellStyle name="Currency 3 4 4 2 3" xfId="10623" xr:uid="{00000000-0005-0000-0000-000079CB0000}"/>
    <cellStyle name="Currency 3 4 4 2 3 2" xfId="26034" xr:uid="{00000000-0005-0000-0000-00007ACB0000}"/>
    <cellStyle name="Currency 3 4 4 2 3 2 2" xfId="56858" xr:uid="{00000000-0005-0000-0000-00007BCB0000}"/>
    <cellStyle name="Currency 3 4 4 2 3 3" xfId="41448" xr:uid="{00000000-0005-0000-0000-00007CCB0000}"/>
    <cellStyle name="Currency 3 4 4 2 4" xfId="18225" xr:uid="{00000000-0005-0000-0000-00007DCB0000}"/>
    <cellStyle name="Currency 3 4 4 2 4 2" xfId="49049" xr:uid="{00000000-0005-0000-0000-00007ECB0000}"/>
    <cellStyle name="Currency 3 4 4 2 5" xfId="33639" xr:uid="{00000000-0005-0000-0000-00007FCB0000}"/>
    <cellStyle name="Currency 3 4 4 3" xfId="4717" xr:uid="{00000000-0005-0000-0000-000080CB0000}"/>
    <cellStyle name="Currency 3 4 4 3 2" xfId="12527" xr:uid="{00000000-0005-0000-0000-000081CB0000}"/>
    <cellStyle name="Currency 3 4 4 3 2 2" xfId="27938" xr:uid="{00000000-0005-0000-0000-000082CB0000}"/>
    <cellStyle name="Currency 3 4 4 3 2 2 2" xfId="58762" xr:uid="{00000000-0005-0000-0000-000083CB0000}"/>
    <cellStyle name="Currency 3 4 4 3 2 3" xfId="43352" xr:uid="{00000000-0005-0000-0000-000084CB0000}"/>
    <cellStyle name="Currency 3 4 4 3 3" xfId="20129" xr:uid="{00000000-0005-0000-0000-000085CB0000}"/>
    <cellStyle name="Currency 3 4 4 3 3 2" xfId="50953" xr:uid="{00000000-0005-0000-0000-000086CB0000}"/>
    <cellStyle name="Currency 3 4 4 3 4" xfId="35543" xr:uid="{00000000-0005-0000-0000-000087CB0000}"/>
    <cellStyle name="Currency 3 4 4 4" xfId="8724" xr:uid="{00000000-0005-0000-0000-000088CB0000}"/>
    <cellStyle name="Currency 3 4 4 4 2" xfId="24135" xr:uid="{00000000-0005-0000-0000-000089CB0000}"/>
    <cellStyle name="Currency 3 4 4 4 2 2" xfId="54959" xr:uid="{00000000-0005-0000-0000-00008ACB0000}"/>
    <cellStyle name="Currency 3 4 4 4 3" xfId="39549" xr:uid="{00000000-0005-0000-0000-00008BCB0000}"/>
    <cellStyle name="Currency 3 4 4 5" xfId="16326" xr:uid="{00000000-0005-0000-0000-00008CCB0000}"/>
    <cellStyle name="Currency 3 4 4 5 2" xfId="47150" xr:uid="{00000000-0005-0000-0000-00008DCB0000}"/>
    <cellStyle name="Currency 3 4 4 6" xfId="31740" xr:uid="{00000000-0005-0000-0000-00008ECB0000}"/>
    <cellStyle name="Currency 3 4 5" xfId="1547" xr:uid="{00000000-0005-0000-0000-00008FCB0000}"/>
    <cellStyle name="Currency 3 4 5 2" xfId="3446" xr:uid="{00000000-0005-0000-0000-000090CB0000}"/>
    <cellStyle name="Currency 3 4 5 2 2" xfId="7249" xr:uid="{00000000-0005-0000-0000-000091CB0000}"/>
    <cellStyle name="Currency 3 4 5 2 2 2" xfId="15059" xr:uid="{00000000-0005-0000-0000-000092CB0000}"/>
    <cellStyle name="Currency 3 4 5 2 2 2 2" xfId="30470" xr:uid="{00000000-0005-0000-0000-000093CB0000}"/>
    <cellStyle name="Currency 3 4 5 2 2 2 2 2" xfId="61294" xr:uid="{00000000-0005-0000-0000-000094CB0000}"/>
    <cellStyle name="Currency 3 4 5 2 2 2 3" xfId="45884" xr:uid="{00000000-0005-0000-0000-000095CB0000}"/>
    <cellStyle name="Currency 3 4 5 2 2 3" xfId="22661" xr:uid="{00000000-0005-0000-0000-000096CB0000}"/>
    <cellStyle name="Currency 3 4 5 2 2 3 2" xfId="53485" xr:uid="{00000000-0005-0000-0000-000097CB0000}"/>
    <cellStyle name="Currency 3 4 5 2 2 4" xfId="38075" xr:uid="{00000000-0005-0000-0000-000098CB0000}"/>
    <cellStyle name="Currency 3 4 5 2 3" xfId="11256" xr:uid="{00000000-0005-0000-0000-000099CB0000}"/>
    <cellStyle name="Currency 3 4 5 2 3 2" xfId="26667" xr:uid="{00000000-0005-0000-0000-00009ACB0000}"/>
    <cellStyle name="Currency 3 4 5 2 3 2 2" xfId="57491" xr:uid="{00000000-0005-0000-0000-00009BCB0000}"/>
    <cellStyle name="Currency 3 4 5 2 3 3" xfId="42081" xr:uid="{00000000-0005-0000-0000-00009CCB0000}"/>
    <cellStyle name="Currency 3 4 5 2 4" xfId="18858" xr:uid="{00000000-0005-0000-0000-00009DCB0000}"/>
    <cellStyle name="Currency 3 4 5 2 4 2" xfId="49682" xr:uid="{00000000-0005-0000-0000-00009ECB0000}"/>
    <cellStyle name="Currency 3 4 5 2 5" xfId="34272" xr:uid="{00000000-0005-0000-0000-00009FCB0000}"/>
    <cellStyle name="Currency 3 4 5 3" xfId="5350" xr:uid="{00000000-0005-0000-0000-0000A0CB0000}"/>
    <cellStyle name="Currency 3 4 5 3 2" xfId="13160" xr:uid="{00000000-0005-0000-0000-0000A1CB0000}"/>
    <cellStyle name="Currency 3 4 5 3 2 2" xfId="28571" xr:uid="{00000000-0005-0000-0000-0000A2CB0000}"/>
    <cellStyle name="Currency 3 4 5 3 2 2 2" xfId="59395" xr:uid="{00000000-0005-0000-0000-0000A3CB0000}"/>
    <cellStyle name="Currency 3 4 5 3 2 3" xfId="43985" xr:uid="{00000000-0005-0000-0000-0000A4CB0000}"/>
    <cellStyle name="Currency 3 4 5 3 3" xfId="20762" xr:uid="{00000000-0005-0000-0000-0000A5CB0000}"/>
    <cellStyle name="Currency 3 4 5 3 3 2" xfId="51586" xr:uid="{00000000-0005-0000-0000-0000A6CB0000}"/>
    <cellStyle name="Currency 3 4 5 3 4" xfId="36176" xr:uid="{00000000-0005-0000-0000-0000A7CB0000}"/>
    <cellStyle name="Currency 3 4 5 4" xfId="9357" xr:uid="{00000000-0005-0000-0000-0000A8CB0000}"/>
    <cellStyle name="Currency 3 4 5 4 2" xfId="24768" xr:uid="{00000000-0005-0000-0000-0000A9CB0000}"/>
    <cellStyle name="Currency 3 4 5 4 2 2" xfId="55592" xr:uid="{00000000-0005-0000-0000-0000AACB0000}"/>
    <cellStyle name="Currency 3 4 5 4 3" xfId="40182" xr:uid="{00000000-0005-0000-0000-0000ABCB0000}"/>
    <cellStyle name="Currency 3 4 5 5" xfId="16959" xr:uid="{00000000-0005-0000-0000-0000ACCB0000}"/>
    <cellStyle name="Currency 3 4 5 5 2" xfId="47783" xr:uid="{00000000-0005-0000-0000-0000ADCB0000}"/>
    <cellStyle name="Currency 3 4 5 6" xfId="32373" xr:uid="{00000000-0005-0000-0000-0000AECB0000}"/>
    <cellStyle name="Currency 3 4 6" xfId="2180" xr:uid="{00000000-0005-0000-0000-0000AFCB0000}"/>
    <cellStyle name="Currency 3 4 6 2" xfId="5983" xr:uid="{00000000-0005-0000-0000-0000B0CB0000}"/>
    <cellStyle name="Currency 3 4 6 2 2" xfId="13793" xr:uid="{00000000-0005-0000-0000-0000B1CB0000}"/>
    <cellStyle name="Currency 3 4 6 2 2 2" xfId="29204" xr:uid="{00000000-0005-0000-0000-0000B2CB0000}"/>
    <cellStyle name="Currency 3 4 6 2 2 2 2" xfId="60028" xr:uid="{00000000-0005-0000-0000-0000B3CB0000}"/>
    <cellStyle name="Currency 3 4 6 2 2 3" xfId="44618" xr:uid="{00000000-0005-0000-0000-0000B4CB0000}"/>
    <cellStyle name="Currency 3 4 6 2 3" xfId="21395" xr:uid="{00000000-0005-0000-0000-0000B5CB0000}"/>
    <cellStyle name="Currency 3 4 6 2 3 2" xfId="52219" xr:uid="{00000000-0005-0000-0000-0000B6CB0000}"/>
    <cellStyle name="Currency 3 4 6 2 4" xfId="36809" xr:uid="{00000000-0005-0000-0000-0000B7CB0000}"/>
    <cellStyle name="Currency 3 4 6 3" xfId="9990" xr:uid="{00000000-0005-0000-0000-0000B8CB0000}"/>
    <cellStyle name="Currency 3 4 6 3 2" xfId="25401" xr:uid="{00000000-0005-0000-0000-0000B9CB0000}"/>
    <cellStyle name="Currency 3 4 6 3 2 2" xfId="56225" xr:uid="{00000000-0005-0000-0000-0000BACB0000}"/>
    <cellStyle name="Currency 3 4 6 3 3" xfId="40815" xr:uid="{00000000-0005-0000-0000-0000BBCB0000}"/>
    <cellStyle name="Currency 3 4 6 4" xfId="17592" xr:uid="{00000000-0005-0000-0000-0000BCCB0000}"/>
    <cellStyle name="Currency 3 4 6 4 2" xfId="48416" xr:uid="{00000000-0005-0000-0000-0000BDCB0000}"/>
    <cellStyle name="Currency 3 4 6 5" xfId="33006" xr:uid="{00000000-0005-0000-0000-0000BECB0000}"/>
    <cellStyle name="Currency 3 4 7" xfId="4084" xr:uid="{00000000-0005-0000-0000-0000BFCB0000}"/>
    <cellStyle name="Currency 3 4 7 2" xfId="11894" xr:uid="{00000000-0005-0000-0000-0000C0CB0000}"/>
    <cellStyle name="Currency 3 4 7 2 2" xfId="27305" xr:uid="{00000000-0005-0000-0000-0000C1CB0000}"/>
    <cellStyle name="Currency 3 4 7 2 2 2" xfId="58129" xr:uid="{00000000-0005-0000-0000-0000C2CB0000}"/>
    <cellStyle name="Currency 3 4 7 2 3" xfId="42719" xr:uid="{00000000-0005-0000-0000-0000C3CB0000}"/>
    <cellStyle name="Currency 3 4 7 3" xfId="19496" xr:uid="{00000000-0005-0000-0000-0000C4CB0000}"/>
    <cellStyle name="Currency 3 4 7 3 2" xfId="50320" xr:uid="{00000000-0005-0000-0000-0000C5CB0000}"/>
    <cellStyle name="Currency 3 4 7 4" xfId="34910" xr:uid="{00000000-0005-0000-0000-0000C6CB0000}"/>
    <cellStyle name="Currency 3 4 8" xfId="8091" xr:uid="{00000000-0005-0000-0000-0000C7CB0000}"/>
    <cellStyle name="Currency 3 4 8 2" xfId="23502" xr:uid="{00000000-0005-0000-0000-0000C8CB0000}"/>
    <cellStyle name="Currency 3 4 8 2 2" xfId="54326" xr:uid="{00000000-0005-0000-0000-0000C9CB0000}"/>
    <cellStyle name="Currency 3 4 8 3" xfId="38916" xr:uid="{00000000-0005-0000-0000-0000CACB0000}"/>
    <cellStyle name="Currency 3 4 9" xfId="7882" xr:uid="{00000000-0005-0000-0000-0000CBCB0000}"/>
    <cellStyle name="Currency 3 4 9 2" xfId="23293" xr:uid="{00000000-0005-0000-0000-0000CCCB0000}"/>
    <cellStyle name="Currency 3 4 9 2 2" xfId="54117" xr:uid="{00000000-0005-0000-0000-0000CDCB0000}"/>
    <cellStyle name="Currency 3 4 9 3" xfId="38707" xr:uid="{00000000-0005-0000-0000-0000CECB0000}"/>
    <cellStyle name="Currency 3 5" xfId="200" xr:uid="{00000000-0005-0000-0000-0000CFCB0000}"/>
    <cellStyle name="Currency 3 5 10" xfId="15613" xr:uid="{00000000-0005-0000-0000-0000D0CB0000}"/>
    <cellStyle name="Currency 3 5 10 2" xfId="46437" xr:uid="{00000000-0005-0000-0000-0000D1CB0000}"/>
    <cellStyle name="Currency 3 5 11" xfId="31027" xr:uid="{00000000-0005-0000-0000-0000D2CB0000}"/>
    <cellStyle name="Currency 3 5 2" xfId="623" xr:uid="{00000000-0005-0000-0000-0000D3CB0000}"/>
    <cellStyle name="Currency 3 5 2 2" xfId="1256" xr:uid="{00000000-0005-0000-0000-0000D4CB0000}"/>
    <cellStyle name="Currency 3 5 2 2 2" xfId="3155" xr:uid="{00000000-0005-0000-0000-0000D5CB0000}"/>
    <cellStyle name="Currency 3 5 2 2 2 2" xfId="6958" xr:uid="{00000000-0005-0000-0000-0000D6CB0000}"/>
    <cellStyle name="Currency 3 5 2 2 2 2 2" xfId="14768" xr:uid="{00000000-0005-0000-0000-0000D7CB0000}"/>
    <cellStyle name="Currency 3 5 2 2 2 2 2 2" xfId="30179" xr:uid="{00000000-0005-0000-0000-0000D8CB0000}"/>
    <cellStyle name="Currency 3 5 2 2 2 2 2 2 2" xfId="61003" xr:uid="{00000000-0005-0000-0000-0000D9CB0000}"/>
    <cellStyle name="Currency 3 5 2 2 2 2 2 3" xfId="45593" xr:uid="{00000000-0005-0000-0000-0000DACB0000}"/>
    <cellStyle name="Currency 3 5 2 2 2 2 3" xfId="22370" xr:uid="{00000000-0005-0000-0000-0000DBCB0000}"/>
    <cellStyle name="Currency 3 5 2 2 2 2 3 2" xfId="53194" xr:uid="{00000000-0005-0000-0000-0000DCCB0000}"/>
    <cellStyle name="Currency 3 5 2 2 2 2 4" xfId="37784" xr:uid="{00000000-0005-0000-0000-0000DDCB0000}"/>
    <cellStyle name="Currency 3 5 2 2 2 3" xfId="10965" xr:uid="{00000000-0005-0000-0000-0000DECB0000}"/>
    <cellStyle name="Currency 3 5 2 2 2 3 2" xfId="26376" xr:uid="{00000000-0005-0000-0000-0000DFCB0000}"/>
    <cellStyle name="Currency 3 5 2 2 2 3 2 2" xfId="57200" xr:uid="{00000000-0005-0000-0000-0000E0CB0000}"/>
    <cellStyle name="Currency 3 5 2 2 2 3 3" xfId="41790" xr:uid="{00000000-0005-0000-0000-0000E1CB0000}"/>
    <cellStyle name="Currency 3 5 2 2 2 4" xfId="18567" xr:uid="{00000000-0005-0000-0000-0000E2CB0000}"/>
    <cellStyle name="Currency 3 5 2 2 2 4 2" xfId="49391" xr:uid="{00000000-0005-0000-0000-0000E3CB0000}"/>
    <cellStyle name="Currency 3 5 2 2 2 5" xfId="33981" xr:uid="{00000000-0005-0000-0000-0000E4CB0000}"/>
    <cellStyle name="Currency 3 5 2 2 3" xfId="5059" xr:uid="{00000000-0005-0000-0000-0000E5CB0000}"/>
    <cellStyle name="Currency 3 5 2 2 3 2" xfId="12869" xr:uid="{00000000-0005-0000-0000-0000E6CB0000}"/>
    <cellStyle name="Currency 3 5 2 2 3 2 2" xfId="28280" xr:uid="{00000000-0005-0000-0000-0000E7CB0000}"/>
    <cellStyle name="Currency 3 5 2 2 3 2 2 2" xfId="59104" xr:uid="{00000000-0005-0000-0000-0000E8CB0000}"/>
    <cellStyle name="Currency 3 5 2 2 3 2 3" xfId="43694" xr:uid="{00000000-0005-0000-0000-0000E9CB0000}"/>
    <cellStyle name="Currency 3 5 2 2 3 3" xfId="20471" xr:uid="{00000000-0005-0000-0000-0000EACB0000}"/>
    <cellStyle name="Currency 3 5 2 2 3 3 2" xfId="51295" xr:uid="{00000000-0005-0000-0000-0000EBCB0000}"/>
    <cellStyle name="Currency 3 5 2 2 3 4" xfId="35885" xr:uid="{00000000-0005-0000-0000-0000ECCB0000}"/>
    <cellStyle name="Currency 3 5 2 2 4" xfId="9066" xr:uid="{00000000-0005-0000-0000-0000EDCB0000}"/>
    <cellStyle name="Currency 3 5 2 2 4 2" xfId="24477" xr:uid="{00000000-0005-0000-0000-0000EECB0000}"/>
    <cellStyle name="Currency 3 5 2 2 4 2 2" xfId="55301" xr:uid="{00000000-0005-0000-0000-0000EFCB0000}"/>
    <cellStyle name="Currency 3 5 2 2 4 3" xfId="39891" xr:uid="{00000000-0005-0000-0000-0000F0CB0000}"/>
    <cellStyle name="Currency 3 5 2 2 5" xfId="16668" xr:uid="{00000000-0005-0000-0000-0000F1CB0000}"/>
    <cellStyle name="Currency 3 5 2 2 5 2" xfId="47492" xr:uid="{00000000-0005-0000-0000-0000F2CB0000}"/>
    <cellStyle name="Currency 3 5 2 2 6" xfId="32082" xr:uid="{00000000-0005-0000-0000-0000F3CB0000}"/>
    <cellStyle name="Currency 3 5 2 3" xfId="1889" xr:uid="{00000000-0005-0000-0000-0000F4CB0000}"/>
    <cellStyle name="Currency 3 5 2 3 2" xfId="3788" xr:uid="{00000000-0005-0000-0000-0000F5CB0000}"/>
    <cellStyle name="Currency 3 5 2 3 2 2" xfId="7591" xr:uid="{00000000-0005-0000-0000-0000F6CB0000}"/>
    <cellStyle name="Currency 3 5 2 3 2 2 2" xfId="15401" xr:uid="{00000000-0005-0000-0000-0000F7CB0000}"/>
    <cellStyle name="Currency 3 5 2 3 2 2 2 2" xfId="30812" xr:uid="{00000000-0005-0000-0000-0000F8CB0000}"/>
    <cellStyle name="Currency 3 5 2 3 2 2 2 2 2" xfId="61636" xr:uid="{00000000-0005-0000-0000-0000F9CB0000}"/>
    <cellStyle name="Currency 3 5 2 3 2 2 2 3" xfId="46226" xr:uid="{00000000-0005-0000-0000-0000FACB0000}"/>
    <cellStyle name="Currency 3 5 2 3 2 2 3" xfId="23003" xr:uid="{00000000-0005-0000-0000-0000FBCB0000}"/>
    <cellStyle name="Currency 3 5 2 3 2 2 3 2" xfId="53827" xr:uid="{00000000-0005-0000-0000-0000FCCB0000}"/>
    <cellStyle name="Currency 3 5 2 3 2 2 4" xfId="38417" xr:uid="{00000000-0005-0000-0000-0000FDCB0000}"/>
    <cellStyle name="Currency 3 5 2 3 2 3" xfId="11598" xr:uid="{00000000-0005-0000-0000-0000FECB0000}"/>
    <cellStyle name="Currency 3 5 2 3 2 3 2" xfId="27009" xr:uid="{00000000-0005-0000-0000-0000FFCB0000}"/>
    <cellStyle name="Currency 3 5 2 3 2 3 2 2" xfId="57833" xr:uid="{00000000-0005-0000-0000-000000CC0000}"/>
    <cellStyle name="Currency 3 5 2 3 2 3 3" xfId="42423" xr:uid="{00000000-0005-0000-0000-000001CC0000}"/>
    <cellStyle name="Currency 3 5 2 3 2 4" xfId="19200" xr:uid="{00000000-0005-0000-0000-000002CC0000}"/>
    <cellStyle name="Currency 3 5 2 3 2 4 2" xfId="50024" xr:uid="{00000000-0005-0000-0000-000003CC0000}"/>
    <cellStyle name="Currency 3 5 2 3 2 5" xfId="34614" xr:uid="{00000000-0005-0000-0000-000004CC0000}"/>
    <cellStyle name="Currency 3 5 2 3 3" xfId="5692" xr:uid="{00000000-0005-0000-0000-000005CC0000}"/>
    <cellStyle name="Currency 3 5 2 3 3 2" xfId="13502" xr:uid="{00000000-0005-0000-0000-000006CC0000}"/>
    <cellStyle name="Currency 3 5 2 3 3 2 2" xfId="28913" xr:uid="{00000000-0005-0000-0000-000007CC0000}"/>
    <cellStyle name="Currency 3 5 2 3 3 2 2 2" xfId="59737" xr:uid="{00000000-0005-0000-0000-000008CC0000}"/>
    <cellStyle name="Currency 3 5 2 3 3 2 3" xfId="44327" xr:uid="{00000000-0005-0000-0000-000009CC0000}"/>
    <cellStyle name="Currency 3 5 2 3 3 3" xfId="21104" xr:uid="{00000000-0005-0000-0000-00000ACC0000}"/>
    <cellStyle name="Currency 3 5 2 3 3 3 2" xfId="51928" xr:uid="{00000000-0005-0000-0000-00000BCC0000}"/>
    <cellStyle name="Currency 3 5 2 3 3 4" xfId="36518" xr:uid="{00000000-0005-0000-0000-00000CCC0000}"/>
    <cellStyle name="Currency 3 5 2 3 4" xfId="9699" xr:uid="{00000000-0005-0000-0000-00000DCC0000}"/>
    <cellStyle name="Currency 3 5 2 3 4 2" xfId="25110" xr:uid="{00000000-0005-0000-0000-00000ECC0000}"/>
    <cellStyle name="Currency 3 5 2 3 4 2 2" xfId="55934" xr:uid="{00000000-0005-0000-0000-00000FCC0000}"/>
    <cellStyle name="Currency 3 5 2 3 4 3" xfId="40524" xr:uid="{00000000-0005-0000-0000-000010CC0000}"/>
    <cellStyle name="Currency 3 5 2 3 5" xfId="17301" xr:uid="{00000000-0005-0000-0000-000011CC0000}"/>
    <cellStyle name="Currency 3 5 2 3 5 2" xfId="48125" xr:uid="{00000000-0005-0000-0000-000012CC0000}"/>
    <cellStyle name="Currency 3 5 2 3 6" xfId="32715" xr:uid="{00000000-0005-0000-0000-000013CC0000}"/>
    <cellStyle name="Currency 3 5 2 4" xfId="2522" xr:uid="{00000000-0005-0000-0000-000014CC0000}"/>
    <cellStyle name="Currency 3 5 2 4 2" xfId="6325" xr:uid="{00000000-0005-0000-0000-000015CC0000}"/>
    <cellStyle name="Currency 3 5 2 4 2 2" xfId="14135" xr:uid="{00000000-0005-0000-0000-000016CC0000}"/>
    <cellStyle name="Currency 3 5 2 4 2 2 2" xfId="29546" xr:uid="{00000000-0005-0000-0000-000017CC0000}"/>
    <cellStyle name="Currency 3 5 2 4 2 2 2 2" xfId="60370" xr:uid="{00000000-0005-0000-0000-000018CC0000}"/>
    <cellStyle name="Currency 3 5 2 4 2 2 3" xfId="44960" xr:uid="{00000000-0005-0000-0000-000019CC0000}"/>
    <cellStyle name="Currency 3 5 2 4 2 3" xfId="21737" xr:uid="{00000000-0005-0000-0000-00001ACC0000}"/>
    <cellStyle name="Currency 3 5 2 4 2 3 2" xfId="52561" xr:uid="{00000000-0005-0000-0000-00001BCC0000}"/>
    <cellStyle name="Currency 3 5 2 4 2 4" xfId="37151" xr:uid="{00000000-0005-0000-0000-00001CCC0000}"/>
    <cellStyle name="Currency 3 5 2 4 3" xfId="10332" xr:uid="{00000000-0005-0000-0000-00001DCC0000}"/>
    <cellStyle name="Currency 3 5 2 4 3 2" xfId="25743" xr:uid="{00000000-0005-0000-0000-00001ECC0000}"/>
    <cellStyle name="Currency 3 5 2 4 3 2 2" xfId="56567" xr:uid="{00000000-0005-0000-0000-00001FCC0000}"/>
    <cellStyle name="Currency 3 5 2 4 3 3" xfId="41157" xr:uid="{00000000-0005-0000-0000-000020CC0000}"/>
    <cellStyle name="Currency 3 5 2 4 4" xfId="17934" xr:uid="{00000000-0005-0000-0000-000021CC0000}"/>
    <cellStyle name="Currency 3 5 2 4 4 2" xfId="48758" xr:uid="{00000000-0005-0000-0000-000022CC0000}"/>
    <cellStyle name="Currency 3 5 2 4 5" xfId="33348" xr:uid="{00000000-0005-0000-0000-000023CC0000}"/>
    <cellStyle name="Currency 3 5 2 5" xfId="4426" xr:uid="{00000000-0005-0000-0000-000024CC0000}"/>
    <cellStyle name="Currency 3 5 2 5 2" xfId="12236" xr:uid="{00000000-0005-0000-0000-000025CC0000}"/>
    <cellStyle name="Currency 3 5 2 5 2 2" xfId="27647" xr:uid="{00000000-0005-0000-0000-000026CC0000}"/>
    <cellStyle name="Currency 3 5 2 5 2 2 2" xfId="58471" xr:uid="{00000000-0005-0000-0000-000027CC0000}"/>
    <cellStyle name="Currency 3 5 2 5 2 3" xfId="43061" xr:uid="{00000000-0005-0000-0000-000028CC0000}"/>
    <cellStyle name="Currency 3 5 2 5 3" xfId="19838" xr:uid="{00000000-0005-0000-0000-000029CC0000}"/>
    <cellStyle name="Currency 3 5 2 5 3 2" xfId="50662" xr:uid="{00000000-0005-0000-0000-00002ACC0000}"/>
    <cellStyle name="Currency 3 5 2 5 4" xfId="35252" xr:uid="{00000000-0005-0000-0000-00002BCC0000}"/>
    <cellStyle name="Currency 3 5 2 6" xfId="8433" xr:uid="{00000000-0005-0000-0000-00002CCC0000}"/>
    <cellStyle name="Currency 3 5 2 6 2" xfId="23844" xr:uid="{00000000-0005-0000-0000-00002DCC0000}"/>
    <cellStyle name="Currency 3 5 2 6 2 2" xfId="54668" xr:uid="{00000000-0005-0000-0000-00002ECC0000}"/>
    <cellStyle name="Currency 3 5 2 6 3" xfId="39258" xr:uid="{00000000-0005-0000-0000-00002FCC0000}"/>
    <cellStyle name="Currency 3 5 2 7" xfId="16035" xr:uid="{00000000-0005-0000-0000-000030CC0000}"/>
    <cellStyle name="Currency 3 5 2 7 2" xfId="46859" xr:uid="{00000000-0005-0000-0000-000031CC0000}"/>
    <cellStyle name="Currency 3 5 2 8" xfId="31449" xr:uid="{00000000-0005-0000-0000-000032CC0000}"/>
    <cellStyle name="Currency 3 5 3" xfId="414" xr:uid="{00000000-0005-0000-0000-000033CC0000}"/>
    <cellStyle name="Currency 3 5 3 2" xfId="1047" xr:uid="{00000000-0005-0000-0000-000034CC0000}"/>
    <cellStyle name="Currency 3 5 3 2 2" xfId="2946" xr:uid="{00000000-0005-0000-0000-000035CC0000}"/>
    <cellStyle name="Currency 3 5 3 2 2 2" xfId="6749" xr:uid="{00000000-0005-0000-0000-000036CC0000}"/>
    <cellStyle name="Currency 3 5 3 2 2 2 2" xfId="14559" xr:uid="{00000000-0005-0000-0000-000037CC0000}"/>
    <cellStyle name="Currency 3 5 3 2 2 2 2 2" xfId="29970" xr:uid="{00000000-0005-0000-0000-000038CC0000}"/>
    <cellStyle name="Currency 3 5 3 2 2 2 2 2 2" xfId="60794" xr:uid="{00000000-0005-0000-0000-000039CC0000}"/>
    <cellStyle name="Currency 3 5 3 2 2 2 2 3" xfId="45384" xr:uid="{00000000-0005-0000-0000-00003ACC0000}"/>
    <cellStyle name="Currency 3 5 3 2 2 2 3" xfId="22161" xr:uid="{00000000-0005-0000-0000-00003BCC0000}"/>
    <cellStyle name="Currency 3 5 3 2 2 2 3 2" xfId="52985" xr:uid="{00000000-0005-0000-0000-00003CCC0000}"/>
    <cellStyle name="Currency 3 5 3 2 2 2 4" xfId="37575" xr:uid="{00000000-0005-0000-0000-00003DCC0000}"/>
    <cellStyle name="Currency 3 5 3 2 2 3" xfId="10756" xr:uid="{00000000-0005-0000-0000-00003ECC0000}"/>
    <cellStyle name="Currency 3 5 3 2 2 3 2" xfId="26167" xr:uid="{00000000-0005-0000-0000-00003FCC0000}"/>
    <cellStyle name="Currency 3 5 3 2 2 3 2 2" xfId="56991" xr:uid="{00000000-0005-0000-0000-000040CC0000}"/>
    <cellStyle name="Currency 3 5 3 2 2 3 3" xfId="41581" xr:uid="{00000000-0005-0000-0000-000041CC0000}"/>
    <cellStyle name="Currency 3 5 3 2 2 4" xfId="18358" xr:uid="{00000000-0005-0000-0000-000042CC0000}"/>
    <cellStyle name="Currency 3 5 3 2 2 4 2" xfId="49182" xr:uid="{00000000-0005-0000-0000-000043CC0000}"/>
    <cellStyle name="Currency 3 5 3 2 2 5" xfId="33772" xr:uid="{00000000-0005-0000-0000-000044CC0000}"/>
    <cellStyle name="Currency 3 5 3 2 3" xfId="4850" xr:uid="{00000000-0005-0000-0000-000045CC0000}"/>
    <cellStyle name="Currency 3 5 3 2 3 2" xfId="12660" xr:uid="{00000000-0005-0000-0000-000046CC0000}"/>
    <cellStyle name="Currency 3 5 3 2 3 2 2" xfId="28071" xr:uid="{00000000-0005-0000-0000-000047CC0000}"/>
    <cellStyle name="Currency 3 5 3 2 3 2 2 2" xfId="58895" xr:uid="{00000000-0005-0000-0000-000048CC0000}"/>
    <cellStyle name="Currency 3 5 3 2 3 2 3" xfId="43485" xr:uid="{00000000-0005-0000-0000-000049CC0000}"/>
    <cellStyle name="Currency 3 5 3 2 3 3" xfId="20262" xr:uid="{00000000-0005-0000-0000-00004ACC0000}"/>
    <cellStyle name="Currency 3 5 3 2 3 3 2" xfId="51086" xr:uid="{00000000-0005-0000-0000-00004BCC0000}"/>
    <cellStyle name="Currency 3 5 3 2 3 4" xfId="35676" xr:uid="{00000000-0005-0000-0000-00004CCC0000}"/>
    <cellStyle name="Currency 3 5 3 2 4" xfId="8857" xr:uid="{00000000-0005-0000-0000-00004DCC0000}"/>
    <cellStyle name="Currency 3 5 3 2 4 2" xfId="24268" xr:uid="{00000000-0005-0000-0000-00004ECC0000}"/>
    <cellStyle name="Currency 3 5 3 2 4 2 2" xfId="55092" xr:uid="{00000000-0005-0000-0000-00004FCC0000}"/>
    <cellStyle name="Currency 3 5 3 2 4 3" xfId="39682" xr:uid="{00000000-0005-0000-0000-000050CC0000}"/>
    <cellStyle name="Currency 3 5 3 2 5" xfId="16459" xr:uid="{00000000-0005-0000-0000-000051CC0000}"/>
    <cellStyle name="Currency 3 5 3 2 5 2" xfId="47283" xr:uid="{00000000-0005-0000-0000-000052CC0000}"/>
    <cellStyle name="Currency 3 5 3 2 6" xfId="31873" xr:uid="{00000000-0005-0000-0000-000053CC0000}"/>
    <cellStyle name="Currency 3 5 3 3" xfId="1680" xr:uid="{00000000-0005-0000-0000-000054CC0000}"/>
    <cellStyle name="Currency 3 5 3 3 2" xfId="3579" xr:uid="{00000000-0005-0000-0000-000055CC0000}"/>
    <cellStyle name="Currency 3 5 3 3 2 2" xfId="7382" xr:uid="{00000000-0005-0000-0000-000056CC0000}"/>
    <cellStyle name="Currency 3 5 3 3 2 2 2" xfId="15192" xr:uid="{00000000-0005-0000-0000-000057CC0000}"/>
    <cellStyle name="Currency 3 5 3 3 2 2 2 2" xfId="30603" xr:uid="{00000000-0005-0000-0000-000058CC0000}"/>
    <cellStyle name="Currency 3 5 3 3 2 2 2 2 2" xfId="61427" xr:uid="{00000000-0005-0000-0000-000059CC0000}"/>
    <cellStyle name="Currency 3 5 3 3 2 2 2 3" xfId="46017" xr:uid="{00000000-0005-0000-0000-00005ACC0000}"/>
    <cellStyle name="Currency 3 5 3 3 2 2 3" xfId="22794" xr:uid="{00000000-0005-0000-0000-00005BCC0000}"/>
    <cellStyle name="Currency 3 5 3 3 2 2 3 2" xfId="53618" xr:uid="{00000000-0005-0000-0000-00005CCC0000}"/>
    <cellStyle name="Currency 3 5 3 3 2 2 4" xfId="38208" xr:uid="{00000000-0005-0000-0000-00005DCC0000}"/>
    <cellStyle name="Currency 3 5 3 3 2 3" xfId="11389" xr:uid="{00000000-0005-0000-0000-00005ECC0000}"/>
    <cellStyle name="Currency 3 5 3 3 2 3 2" xfId="26800" xr:uid="{00000000-0005-0000-0000-00005FCC0000}"/>
    <cellStyle name="Currency 3 5 3 3 2 3 2 2" xfId="57624" xr:uid="{00000000-0005-0000-0000-000060CC0000}"/>
    <cellStyle name="Currency 3 5 3 3 2 3 3" xfId="42214" xr:uid="{00000000-0005-0000-0000-000061CC0000}"/>
    <cellStyle name="Currency 3 5 3 3 2 4" xfId="18991" xr:uid="{00000000-0005-0000-0000-000062CC0000}"/>
    <cellStyle name="Currency 3 5 3 3 2 4 2" xfId="49815" xr:uid="{00000000-0005-0000-0000-000063CC0000}"/>
    <cellStyle name="Currency 3 5 3 3 2 5" xfId="34405" xr:uid="{00000000-0005-0000-0000-000064CC0000}"/>
    <cellStyle name="Currency 3 5 3 3 3" xfId="5483" xr:uid="{00000000-0005-0000-0000-000065CC0000}"/>
    <cellStyle name="Currency 3 5 3 3 3 2" xfId="13293" xr:uid="{00000000-0005-0000-0000-000066CC0000}"/>
    <cellStyle name="Currency 3 5 3 3 3 2 2" xfId="28704" xr:uid="{00000000-0005-0000-0000-000067CC0000}"/>
    <cellStyle name="Currency 3 5 3 3 3 2 2 2" xfId="59528" xr:uid="{00000000-0005-0000-0000-000068CC0000}"/>
    <cellStyle name="Currency 3 5 3 3 3 2 3" xfId="44118" xr:uid="{00000000-0005-0000-0000-000069CC0000}"/>
    <cellStyle name="Currency 3 5 3 3 3 3" xfId="20895" xr:uid="{00000000-0005-0000-0000-00006ACC0000}"/>
    <cellStyle name="Currency 3 5 3 3 3 3 2" xfId="51719" xr:uid="{00000000-0005-0000-0000-00006BCC0000}"/>
    <cellStyle name="Currency 3 5 3 3 3 4" xfId="36309" xr:uid="{00000000-0005-0000-0000-00006CCC0000}"/>
    <cellStyle name="Currency 3 5 3 3 4" xfId="9490" xr:uid="{00000000-0005-0000-0000-00006DCC0000}"/>
    <cellStyle name="Currency 3 5 3 3 4 2" xfId="24901" xr:uid="{00000000-0005-0000-0000-00006ECC0000}"/>
    <cellStyle name="Currency 3 5 3 3 4 2 2" xfId="55725" xr:uid="{00000000-0005-0000-0000-00006FCC0000}"/>
    <cellStyle name="Currency 3 5 3 3 4 3" xfId="40315" xr:uid="{00000000-0005-0000-0000-000070CC0000}"/>
    <cellStyle name="Currency 3 5 3 3 5" xfId="17092" xr:uid="{00000000-0005-0000-0000-000071CC0000}"/>
    <cellStyle name="Currency 3 5 3 3 5 2" xfId="47916" xr:uid="{00000000-0005-0000-0000-000072CC0000}"/>
    <cellStyle name="Currency 3 5 3 3 6" xfId="32506" xr:uid="{00000000-0005-0000-0000-000073CC0000}"/>
    <cellStyle name="Currency 3 5 3 4" xfId="2313" xr:uid="{00000000-0005-0000-0000-000074CC0000}"/>
    <cellStyle name="Currency 3 5 3 4 2" xfId="6116" xr:uid="{00000000-0005-0000-0000-000075CC0000}"/>
    <cellStyle name="Currency 3 5 3 4 2 2" xfId="13926" xr:uid="{00000000-0005-0000-0000-000076CC0000}"/>
    <cellStyle name="Currency 3 5 3 4 2 2 2" xfId="29337" xr:uid="{00000000-0005-0000-0000-000077CC0000}"/>
    <cellStyle name="Currency 3 5 3 4 2 2 2 2" xfId="60161" xr:uid="{00000000-0005-0000-0000-000078CC0000}"/>
    <cellStyle name="Currency 3 5 3 4 2 2 3" xfId="44751" xr:uid="{00000000-0005-0000-0000-000079CC0000}"/>
    <cellStyle name="Currency 3 5 3 4 2 3" xfId="21528" xr:uid="{00000000-0005-0000-0000-00007ACC0000}"/>
    <cellStyle name="Currency 3 5 3 4 2 3 2" xfId="52352" xr:uid="{00000000-0005-0000-0000-00007BCC0000}"/>
    <cellStyle name="Currency 3 5 3 4 2 4" xfId="36942" xr:uid="{00000000-0005-0000-0000-00007CCC0000}"/>
    <cellStyle name="Currency 3 5 3 4 3" xfId="10123" xr:uid="{00000000-0005-0000-0000-00007DCC0000}"/>
    <cellStyle name="Currency 3 5 3 4 3 2" xfId="25534" xr:uid="{00000000-0005-0000-0000-00007ECC0000}"/>
    <cellStyle name="Currency 3 5 3 4 3 2 2" xfId="56358" xr:uid="{00000000-0005-0000-0000-00007FCC0000}"/>
    <cellStyle name="Currency 3 5 3 4 3 3" xfId="40948" xr:uid="{00000000-0005-0000-0000-000080CC0000}"/>
    <cellStyle name="Currency 3 5 3 4 4" xfId="17725" xr:uid="{00000000-0005-0000-0000-000081CC0000}"/>
    <cellStyle name="Currency 3 5 3 4 4 2" xfId="48549" xr:uid="{00000000-0005-0000-0000-000082CC0000}"/>
    <cellStyle name="Currency 3 5 3 4 5" xfId="33139" xr:uid="{00000000-0005-0000-0000-000083CC0000}"/>
    <cellStyle name="Currency 3 5 3 5" xfId="4217" xr:uid="{00000000-0005-0000-0000-000084CC0000}"/>
    <cellStyle name="Currency 3 5 3 5 2" xfId="12027" xr:uid="{00000000-0005-0000-0000-000085CC0000}"/>
    <cellStyle name="Currency 3 5 3 5 2 2" xfId="27438" xr:uid="{00000000-0005-0000-0000-000086CC0000}"/>
    <cellStyle name="Currency 3 5 3 5 2 2 2" xfId="58262" xr:uid="{00000000-0005-0000-0000-000087CC0000}"/>
    <cellStyle name="Currency 3 5 3 5 2 3" xfId="42852" xr:uid="{00000000-0005-0000-0000-000088CC0000}"/>
    <cellStyle name="Currency 3 5 3 5 3" xfId="19629" xr:uid="{00000000-0005-0000-0000-000089CC0000}"/>
    <cellStyle name="Currency 3 5 3 5 3 2" xfId="50453" xr:uid="{00000000-0005-0000-0000-00008ACC0000}"/>
    <cellStyle name="Currency 3 5 3 5 4" xfId="35043" xr:uid="{00000000-0005-0000-0000-00008BCC0000}"/>
    <cellStyle name="Currency 3 5 3 6" xfId="8224" xr:uid="{00000000-0005-0000-0000-00008CCC0000}"/>
    <cellStyle name="Currency 3 5 3 6 2" xfId="23635" xr:uid="{00000000-0005-0000-0000-00008DCC0000}"/>
    <cellStyle name="Currency 3 5 3 6 2 2" xfId="54459" xr:uid="{00000000-0005-0000-0000-00008ECC0000}"/>
    <cellStyle name="Currency 3 5 3 6 3" xfId="39049" xr:uid="{00000000-0005-0000-0000-00008FCC0000}"/>
    <cellStyle name="Currency 3 5 3 7" xfId="15826" xr:uid="{00000000-0005-0000-0000-000090CC0000}"/>
    <cellStyle name="Currency 3 5 3 7 2" xfId="46650" xr:uid="{00000000-0005-0000-0000-000091CC0000}"/>
    <cellStyle name="Currency 3 5 3 8" xfId="31240" xr:uid="{00000000-0005-0000-0000-000092CC0000}"/>
    <cellStyle name="Currency 3 5 4" xfId="834" xr:uid="{00000000-0005-0000-0000-000093CC0000}"/>
    <cellStyle name="Currency 3 5 4 2" xfId="2733" xr:uid="{00000000-0005-0000-0000-000094CC0000}"/>
    <cellStyle name="Currency 3 5 4 2 2" xfId="6536" xr:uid="{00000000-0005-0000-0000-000095CC0000}"/>
    <cellStyle name="Currency 3 5 4 2 2 2" xfId="14346" xr:uid="{00000000-0005-0000-0000-000096CC0000}"/>
    <cellStyle name="Currency 3 5 4 2 2 2 2" xfId="29757" xr:uid="{00000000-0005-0000-0000-000097CC0000}"/>
    <cellStyle name="Currency 3 5 4 2 2 2 2 2" xfId="60581" xr:uid="{00000000-0005-0000-0000-000098CC0000}"/>
    <cellStyle name="Currency 3 5 4 2 2 2 3" xfId="45171" xr:uid="{00000000-0005-0000-0000-000099CC0000}"/>
    <cellStyle name="Currency 3 5 4 2 2 3" xfId="21948" xr:uid="{00000000-0005-0000-0000-00009ACC0000}"/>
    <cellStyle name="Currency 3 5 4 2 2 3 2" xfId="52772" xr:uid="{00000000-0005-0000-0000-00009BCC0000}"/>
    <cellStyle name="Currency 3 5 4 2 2 4" xfId="37362" xr:uid="{00000000-0005-0000-0000-00009CCC0000}"/>
    <cellStyle name="Currency 3 5 4 2 3" xfId="10543" xr:uid="{00000000-0005-0000-0000-00009DCC0000}"/>
    <cellStyle name="Currency 3 5 4 2 3 2" xfId="25954" xr:uid="{00000000-0005-0000-0000-00009ECC0000}"/>
    <cellStyle name="Currency 3 5 4 2 3 2 2" xfId="56778" xr:uid="{00000000-0005-0000-0000-00009FCC0000}"/>
    <cellStyle name="Currency 3 5 4 2 3 3" xfId="41368" xr:uid="{00000000-0005-0000-0000-0000A0CC0000}"/>
    <cellStyle name="Currency 3 5 4 2 4" xfId="18145" xr:uid="{00000000-0005-0000-0000-0000A1CC0000}"/>
    <cellStyle name="Currency 3 5 4 2 4 2" xfId="48969" xr:uid="{00000000-0005-0000-0000-0000A2CC0000}"/>
    <cellStyle name="Currency 3 5 4 2 5" xfId="33559" xr:uid="{00000000-0005-0000-0000-0000A3CC0000}"/>
    <cellStyle name="Currency 3 5 4 3" xfId="4637" xr:uid="{00000000-0005-0000-0000-0000A4CC0000}"/>
    <cellStyle name="Currency 3 5 4 3 2" xfId="12447" xr:uid="{00000000-0005-0000-0000-0000A5CC0000}"/>
    <cellStyle name="Currency 3 5 4 3 2 2" xfId="27858" xr:uid="{00000000-0005-0000-0000-0000A6CC0000}"/>
    <cellStyle name="Currency 3 5 4 3 2 2 2" xfId="58682" xr:uid="{00000000-0005-0000-0000-0000A7CC0000}"/>
    <cellStyle name="Currency 3 5 4 3 2 3" xfId="43272" xr:uid="{00000000-0005-0000-0000-0000A8CC0000}"/>
    <cellStyle name="Currency 3 5 4 3 3" xfId="20049" xr:uid="{00000000-0005-0000-0000-0000A9CC0000}"/>
    <cellStyle name="Currency 3 5 4 3 3 2" xfId="50873" xr:uid="{00000000-0005-0000-0000-0000AACC0000}"/>
    <cellStyle name="Currency 3 5 4 3 4" xfId="35463" xr:uid="{00000000-0005-0000-0000-0000ABCC0000}"/>
    <cellStyle name="Currency 3 5 4 4" xfId="8644" xr:uid="{00000000-0005-0000-0000-0000ACCC0000}"/>
    <cellStyle name="Currency 3 5 4 4 2" xfId="24055" xr:uid="{00000000-0005-0000-0000-0000ADCC0000}"/>
    <cellStyle name="Currency 3 5 4 4 2 2" xfId="54879" xr:uid="{00000000-0005-0000-0000-0000AECC0000}"/>
    <cellStyle name="Currency 3 5 4 4 3" xfId="39469" xr:uid="{00000000-0005-0000-0000-0000AFCC0000}"/>
    <cellStyle name="Currency 3 5 4 5" xfId="16246" xr:uid="{00000000-0005-0000-0000-0000B0CC0000}"/>
    <cellStyle name="Currency 3 5 4 5 2" xfId="47070" xr:uid="{00000000-0005-0000-0000-0000B1CC0000}"/>
    <cellStyle name="Currency 3 5 4 6" xfId="31660" xr:uid="{00000000-0005-0000-0000-0000B2CC0000}"/>
    <cellStyle name="Currency 3 5 5" xfId="1467" xr:uid="{00000000-0005-0000-0000-0000B3CC0000}"/>
    <cellStyle name="Currency 3 5 5 2" xfId="3366" xr:uid="{00000000-0005-0000-0000-0000B4CC0000}"/>
    <cellStyle name="Currency 3 5 5 2 2" xfId="7169" xr:uid="{00000000-0005-0000-0000-0000B5CC0000}"/>
    <cellStyle name="Currency 3 5 5 2 2 2" xfId="14979" xr:uid="{00000000-0005-0000-0000-0000B6CC0000}"/>
    <cellStyle name="Currency 3 5 5 2 2 2 2" xfId="30390" xr:uid="{00000000-0005-0000-0000-0000B7CC0000}"/>
    <cellStyle name="Currency 3 5 5 2 2 2 2 2" xfId="61214" xr:uid="{00000000-0005-0000-0000-0000B8CC0000}"/>
    <cellStyle name="Currency 3 5 5 2 2 2 3" xfId="45804" xr:uid="{00000000-0005-0000-0000-0000B9CC0000}"/>
    <cellStyle name="Currency 3 5 5 2 2 3" xfId="22581" xr:uid="{00000000-0005-0000-0000-0000BACC0000}"/>
    <cellStyle name="Currency 3 5 5 2 2 3 2" xfId="53405" xr:uid="{00000000-0005-0000-0000-0000BBCC0000}"/>
    <cellStyle name="Currency 3 5 5 2 2 4" xfId="37995" xr:uid="{00000000-0005-0000-0000-0000BCCC0000}"/>
    <cellStyle name="Currency 3 5 5 2 3" xfId="11176" xr:uid="{00000000-0005-0000-0000-0000BDCC0000}"/>
    <cellStyle name="Currency 3 5 5 2 3 2" xfId="26587" xr:uid="{00000000-0005-0000-0000-0000BECC0000}"/>
    <cellStyle name="Currency 3 5 5 2 3 2 2" xfId="57411" xr:uid="{00000000-0005-0000-0000-0000BFCC0000}"/>
    <cellStyle name="Currency 3 5 5 2 3 3" xfId="42001" xr:uid="{00000000-0005-0000-0000-0000C0CC0000}"/>
    <cellStyle name="Currency 3 5 5 2 4" xfId="18778" xr:uid="{00000000-0005-0000-0000-0000C1CC0000}"/>
    <cellStyle name="Currency 3 5 5 2 4 2" xfId="49602" xr:uid="{00000000-0005-0000-0000-0000C2CC0000}"/>
    <cellStyle name="Currency 3 5 5 2 5" xfId="34192" xr:uid="{00000000-0005-0000-0000-0000C3CC0000}"/>
    <cellStyle name="Currency 3 5 5 3" xfId="5270" xr:uid="{00000000-0005-0000-0000-0000C4CC0000}"/>
    <cellStyle name="Currency 3 5 5 3 2" xfId="13080" xr:uid="{00000000-0005-0000-0000-0000C5CC0000}"/>
    <cellStyle name="Currency 3 5 5 3 2 2" xfId="28491" xr:uid="{00000000-0005-0000-0000-0000C6CC0000}"/>
    <cellStyle name="Currency 3 5 5 3 2 2 2" xfId="59315" xr:uid="{00000000-0005-0000-0000-0000C7CC0000}"/>
    <cellStyle name="Currency 3 5 5 3 2 3" xfId="43905" xr:uid="{00000000-0005-0000-0000-0000C8CC0000}"/>
    <cellStyle name="Currency 3 5 5 3 3" xfId="20682" xr:uid="{00000000-0005-0000-0000-0000C9CC0000}"/>
    <cellStyle name="Currency 3 5 5 3 3 2" xfId="51506" xr:uid="{00000000-0005-0000-0000-0000CACC0000}"/>
    <cellStyle name="Currency 3 5 5 3 4" xfId="36096" xr:uid="{00000000-0005-0000-0000-0000CBCC0000}"/>
    <cellStyle name="Currency 3 5 5 4" xfId="9277" xr:uid="{00000000-0005-0000-0000-0000CCCC0000}"/>
    <cellStyle name="Currency 3 5 5 4 2" xfId="24688" xr:uid="{00000000-0005-0000-0000-0000CDCC0000}"/>
    <cellStyle name="Currency 3 5 5 4 2 2" xfId="55512" xr:uid="{00000000-0005-0000-0000-0000CECC0000}"/>
    <cellStyle name="Currency 3 5 5 4 3" xfId="40102" xr:uid="{00000000-0005-0000-0000-0000CFCC0000}"/>
    <cellStyle name="Currency 3 5 5 5" xfId="16879" xr:uid="{00000000-0005-0000-0000-0000D0CC0000}"/>
    <cellStyle name="Currency 3 5 5 5 2" xfId="47703" xr:uid="{00000000-0005-0000-0000-0000D1CC0000}"/>
    <cellStyle name="Currency 3 5 5 6" xfId="32293" xr:uid="{00000000-0005-0000-0000-0000D2CC0000}"/>
    <cellStyle name="Currency 3 5 6" xfId="2100" xr:uid="{00000000-0005-0000-0000-0000D3CC0000}"/>
    <cellStyle name="Currency 3 5 6 2" xfId="5903" xr:uid="{00000000-0005-0000-0000-0000D4CC0000}"/>
    <cellStyle name="Currency 3 5 6 2 2" xfId="13713" xr:uid="{00000000-0005-0000-0000-0000D5CC0000}"/>
    <cellStyle name="Currency 3 5 6 2 2 2" xfId="29124" xr:uid="{00000000-0005-0000-0000-0000D6CC0000}"/>
    <cellStyle name="Currency 3 5 6 2 2 2 2" xfId="59948" xr:uid="{00000000-0005-0000-0000-0000D7CC0000}"/>
    <cellStyle name="Currency 3 5 6 2 2 3" xfId="44538" xr:uid="{00000000-0005-0000-0000-0000D8CC0000}"/>
    <cellStyle name="Currency 3 5 6 2 3" xfId="21315" xr:uid="{00000000-0005-0000-0000-0000D9CC0000}"/>
    <cellStyle name="Currency 3 5 6 2 3 2" xfId="52139" xr:uid="{00000000-0005-0000-0000-0000DACC0000}"/>
    <cellStyle name="Currency 3 5 6 2 4" xfId="36729" xr:uid="{00000000-0005-0000-0000-0000DBCC0000}"/>
    <cellStyle name="Currency 3 5 6 3" xfId="9910" xr:uid="{00000000-0005-0000-0000-0000DCCC0000}"/>
    <cellStyle name="Currency 3 5 6 3 2" xfId="25321" xr:uid="{00000000-0005-0000-0000-0000DDCC0000}"/>
    <cellStyle name="Currency 3 5 6 3 2 2" xfId="56145" xr:uid="{00000000-0005-0000-0000-0000DECC0000}"/>
    <cellStyle name="Currency 3 5 6 3 3" xfId="40735" xr:uid="{00000000-0005-0000-0000-0000DFCC0000}"/>
    <cellStyle name="Currency 3 5 6 4" xfId="17512" xr:uid="{00000000-0005-0000-0000-0000E0CC0000}"/>
    <cellStyle name="Currency 3 5 6 4 2" xfId="48336" xr:uid="{00000000-0005-0000-0000-0000E1CC0000}"/>
    <cellStyle name="Currency 3 5 6 5" xfId="32926" xr:uid="{00000000-0005-0000-0000-0000E2CC0000}"/>
    <cellStyle name="Currency 3 5 7" xfId="4004" xr:uid="{00000000-0005-0000-0000-0000E3CC0000}"/>
    <cellStyle name="Currency 3 5 7 2" xfId="11814" xr:uid="{00000000-0005-0000-0000-0000E4CC0000}"/>
    <cellStyle name="Currency 3 5 7 2 2" xfId="27225" xr:uid="{00000000-0005-0000-0000-0000E5CC0000}"/>
    <cellStyle name="Currency 3 5 7 2 2 2" xfId="58049" xr:uid="{00000000-0005-0000-0000-0000E6CC0000}"/>
    <cellStyle name="Currency 3 5 7 2 3" xfId="42639" xr:uid="{00000000-0005-0000-0000-0000E7CC0000}"/>
    <cellStyle name="Currency 3 5 7 3" xfId="19416" xr:uid="{00000000-0005-0000-0000-0000E8CC0000}"/>
    <cellStyle name="Currency 3 5 7 3 2" xfId="50240" xr:uid="{00000000-0005-0000-0000-0000E9CC0000}"/>
    <cellStyle name="Currency 3 5 7 4" xfId="34830" xr:uid="{00000000-0005-0000-0000-0000EACC0000}"/>
    <cellStyle name="Currency 3 5 8" xfId="8011" xr:uid="{00000000-0005-0000-0000-0000EBCC0000}"/>
    <cellStyle name="Currency 3 5 8 2" xfId="23422" xr:uid="{00000000-0005-0000-0000-0000ECCC0000}"/>
    <cellStyle name="Currency 3 5 8 2 2" xfId="54246" xr:uid="{00000000-0005-0000-0000-0000EDCC0000}"/>
    <cellStyle name="Currency 3 5 8 3" xfId="38836" xr:uid="{00000000-0005-0000-0000-0000EECC0000}"/>
    <cellStyle name="Currency 3 5 9" xfId="7802" xr:uid="{00000000-0005-0000-0000-0000EFCC0000}"/>
    <cellStyle name="Currency 3 5 9 2" xfId="23213" xr:uid="{00000000-0005-0000-0000-0000F0CC0000}"/>
    <cellStyle name="Currency 3 5 9 2 2" xfId="54037" xr:uid="{00000000-0005-0000-0000-0000F1CC0000}"/>
    <cellStyle name="Currency 3 5 9 3" xfId="38627" xr:uid="{00000000-0005-0000-0000-0000F2CC0000}"/>
    <cellStyle name="Currency 3 6" xfId="578" xr:uid="{00000000-0005-0000-0000-0000F3CC0000}"/>
    <cellStyle name="Currency 3 6 2" xfId="1211" xr:uid="{00000000-0005-0000-0000-0000F4CC0000}"/>
    <cellStyle name="Currency 3 6 2 2" xfId="3110" xr:uid="{00000000-0005-0000-0000-0000F5CC0000}"/>
    <cellStyle name="Currency 3 6 2 2 2" xfId="6913" xr:uid="{00000000-0005-0000-0000-0000F6CC0000}"/>
    <cellStyle name="Currency 3 6 2 2 2 2" xfId="14723" xr:uid="{00000000-0005-0000-0000-0000F7CC0000}"/>
    <cellStyle name="Currency 3 6 2 2 2 2 2" xfId="30134" xr:uid="{00000000-0005-0000-0000-0000F8CC0000}"/>
    <cellStyle name="Currency 3 6 2 2 2 2 2 2" xfId="60958" xr:uid="{00000000-0005-0000-0000-0000F9CC0000}"/>
    <cellStyle name="Currency 3 6 2 2 2 2 3" xfId="45548" xr:uid="{00000000-0005-0000-0000-0000FACC0000}"/>
    <cellStyle name="Currency 3 6 2 2 2 3" xfId="22325" xr:uid="{00000000-0005-0000-0000-0000FBCC0000}"/>
    <cellStyle name="Currency 3 6 2 2 2 3 2" xfId="53149" xr:uid="{00000000-0005-0000-0000-0000FCCC0000}"/>
    <cellStyle name="Currency 3 6 2 2 2 4" xfId="37739" xr:uid="{00000000-0005-0000-0000-0000FDCC0000}"/>
    <cellStyle name="Currency 3 6 2 2 3" xfId="10920" xr:uid="{00000000-0005-0000-0000-0000FECC0000}"/>
    <cellStyle name="Currency 3 6 2 2 3 2" xfId="26331" xr:uid="{00000000-0005-0000-0000-0000FFCC0000}"/>
    <cellStyle name="Currency 3 6 2 2 3 2 2" xfId="57155" xr:uid="{00000000-0005-0000-0000-000000CD0000}"/>
    <cellStyle name="Currency 3 6 2 2 3 3" xfId="41745" xr:uid="{00000000-0005-0000-0000-000001CD0000}"/>
    <cellStyle name="Currency 3 6 2 2 4" xfId="18522" xr:uid="{00000000-0005-0000-0000-000002CD0000}"/>
    <cellStyle name="Currency 3 6 2 2 4 2" xfId="49346" xr:uid="{00000000-0005-0000-0000-000003CD0000}"/>
    <cellStyle name="Currency 3 6 2 2 5" xfId="33936" xr:uid="{00000000-0005-0000-0000-000004CD0000}"/>
    <cellStyle name="Currency 3 6 2 3" xfId="5014" xr:uid="{00000000-0005-0000-0000-000005CD0000}"/>
    <cellStyle name="Currency 3 6 2 3 2" xfId="12824" xr:uid="{00000000-0005-0000-0000-000006CD0000}"/>
    <cellStyle name="Currency 3 6 2 3 2 2" xfId="28235" xr:uid="{00000000-0005-0000-0000-000007CD0000}"/>
    <cellStyle name="Currency 3 6 2 3 2 2 2" xfId="59059" xr:uid="{00000000-0005-0000-0000-000008CD0000}"/>
    <cellStyle name="Currency 3 6 2 3 2 3" xfId="43649" xr:uid="{00000000-0005-0000-0000-000009CD0000}"/>
    <cellStyle name="Currency 3 6 2 3 3" xfId="20426" xr:uid="{00000000-0005-0000-0000-00000ACD0000}"/>
    <cellStyle name="Currency 3 6 2 3 3 2" xfId="51250" xr:uid="{00000000-0005-0000-0000-00000BCD0000}"/>
    <cellStyle name="Currency 3 6 2 3 4" xfId="35840" xr:uid="{00000000-0005-0000-0000-00000CCD0000}"/>
    <cellStyle name="Currency 3 6 2 4" xfId="9021" xr:uid="{00000000-0005-0000-0000-00000DCD0000}"/>
    <cellStyle name="Currency 3 6 2 4 2" xfId="24432" xr:uid="{00000000-0005-0000-0000-00000ECD0000}"/>
    <cellStyle name="Currency 3 6 2 4 2 2" xfId="55256" xr:uid="{00000000-0005-0000-0000-00000FCD0000}"/>
    <cellStyle name="Currency 3 6 2 4 3" xfId="39846" xr:uid="{00000000-0005-0000-0000-000010CD0000}"/>
    <cellStyle name="Currency 3 6 2 5" xfId="16623" xr:uid="{00000000-0005-0000-0000-000011CD0000}"/>
    <cellStyle name="Currency 3 6 2 5 2" xfId="47447" xr:uid="{00000000-0005-0000-0000-000012CD0000}"/>
    <cellStyle name="Currency 3 6 2 6" xfId="32037" xr:uid="{00000000-0005-0000-0000-000013CD0000}"/>
    <cellStyle name="Currency 3 6 3" xfId="1844" xr:uid="{00000000-0005-0000-0000-000014CD0000}"/>
    <cellStyle name="Currency 3 6 3 2" xfId="3743" xr:uid="{00000000-0005-0000-0000-000015CD0000}"/>
    <cellStyle name="Currency 3 6 3 2 2" xfId="7546" xr:uid="{00000000-0005-0000-0000-000016CD0000}"/>
    <cellStyle name="Currency 3 6 3 2 2 2" xfId="15356" xr:uid="{00000000-0005-0000-0000-000017CD0000}"/>
    <cellStyle name="Currency 3 6 3 2 2 2 2" xfId="30767" xr:uid="{00000000-0005-0000-0000-000018CD0000}"/>
    <cellStyle name="Currency 3 6 3 2 2 2 2 2" xfId="61591" xr:uid="{00000000-0005-0000-0000-000019CD0000}"/>
    <cellStyle name="Currency 3 6 3 2 2 2 3" xfId="46181" xr:uid="{00000000-0005-0000-0000-00001ACD0000}"/>
    <cellStyle name="Currency 3 6 3 2 2 3" xfId="22958" xr:uid="{00000000-0005-0000-0000-00001BCD0000}"/>
    <cellStyle name="Currency 3 6 3 2 2 3 2" xfId="53782" xr:uid="{00000000-0005-0000-0000-00001CCD0000}"/>
    <cellStyle name="Currency 3 6 3 2 2 4" xfId="38372" xr:uid="{00000000-0005-0000-0000-00001DCD0000}"/>
    <cellStyle name="Currency 3 6 3 2 3" xfId="11553" xr:uid="{00000000-0005-0000-0000-00001ECD0000}"/>
    <cellStyle name="Currency 3 6 3 2 3 2" xfId="26964" xr:uid="{00000000-0005-0000-0000-00001FCD0000}"/>
    <cellStyle name="Currency 3 6 3 2 3 2 2" xfId="57788" xr:uid="{00000000-0005-0000-0000-000020CD0000}"/>
    <cellStyle name="Currency 3 6 3 2 3 3" xfId="42378" xr:uid="{00000000-0005-0000-0000-000021CD0000}"/>
    <cellStyle name="Currency 3 6 3 2 4" xfId="19155" xr:uid="{00000000-0005-0000-0000-000022CD0000}"/>
    <cellStyle name="Currency 3 6 3 2 4 2" xfId="49979" xr:uid="{00000000-0005-0000-0000-000023CD0000}"/>
    <cellStyle name="Currency 3 6 3 2 5" xfId="34569" xr:uid="{00000000-0005-0000-0000-000024CD0000}"/>
    <cellStyle name="Currency 3 6 3 3" xfId="5647" xr:uid="{00000000-0005-0000-0000-000025CD0000}"/>
    <cellStyle name="Currency 3 6 3 3 2" xfId="13457" xr:uid="{00000000-0005-0000-0000-000026CD0000}"/>
    <cellStyle name="Currency 3 6 3 3 2 2" xfId="28868" xr:uid="{00000000-0005-0000-0000-000027CD0000}"/>
    <cellStyle name="Currency 3 6 3 3 2 2 2" xfId="59692" xr:uid="{00000000-0005-0000-0000-000028CD0000}"/>
    <cellStyle name="Currency 3 6 3 3 2 3" xfId="44282" xr:uid="{00000000-0005-0000-0000-000029CD0000}"/>
    <cellStyle name="Currency 3 6 3 3 3" xfId="21059" xr:uid="{00000000-0005-0000-0000-00002ACD0000}"/>
    <cellStyle name="Currency 3 6 3 3 3 2" xfId="51883" xr:uid="{00000000-0005-0000-0000-00002BCD0000}"/>
    <cellStyle name="Currency 3 6 3 3 4" xfId="36473" xr:uid="{00000000-0005-0000-0000-00002CCD0000}"/>
    <cellStyle name="Currency 3 6 3 4" xfId="9654" xr:uid="{00000000-0005-0000-0000-00002DCD0000}"/>
    <cellStyle name="Currency 3 6 3 4 2" xfId="25065" xr:uid="{00000000-0005-0000-0000-00002ECD0000}"/>
    <cellStyle name="Currency 3 6 3 4 2 2" xfId="55889" xr:uid="{00000000-0005-0000-0000-00002FCD0000}"/>
    <cellStyle name="Currency 3 6 3 4 3" xfId="40479" xr:uid="{00000000-0005-0000-0000-000030CD0000}"/>
    <cellStyle name="Currency 3 6 3 5" xfId="17256" xr:uid="{00000000-0005-0000-0000-000031CD0000}"/>
    <cellStyle name="Currency 3 6 3 5 2" xfId="48080" xr:uid="{00000000-0005-0000-0000-000032CD0000}"/>
    <cellStyle name="Currency 3 6 3 6" xfId="32670" xr:uid="{00000000-0005-0000-0000-000033CD0000}"/>
    <cellStyle name="Currency 3 6 4" xfId="2477" xr:uid="{00000000-0005-0000-0000-000034CD0000}"/>
    <cellStyle name="Currency 3 6 4 2" xfId="6280" xr:uid="{00000000-0005-0000-0000-000035CD0000}"/>
    <cellStyle name="Currency 3 6 4 2 2" xfId="14090" xr:uid="{00000000-0005-0000-0000-000036CD0000}"/>
    <cellStyle name="Currency 3 6 4 2 2 2" xfId="29501" xr:uid="{00000000-0005-0000-0000-000037CD0000}"/>
    <cellStyle name="Currency 3 6 4 2 2 2 2" xfId="60325" xr:uid="{00000000-0005-0000-0000-000038CD0000}"/>
    <cellStyle name="Currency 3 6 4 2 2 3" xfId="44915" xr:uid="{00000000-0005-0000-0000-000039CD0000}"/>
    <cellStyle name="Currency 3 6 4 2 3" xfId="21692" xr:uid="{00000000-0005-0000-0000-00003ACD0000}"/>
    <cellStyle name="Currency 3 6 4 2 3 2" xfId="52516" xr:uid="{00000000-0005-0000-0000-00003BCD0000}"/>
    <cellStyle name="Currency 3 6 4 2 4" xfId="37106" xr:uid="{00000000-0005-0000-0000-00003CCD0000}"/>
    <cellStyle name="Currency 3 6 4 3" xfId="10287" xr:uid="{00000000-0005-0000-0000-00003DCD0000}"/>
    <cellStyle name="Currency 3 6 4 3 2" xfId="25698" xr:uid="{00000000-0005-0000-0000-00003ECD0000}"/>
    <cellStyle name="Currency 3 6 4 3 2 2" xfId="56522" xr:uid="{00000000-0005-0000-0000-00003FCD0000}"/>
    <cellStyle name="Currency 3 6 4 3 3" xfId="41112" xr:uid="{00000000-0005-0000-0000-000040CD0000}"/>
    <cellStyle name="Currency 3 6 4 4" xfId="17889" xr:uid="{00000000-0005-0000-0000-000041CD0000}"/>
    <cellStyle name="Currency 3 6 4 4 2" xfId="48713" xr:uid="{00000000-0005-0000-0000-000042CD0000}"/>
    <cellStyle name="Currency 3 6 4 5" xfId="33303" xr:uid="{00000000-0005-0000-0000-000043CD0000}"/>
    <cellStyle name="Currency 3 6 5" xfId="4381" xr:uid="{00000000-0005-0000-0000-000044CD0000}"/>
    <cellStyle name="Currency 3 6 5 2" xfId="12191" xr:uid="{00000000-0005-0000-0000-000045CD0000}"/>
    <cellStyle name="Currency 3 6 5 2 2" xfId="27602" xr:uid="{00000000-0005-0000-0000-000046CD0000}"/>
    <cellStyle name="Currency 3 6 5 2 2 2" xfId="58426" xr:uid="{00000000-0005-0000-0000-000047CD0000}"/>
    <cellStyle name="Currency 3 6 5 2 3" xfId="43016" xr:uid="{00000000-0005-0000-0000-000048CD0000}"/>
    <cellStyle name="Currency 3 6 5 3" xfId="19793" xr:uid="{00000000-0005-0000-0000-000049CD0000}"/>
    <cellStyle name="Currency 3 6 5 3 2" xfId="50617" xr:uid="{00000000-0005-0000-0000-00004ACD0000}"/>
    <cellStyle name="Currency 3 6 5 4" xfId="35207" xr:uid="{00000000-0005-0000-0000-00004BCD0000}"/>
    <cellStyle name="Currency 3 6 6" xfId="8388" xr:uid="{00000000-0005-0000-0000-00004CCD0000}"/>
    <cellStyle name="Currency 3 6 6 2" xfId="23799" xr:uid="{00000000-0005-0000-0000-00004DCD0000}"/>
    <cellStyle name="Currency 3 6 6 2 2" xfId="54623" xr:uid="{00000000-0005-0000-0000-00004ECD0000}"/>
    <cellStyle name="Currency 3 6 6 3" xfId="39213" xr:uid="{00000000-0005-0000-0000-00004FCD0000}"/>
    <cellStyle name="Currency 3 6 7" xfId="15990" xr:uid="{00000000-0005-0000-0000-000050CD0000}"/>
    <cellStyle name="Currency 3 6 7 2" xfId="46814" xr:uid="{00000000-0005-0000-0000-000051CD0000}"/>
    <cellStyle name="Currency 3 6 8" xfId="31404" xr:uid="{00000000-0005-0000-0000-000052CD0000}"/>
    <cellStyle name="Currency 3 7" xfId="369" xr:uid="{00000000-0005-0000-0000-000053CD0000}"/>
    <cellStyle name="Currency 3 7 2" xfId="1002" xr:uid="{00000000-0005-0000-0000-000054CD0000}"/>
    <cellStyle name="Currency 3 7 2 2" xfId="2901" xr:uid="{00000000-0005-0000-0000-000055CD0000}"/>
    <cellStyle name="Currency 3 7 2 2 2" xfId="6704" xr:uid="{00000000-0005-0000-0000-000056CD0000}"/>
    <cellStyle name="Currency 3 7 2 2 2 2" xfId="14514" xr:uid="{00000000-0005-0000-0000-000057CD0000}"/>
    <cellStyle name="Currency 3 7 2 2 2 2 2" xfId="29925" xr:uid="{00000000-0005-0000-0000-000058CD0000}"/>
    <cellStyle name="Currency 3 7 2 2 2 2 2 2" xfId="60749" xr:uid="{00000000-0005-0000-0000-000059CD0000}"/>
    <cellStyle name="Currency 3 7 2 2 2 2 3" xfId="45339" xr:uid="{00000000-0005-0000-0000-00005ACD0000}"/>
    <cellStyle name="Currency 3 7 2 2 2 3" xfId="22116" xr:uid="{00000000-0005-0000-0000-00005BCD0000}"/>
    <cellStyle name="Currency 3 7 2 2 2 3 2" xfId="52940" xr:uid="{00000000-0005-0000-0000-00005CCD0000}"/>
    <cellStyle name="Currency 3 7 2 2 2 4" xfId="37530" xr:uid="{00000000-0005-0000-0000-00005DCD0000}"/>
    <cellStyle name="Currency 3 7 2 2 3" xfId="10711" xr:uid="{00000000-0005-0000-0000-00005ECD0000}"/>
    <cellStyle name="Currency 3 7 2 2 3 2" xfId="26122" xr:uid="{00000000-0005-0000-0000-00005FCD0000}"/>
    <cellStyle name="Currency 3 7 2 2 3 2 2" xfId="56946" xr:uid="{00000000-0005-0000-0000-000060CD0000}"/>
    <cellStyle name="Currency 3 7 2 2 3 3" xfId="41536" xr:uid="{00000000-0005-0000-0000-000061CD0000}"/>
    <cellStyle name="Currency 3 7 2 2 4" xfId="18313" xr:uid="{00000000-0005-0000-0000-000062CD0000}"/>
    <cellStyle name="Currency 3 7 2 2 4 2" xfId="49137" xr:uid="{00000000-0005-0000-0000-000063CD0000}"/>
    <cellStyle name="Currency 3 7 2 2 5" xfId="33727" xr:uid="{00000000-0005-0000-0000-000064CD0000}"/>
    <cellStyle name="Currency 3 7 2 3" xfId="4805" xr:uid="{00000000-0005-0000-0000-000065CD0000}"/>
    <cellStyle name="Currency 3 7 2 3 2" xfId="12615" xr:uid="{00000000-0005-0000-0000-000066CD0000}"/>
    <cellStyle name="Currency 3 7 2 3 2 2" xfId="28026" xr:uid="{00000000-0005-0000-0000-000067CD0000}"/>
    <cellStyle name="Currency 3 7 2 3 2 2 2" xfId="58850" xr:uid="{00000000-0005-0000-0000-000068CD0000}"/>
    <cellStyle name="Currency 3 7 2 3 2 3" xfId="43440" xr:uid="{00000000-0005-0000-0000-000069CD0000}"/>
    <cellStyle name="Currency 3 7 2 3 3" xfId="20217" xr:uid="{00000000-0005-0000-0000-00006ACD0000}"/>
    <cellStyle name="Currency 3 7 2 3 3 2" xfId="51041" xr:uid="{00000000-0005-0000-0000-00006BCD0000}"/>
    <cellStyle name="Currency 3 7 2 3 4" xfId="35631" xr:uid="{00000000-0005-0000-0000-00006CCD0000}"/>
    <cellStyle name="Currency 3 7 2 4" xfId="8812" xr:uid="{00000000-0005-0000-0000-00006DCD0000}"/>
    <cellStyle name="Currency 3 7 2 4 2" xfId="24223" xr:uid="{00000000-0005-0000-0000-00006ECD0000}"/>
    <cellStyle name="Currency 3 7 2 4 2 2" xfId="55047" xr:uid="{00000000-0005-0000-0000-00006FCD0000}"/>
    <cellStyle name="Currency 3 7 2 4 3" xfId="39637" xr:uid="{00000000-0005-0000-0000-000070CD0000}"/>
    <cellStyle name="Currency 3 7 2 5" xfId="16414" xr:uid="{00000000-0005-0000-0000-000071CD0000}"/>
    <cellStyle name="Currency 3 7 2 5 2" xfId="47238" xr:uid="{00000000-0005-0000-0000-000072CD0000}"/>
    <cellStyle name="Currency 3 7 2 6" xfId="31828" xr:uid="{00000000-0005-0000-0000-000073CD0000}"/>
    <cellStyle name="Currency 3 7 3" xfId="1635" xr:uid="{00000000-0005-0000-0000-000074CD0000}"/>
    <cellStyle name="Currency 3 7 3 2" xfId="3534" xr:uid="{00000000-0005-0000-0000-000075CD0000}"/>
    <cellStyle name="Currency 3 7 3 2 2" xfId="7337" xr:uid="{00000000-0005-0000-0000-000076CD0000}"/>
    <cellStyle name="Currency 3 7 3 2 2 2" xfId="15147" xr:uid="{00000000-0005-0000-0000-000077CD0000}"/>
    <cellStyle name="Currency 3 7 3 2 2 2 2" xfId="30558" xr:uid="{00000000-0005-0000-0000-000078CD0000}"/>
    <cellStyle name="Currency 3 7 3 2 2 2 2 2" xfId="61382" xr:uid="{00000000-0005-0000-0000-000079CD0000}"/>
    <cellStyle name="Currency 3 7 3 2 2 2 3" xfId="45972" xr:uid="{00000000-0005-0000-0000-00007ACD0000}"/>
    <cellStyle name="Currency 3 7 3 2 2 3" xfId="22749" xr:uid="{00000000-0005-0000-0000-00007BCD0000}"/>
    <cellStyle name="Currency 3 7 3 2 2 3 2" xfId="53573" xr:uid="{00000000-0005-0000-0000-00007CCD0000}"/>
    <cellStyle name="Currency 3 7 3 2 2 4" xfId="38163" xr:uid="{00000000-0005-0000-0000-00007DCD0000}"/>
    <cellStyle name="Currency 3 7 3 2 3" xfId="11344" xr:uid="{00000000-0005-0000-0000-00007ECD0000}"/>
    <cellStyle name="Currency 3 7 3 2 3 2" xfId="26755" xr:uid="{00000000-0005-0000-0000-00007FCD0000}"/>
    <cellStyle name="Currency 3 7 3 2 3 2 2" xfId="57579" xr:uid="{00000000-0005-0000-0000-000080CD0000}"/>
    <cellStyle name="Currency 3 7 3 2 3 3" xfId="42169" xr:uid="{00000000-0005-0000-0000-000081CD0000}"/>
    <cellStyle name="Currency 3 7 3 2 4" xfId="18946" xr:uid="{00000000-0005-0000-0000-000082CD0000}"/>
    <cellStyle name="Currency 3 7 3 2 4 2" xfId="49770" xr:uid="{00000000-0005-0000-0000-000083CD0000}"/>
    <cellStyle name="Currency 3 7 3 2 5" xfId="34360" xr:uid="{00000000-0005-0000-0000-000084CD0000}"/>
    <cellStyle name="Currency 3 7 3 3" xfId="5438" xr:uid="{00000000-0005-0000-0000-000085CD0000}"/>
    <cellStyle name="Currency 3 7 3 3 2" xfId="13248" xr:uid="{00000000-0005-0000-0000-000086CD0000}"/>
    <cellStyle name="Currency 3 7 3 3 2 2" xfId="28659" xr:uid="{00000000-0005-0000-0000-000087CD0000}"/>
    <cellStyle name="Currency 3 7 3 3 2 2 2" xfId="59483" xr:uid="{00000000-0005-0000-0000-000088CD0000}"/>
    <cellStyle name="Currency 3 7 3 3 2 3" xfId="44073" xr:uid="{00000000-0005-0000-0000-000089CD0000}"/>
    <cellStyle name="Currency 3 7 3 3 3" xfId="20850" xr:uid="{00000000-0005-0000-0000-00008ACD0000}"/>
    <cellStyle name="Currency 3 7 3 3 3 2" xfId="51674" xr:uid="{00000000-0005-0000-0000-00008BCD0000}"/>
    <cellStyle name="Currency 3 7 3 3 4" xfId="36264" xr:uid="{00000000-0005-0000-0000-00008CCD0000}"/>
    <cellStyle name="Currency 3 7 3 4" xfId="9445" xr:uid="{00000000-0005-0000-0000-00008DCD0000}"/>
    <cellStyle name="Currency 3 7 3 4 2" xfId="24856" xr:uid="{00000000-0005-0000-0000-00008ECD0000}"/>
    <cellStyle name="Currency 3 7 3 4 2 2" xfId="55680" xr:uid="{00000000-0005-0000-0000-00008FCD0000}"/>
    <cellStyle name="Currency 3 7 3 4 3" xfId="40270" xr:uid="{00000000-0005-0000-0000-000090CD0000}"/>
    <cellStyle name="Currency 3 7 3 5" xfId="17047" xr:uid="{00000000-0005-0000-0000-000091CD0000}"/>
    <cellStyle name="Currency 3 7 3 5 2" xfId="47871" xr:uid="{00000000-0005-0000-0000-000092CD0000}"/>
    <cellStyle name="Currency 3 7 3 6" xfId="32461" xr:uid="{00000000-0005-0000-0000-000093CD0000}"/>
    <cellStyle name="Currency 3 7 4" xfId="2268" xr:uid="{00000000-0005-0000-0000-000094CD0000}"/>
    <cellStyle name="Currency 3 7 4 2" xfId="6071" xr:uid="{00000000-0005-0000-0000-000095CD0000}"/>
    <cellStyle name="Currency 3 7 4 2 2" xfId="13881" xr:uid="{00000000-0005-0000-0000-000096CD0000}"/>
    <cellStyle name="Currency 3 7 4 2 2 2" xfId="29292" xr:uid="{00000000-0005-0000-0000-000097CD0000}"/>
    <cellStyle name="Currency 3 7 4 2 2 2 2" xfId="60116" xr:uid="{00000000-0005-0000-0000-000098CD0000}"/>
    <cellStyle name="Currency 3 7 4 2 2 3" xfId="44706" xr:uid="{00000000-0005-0000-0000-000099CD0000}"/>
    <cellStyle name="Currency 3 7 4 2 3" xfId="21483" xr:uid="{00000000-0005-0000-0000-00009ACD0000}"/>
    <cellStyle name="Currency 3 7 4 2 3 2" xfId="52307" xr:uid="{00000000-0005-0000-0000-00009BCD0000}"/>
    <cellStyle name="Currency 3 7 4 2 4" xfId="36897" xr:uid="{00000000-0005-0000-0000-00009CCD0000}"/>
    <cellStyle name="Currency 3 7 4 3" xfId="10078" xr:uid="{00000000-0005-0000-0000-00009DCD0000}"/>
    <cellStyle name="Currency 3 7 4 3 2" xfId="25489" xr:uid="{00000000-0005-0000-0000-00009ECD0000}"/>
    <cellStyle name="Currency 3 7 4 3 2 2" xfId="56313" xr:uid="{00000000-0005-0000-0000-00009FCD0000}"/>
    <cellStyle name="Currency 3 7 4 3 3" xfId="40903" xr:uid="{00000000-0005-0000-0000-0000A0CD0000}"/>
    <cellStyle name="Currency 3 7 4 4" xfId="17680" xr:uid="{00000000-0005-0000-0000-0000A1CD0000}"/>
    <cellStyle name="Currency 3 7 4 4 2" xfId="48504" xr:uid="{00000000-0005-0000-0000-0000A2CD0000}"/>
    <cellStyle name="Currency 3 7 4 5" xfId="33094" xr:uid="{00000000-0005-0000-0000-0000A3CD0000}"/>
    <cellStyle name="Currency 3 7 5" xfId="4172" xr:uid="{00000000-0005-0000-0000-0000A4CD0000}"/>
    <cellStyle name="Currency 3 7 5 2" xfId="11982" xr:uid="{00000000-0005-0000-0000-0000A5CD0000}"/>
    <cellStyle name="Currency 3 7 5 2 2" xfId="27393" xr:uid="{00000000-0005-0000-0000-0000A6CD0000}"/>
    <cellStyle name="Currency 3 7 5 2 2 2" xfId="58217" xr:uid="{00000000-0005-0000-0000-0000A7CD0000}"/>
    <cellStyle name="Currency 3 7 5 2 3" xfId="42807" xr:uid="{00000000-0005-0000-0000-0000A8CD0000}"/>
    <cellStyle name="Currency 3 7 5 3" xfId="19584" xr:uid="{00000000-0005-0000-0000-0000A9CD0000}"/>
    <cellStyle name="Currency 3 7 5 3 2" xfId="50408" xr:uid="{00000000-0005-0000-0000-0000AACD0000}"/>
    <cellStyle name="Currency 3 7 5 4" xfId="34998" xr:uid="{00000000-0005-0000-0000-0000ABCD0000}"/>
    <cellStyle name="Currency 3 7 6" xfId="8179" xr:uid="{00000000-0005-0000-0000-0000ACCD0000}"/>
    <cellStyle name="Currency 3 7 6 2" xfId="23590" xr:uid="{00000000-0005-0000-0000-0000ADCD0000}"/>
    <cellStyle name="Currency 3 7 6 2 2" xfId="54414" xr:uid="{00000000-0005-0000-0000-0000AECD0000}"/>
    <cellStyle name="Currency 3 7 6 3" xfId="39004" xr:uid="{00000000-0005-0000-0000-0000AFCD0000}"/>
    <cellStyle name="Currency 3 7 7" xfId="15781" xr:uid="{00000000-0005-0000-0000-0000B0CD0000}"/>
    <cellStyle name="Currency 3 7 7 2" xfId="46605" xr:uid="{00000000-0005-0000-0000-0000B1CD0000}"/>
    <cellStyle name="Currency 3 7 8" xfId="31195" xr:uid="{00000000-0005-0000-0000-0000B2CD0000}"/>
    <cellStyle name="Currency 3 8" xfId="789" xr:uid="{00000000-0005-0000-0000-0000B3CD0000}"/>
    <cellStyle name="Currency 3 8 2" xfId="2688" xr:uid="{00000000-0005-0000-0000-0000B4CD0000}"/>
    <cellStyle name="Currency 3 8 2 2" xfId="6491" xr:uid="{00000000-0005-0000-0000-0000B5CD0000}"/>
    <cellStyle name="Currency 3 8 2 2 2" xfId="14301" xr:uid="{00000000-0005-0000-0000-0000B6CD0000}"/>
    <cellStyle name="Currency 3 8 2 2 2 2" xfId="29712" xr:uid="{00000000-0005-0000-0000-0000B7CD0000}"/>
    <cellStyle name="Currency 3 8 2 2 2 2 2" xfId="60536" xr:uid="{00000000-0005-0000-0000-0000B8CD0000}"/>
    <cellStyle name="Currency 3 8 2 2 2 3" xfId="45126" xr:uid="{00000000-0005-0000-0000-0000B9CD0000}"/>
    <cellStyle name="Currency 3 8 2 2 3" xfId="21903" xr:uid="{00000000-0005-0000-0000-0000BACD0000}"/>
    <cellStyle name="Currency 3 8 2 2 3 2" xfId="52727" xr:uid="{00000000-0005-0000-0000-0000BBCD0000}"/>
    <cellStyle name="Currency 3 8 2 2 4" xfId="37317" xr:uid="{00000000-0005-0000-0000-0000BCCD0000}"/>
    <cellStyle name="Currency 3 8 2 3" xfId="10498" xr:uid="{00000000-0005-0000-0000-0000BDCD0000}"/>
    <cellStyle name="Currency 3 8 2 3 2" xfId="25909" xr:uid="{00000000-0005-0000-0000-0000BECD0000}"/>
    <cellStyle name="Currency 3 8 2 3 2 2" xfId="56733" xr:uid="{00000000-0005-0000-0000-0000BFCD0000}"/>
    <cellStyle name="Currency 3 8 2 3 3" xfId="41323" xr:uid="{00000000-0005-0000-0000-0000C0CD0000}"/>
    <cellStyle name="Currency 3 8 2 4" xfId="18100" xr:uid="{00000000-0005-0000-0000-0000C1CD0000}"/>
    <cellStyle name="Currency 3 8 2 4 2" xfId="48924" xr:uid="{00000000-0005-0000-0000-0000C2CD0000}"/>
    <cellStyle name="Currency 3 8 2 5" xfId="33514" xr:uid="{00000000-0005-0000-0000-0000C3CD0000}"/>
    <cellStyle name="Currency 3 8 3" xfId="4592" xr:uid="{00000000-0005-0000-0000-0000C4CD0000}"/>
    <cellStyle name="Currency 3 8 3 2" xfId="12402" xr:uid="{00000000-0005-0000-0000-0000C5CD0000}"/>
    <cellStyle name="Currency 3 8 3 2 2" xfId="27813" xr:uid="{00000000-0005-0000-0000-0000C6CD0000}"/>
    <cellStyle name="Currency 3 8 3 2 2 2" xfId="58637" xr:uid="{00000000-0005-0000-0000-0000C7CD0000}"/>
    <cellStyle name="Currency 3 8 3 2 3" xfId="43227" xr:uid="{00000000-0005-0000-0000-0000C8CD0000}"/>
    <cellStyle name="Currency 3 8 3 3" xfId="20004" xr:uid="{00000000-0005-0000-0000-0000C9CD0000}"/>
    <cellStyle name="Currency 3 8 3 3 2" xfId="50828" xr:uid="{00000000-0005-0000-0000-0000CACD0000}"/>
    <cellStyle name="Currency 3 8 3 4" xfId="35418" xr:uid="{00000000-0005-0000-0000-0000CBCD0000}"/>
    <cellStyle name="Currency 3 8 4" xfId="8599" xr:uid="{00000000-0005-0000-0000-0000CCCD0000}"/>
    <cellStyle name="Currency 3 8 4 2" xfId="24010" xr:uid="{00000000-0005-0000-0000-0000CDCD0000}"/>
    <cellStyle name="Currency 3 8 4 2 2" xfId="54834" xr:uid="{00000000-0005-0000-0000-0000CECD0000}"/>
    <cellStyle name="Currency 3 8 4 3" xfId="39424" xr:uid="{00000000-0005-0000-0000-0000CFCD0000}"/>
    <cellStyle name="Currency 3 8 5" xfId="16201" xr:uid="{00000000-0005-0000-0000-0000D0CD0000}"/>
    <cellStyle name="Currency 3 8 5 2" xfId="47025" xr:uid="{00000000-0005-0000-0000-0000D1CD0000}"/>
    <cellStyle name="Currency 3 8 6" xfId="31615" xr:uid="{00000000-0005-0000-0000-0000D2CD0000}"/>
    <cellStyle name="Currency 3 9" xfId="1422" xr:uid="{00000000-0005-0000-0000-0000D3CD0000}"/>
    <cellStyle name="Currency 3 9 2" xfId="3321" xr:uid="{00000000-0005-0000-0000-0000D4CD0000}"/>
    <cellStyle name="Currency 3 9 2 2" xfId="7124" xr:uid="{00000000-0005-0000-0000-0000D5CD0000}"/>
    <cellStyle name="Currency 3 9 2 2 2" xfId="14934" xr:uid="{00000000-0005-0000-0000-0000D6CD0000}"/>
    <cellStyle name="Currency 3 9 2 2 2 2" xfId="30345" xr:uid="{00000000-0005-0000-0000-0000D7CD0000}"/>
    <cellStyle name="Currency 3 9 2 2 2 2 2" xfId="61169" xr:uid="{00000000-0005-0000-0000-0000D8CD0000}"/>
    <cellStyle name="Currency 3 9 2 2 2 3" xfId="45759" xr:uid="{00000000-0005-0000-0000-0000D9CD0000}"/>
    <cellStyle name="Currency 3 9 2 2 3" xfId="22536" xr:uid="{00000000-0005-0000-0000-0000DACD0000}"/>
    <cellStyle name="Currency 3 9 2 2 3 2" xfId="53360" xr:uid="{00000000-0005-0000-0000-0000DBCD0000}"/>
    <cellStyle name="Currency 3 9 2 2 4" xfId="37950" xr:uid="{00000000-0005-0000-0000-0000DCCD0000}"/>
    <cellStyle name="Currency 3 9 2 3" xfId="11131" xr:uid="{00000000-0005-0000-0000-0000DDCD0000}"/>
    <cellStyle name="Currency 3 9 2 3 2" xfId="26542" xr:uid="{00000000-0005-0000-0000-0000DECD0000}"/>
    <cellStyle name="Currency 3 9 2 3 2 2" xfId="57366" xr:uid="{00000000-0005-0000-0000-0000DFCD0000}"/>
    <cellStyle name="Currency 3 9 2 3 3" xfId="41956" xr:uid="{00000000-0005-0000-0000-0000E0CD0000}"/>
    <cellStyle name="Currency 3 9 2 4" xfId="18733" xr:uid="{00000000-0005-0000-0000-0000E1CD0000}"/>
    <cellStyle name="Currency 3 9 2 4 2" xfId="49557" xr:uid="{00000000-0005-0000-0000-0000E2CD0000}"/>
    <cellStyle name="Currency 3 9 2 5" xfId="34147" xr:uid="{00000000-0005-0000-0000-0000E3CD0000}"/>
    <cellStyle name="Currency 3 9 3" xfId="5225" xr:uid="{00000000-0005-0000-0000-0000E4CD0000}"/>
    <cellStyle name="Currency 3 9 3 2" xfId="13035" xr:uid="{00000000-0005-0000-0000-0000E5CD0000}"/>
    <cellStyle name="Currency 3 9 3 2 2" xfId="28446" xr:uid="{00000000-0005-0000-0000-0000E6CD0000}"/>
    <cellStyle name="Currency 3 9 3 2 2 2" xfId="59270" xr:uid="{00000000-0005-0000-0000-0000E7CD0000}"/>
    <cellStyle name="Currency 3 9 3 2 3" xfId="43860" xr:uid="{00000000-0005-0000-0000-0000E8CD0000}"/>
    <cellStyle name="Currency 3 9 3 3" xfId="20637" xr:uid="{00000000-0005-0000-0000-0000E9CD0000}"/>
    <cellStyle name="Currency 3 9 3 3 2" xfId="51461" xr:uid="{00000000-0005-0000-0000-0000EACD0000}"/>
    <cellStyle name="Currency 3 9 3 4" xfId="36051" xr:uid="{00000000-0005-0000-0000-0000EBCD0000}"/>
    <cellStyle name="Currency 3 9 4" xfId="9232" xr:uid="{00000000-0005-0000-0000-0000ECCD0000}"/>
    <cellStyle name="Currency 3 9 4 2" xfId="24643" xr:uid="{00000000-0005-0000-0000-0000EDCD0000}"/>
    <cellStyle name="Currency 3 9 4 2 2" xfId="55467" xr:uid="{00000000-0005-0000-0000-0000EECD0000}"/>
    <cellStyle name="Currency 3 9 4 3" xfId="40057" xr:uid="{00000000-0005-0000-0000-0000EFCD0000}"/>
    <cellStyle name="Currency 3 9 5" xfId="16834" xr:uid="{00000000-0005-0000-0000-0000F0CD0000}"/>
    <cellStyle name="Currency 3 9 5 2" xfId="47658" xr:uid="{00000000-0005-0000-0000-0000F1CD0000}"/>
    <cellStyle name="Currency 3 9 6" xfId="32248" xr:uid="{00000000-0005-0000-0000-0000F2CD0000}"/>
    <cellStyle name="Currency 4" xfId="152" xr:uid="{00000000-0005-0000-0000-0000F3CD0000}"/>
    <cellStyle name="Currency 4 10" xfId="2061" xr:uid="{00000000-0005-0000-0000-0000F4CD0000}"/>
    <cellStyle name="Currency 4 10 2" xfId="5864" xr:uid="{00000000-0005-0000-0000-0000F5CD0000}"/>
    <cellStyle name="Currency 4 10 2 2" xfId="13674" xr:uid="{00000000-0005-0000-0000-0000F6CD0000}"/>
    <cellStyle name="Currency 4 10 2 2 2" xfId="29085" xr:uid="{00000000-0005-0000-0000-0000F7CD0000}"/>
    <cellStyle name="Currency 4 10 2 2 2 2" xfId="59909" xr:uid="{00000000-0005-0000-0000-0000F8CD0000}"/>
    <cellStyle name="Currency 4 10 2 2 3" xfId="44499" xr:uid="{00000000-0005-0000-0000-0000F9CD0000}"/>
    <cellStyle name="Currency 4 10 2 3" xfId="21276" xr:uid="{00000000-0005-0000-0000-0000FACD0000}"/>
    <cellStyle name="Currency 4 10 2 3 2" xfId="52100" xr:uid="{00000000-0005-0000-0000-0000FBCD0000}"/>
    <cellStyle name="Currency 4 10 2 4" xfId="36690" xr:uid="{00000000-0005-0000-0000-0000FCCD0000}"/>
    <cellStyle name="Currency 4 10 3" xfId="9871" xr:uid="{00000000-0005-0000-0000-0000FDCD0000}"/>
    <cellStyle name="Currency 4 10 3 2" xfId="25282" xr:uid="{00000000-0005-0000-0000-0000FECD0000}"/>
    <cellStyle name="Currency 4 10 3 2 2" xfId="56106" xr:uid="{00000000-0005-0000-0000-0000FFCD0000}"/>
    <cellStyle name="Currency 4 10 3 3" xfId="40696" xr:uid="{00000000-0005-0000-0000-000000CE0000}"/>
    <cellStyle name="Currency 4 10 4" xfId="17473" xr:uid="{00000000-0005-0000-0000-000001CE0000}"/>
    <cellStyle name="Currency 4 10 4 2" xfId="48297" xr:uid="{00000000-0005-0000-0000-000002CE0000}"/>
    <cellStyle name="Currency 4 10 5" xfId="32887" xr:uid="{00000000-0005-0000-0000-000003CE0000}"/>
    <cellStyle name="Currency 4 11" xfId="3965" xr:uid="{00000000-0005-0000-0000-000004CE0000}"/>
    <cellStyle name="Currency 4 11 2" xfId="11775" xr:uid="{00000000-0005-0000-0000-000005CE0000}"/>
    <cellStyle name="Currency 4 11 2 2" xfId="27186" xr:uid="{00000000-0005-0000-0000-000006CE0000}"/>
    <cellStyle name="Currency 4 11 2 2 2" xfId="58010" xr:uid="{00000000-0005-0000-0000-000007CE0000}"/>
    <cellStyle name="Currency 4 11 2 3" xfId="42600" xr:uid="{00000000-0005-0000-0000-000008CE0000}"/>
    <cellStyle name="Currency 4 11 3" xfId="19377" xr:uid="{00000000-0005-0000-0000-000009CE0000}"/>
    <cellStyle name="Currency 4 11 3 2" xfId="50201" xr:uid="{00000000-0005-0000-0000-00000ACE0000}"/>
    <cellStyle name="Currency 4 11 4" xfId="34791" xr:uid="{00000000-0005-0000-0000-00000BCE0000}"/>
    <cellStyle name="Currency 4 12" xfId="7972" xr:uid="{00000000-0005-0000-0000-00000CCE0000}"/>
    <cellStyle name="Currency 4 12 2" xfId="23383" xr:uid="{00000000-0005-0000-0000-00000DCE0000}"/>
    <cellStyle name="Currency 4 12 2 2" xfId="54207" xr:uid="{00000000-0005-0000-0000-00000ECE0000}"/>
    <cellStyle name="Currency 4 12 3" xfId="38797" xr:uid="{00000000-0005-0000-0000-00000FCE0000}"/>
    <cellStyle name="Currency 4 13" xfId="7763" xr:uid="{00000000-0005-0000-0000-000010CE0000}"/>
    <cellStyle name="Currency 4 13 2" xfId="23174" xr:uid="{00000000-0005-0000-0000-000011CE0000}"/>
    <cellStyle name="Currency 4 13 2 2" xfId="53998" xr:uid="{00000000-0005-0000-0000-000012CE0000}"/>
    <cellStyle name="Currency 4 13 3" xfId="38588" xr:uid="{00000000-0005-0000-0000-000013CE0000}"/>
    <cellStyle name="Currency 4 14" xfId="15574" xr:uid="{00000000-0005-0000-0000-000014CE0000}"/>
    <cellStyle name="Currency 4 14 2" xfId="46398" xr:uid="{00000000-0005-0000-0000-000015CE0000}"/>
    <cellStyle name="Currency 4 15" xfId="30988" xr:uid="{00000000-0005-0000-0000-000016CE0000}"/>
    <cellStyle name="Currency 4 2" xfId="181" xr:uid="{00000000-0005-0000-0000-000017CE0000}"/>
    <cellStyle name="Currency 4 2 10" xfId="3985" xr:uid="{00000000-0005-0000-0000-000018CE0000}"/>
    <cellStyle name="Currency 4 2 10 2" xfId="11795" xr:uid="{00000000-0005-0000-0000-000019CE0000}"/>
    <cellStyle name="Currency 4 2 10 2 2" xfId="27206" xr:uid="{00000000-0005-0000-0000-00001ACE0000}"/>
    <cellStyle name="Currency 4 2 10 2 2 2" xfId="58030" xr:uid="{00000000-0005-0000-0000-00001BCE0000}"/>
    <cellStyle name="Currency 4 2 10 2 3" xfId="42620" xr:uid="{00000000-0005-0000-0000-00001CCE0000}"/>
    <cellStyle name="Currency 4 2 10 3" xfId="19397" xr:uid="{00000000-0005-0000-0000-00001DCE0000}"/>
    <cellStyle name="Currency 4 2 10 3 2" xfId="50221" xr:uid="{00000000-0005-0000-0000-00001ECE0000}"/>
    <cellStyle name="Currency 4 2 10 4" xfId="34811" xr:uid="{00000000-0005-0000-0000-00001FCE0000}"/>
    <cellStyle name="Currency 4 2 11" xfId="7992" xr:uid="{00000000-0005-0000-0000-000020CE0000}"/>
    <cellStyle name="Currency 4 2 11 2" xfId="23403" xr:uid="{00000000-0005-0000-0000-000021CE0000}"/>
    <cellStyle name="Currency 4 2 11 2 2" xfId="54227" xr:uid="{00000000-0005-0000-0000-000022CE0000}"/>
    <cellStyle name="Currency 4 2 11 3" xfId="38817" xr:uid="{00000000-0005-0000-0000-000023CE0000}"/>
    <cellStyle name="Currency 4 2 12" xfId="7783" xr:uid="{00000000-0005-0000-0000-000024CE0000}"/>
    <cellStyle name="Currency 4 2 12 2" xfId="23194" xr:uid="{00000000-0005-0000-0000-000025CE0000}"/>
    <cellStyle name="Currency 4 2 12 2 2" xfId="54018" xr:uid="{00000000-0005-0000-0000-000026CE0000}"/>
    <cellStyle name="Currency 4 2 12 3" xfId="38608" xr:uid="{00000000-0005-0000-0000-000027CE0000}"/>
    <cellStyle name="Currency 4 2 13" xfId="15594" xr:uid="{00000000-0005-0000-0000-000028CE0000}"/>
    <cellStyle name="Currency 4 2 13 2" xfId="46418" xr:uid="{00000000-0005-0000-0000-000029CE0000}"/>
    <cellStyle name="Currency 4 2 14" xfId="31008" xr:uid="{00000000-0005-0000-0000-00002ACE0000}"/>
    <cellStyle name="Currency 4 2 2" xfId="266" xr:uid="{00000000-0005-0000-0000-00002BCE0000}"/>
    <cellStyle name="Currency 4 2 2 10" xfId="7868" xr:uid="{00000000-0005-0000-0000-00002CCE0000}"/>
    <cellStyle name="Currency 4 2 2 10 2" xfId="23279" xr:uid="{00000000-0005-0000-0000-00002DCE0000}"/>
    <cellStyle name="Currency 4 2 2 10 2 2" xfId="54103" xr:uid="{00000000-0005-0000-0000-00002ECE0000}"/>
    <cellStyle name="Currency 4 2 2 10 3" xfId="38693" xr:uid="{00000000-0005-0000-0000-00002FCE0000}"/>
    <cellStyle name="Currency 4 2 2 11" xfId="15679" xr:uid="{00000000-0005-0000-0000-000030CE0000}"/>
    <cellStyle name="Currency 4 2 2 11 2" xfId="46503" xr:uid="{00000000-0005-0000-0000-000031CE0000}"/>
    <cellStyle name="Currency 4 2 2 12" xfId="31093" xr:uid="{00000000-0005-0000-0000-000032CE0000}"/>
    <cellStyle name="Currency 4 2 2 2" xfId="348" xr:uid="{00000000-0005-0000-0000-000033CE0000}"/>
    <cellStyle name="Currency 4 2 2 2 10" xfId="15761" xr:uid="{00000000-0005-0000-0000-000034CE0000}"/>
    <cellStyle name="Currency 4 2 2 2 10 2" xfId="46585" xr:uid="{00000000-0005-0000-0000-000035CE0000}"/>
    <cellStyle name="Currency 4 2 2 2 11" xfId="31175" xr:uid="{00000000-0005-0000-0000-000036CE0000}"/>
    <cellStyle name="Currency 4 2 2 2 2" xfId="771" xr:uid="{00000000-0005-0000-0000-000037CE0000}"/>
    <cellStyle name="Currency 4 2 2 2 2 2" xfId="1404" xr:uid="{00000000-0005-0000-0000-000038CE0000}"/>
    <cellStyle name="Currency 4 2 2 2 2 2 2" xfId="3303" xr:uid="{00000000-0005-0000-0000-000039CE0000}"/>
    <cellStyle name="Currency 4 2 2 2 2 2 2 2" xfId="7106" xr:uid="{00000000-0005-0000-0000-00003ACE0000}"/>
    <cellStyle name="Currency 4 2 2 2 2 2 2 2 2" xfId="14916" xr:uid="{00000000-0005-0000-0000-00003BCE0000}"/>
    <cellStyle name="Currency 4 2 2 2 2 2 2 2 2 2" xfId="30327" xr:uid="{00000000-0005-0000-0000-00003CCE0000}"/>
    <cellStyle name="Currency 4 2 2 2 2 2 2 2 2 2 2" xfId="61151" xr:uid="{00000000-0005-0000-0000-00003DCE0000}"/>
    <cellStyle name="Currency 4 2 2 2 2 2 2 2 2 3" xfId="45741" xr:uid="{00000000-0005-0000-0000-00003ECE0000}"/>
    <cellStyle name="Currency 4 2 2 2 2 2 2 2 3" xfId="22518" xr:uid="{00000000-0005-0000-0000-00003FCE0000}"/>
    <cellStyle name="Currency 4 2 2 2 2 2 2 2 3 2" xfId="53342" xr:uid="{00000000-0005-0000-0000-000040CE0000}"/>
    <cellStyle name="Currency 4 2 2 2 2 2 2 2 4" xfId="37932" xr:uid="{00000000-0005-0000-0000-000041CE0000}"/>
    <cellStyle name="Currency 4 2 2 2 2 2 2 3" xfId="11113" xr:uid="{00000000-0005-0000-0000-000042CE0000}"/>
    <cellStyle name="Currency 4 2 2 2 2 2 2 3 2" xfId="26524" xr:uid="{00000000-0005-0000-0000-000043CE0000}"/>
    <cellStyle name="Currency 4 2 2 2 2 2 2 3 2 2" xfId="57348" xr:uid="{00000000-0005-0000-0000-000044CE0000}"/>
    <cellStyle name="Currency 4 2 2 2 2 2 2 3 3" xfId="41938" xr:uid="{00000000-0005-0000-0000-000045CE0000}"/>
    <cellStyle name="Currency 4 2 2 2 2 2 2 4" xfId="18715" xr:uid="{00000000-0005-0000-0000-000046CE0000}"/>
    <cellStyle name="Currency 4 2 2 2 2 2 2 4 2" xfId="49539" xr:uid="{00000000-0005-0000-0000-000047CE0000}"/>
    <cellStyle name="Currency 4 2 2 2 2 2 2 5" xfId="34129" xr:uid="{00000000-0005-0000-0000-000048CE0000}"/>
    <cellStyle name="Currency 4 2 2 2 2 2 3" xfId="5207" xr:uid="{00000000-0005-0000-0000-000049CE0000}"/>
    <cellStyle name="Currency 4 2 2 2 2 2 3 2" xfId="13017" xr:uid="{00000000-0005-0000-0000-00004ACE0000}"/>
    <cellStyle name="Currency 4 2 2 2 2 2 3 2 2" xfId="28428" xr:uid="{00000000-0005-0000-0000-00004BCE0000}"/>
    <cellStyle name="Currency 4 2 2 2 2 2 3 2 2 2" xfId="59252" xr:uid="{00000000-0005-0000-0000-00004CCE0000}"/>
    <cellStyle name="Currency 4 2 2 2 2 2 3 2 3" xfId="43842" xr:uid="{00000000-0005-0000-0000-00004DCE0000}"/>
    <cellStyle name="Currency 4 2 2 2 2 2 3 3" xfId="20619" xr:uid="{00000000-0005-0000-0000-00004ECE0000}"/>
    <cellStyle name="Currency 4 2 2 2 2 2 3 3 2" xfId="51443" xr:uid="{00000000-0005-0000-0000-00004FCE0000}"/>
    <cellStyle name="Currency 4 2 2 2 2 2 3 4" xfId="36033" xr:uid="{00000000-0005-0000-0000-000050CE0000}"/>
    <cellStyle name="Currency 4 2 2 2 2 2 4" xfId="9214" xr:uid="{00000000-0005-0000-0000-000051CE0000}"/>
    <cellStyle name="Currency 4 2 2 2 2 2 4 2" xfId="24625" xr:uid="{00000000-0005-0000-0000-000052CE0000}"/>
    <cellStyle name="Currency 4 2 2 2 2 2 4 2 2" xfId="55449" xr:uid="{00000000-0005-0000-0000-000053CE0000}"/>
    <cellStyle name="Currency 4 2 2 2 2 2 4 3" xfId="40039" xr:uid="{00000000-0005-0000-0000-000054CE0000}"/>
    <cellStyle name="Currency 4 2 2 2 2 2 5" xfId="16816" xr:uid="{00000000-0005-0000-0000-000055CE0000}"/>
    <cellStyle name="Currency 4 2 2 2 2 2 5 2" xfId="47640" xr:uid="{00000000-0005-0000-0000-000056CE0000}"/>
    <cellStyle name="Currency 4 2 2 2 2 2 6" xfId="32230" xr:uid="{00000000-0005-0000-0000-000057CE0000}"/>
    <cellStyle name="Currency 4 2 2 2 2 3" xfId="2037" xr:uid="{00000000-0005-0000-0000-000058CE0000}"/>
    <cellStyle name="Currency 4 2 2 2 2 3 2" xfId="3936" xr:uid="{00000000-0005-0000-0000-000059CE0000}"/>
    <cellStyle name="Currency 4 2 2 2 2 3 2 2" xfId="7739" xr:uid="{00000000-0005-0000-0000-00005ACE0000}"/>
    <cellStyle name="Currency 4 2 2 2 2 3 2 2 2" xfId="15549" xr:uid="{00000000-0005-0000-0000-00005BCE0000}"/>
    <cellStyle name="Currency 4 2 2 2 2 3 2 2 2 2" xfId="30960" xr:uid="{00000000-0005-0000-0000-00005CCE0000}"/>
    <cellStyle name="Currency 4 2 2 2 2 3 2 2 2 2 2" xfId="61784" xr:uid="{00000000-0005-0000-0000-00005DCE0000}"/>
    <cellStyle name="Currency 4 2 2 2 2 3 2 2 2 3" xfId="46374" xr:uid="{00000000-0005-0000-0000-00005ECE0000}"/>
    <cellStyle name="Currency 4 2 2 2 2 3 2 2 3" xfId="23151" xr:uid="{00000000-0005-0000-0000-00005FCE0000}"/>
    <cellStyle name="Currency 4 2 2 2 2 3 2 2 3 2" xfId="53975" xr:uid="{00000000-0005-0000-0000-000060CE0000}"/>
    <cellStyle name="Currency 4 2 2 2 2 3 2 2 4" xfId="38565" xr:uid="{00000000-0005-0000-0000-000061CE0000}"/>
    <cellStyle name="Currency 4 2 2 2 2 3 2 3" xfId="11746" xr:uid="{00000000-0005-0000-0000-000062CE0000}"/>
    <cellStyle name="Currency 4 2 2 2 2 3 2 3 2" xfId="27157" xr:uid="{00000000-0005-0000-0000-000063CE0000}"/>
    <cellStyle name="Currency 4 2 2 2 2 3 2 3 2 2" xfId="57981" xr:uid="{00000000-0005-0000-0000-000064CE0000}"/>
    <cellStyle name="Currency 4 2 2 2 2 3 2 3 3" xfId="42571" xr:uid="{00000000-0005-0000-0000-000065CE0000}"/>
    <cellStyle name="Currency 4 2 2 2 2 3 2 4" xfId="19348" xr:uid="{00000000-0005-0000-0000-000066CE0000}"/>
    <cellStyle name="Currency 4 2 2 2 2 3 2 4 2" xfId="50172" xr:uid="{00000000-0005-0000-0000-000067CE0000}"/>
    <cellStyle name="Currency 4 2 2 2 2 3 2 5" xfId="34762" xr:uid="{00000000-0005-0000-0000-000068CE0000}"/>
    <cellStyle name="Currency 4 2 2 2 2 3 3" xfId="5840" xr:uid="{00000000-0005-0000-0000-000069CE0000}"/>
    <cellStyle name="Currency 4 2 2 2 2 3 3 2" xfId="13650" xr:uid="{00000000-0005-0000-0000-00006ACE0000}"/>
    <cellStyle name="Currency 4 2 2 2 2 3 3 2 2" xfId="29061" xr:uid="{00000000-0005-0000-0000-00006BCE0000}"/>
    <cellStyle name="Currency 4 2 2 2 2 3 3 2 2 2" xfId="59885" xr:uid="{00000000-0005-0000-0000-00006CCE0000}"/>
    <cellStyle name="Currency 4 2 2 2 2 3 3 2 3" xfId="44475" xr:uid="{00000000-0005-0000-0000-00006DCE0000}"/>
    <cellStyle name="Currency 4 2 2 2 2 3 3 3" xfId="21252" xr:uid="{00000000-0005-0000-0000-00006ECE0000}"/>
    <cellStyle name="Currency 4 2 2 2 2 3 3 3 2" xfId="52076" xr:uid="{00000000-0005-0000-0000-00006FCE0000}"/>
    <cellStyle name="Currency 4 2 2 2 2 3 3 4" xfId="36666" xr:uid="{00000000-0005-0000-0000-000070CE0000}"/>
    <cellStyle name="Currency 4 2 2 2 2 3 4" xfId="9847" xr:uid="{00000000-0005-0000-0000-000071CE0000}"/>
    <cellStyle name="Currency 4 2 2 2 2 3 4 2" xfId="25258" xr:uid="{00000000-0005-0000-0000-000072CE0000}"/>
    <cellStyle name="Currency 4 2 2 2 2 3 4 2 2" xfId="56082" xr:uid="{00000000-0005-0000-0000-000073CE0000}"/>
    <cellStyle name="Currency 4 2 2 2 2 3 4 3" xfId="40672" xr:uid="{00000000-0005-0000-0000-000074CE0000}"/>
    <cellStyle name="Currency 4 2 2 2 2 3 5" xfId="17449" xr:uid="{00000000-0005-0000-0000-000075CE0000}"/>
    <cellStyle name="Currency 4 2 2 2 2 3 5 2" xfId="48273" xr:uid="{00000000-0005-0000-0000-000076CE0000}"/>
    <cellStyle name="Currency 4 2 2 2 2 3 6" xfId="32863" xr:uid="{00000000-0005-0000-0000-000077CE0000}"/>
    <cellStyle name="Currency 4 2 2 2 2 4" xfId="2670" xr:uid="{00000000-0005-0000-0000-000078CE0000}"/>
    <cellStyle name="Currency 4 2 2 2 2 4 2" xfId="6473" xr:uid="{00000000-0005-0000-0000-000079CE0000}"/>
    <cellStyle name="Currency 4 2 2 2 2 4 2 2" xfId="14283" xr:uid="{00000000-0005-0000-0000-00007ACE0000}"/>
    <cellStyle name="Currency 4 2 2 2 2 4 2 2 2" xfId="29694" xr:uid="{00000000-0005-0000-0000-00007BCE0000}"/>
    <cellStyle name="Currency 4 2 2 2 2 4 2 2 2 2" xfId="60518" xr:uid="{00000000-0005-0000-0000-00007CCE0000}"/>
    <cellStyle name="Currency 4 2 2 2 2 4 2 2 3" xfId="45108" xr:uid="{00000000-0005-0000-0000-00007DCE0000}"/>
    <cellStyle name="Currency 4 2 2 2 2 4 2 3" xfId="21885" xr:uid="{00000000-0005-0000-0000-00007ECE0000}"/>
    <cellStyle name="Currency 4 2 2 2 2 4 2 3 2" xfId="52709" xr:uid="{00000000-0005-0000-0000-00007FCE0000}"/>
    <cellStyle name="Currency 4 2 2 2 2 4 2 4" xfId="37299" xr:uid="{00000000-0005-0000-0000-000080CE0000}"/>
    <cellStyle name="Currency 4 2 2 2 2 4 3" xfId="10480" xr:uid="{00000000-0005-0000-0000-000081CE0000}"/>
    <cellStyle name="Currency 4 2 2 2 2 4 3 2" xfId="25891" xr:uid="{00000000-0005-0000-0000-000082CE0000}"/>
    <cellStyle name="Currency 4 2 2 2 2 4 3 2 2" xfId="56715" xr:uid="{00000000-0005-0000-0000-000083CE0000}"/>
    <cellStyle name="Currency 4 2 2 2 2 4 3 3" xfId="41305" xr:uid="{00000000-0005-0000-0000-000084CE0000}"/>
    <cellStyle name="Currency 4 2 2 2 2 4 4" xfId="18082" xr:uid="{00000000-0005-0000-0000-000085CE0000}"/>
    <cellStyle name="Currency 4 2 2 2 2 4 4 2" xfId="48906" xr:uid="{00000000-0005-0000-0000-000086CE0000}"/>
    <cellStyle name="Currency 4 2 2 2 2 4 5" xfId="33496" xr:uid="{00000000-0005-0000-0000-000087CE0000}"/>
    <cellStyle name="Currency 4 2 2 2 2 5" xfId="4574" xr:uid="{00000000-0005-0000-0000-000088CE0000}"/>
    <cellStyle name="Currency 4 2 2 2 2 5 2" xfId="12384" xr:uid="{00000000-0005-0000-0000-000089CE0000}"/>
    <cellStyle name="Currency 4 2 2 2 2 5 2 2" xfId="27795" xr:uid="{00000000-0005-0000-0000-00008ACE0000}"/>
    <cellStyle name="Currency 4 2 2 2 2 5 2 2 2" xfId="58619" xr:uid="{00000000-0005-0000-0000-00008BCE0000}"/>
    <cellStyle name="Currency 4 2 2 2 2 5 2 3" xfId="43209" xr:uid="{00000000-0005-0000-0000-00008CCE0000}"/>
    <cellStyle name="Currency 4 2 2 2 2 5 3" xfId="19986" xr:uid="{00000000-0005-0000-0000-00008DCE0000}"/>
    <cellStyle name="Currency 4 2 2 2 2 5 3 2" xfId="50810" xr:uid="{00000000-0005-0000-0000-00008ECE0000}"/>
    <cellStyle name="Currency 4 2 2 2 2 5 4" xfId="35400" xr:uid="{00000000-0005-0000-0000-00008FCE0000}"/>
    <cellStyle name="Currency 4 2 2 2 2 6" xfId="8581" xr:uid="{00000000-0005-0000-0000-000090CE0000}"/>
    <cellStyle name="Currency 4 2 2 2 2 6 2" xfId="23992" xr:uid="{00000000-0005-0000-0000-000091CE0000}"/>
    <cellStyle name="Currency 4 2 2 2 2 6 2 2" xfId="54816" xr:uid="{00000000-0005-0000-0000-000092CE0000}"/>
    <cellStyle name="Currency 4 2 2 2 2 6 3" xfId="39406" xr:uid="{00000000-0005-0000-0000-000093CE0000}"/>
    <cellStyle name="Currency 4 2 2 2 2 7" xfId="16183" xr:uid="{00000000-0005-0000-0000-000094CE0000}"/>
    <cellStyle name="Currency 4 2 2 2 2 7 2" xfId="47007" xr:uid="{00000000-0005-0000-0000-000095CE0000}"/>
    <cellStyle name="Currency 4 2 2 2 2 8" xfId="31597" xr:uid="{00000000-0005-0000-0000-000096CE0000}"/>
    <cellStyle name="Currency 4 2 2 2 3" xfId="562" xr:uid="{00000000-0005-0000-0000-000097CE0000}"/>
    <cellStyle name="Currency 4 2 2 2 3 2" xfId="1195" xr:uid="{00000000-0005-0000-0000-000098CE0000}"/>
    <cellStyle name="Currency 4 2 2 2 3 2 2" xfId="3094" xr:uid="{00000000-0005-0000-0000-000099CE0000}"/>
    <cellStyle name="Currency 4 2 2 2 3 2 2 2" xfId="6897" xr:uid="{00000000-0005-0000-0000-00009ACE0000}"/>
    <cellStyle name="Currency 4 2 2 2 3 2 2 2 2" xfId="14707" xr:uid="{00000000-0005-0000-0000-00009BCE0000}"/>
    <cellStyle name="Currency 4 2 2 2 3 2 2 2 2 2" xfId="30118" xr:uid="{00000000-0005-0000-0000-00009CCE0000}"/>
    <cellStyle name="Currency 4 2 2 2 3 2 2 2 2 2 2" xfId="60942" xr:uid="{00000000-0005-0000-0000-00009DCE0000}"/>
    <cellStyle name="Currency 4 2 2 2 3 2 2 2 2 3" xfId="45532" xr:uid="{00000000-0005-0000-0000-00009ECE0000}"/>
    <cellStyle name="Currency 4 2 2 2 3 2 2 2 3" xfId="22309" xr:uid="{00000000-0005-0000-0000-00009FCE0000}"/>
    <cellStyle name="Currency 4 2 2 2 3 2 2 2 3 2" xfId="53133" xr:uid="{00000000-0005-0000-0000-0000A0CE0000}"/>
    <cellStyle name="Currency 4 2 2 2 3 2 2 2 4" xfId="37723" xr:uid="{00000000-0005-0000-0000-0000A1CE0000}"/>
    <cellStyle name="Currency 4 2 2 2 3 2 2 3" xfId="10904" xr:uid="{00000000-0005-0000-0000-0000A2CE0000}"/>
    <cellStyle name="Currency 4 2 2 2 3 2 2 3 2" xfId="26315" xr:uid="{00000000-0005-0000-0000-0000A3CE0000}"/>
    <cellStyle name="Currency 4 2 2 2 3 2 2 3 2 2" xfId="57139" xr:uid="{00000000-0005-0000-0000-0000A4CE0000}"/>
    <cellStyle name="Currency 4 2 2 2 3 2 2 3 3" xfId="41729" xr:uid="{00000000-0005-0000-0000-0000A5CE0000}"/>
    <cellStyle name="Currency 4 2 2 2 3 2 2 4" xfId="18506" xr:uid="{00000000-0005-0000-0000-0000A6CE0000}"/>
    <cellStyle name="Currency 4 2 2 2 3 2 2 4 2" xfId="49330" xr:uid="{00000000-0005-0000-0000-0000A7CE0000}"/>
    <cellStyle name="Currency 4 2 2 2 3 2 2 5" xfId="33920" xr:uid="{00000000-0005-0000-0000-0000A8CE0000}"/>
    <cellStyle name="Currency 4 2 2 2 3 2 3" xfId="4998" xr:uid="{00000000-0005-0000-0000-0000A9CE0000}"/>
    <cellStyle name="Currency 4 2 2 2 3 2 3 2" xfId="12808" xr:uid="{00000000-0005-0000-0000-0000AACE0000}"/>
    <cellStyle name="Currency 4 2 2 2 3 2 3 2 2" xfId="28219" xr:uid="{00000000-0005-0000-0000-0000ABCE0000}"/>
    <cellStyle name="Currency 4 2 2 2 3 2 3 2 2 2" xfId="59043" xr:uid="{00000000-0005-0000-0000-0000ACCE0000}"/>
    <cellStyle name="Currency 4 2 2 2 3 2 3 2 3" xfId="43633" xr:uid="{00000000-0005-0000-0000-0000ADCE0000}"/>
    <cellStyle name="Currency 4 2 2 2 3 2 3 3" xfId="20410" xr:uid="{00000000-0005-0000-0000-0000AECE0000}"/>
    <cellStyle name="Currency 4 2 2 2 3 2 3 3 2" xfId="51234" xr:uid="{00000000-0005-0000-0000-0000AFCE0000}"/>
    <cellStyle name="Currency 4 2 2 2 3 2 3 4" xfId="35824" xr:uid="{00000000-0005-0000-0000-0000B0CE0000}"/>
    <cellStyle name="Currency 4 2 2 2 3 2 4" xfId="9005" xr:uid="{00000000-0005-0000-0000-0000B1CE0000}"/>
    <cellStyle name="Currency 4 2 2 2 3 2 4 2" xfId="24416" xr:uid="{00000000-0005-0000-0000-0000B2CE0000}"/>
    <cellStyle name="Currency 4 2 2 2 3 2 4 2 2" xfId="55240" xr:uid="{00000000-0005-0000-0000-0000B3CE0000}"/>
    <cellStyle name="Currency 4 2 2 2 3 2 4 3" xfId="39830" xr:uid="{00000000-0005-0000-0000-0000B4CE0000}"/>
    <cellStyle name="Currency 4 2 2 2 3 2 5" xfId="16607" xr:uid="{00000000-0005-0000-0000-0000B5CE0000}"/>
    <cellStyle name="Currency 4 2 2 2 3 2 5 2" xfId="47431" xr:uid="{00000000-0005-0000-0000-0000B6CE0000}"/>
    <cellStyle name="Currency 4 2 2 2 3 2 6" xfId="32021" xr:uid="{00000000-0005-0000-0000-0000B7CE0000}"/>
    <cellStyle name="Currency 4 2 2 2 3 3" xfId="1828" xr:uid="{00000000-0005-0000-0000-0000B8CE0000}"/>
    <cellStyle name="Currency 4 2 2 2 3 3 2" xfId="3727" xr:uid="{00000000-0005-0000-0000-0000B9CE0000}"/>
    <cellStyle name="Currency 4 2 2 2 3 3 2 2" xfId="7530" xr:uid="{00000000-0005-0000-0000-0000BACE0000}"/>
    <cellStyle name="Currency 4 2 2 2 3 3 2 2 2" xfId="15340" xr:uid="{00000000-0005-0000-0000-0000BBCE0000}"/>
    <cellStyle name="Currency 4 2 2 2 3 3 2 2 2 2" xfId="30751" xr:uid="{00000000-0005-0000-0000-0000BCCE0000}"/>
    <cellStyle name="Currency 4 2 2 2 3 3 2 2 2 2 2" xfId="61575" xr:uid="{00000000-0005-0000-0000-0000BDCE0000}"/>
    <cellStyle name="Currency 4 2 2 2 3 3 2 2 2 3" xfId="46165" xr:uid="{00000000-0005-0000-0000-0000BECE0000}"/>
    <cellStyle name="Currency 4 2 2 2 3 3 2 2 3" xfId="22942" xr:uid="{00000000-0005-0000-0000-0000BFCE0000}"/>
    <cellStyle name="Currency 4 2 2 2 3 3 2 2 3 2" xfId="53766" xr:uid="{00000000-0005-0000-0000-0000C0CE0000}"/>
    <cellStyle name="Currency 4 2 2 2 3 3 2 2 4" xfId="38356" xr:uid="{00000000-0005-0000-0000-0000C1CE0000}"/>
    <cellStyle name="Currency 4 2 2 2 3 3 2 3" xfId="11537" xr:uid="{00000000-0005-0000-0000-0000C2CE0000}"/>
    <cellStyle name="Currency 4 2 2 2 3 3 2 3 2" xfId="26948" xr:uid="{00000000-0005-0000-0000-0000C3CE0000}"/>
    <cellStyle name="Currency 4 2 2 2 3 3 2 3 2 2" xfId="57772" xr:uid="{00000000-0005-0000-0000-0000C4CE0000}"/>
    <cellStyle name="Currency 4 2 2 2 3 3 2 3 3" xfId="42362" xr:uid="{00000000-0005-0000-0000-0000C5CE0000}"/>
    <cellStyle name="Currency 4 2 2 2 3 3 2 4" xfId="19139" xr:uid="{00000000-0005-0000-0000-0000C6CE0000}"/>
    <cellStyle name="Currency 4 2 2 2 3 3 2 4 2" xfId="49963" xr:uid="{00000000-0005-0000-0000-0000C7CE0000}"/>
    <cellStyle name="Currency 4 2 2 2 3 3 2 5" xfId="34553" xr:uid="{00000000-0005-0000-0000-0000C8CE0000}"/>
    <cellStyle name="Currency 4 2 2 2 3 3 3" xfId="5631" xr:uid="{00000000-0005-0000-0000-0000C9CE0000}"/>
    <cellStyle name="Currency 4 2 2 2 3 3 3 2" xfId="13441" xr:uid="{00000000-0005-0000-0000-0000CACE0000}"/>
    <cellStyle name="Currency 4 2 2 2 3 3 3 2 2" xfId="28852" xr:uid="{00000000-0005-0000-0000-0000CBCE0000}"/>
    <cellStyle name="Currency 4 2 2 2 3 3 3 2 2 2" xfId="59676" xr:uid="{00000000-0005-0000-0000-0000CCCE0000}"/>
    <cellStyle name="Currency 4 2 2 2 3 3 3 2 3" xfId="44266" xr:uid="{00000000-0005-0000-0000-0000CDCE0000}"/>
    <cellStyle name="Currency 4 2 2 2 3 3 3 3" xfId="21043" xr:uid="{00000000-0005-0000-0000-0000CECE0000}"/>
    <cellStyle name="Currency 4 2 2 2 3 3 3 3 2" xfId="51867" xr:uid="{00000000-0005-0000-0000-0000CFCE0000}"/>
    <cellStyle name="Currency 4 2 2 2 3 3 3 4" xfId="36457" xr:uid="{00000000-0005-0000-0000-0000D0CE0000}"/>
    <cellStyle name="Currency 4 2 2 2 3 3 4" xfId="9638" xr:uid="{00000000-0005-0000-0000-0000D1CE0000}"/>
    <cellStyle name="Currency 4 2 2 2 3 3 4 2" xfId="25049" xr:uid="{00000000-0005-0000-0000-0000D2CE0000}"/>
    <cellStyle name="Currency 4 2 2 2 3 3 4 2 2" xfId="55873" xr:uid="{00000000-0005-0000-0000-0000D3CE0000}"/>
    <cellStyle name="Currency 4 2 2 2 3 3 4 3" xfId="40463" xr:uid="{00000000-0005-0000-0000-0000D4CE0000}"/>
    <cellStyle name="Currency 4 2 2 2 3 3 5" xfId="17240" xr:uid="{00000000-0005-0000-0000-0000D5CE0000}"/>
    <cellStyle name="Currency 4 2 2 2 3 3 5 2" xfId="48064" xr:uid="{00000000-0005-0000-0000-0000D6CE0000}"/>
    <cellStyle name="Currency 4 2 2 2 3 3 6" xfId="32654" xr:uid="{00000000-0005-0000-0000-0000D7CE0000}"/>
    <cellStyle name="Currency 4 2 2 2 3 4" xfId="2461" xr:uid="{00000000-0005-0000-0000-0000D8CE0000}"/>
    <cellStyle name="Currency 4 2 2 2 3 4 2" xfId="6264" xr:uid="{00000000-0005-0000-0000-0000D9CE0000}"/>
    <cellStyle name="Currency 4 2 2 2 3 4 2 2" xfId="14074" xr:uid="{00000000-0005-0000-0000-0000DACE0000}"/>
    <cellStyle name="Currency 4 2 2 2 3 4 2 2 2" xfId="29485" xr:uid="{00000000-0005-0000-0000-0000DBCE0000}"/>
    <cellStyle name="Currency 4 2 2 2 3 4 2 2 2 2" xfId="60309" xr:uid="{00000000-0005-0000-0000-0000DCCE0000}"/>
    <cellStyle name="Currency 4 2 2 2 3 4 2 2 3" xfId="44899" xr:uid="{00000000-0005-0000-0000-0000DDCE0000}"/>
    <cellStyle name="Currency 4 2 2 2 3 4 2 3" xfId="21676" xr:uid="{00000000-0005-0000-0000-0000DECE0000}"/>
    <cellStyle name="Currency 4 2 2 2 3 4 2 3 2" xfId="52500" xr:uid="{00000000-0005-0000-0000-0000DFCE0000}"/>
    <cellStyle name="Currency 4 2 2 2 3 4 2 4" xfId="37090" xr:uid="{00000000-0005-0000-0000-0000E0CE0000}"/>
    <cellStyle name="Currency 4 2 2 2 3 4 3" xfId="10271" xr:uid="{00000000-0005-0000-0000-0000E1CE0000}"/>
    <cellStyle name="Currency 4 2 2 2 3 4 3 2" xfId="25682" xr:uid="{00000000-0005-0000-0000-0000E2CE0000}"/>
    <cellStyle name="Currency 4 2 2 2 3 4 3 2 2" xfId="56506" xr:uid="{00000000-0005-0000-0000-0000E3CE0000}"/>
    <cellStyle name="Currency 4 2 2 2 3 4 3 3" xfId="41096" xr:uid="{00000000-0005-0000-0000-0000E4CE0000}"/>
    <cellStyle name="Currency 4 2 2 2 3 4 4" xfId="17873" xr:uid="{00000000-0005-0000-0000-0000E5CE0000}"/>
    <cellStyle name="Currency 4 2 2 2 3 4 4 2" xfId="48697" xr:uid="{00000000-0005-0000-0000-0000E6CE0000}"/>
    <cellStyle name="Currency 4 2 2 2 3 4 5" xfId="33287" xr:uid="{00000000-0005-0000-0000-0000E7CE0000}"/>
    <cellStyle name="Currency 4 2 2 2 3 5" xfId="4365" xr:uid="{00000000-0005-0000-0000-0000E8CE0000}"/>
    <cellStyle name="Currency 4 2 2 2 3 5 2" xfId="12175" xr:uid="{00000000-0005-0000-0000-0000E9CE0000}"/>
    <cellStyle name="Currency 4 2 2 2 3 5 2 2" xfId="27586" xr:uid="{00000000-0005-0000-0000-0000EACE0000}"/>
    <cellStyle name="Currency 4 2 2 2 3 5 2 2 2" xfId="58410" xr:uid="{00000000-0005-0000-0000-0000EBCE0000}"/>
    <cellStyle name="Currency 4 2 2 2 3 5 2 3" xfId="43000" xr:uid="{00000000-0005-0000-0000-0000ECCE0000}"/>
    <cellStyle name="Currency 4 2 2 2 3 5 3" xfId="19777" xr:uid="{00000000-0005-0000-0000-0000EDCE0000}"/>
    <cellStyle name="Currency 4 2 2 2 3 5 3 2" xfId="50601" xr:uid="{00000000-0005-0000-0000-0000EECE0000}"/>
    <cellStyle name="Currency 4 2 2 2 3 5 4" xfId="35191" xr:uid="{00000000-0005-0000-0000-0000EFCE0000}"/>
    <cellStyle name="Currency 4 2 2 2 3 6" xfId="8372" xr:uid="{00000000-0005-0000-0000-0000F0CE0000}"/>
    <cellStyle name="Currency 4 2 2 2 3 6 2" xfId="23783" xr:uid="{00000000-0005-0000-0000-0000F1CE0000}"/>
    <cellStyle name="Currency 4 2 2 2 3 6 2 2" xfId="54607" xr:uid="{00000000-0005-0000-0000-0000F2CE0000}"/>
    <cellStyle name="Currency 4 2 2 2 3 6 3" xfId="39197" xr:uid="{00000000-0005-0000-0000-0000F3CE0000}"/>
    <cellStyle name="Currency 4 2 2 2 3 7" xfId="15974" xr:uid="{00000000-0005-0000-0000-0000F4CE0000}"/>
    <cellStyle name="Currency 4 2 2 2 3 7 2" xfId="46798" xr:uid="{00000000-0005-0000-0000-0000F5CE0000}"/>
    <cellStyle name="Currency 4 2 2 2 3 8" xfId="31388" xr:uid="{00000000-0005-0000-0000-0000F6CE0000}"/>
    <cellStyle name="Currency 4 2 2 2 4" xfId="982" xr:uid="{00000000-0005-0000-0000-0000F7CE0000}"/>
    <cellStyle name="Currency 4 2 2 2 4 2" xfId="2881" xr:uid="{00000000-0005-0000-0000-0000F8CE0000}"/>
    <cellStyle name="Currency 4 2 2 2 4 2 2" xfId="6684" xr:uid="{00000000-0005-0000-0000-0000F9CE0000}"/>
    <cellStyle name="Currency 4 2 2 2 4 2 2 2" xfId="14494" xr:uid="{00000000-0005-0000-0000-0000FACE0000}"/>
    <cellStyle name="Currency 4 2 2 2 4 2 2 2 2" xfId="29905" xr:uid="{00000000-0005-0000-0000-0000FBCE0000}"/>
    <cellStyle name="Currency 4 2 2 2 4 2 2 2 2 2" xfId="60729" xr:uid="{00000000-0005-0000-0000-0000FCCE0000}"/>
    <cellStyle name="Currency 4 2 2 2 4 2 2 2 3" xfId="45319" xr:uid="{00000000-0005-0000-0000-0000FDCE0000}"/>
    <cellStyle name="Currency 4 2 2 2 4 2 2 3" xfId="22096" xr:uid="{00000000-0005-0000-0000-0000FECE0000}"/>
    <cellStyle name="Currency 4 2 2 2 4 2 2 3 2" xfId="52920" xr:uid="{00000000-0005-0000-0000-0000FFCE0000}"/>
    <cellStyle name="Currency 4 2 2 2 4 2 2 4" xfId="37510" xr:uid="{00000000-0005-0000-0000-000000CF0000}"/>
    <cellStyle name="Currency 4 2 2 2 4 2 3" xfId="10691" xr:uid="{00000000-0005-0000-0000-000001CF0000}"/>
    <cellStyle name="Currency 4 2 2 2 4 2 3 2" xfId="26102" xr:uid="{00000000-0005-0000-0000-000002CF0000}"/>
    <cellStyle name="Currency 4 2 2 2 4 2 3 2 2" xfId="56926" xr:uid="{00000000-0005-0000-0000-000003CF0000}"/>
    <cellStyle name="Currency 4 2 2 2 4 2 3 3" xfId="41516" xr:uid="{00000000-0005-0000-0000-000004CF0000}"/>
    <cellStyle name="Currency 4 2 2 2 4 2 4" xfId="18293" xr:uid="{00000000-0005-0000-0000-000005CF0000}"/>
    <cellStyle name="Currency 4 2 2 2 4 2 4 2" xfId="49117" xr:uid="{00000000-0005-0000-0000-000006CF0000}"/>
    <cellStyle name="Currency 4 2 2 2 4 2 5" xfId="33707" xr:uid="{00000000-0005-0000-0000-000007CF0000}"/>
    <cellStyle name="Currency 4 2 2 2 4 3" xfId="4785" xr:uid="{00000000-0005-0000-0000-000008CF0000}"/>
    <cellStyle name="Currency 4 2 2 2 4 3 2" xfId="12595" xr:uid="{00000000-0005-0000-0000-000009CF0000}"/>
    <cellStyle name="Currency 4 2 2 2 4 3 2 2" xfId="28006" xr:uid="{00000000-0005-0000-0000-00000ACF0000}"/>
    <cellStyle name="Currency 4 2 2 2 4 3 2 2 2" xfId="58830" xr:uid="{00000000-0005-0000-0000-00000BCF0000}"/>
    <cellStyle name="Currency 4 2 2 2 4 3 2 3" xfId="43420" xr:uid="{00000000-0005-0000-0000-00000CCF0000}"/>
    <cellStyle name="Currency 4 2 2 2 4 3 3" xfId="20197" xr:uid="{00000000-0005-0000-0000-00000DCF0000}"/>
    <cellStyle name="Currency 4 2 2 2 4 3 3 2" xfId="51021" xr:uid="{00000000-0005-0000-0000-00000ECF0000}"/>
    <cellStyle name="Currency 4 2 2 2 4 3 4" xfId="35611" xr:uid="{00000000-0005-0000-0000-00000FCF0000}"/>
    <cellStyle name="Currency 4 2 2 2 4 4" xfId="8792" xr:uid="{00000000-0005-0000-0000-000010CF0000}"/>
    <cellStyle name="Currency 4 2 2 2 4 4 2" xfId="24203" xr:uid="{00000000-0005-0000-0000-000011CF0000}"/>
    <cellStyle name="Currency 4 2 2 2 4 4 2 2" xfId="55027" xr:uid="{00000000-0005-0000-0000-000012CF0000}"/>
    <cellStyle name="Currency 4 2 2 2 4 4 3" xfId="39617" xr:uid="{00000000-0005-0000-0000-000013CF0000}"/>
    <cellStyle name="Currency 4 2 2 2 4 5" xfId="16394" xr:uid="{00000000-0005-0000-0000-000014CF0000}"/>
    <cellStyle name="Currency 4 2 2 2 4 5 2" xfId="47218" xr:uid="{00000000-0005-0000-0000-000015CF0000}"/>
    <cellStyle name="Currency 4 2 2 2 4 6" xfId="31808" xr:uid="{00000000-0005-0000-0000-000016CF0000}"/>
    <cellStyle name="Currency 4 2 2 2 5" xfId="1615" xr:uid="{00000000-0005-0000-0000-000017CF0000}"/>
    <cellStyle name="Currency 4 2 2 2 5 2" xfId="3514" xr:uid="{00000000-0005-0000-0000-000018CF0000}"/>
    <cellStyle name="Currency 4 2 2 2 5 2 2" xfId="7317" xr:uid="{00000000-0005-0000-0000-000019CF0000}"/>
    <cellStyle name="Currency 4 2 2 2 5 2 2 2" xfId="15127" xr:uid="{00000000-0005-0000-0000-00001ACF0000}"/>
    <cellStyle name="Currency 4 2 2 2 5 2 2 2 2" xfId="30538" xr:uid="{00000000-0005-0000-0000-00001BCF0000}"/>
    <cellStyle name="Currency 4 2 2 2 5 2 2 2 2 2" xfId="61362" xr:uid="{00000000-0005-0000-0000-00001CCF0000}"/>
    <cellStyle name="Currency 4 2 2 2 5 2 2 2 3" xfId="45952" xr:uid="{00000000-0005-0000-0000-00001DCF0000}"/>
    <cellStyle name="Currency 4 2 2 2 5 2 2 3" xfId="22729" xr:uid="{00000000-0005-0000-0000-00001ECF0000}"/>
    <cellStyle name="Currency 4 2 2 2 5 2 2 3 2" xfId="53553" xr:uid="{00000000-0005-0000-0000-00001FCF0000}"/>
    <cellStyle name="Currency 4 2 2 2 5 2 2 4" xfId="38143" xr:uid="{00000000-0005-0000-0000-000020CF0000}"/>
    <cellStyle name="Currency 4 2 2 2 5 2 3" xfId="11324" xr:uid="{00000000-0005-0000-0000-000021CF0000}"/>
    <cellStyle name="Currency 4 2 2 2 5 2 3 2" xfId="26735" xr:uid="{00000000-0005-0000-0000-000022CF0000}"/>
    <cellStyle name="Currency 4 2 2 2 5 2 3 2 2" xfId="57559" xr:uid="{00000000-0005-0000-0000-000023CF0000}"/>
    <cellStyle name="Currency 4 2 2 2 5 2 3 3" xfId="42149" xr:uid="{00000000-0005-0000-0000-000024CF0000}"/>
    <cellStyle name="Currency 4 2 2 2 5 2 4" xfId="18926" xr:uid="{00000000-0005-0000-0000-000025CF0000}"/>
    <cellStyle name="Currency 4 2 2 2 5 2 4 2" xfId="49750" xr:uid="{00000000-0005-0000-0000-000026CF0000}"/>
    <cellStyle name="Currency 4 2 2 2 5 2 5" xfId="34340" xr:uid="{00000000-0005-0000-0000-000027CF0000}"/>
    <cellStyle name="Currency 4 2 2 2 5 3" xfId="5418" xr:uid="{00000000-0005-0000-0000-000028CF0000}"/>
    <cellStyle name="Currency 4 2 2 2 5 3 2" xfId="13228" xr:uid="{00000000-0005-0000-0000-000029CF0000}"/>
    <cellStyle name="Currency 4 2 2 2 5 3 2 2" xfId="28639" xr:uid="{00000000-0005-0000-0000-00002ACF0000}"/>
    <cellStyle name="Currency 4 2 2 2 5 3 2 2 2" xfId="59463" xr:uid="{00000000-0005-0000-0000-00002BCF0000}"/>
    <cellStyle name="Currency 4 2 2 2 5 3 2 3" xfId="44053" xr:uid="{00000000-0005-0000-0000-00002CCF0000}"/>
    <cellStyle name="Currency 4 2 2 2 5 3 3" xfId="20830" xr:uid="{00000000-0005-0000-0000-00002DCF0000}"/>
    <cellStyle name="Currency 4 2 2 2 5 3 3 2" xfId="51654" xr:uid="{00000000-0005-0000-0000-00002ECF0000}"/>
    <cellStyle name="Currency 4 2 2 2 5 3 4" xfId="36244" xr:uid="{00000000-0005-0000-0000-00002FCF0000}"/>
    <cellStyle name="Currency 4 2 2 2 5 4" xfId="9425" xr:uid="{00000000-0005-0000-0000-000030CF0000}"/>
    <cellStyle name="Currency 4 2 2 2 5 4 2" xfId="24836" xr:uid="{00000000-0005-0000-0000-000031CF0000}"/>
    <cellStyle name="Currency 4 2 2 2 5 4 2 2" xfId="55660" xr:uid="{00000000-0005-0000-0000-000032CF0000}"/>
    <cellStyle name="Currency 4 2 2 2 5 4 3" xfId="40250" xr:uid="{00000000-0005-0000-0000-000033CF0000}"/>
    <cellStyle name="Currency 4 2 2 2 5 5" xfId="17027" xr:uid="{00000000-0005-0000-0000-000034CF0000}"/>
    <cellStyle name="Currency 4 2 2 2 5 5 2" xfId="47851" xr:uid="{00000000-0005-0000-0000-000035CF0000}"/>
    <cellStyle name="Currency 4 2 2 2 5 6" xfId="32441" xr:uid="{00000000-0005-0000-0000-000036CF0000}"/>
    <cellStyle name="Currency 4 2 2 2 6" xfId="2248" xr:uid="{00000000-0005-0000-0000-000037CF0000}"/>
    <cellStyle name="Currency 4 2 2 2 6 2" xfId="6051" xr:uid="{00000000-0005-0000-0000-000038CF0000}"/>
    <cellStyle name="Currency 4 2 2 2 6 2 2" xfId="13861" xr:uid="{00000000-0005-0000-0000-000039CF0000}"/>
    <cellStyle name="Currency 4 2 2 2 6 2 2 2" xfId="29272" xr:uid="{00000000-0005-0000-0000-00003ACF0000}"/>
    <cellStyle name="Currency 4 2 2 2 6 2 2 2 2" xfId="60096" xr:uid="{00000000-0005-0000-0000-00003BCF0000}"/>
    <cellStyle name="Currency 4 2 2 2 6 2 2 3" xfId="44686" xr:uid="{00000000-0005-0000-0000-00003CCF0000}"/>
    <cellStyle name="Currency 4 2 2 2 6 2 3" xfId="21463" xr:uid="{00000000-0005-0000-0000-00003DCF0000}"/>
    <cellStyle name="Currency 4 2 2 2 6 2 3 2" xfId="52287" xr:uid="{00000000-0005-0000-0000-00003ECF0000}"/>
    <cellStyle name="Currency 4 2 2 2 6 2 4" xfId="36877" xr:uid="{00000000-0005-0000-0000-00003FCF0000}"/>
    <cellStyle name="Currency 4 2 2 2 6 3" xfId="10058" xr:uid="{00000000-0005-0000-0000-000040CF0000}"/>
    <cellStyle name="Currency 4 2 2 2 6 3 2" xfId="25469" xr:uid="{00000000-0005-0000-0000-000041CF0000}"/>
    <cellStyle name="Currency 4 2 2 2 6 3 2 2" xfId="56293" xr:uid="{00000000-0005-0000-0000-000042CF0000}"/>
    <cellStyle name="Currency 4 2 2 2 6 3 3" xfId="40883" xr:uid="{00000000-0005-0000-0000-000043CF0000}"/>
    <cellStyle name="Currency 4 2 2 2 6 4" xfId="17660" xr:uid="{00000000-0005-0000-0000-000044CF0000}"/>
    <cellStyle name="Currency 4 2 2 2 6 4 2" xfId="48484" xr:uid="{00000000-0005-0000-0000-000045CF0000}"/>
    <cellStyle name="Currency 4 2 2 2 6 5" xfId="33074" xr:uid="{00000000-0005-0000-0000-000046CF0000}"/>
    <cellStyle name="Currency 4 2 2 2 7" xfId="4152" xr:uid="{00000000-0005-0000-0000-000047CF0000}"/>
    <cellStyle name="Currency 4 2 2 2 7 2" xfId="11962" xr:uid="{00000000-0005-0000-0000-000048CF0000}"/>
    <cellStyle name="Currency 4 2 2 2 7 2 2" xfId="27373" xr:uid="{00000000-0005-0000-0000-000049CF0000}"/>
    <cellStyle name="Currency 4 2 2 2 7 2 2 2" xfId="58197" xr:uid="{00000000-0005-0000-0000-00004ACF0000}"/>
    <cellStyle name="Currency 4 2 2 2 7 2 3" xfId="42787" xr:uid="{00000000-0005-0000-0000-00004BCF0000}"/>
    <cellStyle name="Currency 4 2 2 2 7 3" xfId="19564" xr:uid="{00000000-0005-0000-0000-00004CCF0000}"/>
    <cellStyle name="Currency 4 2 2 2 7 3 2" xfId="50388" xr:uid="{00000000-0005-0000-0000-00004DCF0000}"/>
    <cellStyle name="Currency 4 2 2 2 7 4" xfId="34978" xr:uid="{00000000-0005-0000-0000-00004ECF0000}"/>
    <cellStyle name="Currency 4 2 2 2 8" xfId="8159" xr:uid="{00000000-0005-0000-0000-00004FCF0000}"/>
    <cellStyle name="Currency 4 2 2 2 8 2" xfId="23570" xr:uid="{00000000-0005-0000-0000-000050CF0000}"/>
    <cellStyle name="Currency 4 2 2 2 8 2 2" xfId="54394" xr:uid="{00000000-0005-0000-0000-000051CF0000}"/>
    <cellStyle name="Currency 4 2 2 2 8 3" xfId="38984" xr:uid="{00000000-0005-0000-0000-000052CF0000}"/>
    <cellStyle name="Currency 4 2 2 2 9" xfId="7950" xr:uid="{00000000-0005-0000-0000-000053CF0000}"/>
    <cellStyle name="Currency 4 2 2 2 9 2" xfId="23361" xr:uid="{00000000-0005-0000-0000-000054CF0000}"/>
    <cellStyle name="Currency 4 2 2 2 9 2 2" xfId="54185" xr:uid="{00000000-0005-0000-0000-000055CF0000}"/>
    <cellStyle name="Currency 4 2 2 2 9 3" xfId="38775" xr:uid="{00000000-0005-0000-0000-000056CF0000}"/>
    <cellStyle name="Currency 4 2 2 3" xfId="689" xr:uid="{00000000-0005-0000-0000-000057CF0000}"/>
    <cellStyle name="Currency 4 2 2 3 2" xfId="1322" xr:uid="{00000000-0005-0000-0000-000058CF0000}"/>
    <cellStyle name="Currency 4 2 2 3 2 2" xfId="3221" xr:uid="{00000000-0005-0000-0000-000059CF0000}"/>
    <cellStyle name="Currency 4 2 2 3 2 2 2" xfId="7024" xr:uid="{00000000-0005-0000-0000-00005ACF0000}"/>
    <cellStyle name="Currency 4 2 2 3 2 2 2 2" xfId="14834" xr:uid="{00000000-0005-0000-0000-00005BCF0000}"/>
    <cellStyle name="Currency 4 2 2 3 2 2 2 2 2" xfId="30245" xr:uid="{00000000-0005-0000-0000-00005CCF0000}"/>
    <cellStyle name="Currency 4 2 2 3 2 2 2 2 2 2" xfId="61069" xr:uid="{00000000-0005-0000-0000-00005DCF0000}"/>
    <cellStyle name="Currency 4 2 2 3 2 2 2 2 3" xfId="45659" xr:uid="{00000000-0005-0000-0000-00005ECF0000}"/>
    <cellStyle name="Currency 4 2 2 3 2 2 2 3" xfId="22436" xr:uid="{00000000-0005-0000-0000-00005FCF0000}"/>
    <cellStyle name="Currency 4 2 2 3 2 2 2 3 2" xfId="53260" xr:uid="{00000000-0005-0000-0000-000060CF0000}"/>
    <cellStyle name="Currency 4 2 2 3 2 2 2 4" xfId="37850" xr:uid="{00000000-0005-0000-0000-000061CF0000}"/>
    <cellStyle name="Currency 4 2 2 3 2 2 3" xfId="11031" xr:uid="{00000000-0005-0000-0000-000062CF0000}"/>
    <cellStyle name="Currency 4 2 2 3 2 2 3 2" xfId="26442" xr:uid="{00000000-0005-0000-0000-000063CF0000}"/>
    <cellStyle name="Currency 4 2 2 3 2 2 3 2 2" xfId="57266" xr:uid="{00000000-0005-0000-0000-000064CF0000}"/>
    <cellStyle name="Currency 4 2 2 3 2 2 3 3" xfId="41856" xr:uid="{00000000-0005-0000-0000-000065CF0000}"/>
    <cellStyle name="Currency 4 2 2 3 2 2 4" xfId="18633" xr:uid="{00000000-0005-0000-0000-000066CF0000}"/>
    <cellStyle name="Currency 4 2 2 3 2 2 4 2" xfId="49457" xr:uid="{00000000-0005-0000-0000-000067CF0000}"/>
    <cellStyle name="Currency 4 2 2 3 2 2 5" xfId="34047" xr:uid="{00000000-0005-0000-0000-000068CF0000}"/>
    <cellStyle name="Currency 4 2 2 3 2 3" xfId="5125" xr:uid="{00000000-0005-0000-0000-000069CF0000}"/>
    <cellStyle name="Currency 4 2 2 3 2 3 2" xfId="12935" xr:uid="{00000000-0005-0000-0000-00006ACF0000}"/>
    <cellStyle name="Currency 4 2 2 3 2 3 2 2" xfId="28346" xr:uid="{00000000-0005-0000-0000-00006BCF0000}"/>
    <cellStyle name="Currency 4 2 2 3 2 3 2 2 2" xfId="59170" xr:uid="{00000000-0005-0000-0000-00006CCF0000}"/>
    <cellStyle name="Currency 4 2 2 3 2 3 2 3" xfId="43760" xr:uid="{00000000-0005-0000-0000-00006DCF0000}"/>
    <cellStyle name="Currency 4 2 2 3 2 3 3" xfId="20537" xr:uid="{00000000-0005-0000-0000-00006ECF0000}"/>
    <cellStyle name="Currency 4 2 2 3 2 3 3 2" xfId="51361" xr:uid="{00000000-0005-0000-0000-00006FCF0000}"/>
    <cellStyle name="Currency 4 2 2 3 2 3 4" xfId="35951" xr:uid="{00000000-0005-0000-0000-000070CF0000}"/>
    <cellStyle name="Currency 4 2 2 3 2 4" xfId="9132" xr:uid="{00000000-0005-0000-0000-000071CF0000}"/>
    <cellStyle name="Currency 4 2 2 3 2 4 2" xfId="24543" xr:uid="{00000000-0005-0000-0000-000072CF0000}"/>
    <cellStyle name="Currency 4 2 2 3 2 4 2 2" xfId="55367" xr:uid="{00000000-0005-0000-0000-000073CF0000}"/>
    <cellStyle name="Currency 4 2 2 3 2 4 3" xfId="39957" xr:uid="{00000000-0005-0000-0000-000074CF0000}"/>
    <cellStyle name="Currency 4 2 2 3 2 5" xfId="16734" xr:uid="{00000000-0005-0000-0000-000075CF0000}"/>
    <cellStyle name="Currency 4 2 2 3 2 5 2" xfId="47558" xr:uid="{00000000-0005-0000-0000-000076CF0000}"/>
    <cellStyle name="Currency 4 2 2 3 2 6" xfId="32148" xr:uid="{00000000-0005-0000-0000-000077CF0000}"/>
    <cellStyle name="Currency 4 2 2 3 3" xfId="1955" xr:uid="{00000000-0005-0000-0000-000078CF0000}"/>
    <cellStyle name="Currency 4 2 2 3 3 2" xfId="3854" xr:uid="{00000000-0005-0000-0000-000079CF0000}"/>
    <cellStyle name="Currency 4 2 2 3 3 2 2" xfId="7657" xr:uid="{00000000-0005-0000-0000-00007ACF0000}"/>
    <cellStyle name="Currency 4 2 2 3 3 2 2 2" xfId="15467" xr:uid="{00000000-0005-0000-0000-00007BCF0000}"/>
    <cellStyle name="Currency 4 2 2 3 3 2 2 2 2" xfId="30878" xr:uid="{00000000-0005-0000-0000-00007CCF0000}"/>
    <cellStyle name="Currency 4 2 2 3 3 2 2 2 2 2" xfId="61702" xr:uid="{00000000-0005-0000-0000-00007DCF0000}"/>
    <cellStyle name="Currency 4 2 2 3 3 2 2 2 3" xfId="46292" xr:uid="{00000000-0005-0000-0000-00007ECF0000}"/>
    <cellStyle name="Currency 4 2 2 3 3 2 2 3" xfId="23069" xr:uid="{00000000-0005-0000-0000-00007FCF0000}"/>
    <cellStyle name="Currency 4 2 2 3 3 2 2 3 2" xfId="53893" xr:uid="{00000000-0005-0000-0000-000080CF0000}"/>
    <cellStyle name="Currency 4 2 2 3 3 2 2 4" xfId="38483" xr:uid="{00000000-0005-0000-0000-000081CF0000}"/>
    <cellStyle name="Currency 4 2 2 3 3 2 3" xfId="11664" xr:uid="{00000000-0005-0000-0000-000082CF0000}"/>
    <cellStyle name="Currency 4 2 2 3 3 2 3 2" xfId="27075" xr:uid="{00000000-0005-0000-0000-000083CF0000}"/>
    <cellStyle name="Currency 4 2 2 3 3 2 3 2 2" xfId="57899" xr:uid="{00000000-0005-0000-0000-000084CF0000}"/>
    <cellStyle name="Currency 4 2 2 3 3 2 3 3" xfId="42489" xr:uid="{00000000-0005-0000-0000-000085CF0000}"/>
    <cellStyle name="Currency 4 2 2 3 3 2 4" xfId="19266" xr:uid="{00000000-0005-0000-0000-000086CF0000}"/>
    <cellStyle name="Currency 4 2 2 3 3 2 4 2" xfId="50090" xr:uid="{00000000-0005-0000-0000-000087CF0000}"/>
    <cellStyle name="Currency 4 2 2 3 3 2 5" xfId="34680" xr:uid="{00000000-0005-0000-0000-000088CF0000}"/>
    <cellStyle name="Currency 4 2 2 3 3 3" xfId="5758" xr:uid="{00000000-0005-0000-0000-000089CF0000}"/>
    <cellStyle name="Currency 4 2 2 3 3 3 2" xfId="13568" xr:uid="{00000000-0005-0000-0000-00008ACF0000}"/>
    <cellStyle name="Currency 4 2 2 3 3 3 2 2" xfId="28979" xr:uid="{00000000-0005-0000-0000-00008BCF0000}"/>
    <cellStyle name="Currency 4 2 2 3 3 3 2 2 2" xfId="59803" xr:uid="{00000000-0005-0000-0000-00008CCF0000}"/>
    <cellStyle name="Currency 4 2 2 3 3 3 2 3" xfId="44393" xr:uid="{00000000-0005-0000-0000-00008DCF0000}"/>
    <cellStyle name="Currency 4 2 2 3 3 3 3" xfId="21170" xr:uid="{00000000-0005-0000-0000-00008ECF0000}"/>
    <cellStyle name="Currency 4 2 2 3 3 3 3 2" xfId="51994" xr:uid="{00000000-0005-0000-0000-00008FCF0000}"/>
    <cellStyle name="Currency 4 2 2 3 3 3 4" xfId="36584" xr:uid="{00000000-0005-0000-0000-000090CF0000}"/>
    <cellStyle name="Currency 4 2 2 3 3 4" xfId="9765" xr:uid="{00000000-0005-0000-0000-000091CF0000}"/>
    <cellStyle name="Currency 4 2 2 3 3 4 2" xfId="25176" xr:uid="{00000000-0005-0000-0000-000092CF0000}"/>
    <cellStyle name="Currency 4 2 2 3 3 4 2 2" xfId="56000" xr:uid="{00000000-0005-0000-0000-000093CF0000}"/>
    <cellStyle name="Currency 4 2 2 3 3 4 3" xfId="40590" xr:uid="{00000000-0005-0000-0000-000094CF0000}"/>
    <cellStyle name="Currency 4 2 2 3 3 5" xfId="17367" xr:uid="{00000000-0005-0000-0000-000095CF0000}"/>
    <cellStyle name="Currency 4 2 2 3 3 5 2" xfId="48191" xr:uid="{00000000-0005-0000-0000-000096CF0000}"/>
    <cellStyle name="Currency 4 2 2 3 3 6" xfId="32781" xr:uid="{00000000-0005-0000-0000-000097CF0000}"/>
    <cellStyle name="Currency 4 2 2 3 4" xfId="2588" xr:uid="{00000000-0005-0000-0000-000098CF0000}"/>
    <cellStyle name="Currency 4 2 2 3 4 2" xfId="6391" xr:uid="{00000000-0005-0000-0000-000099CF0000}"/>
    <cellStyle name="Currency 4 2 2 3 4 2 2" xfId="14201" xr:uid="{00000000-0005-0000-0000-00009ACF0000}"/>
    <cellStyle name="Currency 4 2 2 3 4 2 2 2" xfId="29612" xr:uid="{00000000-0005-0000-0000-00009BCF0000}"/>
    <cellStyle name="Currency 4 2 2 3 4 2 2 2 2" xfId="60436" xr:uid="{00000000-0005-0000-0000-00009CCF0000}"/>
    <cellStyle name="Currency 4 2 2 3 4 2 2 3" xfId="45026" xr:uid="{00000000-0005-0000-0000-00009DCF0000}"/>
    <cellStyle name="Currency 4 2 2 3 4 2 3" xfId="21803" xr:uid="{00000000-0005-0000-0000-00009ECF0000}"/>
    <cellStyle name="Currency 4 2 2 3 4 2 3 2" xfId="52627" xr:uid="{00000000-0005-0000-0000-00009FCF0000}"/>
    <cellStyle name="Currency 4 2 2 3 4 2 4" xfId="37217" xr:uid="{00000000-0005-0000-0000-0000A0CF0000}"/>
    <cellStyle name="Currency 4 2 2 3 4 3" xfId="10398" xr:uid="{00000000-0005-0000-0000-0000A1CF0000}"/>
    <cellStyle name="Currency 4 2 2 3 4 3 2" xfId="25809" xr:uid="{00000000-0005-0000-0000-0000A2CF0000}"/>
    <cellStyle name="Currency 4 2 2 3 4 3 2 2" xfId="56633" xr:uid="{00000000-0005-0000-0000-0000A3CF0000}"/>
    <cellStyle name="Currency 4 2 2 3 4 3 3" xfId="41223" xr:uid="{00000000-0005-0000-0000-0000A4CF0000}"/>
    <cellStyle name="Currency 4 2 2 3 4 4" xfId="18000" xr:uid="{00000000-0005-0000-0000-0000A5CF0000}"/>
    <cellStyle name="Currency 4 2 2 3 4 4 2" xfId="48824" xr:uid="{00000000-0005-0000-0000-0000A6CF0000}"/>
    <cellStyle name="Currency 4 2 2 3 4 5" xfId="33414" xr:uid="{00000000-0005-0000-0000-0000A7CF0000}"/>
    <cellStyle name="Currency 4 2 2 3 5" xfId="4492" xr:uid="{00000000-0005-0000-0000-0000A8CF0000}"/>
    <cellStyle name="Currency 4 2 2 3 5 2" xfId="12302" xr:uid="{00000000-0005-0000-0000-0000A9CF0000}"/>
    <cellStyle name="Currency 4 2 2 3 5 2 2" xfId="27713" xr:uid="{00000000-0005-0000-0000-0000AACF0000}"/>
    <cellStyle name="Currency 4 2 2 3 5 2 2 2" xfId="58537" xr:uid="{00000000-0005-0000-0000-0000ABCF0000}"/>
    <cellStyle name="Currency 4 2 2 3 5 2 3" xfId="43127" xr:uid="{00000000-0005-0000-0000-0000ACCF0000}"/>
    <cellStyle name="Currency 4 2 2 3 5 3" xfId="19904" xr:uid="{00000000-0005-0000-0000-0000ADCF0000}"/>
    <cellStyle name="Currency 4 2 2 3 5 3 2" xfId="50728" xr:uid="{00000000-0005-0000-0000-0000AECF0000}"/>
    <cellStyle name="Currency 4 2 2 3 5 4" xfId="35318" xr:uid="{00000000-0005-0000-0000-0000AFCF0000}"/>
    <cellStyle name="Currency 4 2 2 3 6" xfId="8499" xr:uid="{00000000-0005-0000-0000-0000B0CF0000}"/>
    <cellStyle name="Currency 4 2 2 3 6 2" xfId="23910" xr:uid="{00000000-0005-0000-0000-0000B1CF0000}"/>
    <cellStyle name="Currency 4 2 2 3 6 2 2" xfId="54734" xr:uid="{00000000-0005-0000-0000-0000B2CF0000}"/>
    <cellStyle name="Currency 4 2 2 3 6 3" xfId="39324" xr:uid="{00000000-0005-0000-0000-0000B3CF0000}"/>
    <cellStyle name="Currency 4 2 2 3 7" xfId="16101" xr:uid="{00000000-0005-0000-0000-0000B4CF0000}"/>
    <cellStyle name="Currency 4 2 2 3 7 2" xfId="46925" xr:uid="{00000000-0005-0000-0000-0000B5CF0000}"/>
    <cellStyle name="Currency 4 2 2 3 8" xfId="31515" xr:uid="{00000000-0005-0000-0000-0000B6CF0000}"/>
    <cellStyle name="Currency 4 2 2 4" xfId="480" xr:uid="{00000000-0005-0000-0000-0000B7CF0000}"/>
    <cellStyle name="Currency 4 2 2 4 2" xfId="1113" xr:uid="{00000000-0005-0000-0000-0000B8CF0000}"/>
    <cellStyle name="Currency 4 2 2 4 2 2" xfId="3012" xr:uid="{00000000-0005-0000-0000-0000B9CF0000}"/>
    <cellStyle name="Currency 4 2 2 4 2 2 2" xfId="6815" xr:uid="{00000000-0005-0000-0000-0000BACF0000}"/>
    <cellStyle name="Currency 4 2 2 4 2 2 2 2" xfId="14625" xr:uid="{00000000-0005-0000-0000-0000BBCF0000}"/>
    <cellStyle name="Currency 4 2 2 4 2 2 2 2 2" xfId="30036" xr:uid="{00000000-0005-0000-0000-0000BCCF0000}"/>
    <cellStyle name="Currency 4 2 2 4 2 2 2 2 2 2" xfId="60860" xr:uid="{00000000-0005-0000-0000-0000BDCF0000}"/>
    <cellStyle name="Currency 4 2 2 4 2 2 2 2 3" xfId="45450" xr:uid="{00000000-0005-0000-0000-0000BECF0000}"/>
    <cellStyle name="Currency 4 2 2 4 2 2 2 3" xfId="22227" xr:uid="{00000000-0005-0000-0000-0000BFCF0000}"/>
    <cellStyle name="Currency 4 2 2 4 2 2 2 3 2" xfId="53051" xr:uid="{00000000-0005-0000-0000-0000C0CF0000}"/>
    <cellStyle name="Currency 4 2 2 4 2 2 2 4" xfId="37641" xr:uid="{00000000-0005-0000-0000-0000C1CF0000}"/>
    <cellStyle name="Currency 4 2 2 4 2 2 3" xfId="10822" xr:uid="{00000000-0005-0000-0000-0000C2CF0000}"/>
    <cellStyle name="Currency 4 2 2 4 2 2 3 2" xfId="26233" xr:uid="{00000000-0005-0000-0000-0000C3CF0000}"/>
    <cellStyle name="Currency 4 2 2 4 2 2 3 2 2" xfId="57057" xr:uid="{00000000-0005-0000-0000-0000C4CF0000}"/>
    <cellStyle name="Currency 4 2 2 4 2 2 3 3" xfId="41647" xr:uid="{00000000-0005-0000-0000-0000C5CF0000}"/>
    <cellStyle name="Currency 4 2 2 4 2 2 4" xfId="18424" xr:uid="{00000000-0005-0000-0000-0000C6CF0000}"/>
    <cellStyle name="Currency 4 2 2 4 2 2 4 2" xfId="49248" xr:uid="{00000000-0005-0000-0000-0000C7CF0000}"/>
    <cellStyle name="Currency 4 2 2 4 2 2 5" xfId="33838" xr:uid="{00000000-0005-0000-0000-0000C8CF0000}"/>
    <cellStyle name="Currency 4 2 2 4 2 3" xfId="4916" xr:uid="{00000000-0005-0000-0000-0000C9CF0000}"/>
    <cellStyle name="Currency 4 2 2 4 2 3 2" xfId="12726" xr:uid="{00000000-0005-0000-0000-0000CACF0000}"/>
    <cellStyle name="Currency 4 2 2 4 2 3 2 2" xfId="28137" xr:uid="{00000000-0005-0000-0000-0000CBCF0000}"/>
    <cellStyle name="Currency 4 2 2 4 2 3 2 2 2" xfId="58961" xr:uid="{00000000-0005-0000-0000-0000CCCF0000}"/>
    <cellStyle name="Currency 4 2 2 4 2 3 2 3" xfId="43551" xr:uid="{00000000-0005-0000-0000-0000CDCF0000}"/>
    <cellStyle name="Currency 4 2 2 4 2 3 3" xfId="20328" xr:uid="{00000000-0005-0000-0000-0000CECF0000}"/>
    <cellStyle name="Currency 4 2 2 4 2 3 3 2" xfId="51152" xr:uid="{00000000-0005-0000-0000-0000CFCF0000}"/>
    <cellStyle name="Currency 4 2 2 4 2 3 4" xfId="35742" xr:uid="{00000000-0005-0000-0000-0000D0CF0000}"/>
    <cellStyle name="Currency 4 2 2 4 2 4" xfId="8923" xr:uid="{00000000-0005-0000-0000-0000D1CF0000}"/>
    <cellStyle name="Currency 4 2 2 4 2 4 2" xfId="24334" xr:uid="{00000000-0005-0000-0000-0000D2CF0000}"/>
    <cellStyle name="Currency 4 2 2 4 2 4 2 2" xfId="55158" xr:uid="{00000000-0005-0000-0000-0000D3CF0000}"/>
    <cellStyle name="Currency 4 2 2 4 2 4 3" xfId="39748" xr:uid="{00000000-0005-0000-0000-0000D4CF0000}"/>
    <cellStyle name="Currency 4 2 2 4 2 5" xfId="16525" xr:uid="{00000000-0005-0000-0000-0000D5CF0000}"/>
    <cellStyle name="Currency 4 2 2 4 2 5 2" xfId="47349" xr:uid="{00000000-0005-0000-0000-0000D6CF0000}"/>
    <cellStyle name="Currency 4 2 2 4 2 6" xfId="31939" xr:uid="{00000000-0005-0000-0000-0000D7CF0000}"/>
    <cellStyle name="Currency 4 2 2 4 3" xfId="1746" xr:uid="{00000000-0005-0000-0000-0000D8CF0000}"/>
    <cellStyle name="Currency 4 2 2 4 3 2" xfId="3645" xr:uid="{00000000-0005-0000-0000-0000D9CF0000}"/>
    <cellStyle name="Currency 4 2 2 4 3 2 2" xfId="7448" xr:uid="{00000000-0005-0000-0000-0000DACF0000}"/>
    <cellStyle name="Currency 4 2 2 4 3 2 2 2" xfId="15258" xr:uid="{00000000-0005-0000-0000-0000DBCF0000}"/>
    <cellStyle name="Currency 4 2 2 4 3 2 2 2 2" xfId="30669" xr:uid="{00000000-0005-0000-0000-0000DCCF0000}"/>
    <cellStyle name="Currency 4 2 2 4 3 2 2 2 2 2" xfId="61493" xr:uid="{00000000-0005-0000-0000-0000DDCF0000}"/>
    <cellStyle name="Currency 4 2 2 4 3 2 2 2 3" xfId="46083" xr:uid="{00000000-0005-0000-0000-0000DECF0000}"/>
    <cellStyle name="Currency 4 2 2 4 3 2 2 3" xfId="22860" xr:uid="{00000000-0005-0000-0000-0000DFCF0000}"/>
    <cellStyle name="Currency 4 2 2 4 3 2 2 3 2" xfId="53684" xr:uid="{00000000-0005-0000-0000-0000E0CF0000}"/>
    <cellStyle name="Currency 4 2 2 4 3 2 2 4" xfId="38274" xr:uid="{00000000-0005-0000-0000-0000E1CF0000}"/>
    <cellStyle name="Currency 4 2 2 4 3 2 3" xfId="11455" xr:uid="{00000000-0005-0000-0000-0000E2CF0000}"/>
    <cellStyle name="Currency 4 2 2 4 3 2 3 2" xfId="26866" xr:uid="{00000000-0005-0000-0000-0000E3CF0000}"/>
    <cellStyle name="Currency 4 2 2 4 3 2 3 2 2" xfId="57690" xr:uid="{00000000-0005-0000-0000-0000E4CF0000}"/>
    <cellStyle name="Currency 4 2 2 4 3 2 3 3" xfId="42280" xr:uid="{00000000-0005-0000-0000-0000E5CF0000}"/>
    <cellStyle name="Currency 4 2 2 4 3 2 4" xfId="19057" xr:uid="{00000000-0005-0000-0000-0000E6CF0000}"/>
    <cellStyle name="Currency 4 2 2 4 3 2 4 2" xfId="49881" xr:uid="{00000000-0005-0000-0000-0000E7CF0000}"/>
    <cellStyle name="Currency 4 2 2 4 3 2 5" xfId="34471" xr:uid="{00000000-0005-0000-0000-0000E8CF0000}"/>
    <cellStyle name="Currency 4 2 2 4 3 3" xfId="5549" xr:uid="{00000000-0005-0000-0000-0000E9CF0000}"/>
    <cellStyle name="Currency 4 2 2 4 3 3 2" xfId="13359" xr:uid="{00000000-0005-0000-0000-0000EACF0000}"/>
    <cellStyle name="Currency 4 2 2 4 3 3 2 2" xfId="28770" xr:uid="{00000000-0005-0000-0000-0000EBCF0000}"/>
    <cellStyle name="Currency 4 2 2 4 3 3 2 2 2" xfId="59594" xr:uid="{00000000-0005-0000-0000-0000ECCF0000}"/>
    <cellStyle name="Currency 4 2 2 4 3 3 2 3" xfId="44184" xr:uid="{00000000-0005-0000-0000-0000EDCF0000}"/>
    <cellStyle name="Currency 4 2 2 4 3 3 3" xfId="20961" xr:uid="{00000000-0005-0000-0000-0000EECF0000}"/>
    <cellStyle name="Currency 4 2 2 4 3 3 3 2" xfId="51785" xr:uid="{00000000-0005-0000-0000-0000EFCF0000}"/>
    <cellStyle name="Currency 4 2 2 4 3 3 4" xfId="36375" xr:uid="{00000000-0005-0000-0000-0000F0CF0000}"/>
    <cellStyle name="Currency 4 2 2 4 3 4" xfId="9556" xr:uid="{00000000-0005-0000-0000-0000F1CF0000}"/>
    <cellStyle name="Currency 4 2 2 4 3 4 2" xfId="24967" xr:uid="{00000000-0005-0000-0000-0000F2CF0000}"/>
    <cellStyle name="Currency 4 2 2 4 3 4 2 2" xfId="55791" xr:uid="{00000000-0005-0000-0000-0000F3CF0000}"/>
    <cellStyle name="Currency 4 2 2 4 3 4 3" xfId="40381" xr:uid="{00000000-0005-0000-0000-0000F4CF0000}"/>
    <cellStyle name="Currency 4 2 2 4 3 5" xfId="17158" xr:uid="{00000000-0005-0000-0000-0000F5CF0000}"/>
    <cellStyle name="Currency 4 2 2 4 3 5 2" xfId="47982" xr:uid="{00000000-0005-0000-0000-0000F6CF0000}"/>
    <cellStyle name="Currency 4 2 2 4 3 6" xfId="32572" xr:uid="{00000000-0005-0000-0000-0000F7CF0000}"/>
    <cellStyle name="Currency 4 2 2 4 4" xfId="2379" xr:uid="{00000000-0005-0000-0000-0000F8CF0000}"/>
    <cellStyle name="Currency 4 2 2 4 4 2" xfId="6182" xr:uid="{00000000-0005-0000-0000-0000F9CF0000}"/>
    <cellStyle name="Currency 4 2 2 4 4 2 2" xfId="13992" xr:uid="{00000000-0005-0000-0000-0000FACF0000}"/>
    <cellStyle name="Currency 4 2 2 4 4 2 2 2" xfId="29403" xr:uid="{00000000-0005-0000-0000-0000FBCF0000}"/>
    <cellStyle name="Currency 4 2 2 4 4 2 2 2 2" xfId="60227" xr:uid="{00000000-0005-0000-0000-0000FCCF0000}"/>
    <cellStyle name="Currency 4 2 2 4 4 2 2 3" xfId="44817" xr:uid="{00000000-0005-0000-0000-0000FDCF0000}"/>
    <cellStyle name="Currency 4 2 2 4 4 2 3" xfId="21594" xr:uid="{00000000-0005-0000-0000-0000FECF0000}"/>
    <cellStyle name="Currency 4 2 2 4 4 2 3 2" xfId="52418" xr:uid="{00000000-0005-0000-0000-0000FFCF0000}"/>
    <cellStyle name="Currency 4 2 2 4 4 2 4" xfId="37008" xr:uid="{00000000-0005-0000-0000-000000D00000}"/>
    <cellStyle name="Currency 4 2 2 4 4 3" xfId="10189" xr:uid="{00000000-0005-0000-0000-000001D00000}"/>
    <cellStyle name="Currency 4 2 2 4 4 3 2" xfId="25600" xr:uid="{00000000-0005-0000-0000-000002D00000}"/>
    <cellStyle name="Currency 4 2 2 4 4 3 2 2" xfId="56424" xr:uid="{00000000-0005-0000-0000-000003D00000}"/>
    <cellStyle name="Currency 4 2 2 4 4 3 3" xfId="41014" xr:uid="{00000000-0005-0000-0000-000004D00000}"/>
    <cellStyle name="Currency 4 2 2 4 4 4" xfId="17791" xr:uid="{00000000-0005-0000-0000-000005D00000}"/>
    <cellStyle name="Currency 4 2 2 4 4 4 2" xfId="48615" xr:uid="{00000000-0005-0000-0000-000006D00000}"/>
    <cellStyle name="Currency 4 2 2 4 4 5" xfId="33205" xr:uid="{00000000-0005-0000-0000-000007D00000}"/>
    <cellStyle name="Currency 4 2 2 4 5" xfId="4283" xr:uid="{00000000-0005-0000-0000-000008D00000}"/>
    <cellStyle name="Currency 4 2 2 4 5 2" xfId="12093" xr:uid="{00000000-0005-0000-0000-000009D00000}"/>
    <cellStyle name="Currency 4 2 2 4 5 2 2" xfId="27504" xr:uid="{00000000-0005-0000-0000-00000AD00000}"/>
    <cellStyle name="Currency 4 2 2 4 5 2 2 2" xfId="58328" xr:uid="{00000000-0005-0000-0000-00000BD00000}"/>
    <cellStyle name="Currency 4 2 2 4 5 2 3" xfId="42918" xr:uid="{00000000-0005-0000-0000-00000CD00000}"/>
    <cellStyle name="Currency 4 2 2 4 5 3" xfId="19695" xr:uid="{00000000-0005-0000-0000-00000DD00000}"/>
    <cellStyle name="Currency 4 2 2 4 5 3 2" xfId="50519" xr:uid="{00000000-0005-0000-0000-00000ED00000}"/>
    <cellStyle name="Currency 4 2 2 4 5 4" xfId="35109" xr:uid="{00000000-0005-0000-0000-00000FD00000}"/>
    <cellStyle name="Currency 4 2 2 4 6" xfId="8290" xr:uid="{00000000-0005-0000-0000-000010D00000}"/>
    <cellStyle name="Currency 4 2 2 4 6 2" xfId="23701" xr:uid="{00000000-0005-0000-0000-000011D00000}"/>
    <cellStyle name="Currency 4 2 2 4 6 2 2" xfId="54525" xr:uid="{00000000-0005-0000-0000-000012D00000}"/>
    <cellStyle name="Currency 4 2 2 4 6 3" xfId="39115" xr:uid="{00000000-0005-0000-0000-000013D00000}"/>
    <cellStyle name="Currency 4 2 2 4 7" xfId="15892" xr:uid="{00000000-0005-0000-0000-000014D00000}"/>
    <cellStyle name="Currency 4 2 2 4 7 2" xfId="46716" xr:uid="{00000000-0005-0000-0000-000015D00000}"/>
    <cellStyle name="Currency 4 2 2 4 8" xfId="31306" xr:uid="{00000000-0005-0000-0000-000016D00000}"/>
    <cellStyle name="Currency 4 2 2 5" xfId="900" xr:uid="{00000000-0005-0000-0000-000017D00000}"/>
    <cellStyle name="Currency 4 2 2 5 2" xfId="2799" xr:uid="{00000000-0005-0000-0000-000018D00000}"/>
    <cellStyle name="Currency 4 2 2 5 2 2" xfId="6602" xr:uid="{00000000-0005-0000-0000-000019D00000}"/>
    <cellStyle name="Currency 4 2 2 5 2 2 2" xfId="14412" xr:uid="{00000000-0005-0000-0000-00001AD00000}"/>
    <cellStyle name="Currency 4 2 2 5 2 2 2 2" xfId="29823" xr:uid="{00000000-0005-0000-0000-00001BD00000}"/>
    <cellStyle name="Currency 4 2 2 5 2 2 2 2 2" xfId="60647" xr:uid="{00000000-0005-0000-0000-00001CD00000}"/>
    <cellStyle name="Currency 4 2 2 5 2 2 2 3" xfId="45237" xr:uid="{00000000-0005-0000-0000-00001DD00000}"/>
    <cellStyle name="Currency 4 2 2 5 2 2 3" xfId="22014" xr:uid="{00000000-0005-0000-0000-00001ED00000}"/>
    <cellStyle name="Currency 4 2 2 5 2 2 3 2" xfId="52838" xr:uid="{00000000-0005-0000-0000-00001FD00000}"/>
    <cellStyle name="Currency 4 2 2 5 2 2 4" xfId="37428" xr:uid="{00000000-0005-0000-0000-000020D00000}"/>
    <cellStyle name="Currency 4 2 2 5 2 3" xfId="10609" xr:uid="{00000000-0005-0000-0000-000021D00000}"/>
    <cellStyle name="Currency 4 2 2 5 2 3 2" xfId="26020" xr:uid="{00000000-0005-0000-0000-000022D00000}"/>
    <cellStyle name="Currency 4 2 2 5 2 3 2 2" xfId="56844" xr:uid="{00000000-0005-0000-0000-000023D00000}"/>
    <cellStyle name="Currency 4 2 2 5 2 3 3" xfId="41434" xr:uid="{00000000-0005-0000-0000-000024D00000}"/>
    <cellStyle name="Currency 4 2 2 5 2 4" xfId="18211" xr:uid="{00000000-0005-0000-0000-000025D00000}"/>
    <cellStyle name="Currency 4 2 2 5 2 4 2" xfId="49035" xr:uid="{00000000-0005-0000-0000-000026D00000}"/>
    <cellStyle name="Currency 4 2 2 5 2 5" xfId="33625" xr:uid="{00000000-0005-0000-0000-000027D00000}"/>
    <cellStyle name="Currency 4 2 2 5 3" xfId="4703" xr:uid="{00000000-0005-0000-0000-000028D00000}"/>
    <cellStyle name="Currency 4 2 2 5 3 2" xfId="12513" xr:uid="{00000000-0005-0000-0000-000029D00000}"/>
    <cellStyle name="Currency 4 2 2 5 3 2 2" xfId="27924" xr:uid="{00000000-0005-0000-0000-00002AD00000}"/>
    <cellStyle name="Currency 4 2 2 5 3 2 2 2" xfId="58748" xr:uid="{00000000-0005-0000-0000-00002BD00000}"/>
    <cellStyle name="Currency 4 2 2 5 3 2 3" xfId="43338" xr:uid="{00000000-0005-0000-0000-00002CD00000}"/>
    <cellStyle name="Currency 4 2 2 5 3 3" xfId="20115" xr:uid="{00000000-0005-0000-0000-00002DD00000}"/>
    <cellStyle name="Currency 4 2 2 5 3 3 2" xfId="50939" xr:uid="{00000000-0005-0000-0000-00002ED00000}"/>
    <cellStyle name="Currency 4 2 2 5 3 4" xfId="35529" xr:uid="{00000000-0005-0000-0000-00002FD00000}"/>
    <cellStyle name="Currency 4 2 2 5 4" xfId="8710" xr:uid="{00000000-0005-0000-0000-000030D00000}"/>
    <cellStyle name="Currency 4 2 2 5 4 2" xfId="24121" xr:uid="{00000000-0005-0000-0000-000031D00000}"/>
    <cellStyle name="Currency 4 2 2 5 4 2 2" xfId="54945" xr:uid="{00000000-0005-0000-0000-000032D00000}"/>
    <cellStyle name="Currency 4 2 2 5 4 3" xfId="39535" xr:uid="{00000000-0005-0000-0000-000033D00000}"/>
    <cellStyle name="Currency 4 2 2 5 5" xfId="16312" xr:uid="{00000000-0005-0000-0000-000034D00000}"/>
    <cellStyle name="Currency 4 2 2 5 5 2" xfId="47136" xr:uid="{00000000-0005-0000-0000-000035D00000}"/>
    <cellStyle name="Currency 4 2 2 5 6" xfId="31726" xr:uid="{00000000-0005-0000-0000-000036D00000}"/>
    <cellStyle name="Currency 4 2 2 6" xfId="1533" xr:uid="{00000000-0005-0000-0000-000037D00000}"/>
    <cellStyle name="Currency 4 2 2 6 2" xfId="3432" xr:uid="{00000000-0005-0000-0000-000038D00000}"/>
    <cellStyle name="Currency 4 2 2 6 2 2" xfId="7235" xr:uid="{00000000-0005-0000-0000-000039D00000}"/>
    <cellStyle name="Currency 4 2 2 6 2 2 2" xfId="15045" xr:uid="{00000000-0005-0000-0000-00003AD00000}"/>
    <cellStyle name="Currency 4 2 2 6 2 2 2 2" xfId="30456" xr:uid="{00000000-0005-0000-0000-00003BD00000}"/>
    <cellStyle name="Currency 4 2 2 6 2 2 2 2 2" xfId="61280" xr:uid="{00000000-0005-0000-0000-00003CD00000}"/>
    <cellStyle name="Currency 4 2 2 6 2 2 2 3" xfId="45870" xr:uid="{00000000-0005-0000-0000-00003DD00000}"/>
    <cellStyle name="Currency 4 2 2 6 2 2 3" xfId="22647" xr:uid="{00000000-0005-0000-0000-00003ED00000}"/>
    <cellStyle name="Currency 4 2 2 6 2 2 3 2" xfId="53471" xr:uid="{00000000-0005-0000-0000-00003FD00000}"/>
    <cellStyle name="Currency 4 2 2 6 2 2 4" xfId="38061" xr:uid="{00000000-0005-0000-0000-000040D00000}"/>
    <cellStyle name="Currency 4 2 2 6 2 3" xfId="11242" xr:uid="{00000000-0005-0000-0000-000041D00000}"/>
    <cellStyle name="Currency 4 2 2 6 2 3 2" xfId="26653" xr:uid="{00000000-0005-0000-0000-000042D00000}"/>
    <cellStyle name="Currency 4 2 2 6 2 3 2 2" xfId="57477" xr:uid="{00000000-0005-0000-0000-000043D00000}"/>
    <cellStyle name="Currency 4 2 2 6 2 3 3" xfId="42067" xr:uid="{00000000-0005-0000-0000-000044D00000}"/>
    <cellStyle name="Currency 4 2 2 6 2 4" xfId="18844" xr:uid="{00000000-0005-0000-0000-000045D00000}"/>
    <cellStyle name="Currency 4 2 2 6 2 4 2" xfId="49668" xr:uid="{00000000-0005-0000-0000-000046D00000}"/>
    <cellStyle name="Currency 4 2 2 6 2 5" xfId="34258" xr:uid="{00000000-0005-0000-0000-000047D00000}"/>
    <cellStyle name="Currency 4 2 2 6 3" xfId="5336" xr:uid="{00000000-0005-0000-0000-000048D00000}"/>
    <cellStyle name="Currency 4 2 2 6 3 2" xfId="13146" xr:uid="{00000000-0005-0000-0000-000049D00000}"/>
    <cellStyle name="Currency 4 2 2 6 3 2 2" xfId="28557" xr:uid="{00000000-0005-0000-0000-00004AD00000}"/>
    <cellStyle name="Currency 4 2 2 6 3 2 2 2" xfId="59381" xr:uid="{00000000-0005-0000-0000-00004BD00000}"/>
    <cellStyle name="Currency 4 2 2 6 3 2 3" xfId="43971" xr:uid="{00000000-0005-0000-0000-00004CD00000}"/>
    <cellStyle name="Currency 4 2 2 6 3 3" xfId="20748" xr:uid="{00000000-0005-0000-0000-00004DD00000}"/>
    <cellStyle name="Currency 4 2 2 6 3 3 2" xfId="51572" xr:uid="{00000000-0005-0000-0000-00004ED00000}"/>
    <cellStyle name="Currency 4 2 2 6 3 4" xfId="36162" xr:uid="{00000000-0005-0000-0000-00004FD00000}"/>
    <cellStyle name="Currency 4 2 2 6 4" xfId="9343" xr:uid="{00000000-0005-0000-0000-000050D00000}"/>
    <cellStyle name="Currency 4 2 2 6 4 2" xfId="24754" xr:uid="{00000000-0005-0000-0000-000051D00000}"/>
    <cellStyle name="Currency 4 2 2 6 4 2 2" xfId="55578" xr:uid="{00000000-0005-0000-0000-000052D00000}"/>
    <cellStyle name="Currency 4 2 2 6 4 3" xfId="40168" xr:uid="{00000000-0005-0000-0000-000053D00000}"/>
    <cellStyle name="Currency 4 2 2 6 5" xfId="16945" xr:uid="{00000000-0005-0000-0000-000054D00000}"/>
    <cellStyle name="Currency 4 2 2 6 5 2" xfId="47769" xr:uid="{00000000-0005-0000-0000-000055D00000}"/>
    <cellStyle name="Currency 4 2 2 6 6" xfId="32359" xr:uid="{00000000-0005-0000-0000-000056D00000}"/>
    <cellStyle name="Currency 4 2 2 7" xfId="2166" xr:uid="{00000000-0005-0000-0000-000057D00000}"/>
    <cellStyle name="Currency 4 2 2 7 2" xfId="5969" xr:uid="{00000000-0005-0000-0000-000058D00000}"/>
    <cellStyle name="Currency 4 2 2 7 2 2" xfId="13779" xr:uid="{00000000-0005-0000-0000-000059D00000}"/>
    <cellStyle name="Currency 4 2 2 7 2 2 2" xfId="29190" xr:uid="{00000000-0005-0000-0000-00005AD00000}"/>
    <cellStyle name="Currency 4 2 2 7 2 2 2 2" xfId="60014" xr:uid="{00000000-0005-0000-0000-00005BD00000}"/>
    <cellStyle name="Currency 4 2 2 7 2 2 3" xfId="44604" xr:uid="{00000000-0005-0000-0000-00005CD00000}"/>
    <cellStyle name="Currency 4 2 2 7 2 3" xfId="21381" xr:uid="{00000000-0005-0000-0000-00005DD00000}"/>
    <cellStyle name="Currency 4 2 2 7 2 3 2" xfId="52205" xr:uid="{00000000-0005-0000-0000-00005ED00000}"/>
    <cellStyle name="Currency 4 2 2 7 2 4" xfId="36795" xr:uid="{00000000-0005-0000-0000-00005FD00000}"/>
    <cellStyle name="Currency 4 2 2 7 3" xfId="9976" xr:uid="{00000000-0005-0000-0000-000060D00000}"/>
    <cellStyle name="Currency 4 2 2 7 3 2" xfId="25387" xr:uid="{00000000-0005-0000-0000-000061D00000}"/>
    <cellStyle name="Currency 4 2 2 7 3 2 2" xfId="56211" xr:uid="{00000000-0005-0000-0000-000062D00000}"/>
    <cellStyle name="Currency 4 2 2 7 3 3" xfId="40801" xr:uid="{00000000-0005-0000-0000-000063D00000}"/>
    <cellStyle name="Currency 4 2 2 7 4" xfId="17578" xr:uid="{00000000-0005-0000-0000-000064D00000}"/>
    <cellStyle name="Currency 4 2 2 7 4 2" xfId="48402" xr:uid="{00000000-0005-0000-0000-000065D00000}"/>
    <cellStyle name="Currency 4 2 2 7 5" xfId="32992" xr:uid="{00000000-0005-0000-0000-000066D00000}"/>
    <cellStyle name="Currency 4 2 2 8" xfId="4070" xr:uid="{00000000-0005-0000-0000-000067D00000}"/>
    <cellStyle name="Currency 4 2 2 8 2" xfId="11880" xr:uid="{00000000-0005-0000-0000-000068D00000}"/>
    <cellStyle name="Currency 4 2 2 8 2 2" xfId="27291" xr:uid="{00000000-0005-0000-0000-000069D00000}"/>
    <cellStyle name="Currency 4 2 2 8 2 2 2" xfId="58115" xr:uid="{00000000-0005-0000-0000-00006AD00000}"/>
    <cellStyle name="Currency 4 2 2 8 2 3" xfId="42705" xr:uid="{00000000-0005-0000-0000-00006BD00000}"/>
    <cellStyle name="Currency 4 2 2 8 3" xfId="19482" xr:uid="{00000000-0005-0000-0000-00006CD00000}"/>
    <cellStyle name="Currency 4 2 2 8 3 2" xfId="50306" xr:uid="{00000000-0005-0000-0000-00006DD00000}"/>
    <cellStyle name="Currency 4 2 2 8 4" xfId="34896" xr:uid="{00000000-0005-0000-0000-00006ED00000}"/>
    <cellStyle name="Currency 4 2 2 9" xfId="8077" xr:uid="{00000000-0005-0000-0000-00006FD00000}"/>
    <cellStyle name="Currency 4 2 2 9 2" xfId="23488" xr:uid="{00000000-0005-0000-0000-000070D00000}"/>
    <cellStyle name="Currency 4 2 2 9 2 2" xfId="54312" xr:uid="{00000000-0005-0000-0000-000071D00000}"/>
    <cellStyle name="Currency 4 2 2 9 3" xfId="38902" xr:uid="{00000000-0005-0000-0000-000072D00000}"/>
    <cellStyle name="Currency 4 2 3" xfId="306" xr:uid="{00000000-0005-0000-0000-000073D00000}"/>
    <cellStyle name="Currency 4 2 3 10" xfId="15719" xr:uid="{00000000-0005-0000-0000-000074D00000}"/>
    <cellStyle name="Currency 4 2 3 10 2" xfId="46543" xr:uid="{00000000-0005-0000-0000-000075D00000}"/>
    <cellStyle name="Currency 4 2 3 11" xfId="31133" xr:uid="{00000000-0005-0000-0000-000076D00000}"/>
    <cellStyle name="Currency 4 2 3 2" xfId="729" xr:uid="{00000000-0005-0000-0000-000077D00000}"/>
    <cellStyle name="Currency 4 2 3 2 2" xfId="1362" xr:uid="{00000000-0005-0000-0000-000078D00000}"/>
    <cellStyle name="Currency 4 2 3 2 2 2" xfId="3261" xr:uid="{00000000-0005-0000-0000-000079D00000}"/>
    <cellStyle name="Currency 4 2 3 2 2 2 2" xfId="7064" xr:uid="{00000000-0005-0000-0000-00007AD00000}"/>
    <cellStyle name="Currency 4 2 3 2 2 2 2 2" xfId="14874" xr:uid="{00000000-0005-0000-0000-00007BD00000}"/>
    <cellStyle name="Currency 4 2 3 2 2 2 2 2 2" xfId="30285" xr:uid="{00000000-0005-0000-0000-00007CD00000}"/>
    <cellStyle name="Currency 4 2 3 2 2 2 2 2 2 2" xfId="61109" xr:uid="{00000000-0005-0000-0000-00007DD00000}"/>
    <cellStyle name="Currency 4 2 3 2 2 2 2 2 3" xfId="45699" xr:uid="{00000000-0005-0000-0000-00007ED00000}"/>
    <cellStyle name="Currency 4 2 3 2 2 2 2 3" xfId="22476" xr:uid="{00000000-0005-0000-0000-00007FD00000}"/>
    <cellStyle name="Currency 4 2 3 2 2 2 2 3 2" xfId="53300" xr:uid="{00000000-0005-0000-0000-000080D00000}"/>
    <cellStyle name="Currency 4 2 3 2 2 2 2 4" xfId="37890" xr:uid="{00000000-0005-0000-0000-000081D00000}"/>
    <cellStyle name="Currency 4 2 3 2 2 2 3" xfId="11071" xr:uid="{00000000-0005-0000-0000-000082D00000}"/>
    <cellStyle name="Currency 4 2 3 2 2 2 3 2" xfId="26482" xr:uid="{00000000-0005-0000-0000-000083D00000}"/>
    <cellStyle name="Currency 4 2 3 2 2 2 3 2 2" xfId="57306" xr:uid="{00000000-0005-0000-0000-000084D00000}"/>
    <cellStyle name="Currency 4 2 3 2 2 2 3 3" xfId="41896" xr:uid="{00000000-0005-0000-0000-000085D00000}"/>
    <cellStyle name="Currency 4 2 3 2 2 2 4" xfId="18673" xr:uid="{00000000-0005-0000-0000-000086D00000}"/>
    <cellStyle name="Currency 4 2 3 2 2 2 4 2" xfId="49497" xr:uid="{00000000-0005-0000-0000-000087D00000}"/>
    <cellStyle name="Currency 4 2 3 2 2 2 5" xfId="34087" xr:uid="{00000000-0005-0000-0000-000088D00000}"/>
    <cellStyle name="Currency 4 2 3 2 2 3" xfId="5165" xr:uid="{00000000-0005-0000-0000-000089D00000}"/>
    <cellStyle name="Currency 4 2 3 2 2 3 2" xfId="12975" xr:uid="{00000000-0005-0000-0000-00008AD00000}"/>
    <cellStyle name="Currency 4 2 3 2 2 3 2 2" xfId="28386" xr:uid="{00000000-0005-0000-0000-00008BD00000}"/>
    <cellStyle name="Currency 4 2 3 2 2 3 2 2 2" xfId="59210" xr:uid="{00000000-0005-0000-0000-00008CD00000}"/>
    <cellStyle name="Currency 4 2 3 2 2 3 2 3" xfId="43800" xr:uid="{00000000-0005-0000-0000-00008DD00000}"/>
    <cellStyle name="Currency 4 2 3 2 2 3 3" xfId="20577" xr:uid="{00000000-0005-0000-0000-00008ED00000}"/>
    <cellStyle name="Currency 4 2 3 2 2 3 3 2" xfId="51401" xr:uid="{00000000-0005-0000-0000-00008FD00000}"/>
    <cellStyle name="Currency 4 2 3 2 2 3 4" xfId="35991" xr:uid="{00000000-0005-0000-0000-000090D00000}"/>
    <cellStyle name="Currency 4 2 3 2 2 4" xfId="9172" xr:uid="{00000000-0005-0000-0000-000091D00000}"/>
    <cellStyle name="Currency 4 2 3 2 2 4 2" xfId="24583" xr:uid="{00000000-0005-0000-0000-000092D00000}"/>
    <cellStyle name="Currency 4 2 3 2 2 4 2 2" xfId="55407" xr:uid="{00000000-0005-0000-0000-000093D00000}"/>
    <cellStyle name="Currency 4 2 3 2 2 4 3" xfId="39997" xr:uid="{00000000-0005-0000-0000-000094D00000}"/>
    <cellStyle name="Currency 4 2 3 2 2 5" xfId="16774" xr:uid="{00000000-0005-0000-0000-000095D00000}"/>
    <cellStyle name="Currency 4 2 3 2 2 5 2" xfId="47598" xr:uid="{00000000-0005-0000-0000-000096D00000}"/>
    <cellStyle name="Currency 4 2 3 2 2 6" xfId="32188" xr:uid="{00000000-0005-0000-0000-000097D00000}"/>
    <cellStyle name="Currency 4 2 3 2 3" xfId="1995" xr:uid="{00000000-0005-0000-0000-000098D00000}"/>
    <cellStyle name="Currency 4 2 3 2 3 2" xfId="3894" xr:uid="{00000000-0005-0000-0000-000099D00000}"/>
    <cellStyle name="Currency 4 2 3 2 3 2 2" xfId="7697" xr:uid="{00000000-0005-0000-0000-00009AD00000}"/>
    <cellStyle name="Currency 4 2 3 2 3 2 2 2" xfId="15507" xr:uid="{00000000-0005-0000-0000-00009BD00000}"/>
    <cellStyle name="Currency 4 2 3 2 3 2 2 2 2" xfId="30918" xr:uid="{00000000-0005-0000-0000-00009CD00000}"/>
    <cellStyle name="Currency 4 2 3 2 3 2 2 2 2 2" xfId="61742" xr:uid="{00000000-0005-0000-0000-00009DD00000}"/>
    <cellStyle name="Currency 4 2 3 2 3 2 2 2 3" xfId="46332" xr:uid="{00000000-0005-0000-0000-00009ED00000}"/>
    <cellStyle name="Currency 4 2 3 2 3 2 2 3" xfId="23109" xr:uid="{00000000-0005-0000-0000-00009FD00000}"/>
    <cellStyle name="Currency 4 2 3 2 3 2 2 3 2" xfId="53933" xr:uid="{00000000-0005-0000-0000-0000A0D00000}"/>
    <cellStyle name="Currency 4 2 3 2 3 2 2 4" xfId="38523" xr:uid="{00000000-0005-0000-0000-0000A1D00000}"/>
    <cellStyle name="Currency 4 2 3 2 3 2 3" xfId="11704" xr:uid="{00000000-0005-0000-0000-0000A2D00000}"/>
    <cellStyle name="Currency 4 2 3 2 3 2 3 2" xfId="27115" xr:uid="{00000000-0005-0000-0000-0000A3D00000}"/>
    <cellStyle name="Currency 4 2 3 2 3 2 3 2 2" xfId="57939" xr:uid="{00000000-0005-0000-0000-0000A4D00000}"/>
    <cellStyle name="Currency 4 2 3 2 3 2 3 3" xfId="42529" xr:uid="{00000000-0005-0000-0000-0000A5D00000}"/>
    <cellStyle name="Currency 4 2 3 2 3 2 4" xfId="19306" xr:uid="{00000000-0005-0000-0000-0000A6D00000}"/>
    <cellStyle name="Currency 4 2 3 2 3 2 4 2" xfId="50130" xr:uid="{00000000-0005-0000-0000-0000A7D00000}"/>
    <cellStyle name="Currency 4 2 3 2 3 2 5" xfId="34720" xr:uid="{00000000-0005-0000-0000-0000A8D00000}"/>
    <cellStyle name="Currency 4 2 3 2 3 3" xfId="5798" xr:uid="{00000000-0005-0000-0000-0000A9D00000}"/>
    <cellStyle name="Currency 4 2 3 2 3 3 2" xfId="13608" xr:uid="{00000000-0005-0000-0000-0000AAD00000}"/>
    <cellStyle name="Currency 4 2 3 2 3 3 2 2" xfId="29019" xr:uid="{00000000-0005-0000-0000-0000ABD00000}"/>
    <cellStyle name="Currency 4 2 3 2 3 3 2 2 2" xfId="59843" xr:uid="{00000000-0005-0000-0000-0000ACD00000}"/>
    <cellStyle name="Currency 4 2 3 2 3 3 2 3" xfId="44433" xr:uid="{00000000-0005-0000-0000-0000ADD00000}"/>
    <cellStyle name="Currency 4 2 3 2 3 3 3" xfId="21210" xr:uid="{00000000-0005-0000-0000-0000AED00000}"/>
    <cellStyle name="Currency 4 2 3 2 3 3 3 2" xfId="52034" xr:uid="{00000000-0005-0000-0000-0000AFD00000}"/>
    <cellStyle name="Currency 4 2 3 2 3 3 4" xfId="36624" xr:uid="{00000000-0005-0000-0000-0000B0D00000}"/>
    <cellStyle name="Currency 4 2 3 2 3 4" xfId="9805" xr:uid="{00000000-0005-0000-0000-0000B1D00000}"/>
    <cellStyle name="Currency 4 2 3 2 3 4 2" xfId="25216" xr:uid="{00000000-0005-0000-0000-0000B2D00000}"/>
    <cellStyle name="Currency 4 2 3 2 3 4 2 2" xfId="56040" xr:uid="{00000000-0005-0000-0000-0000B3D00000}"/>
    <cellStyle name="Currency 4 2 3 2 3 4 3" xfId="40630" xr:uid="{00000000-0005-0000-0000-0000B4D00000}"/>
    <cellStyle name="Currency 4 2 3 2 3 5" xfId="17407" xr:uid="{00000000-0005-0000-0000-0000B5D00000}"/>
    <cellStyle name="Currency 4 2 3 2 3 5 2" xfId="48231" xr:uid="{00000000-0005-0000-0000-0000B6D00000}"/>
    <cellStyle name="Currency 4 2 3 2 3 6" xfId="32821" xr:uid="{00000000-0005-0000-0000-0000B7D00000}"/>
    <cellStyle name="Currency 4 2 3 2 4" xfId="2628" xr:uid="{00000000-0005-0000-0000-0000B8D00000}"/>
    <cellStyle name="Currency 4 2 3 2 4 2" xfId="6431" xr:uid="{00000000-0005-0000-0000-0000B9D00000}"/>
    <cellStyle name="Currency 4 2 3 2 4 2 2" xfId="14241" xr:uid="{00000000-0005-0000-0000-0000BAD00000}"/>
    <cellStyle name="Currency 4 2 3 2 4 2 2 2" xfId="29652" xr:uid="{00000000-0005-0000-0000-0000BBD00000}"/>
    <cellStyle name="Currency 4 2 3 2 4 2 2 2 2" xfId="60476" xr:uid="{00000000-0005-0000-0000-0000BCD00000}"/>
    <cellStyle name="Currency 4 2 3 2 4 2 2 3" xfId="45066" xr:uid="{00000000-0005-0000-0000-0000BDD00000}"/>
    <cellStyle name="Currency 4 2 3 2 4 2 3" xfId="21843" xr:uid="{00000000-0005-0000-0000-0000BED00000}"/>
    <cellStyle name="Currency 4 2 3 2 4 2 3 2" xfId="52667" xr:uid="{00000000-0005-0000-0000-0000BFD00000}"/>
    <cellStyle name="Currency 4 2 3 2 4 2 4" xfId="37257" xr:uid="{00000000-0005-0000-0000-0000C0D00000}"/>
    <cellStyle name="Currency 4 2 3 2 4 3" xfId="10438" xr:uid="{00000000-0005-0000-0000-0000C1D00000}"/>
    <cellStyle name="Currency 4 2 3 2 4 3 2" xfId="25849" xr:uid="{00000000-0005-0000-0000-0000C2D00000}"/>
    <cellStyle name="Currency 4 2 3 2 4 3 2 2" xfId="56673" xr:uid="{00000000-0005-0000-0000-0000C3D00000}"/>
    <cellStyle name="Currency 4 2 3 2 4 3 3" xfId="41263" xr:uid="{00000000-0005-0000-0000-0000C4D00000}"/>
    <cellStyle name="Currency 4 2 3 2 4 4" xfId="18040" xr:uid="{00000000-0005-0000-0000-0000C5D00000}"/>
    <cellStyle name="Currency 4 2 3 2 4 4 2" xfId="48864" xr:uid="{00000000-0005-0000-0000-0000C6D00000}"/>
    <cellStyle name="Currency 4 2 3 2 4 5" xfId="33454" xr:uid="{00000000-0005-0000-0000-0000C7D00000}"/>
    <cellStyle name="Currency 4 2 3 2 5" xfId="4532" xr:uid="{00000000-0005-0000-0000-0000C8D00000}"/>
    <cellStyle name="Currency 4 2 3 2 5 2" xfId="12342" xr:uid="{00000000-0005-0000-0000-0000C9D00000}"/>
    <cellStyle name="Currency 4 2 3 2 5 2 2" xfId="27753" xr:uid="{00000000-0005-0000-0000-0000CAD00000}"/>
    <cellStyle name="Currency 4 2 3 2 5 2 2 2" xfId="58577" xr:uid="{00000000-0005-0000-0000-0000CBD00000}"/>
    <cellStyle name="Currency 4 2 3 2 5 2 3" xfId="43167" xr:uid="{00000000-0005-0000-0000-0000CCD00000}"/>
    <cellStyle name="Currency 4 2 3 2 5 3" xfId="19944" xr:uid="{00000000-0005-0000-0000-0000CDD00000}"/>
    <cellStyle name="Currency 4 2 3 2 5 3 2" xfId="50768" xr:uid="{00000000-0005-0000-0000-0000CED00000}"/>
    <cellStyle name="Currency 4 2 3 2 5 4" xfId="35358" xr:uid="{00000000-0005-0000-0000-0000CFD00000}"/>
    <cellStyle name="Currency 4 2 3 2 6" xfId="8539" xr:uid="{00000000-0005-0000-0000-0000D0D00000}"/>
    <cellStyle name="Currency 4 2 3 2 6 2" xfId="23950" xr:uid="{00000000-0005-0000-0000-0000D1D00000}"/>
    <cellStyle name="Currency 4 2 3 2 6 2 2" xfId="54774" xr:uid="{00000000-0005-0000-0000-0000D2D00000}"/>
    <cellStyle name="Currency 4 2 3 2 6 3" xfId="39364" xr:uid="{00000000-0005-0000-0000-0000D3D00000}"/>
    <cellStyle name="Currency 4 2 3 2 7" xfId="16141" xr:uid="{00000000-0005-0000-0000-0000D4D00000}"/>
    <cellStyle name="Currency 4 2 3 2 7 2" xfId="46965" xr:uid="{00000000-0005-0000-0000-0000D5D00000}"/>
    <cellStyle name="Currency 4 2 3 2 8" xfId="31555" xr:uid="{00000000-0005-0000-0000-0000D6D00000}"/>
    <cellStyle name="Currency 4 2 3 3" xfId="520" xr:uid="{00000000-0005-0000-0000-0000D7D00000}"/>
    <cellStyle name="Currency 4 2 3 3 2" xfId="1153" xr:uid="{00000000-0005-0000-0000-0000D8D00000}"/>
    <cellStyle name="Currency 4 2 3 3 2 2" xfId="3052" xr:uid="{00000000-0005-0000-0000-0000D9D00000}"/>
    <cellStyle name="Currency 4 2 3 3 2 2 2" xfId="6855" xr:uid="{00000000-0005-0000-0000-0000DAD00000}"/>
    <cellStyle name="Currency 4 2 3 3 2 2 2 2" xfId="14665" xr:uid="{00000000-0005-0000-0000-0000DBD00000}"/>
    <cellStyle name="Currency 4 2 3 3 2 2 2 2 2" xfId="30076" xr:uid="{00000000-0005-0000-0000-0000DCD00000}"/>
    <cellStyle name="Currency 4 2 3 3 2 2 2 2 2 2" xfId="60900" xr:uid="{00000000-0005-0000-0000-0000DDD00000}"/>
    <cellStyle name="Currency 4 2 3 3 2 2 2 2 3" xfId="45490" xr:uid="{00000000-0005-0000-0000-0000DED00000}"/>
    <cellStyle name="Currency 4 2 3 3 2 2 2 3" xfId="22267" xr:uid="{00000000-0005-0000-0000-0000DFD00000}"/>
    <cellStyle name="Currency 4 2 3 3 2 2 2 3 2" xfId="53091" xr:uid="{00000000-0005-0000-0000-0000E0D00000}"/>
    <cellStyle name="Currency 4 2 3 3 2 2 2 4" xfId="37681" xr:uid="{00000000-0005-0000-0000-0000E1D00000}"/>
    <cellStyle name="Currency 4 2 3 3 2 2 3" xfId="10862" xr:uid="{00000000-0005-0000-0000-0000E2D00000}"/>
    <cellStyle name="Currency 4 2 3 3 2 2 3 2" xfId="26273" xr:uid="{00000000-0005-0000-0000-0000E3D00000}"/>
    <cellStyle name="Currency 4 2 3 3 2 2 3 2 2" xfId="57097" xr:uid="{00000000-0005-0000-0000-0000E4D00000}"/>
    <cellStyle name="Currency 4 2 3 3 2 2 3 3" xfId="41687" xr:uid="{00000000-0005-0000-0000-0000E5D00000}"/>
    <cellStyle name="Currency 4 2 3 3 2 2 4" xfId="18464" xr:uid="{00000000-0005-0000-0000-0000E6D00000}"/>
    <cellStyle name="Currency 4 2 3 3 2 2 4 2" xfId="49288" xr:uid="{00000000-0005-0000-0000-0000E7D00000}"/>
    <cellStyle name="Currency 4 2 3 3 2 2 5" xfId="33878" xr:uid="{00000000-0005-0000-0000-0000E8D00000}"/>
    <cellStyle name="Currency 4 2 3 3 2 3" xfId="4956" xr:uid="{00000000-0005-0000-0000-0000E9D00000}"/>
    <cellStyle name="Currency 4 2 3 3 2 3 2" xfId="12766" xr:uid="{00000000-0005-0000-0000-0000EAD00000}"/>
    <cellStyle name="Currency 4 2 3 3 2 3 2 2" xfId="28177" xr:uid="{00000000-0005-0000-0000-0000EBD00000}"/>
    <cellStyle name="Currency 4 2 3 3 2 3 2 2 2" xfId="59001" xr:uid="{00000000-0005-0000-0000-0000ECD00000}"/>
    <cellStyle name="Currency 4 2 3 3 2 3 2 3" xfId="43591" xr:uid="{00000000-0005-0000-0000-0000EDD00000}"/>
    <cellStyle name="Currency 4 2 3 3 2 3 3" xfId="20368" xr:uid="{00000000-0005-0000-0000-0000EED00000}"/>
    <cellStyle name="Currency 4 2 3 3 2 3 3 2" xfId="51192" xr:uid="{00000000-0005-0000-0000-0000EFD00000}"/>
    <cellStyle name="Currency 4 2 3 3 2 3 4" xfId="35782" xr:uid="{00000000-0005-0000-0000-0000F0D00000}"/>
    <cellStyle name="Currency 4 2 3 3 2 4" xfId="8963" xr:uid="{00000000-0005-0000-0000-0000F1D00000}"/>
    <cellStyle name="Currency 4 2 3 3 2 4 2" xfId="24374" xr:uid="{00000000-0005-0000-0000-0000F2D00000}"/>
    <cellStyle name="Currency 4 2 3 3 2 4 2 2" xfId="55198" xr:uid="{00000000-0005-0000-0000-0000F3D00000}"/>
    <cellStyle name="Currency 4 2 3 3 2 4 3" xfId="39788" xr:uid="{00000000-0005-0000-0000-0000F4D00000}"/>
    <cellStyle name="Currency 4 2 3 3 2 5" xfId="16565" xr:uid="{00000000-0005-0000-0000-0000F5D00000}"/>
    <cellStyle name="Currency 4 2 3 3 2 5 2" xfId="47389" xr:uid="{00000000-0005-0000-0000-0000F6D00000}"/>
    <cellStyle name="Currency 4 2 3 3 2 6" xfId="31979" xr:uid="{00000000-0005-0000-0000-0000F7D00000}"/>
    <cellStyle name="Currency 4 2 3 3 3" xfId="1786" xr:uid="{00000000-0005-0000-0000-0000F8D00000}"/>
    <cellStyle name="Currency 4 2 3 3 3 2" xfId="3685" xr:uid="{00000000-0005-0000-0000-0000F9D00000}"/>
    <cellStyle name="Currency 4 2 3 3 3 2 2" xfId="7488" xr:uid="{00000000-0005-0000-0000-0000FAD00000}"/>
    <cellStyle name="Currency 4 2 3 3 3 2 2 2" xfId="15298" xr:uid="{00000000-0005-0000-0000-0000FBD00000}"/>
    <cellStyle name="Currency 4 2 3 3 3 2 2 2 2" xfId="30709" xr:uid="{00000000-0005-0000-0000-0000FCD00000}"/>
    <cellStyle name="Currency 4 2 3 3 3 2 2 2 2 2" xfId="61533" xr:uid="{00000000-0005-0000-0000-0000FDD00000}"/>
    <cellStyle name="Currency 4 2 3 3 3 2 2 2 3" xfId="46123" xr:uid="{00000000-0005-0000-0000-0000FED00000}"/>
    <cellStyle name="Currency 4 2 3 3 3 2 2 3" xfId="22900" xr:uid="{00000000-0005-0000-0000-0000FFD00000}"/>
    <cellStyle name="Currency 4 2 3 3 3 2 2 3 2" xfId="53724" xr:uid="{00000000-0005-0000-0000-000000D10000}"/>
    <cellStyle name="Currency 4 2 3 3 3 2 2 4" xfId="38314" xr:uid="{00000000-0005-0000-0000-000001D10000}"/>
    <cellStyle name="Currency 4 2 3 3 3 2 3" xfId="11495" xr:uid="{00000000-0005-0000-0000-000002D10000}"/>
    <cellStyle name="Currency 4 2 3 3 3 2 3 2" xfId="26906" xr:uid="{00000000-0005-0000-0000-000003D10000}"/>
    <cellStyle name="Currency 4 2 3 3 3 2 3 2 2" xfId="57730" xr:uid="{00000000-0005-0000-0000-000004D10000}"/>
    <cellStyle name="Currency 4 2 3 3 3 2 3 3" xfId="42320" xr:uid="{00000000-0005-0000-0000-000005D10000}"/>
    <cellStyle name="Currency 4 2 3 3 3 2 4" xfId="19097" xr:uid="{00000000-0005-0000-0000-000006D10000}"/>
    <cellStyle name="Currency 4 2 3 3 3 2 4 2" xfId="49921" xr:uid="{00000000-0005-0000-0000-000007D10000}"/>
    <cellStyle name="Currency 4 2 3 3 3 2 5" xfId="34511" xr:uid="{00000000-0005-0000-0000-000008D10000}"/>
    <cellStyle name="Currency 4 2 3 3 3 3" xfId="5589" xr:uid="{00000000-0005-0000-0000-000009D10000}"/>
    <cellStyle name="Currency 4 2 3 3 3 3 2" xfId="13399" xr:uid="{00000000-0005-0000-0000-00000AD10000}"/>
    <cellStyle name="Currency 4 2 3 3 3 3 2 2" xfId="28810" xr:uid="{00000000-0005-0000-0000-00000BD10000}"/>
    <cellStyle name="Currency 4 2 3 3 3 3 2 2 2" xfId="59634" xr:uid="{00000000-0005-0000-0000-00000CD10000}"/>
    <cellStyle name="Currency 4 2 3 3 3 3 2 3" xfId="44224" xr:uid="{00000000-0005-0000-0000-00000DD10000}"/>
    <cellStyle name="Currency 4 2 3 3 3 3 3" xfId="21001" xr:uid="{00000000-0005-0000-0000-00000ED10000}"/>
    <cellStyle name="Currency 4 2 3 3 3 3 3 2" xfId="51825" xr:uid="{00000000-0005-0000-0000-00000FD10000}"/>
    <cellStyle name="Currency 4 2 3 3 3 3 4" xfId="36415" xr:uid="{00000000-0005-0000-0000-000010D10000}"/>
    <cellStyle name="Currency 4 2 3 3 3 4" xfId="9596" xr:uid="{00000000-0005-0000-0000-000011D10000}"/>
    <cellStyle name="Currency 4 2 3 3 3 4 2" xfId="25007" xr:uid="{00000000-0005-0000-0000-000012D10000}"/>
    <cellStyle name="Currency 4 2 3 3 3 4 2 2" xfId="55831" xr:uid="{00000000-0005-0000-0000-000013D10000}"/>
    <cellStyle name="Currency 4 2 3 3 3 4 3" xfId="40421" xr:uid="{00000000-0005-0000-0000-000014D10000}"/>
    <cellStyle name="Currency 4 2 3 3 3 5" xfId="17198" xr:uid="{00000000-0005-0000-0000-000015D10000}"/>
    <cellStyle name="Currency 4 2 3 3 3 5 2" xfId="48022" xr:uid="{00000000-0005-0000-0000-000016D10000}"/>
    <cellStyle name="Currency 4 2 3 3 3 6" xfId="32612" xr:uid="{00000000-0005-0000-0000-000017D10000}"/>
    <cellStyle name="Currency 4 2 3 3 4" xfId="2419" xr:uid="{00000000-0005-0000-0000-000018D10000}"/>
    <cellStyle name="Currency 4 2 3 3 4 2" xfId="6222" xr:uid="{00000000-0005-0000-0000-000019D10000}"/>
    <cellStyle name="Currency 4 2 3 3 4 2 2" xfId="14032" xr:uid="{00000000-0005-0000-0000-00001AD10000}"/>
    <cellStyle name="Currency 4 2 3 3 4 2 2 2" xfId="29443" xr:uid="{00000000-0005-0000-0000-00001BD10000}"/>
    <cellStyle name="Currency 4 2 3 3 4 2 2 2 2" xfId="60267" xr:uid="{00000000-0005-0000-0000-00001CD10000}"/>
    <cellStyle name="Currency 4 2 3 3 4 2 2 3" xfId="44857" xr:uid="{00000000-0005-0000-0000-00001DD10000}"/>
    <cellStyle name="Currency 4 2 3 3 4 2 3" xfId="21634" xr:uid="{00000000-0005-0000-0000-00001ED10000}"/>
    <cellStyle name="Currency 4 2 3 3 4 2 3 2" xfId="52458" xr:uid="{00000000-0005-0000-0000-00001FD10000}"/>
    <cellStyle name="Currency 4 2 3 3 4 2 4" xfId="37048" xr:uid="{00000000-0005-0000-0000-000020D10000}"/>
    <cellStyle name="Currency 4 2 3 3 4 3" xfId="10229" xr:uid="{00000000-0005-0000-0000-000021D10000}"/>
    <cellStyle name="Currency 4 2 3 3 4 3 2" xfId="25640" xr:uid="{00000000-0005-0000-0000-000022D10000}"/>
    <cellStyle name="Currency 4 2 3 3 4 3 2 2" xfId="56464" xr:uid="{00000000-0005-0000-0000-000023D10000}"/>
    <cellStyle name="Currency 4 2 3 3 4 3 3" xfId="41054" xr:uid="{00000000-0005-0000-0000-000024D10000}"/>
    <cellStyle name="Currency 4 2 3 3 4 4" xfId="17831" xr:uid="{00000000-0005-0000-0000-000025D10000}"/>
    <cellStyle name="Currency 4 2 3 3 4 4 2" xfId="48655" xr:uid="{00000000-0005-0000-0000-000026D10000}"/>
    <cellStyle name="Currency 4 2 3 3 4 5" xfId="33245" xr:uid="{00000000-0005-0000-0000-000027D10000}"/>
    <cellStyle name="Currency 4 2 3 3 5" xfId="4323" xr:uid="{00000000-0005-0000-0000-000028D10000}"/>
    <cellStyle name="Currency 4 2 3 3 5 2" xfId="12133" xr:uid="{00000000-0005-0000-0000-000029D10000}"/>
    <cellStyle name="Currency 4 2 3 3 5 2 2" xfId="27544" xr:uid="{00000000-0005-0000-0000-00002AD10000}"/>
    <cellStyle name="Currency 4 2 3 3 5 2 2 2" xfId="58368" xr:uid="{00000000-0005-0000-0000-00002BD10000}"/>
    <cellStyle name="Currency 4 2 3 3 5 2 3" xfId="42958" xr:uid="{00000000-0005-0000-0000-00002CD10000}"/>
    <cellStyle name="Currency 4 2 3 3 5 3" xfId="19735" xr:uid="{00000000-0005-0000-0000-00002DD10000}"/>
    <cellStyle name="Currency 4 2 3 3 5 3 2" xfId="50559" xr:uid="{00000000-0005-0000-0000-00002ED10000}"/>
    <cellStyle name="Currency 4 2 3 3 5 4" xfId="35149" xr:uid="{00000000-0005-0000-0000-00002FD10000}"/>
    <cellStyle name="Currency 4 2 3 3 6" xfId="8330" xr:uid="{00000000-0005-0000-0000-000030D10000}"/>
    <cellStyle name="Currency 4 2 3 3 6 2" xfId="23741" xr:uid="{00000000-0005-0000-0000-000031D10000}"/>
    <cellStyle name="Currency 4 2 3 3 6 2 2" xfId="54565" xr:uid="{00000000-0005-0000-0000-000032D10000}"/>
    <cellStyle name="Currency 4 2 3 3 6 3" xfId="39155" xr:uid="{00000000-0005-0000-0000-000033D10000}"/>
    <cellStyle name="Currency 4 2 3 3 7" xfId="15932" xr:uid="{00000000-0005-0000-0000-000034D10000}"/>
    <cellStyle name="Currency 4 2 3 3 7 2" xfId="46756" xr:uid="{00000000-0005-0000-0000-000035D10000}"/>
    <cellStyle name="Currency 4 2 3 3 8" xfId="31346" xr:uid="{00000000-0005-0000-0000-000036D10000}"/>
    <cellStyle name="Currency 4 2 3 4" xfId="940" xr:uid="{00000000-0005-0000-0000-000037D10000}"/>
    <cellStyle name="Currency 4 2 3 4 2" xfId="2839" xr:uid="{00000000-0005-0000-0000-000038D10000}"/>
    <cellStyle name="Currency 4 2 3 4 2 2" xfId="6642" xr:uid="{00000000-0005-0000-0000-000039D10000}"/>
    <cellStyle name="Currency 4 2 3 4 2 2 2" xfId="14452" xr:uid="{00000000-0005-0000-0000-00003AD10000}"/>
    <cellStyle name="Currency 4 2 3 4 2 2 2 2" xfId="29863" xr:uid="{00000000-0005-0000-0000-00003BD10000}"/>
    <cellStyle name="Currency 4 2 3 4 2 2 2 2 2" xfId="60687" xr:uid="{00000000-0005-0000-0000-00003CD10000}"/>
    <cellStyle name="Currency 4 2 3 4 2 2 2 3" xfId="45277" xr:uid="{00000000-0005-0000-0000-00003DD10000}"/>
    <cellStyle name="Currency 4 2 3 4 2 2 3" xfId="22054" xr:uid="{00000000-0005-0000-0000-00003ED10000}"/>
    <cellStyle name="Currency 4 2 3 4 2 2 3 2" xfId="52878" xr:uid="{00000000-0005-0000-0000-00003FD10000}"/>
    <cellStyle name="Currency 4 2 3 4 2 2 4" xfId="37468" xr:uid="{00000000-0005-0000-0000-000040D10000}"/>
    <cellStyle name="Currency 4 2 3 4 2 3" xfId="10649" xr:uid="{00000000-0005-0000-0000-000041D10000}"/>
    <cellStyle name="Currency 4 2 3 4 2 3 2" xfId="26060" xr:uid="{00000000-0005-0000-0000-000042D10000}"/>
    <cellStyle name="Currency 4 2 3 4 2 3 2 2" xfId="56884" xr:uid="{00000000-0005-0000-0000-000043D10000}"/>
    <cellStyle name="Currency 4 2 3 4 2 3 3" xfId="41474" xr:uid="{00000000-0005-0000-0000-000044D10000}"/>
    <cellStyle name="Currency 4 2 3 4 2 4" xfId="18251" xr:uid="{00000000-0005-0000-0000-000045D10000}"/>
    <cellStyle name="Currency 4 2 3 4 2 4 2" xfId="49075" xr:uid="{00000000-0005-0000-0000-000046D10000}"/>
    <cellStyle name="Currency 4 2 3 4 2 5" xfId="33665" xr:uid="{00000000-0005-0000-0000-000047D10000}"/>
    <cellStyle name="Currency 4 2 3 4 3" xfId="4743" xr:uid="{00000000-0005-0000-0000-000048D10000}"/>
    <cellStyle name="Currency 4 2 3 4 3 2" xfId="12553" xr:uid="{00000000-0005-0000-0000-000049D10000}"/>
    <cellStyle name="Currency 4 2 3 4 3 2 2" xfId="27964" xr:uid="{00000000-0005-0000-0000-00004AD10000}"/>
    <cellStyle name="Currency 4 2 3 4 3 2 2 2" xfId="58788" xr:uid="{00000000-0005-0000-0000-00004BD10000}"/>
    <cellStyle name="Currency 4 2 3 4 3 2 3" xfId="43378" xr:uid="{00000000-0005-0000-0000-00004CD10000}"/>
    <cellStyle name="Currency 4 2 3 4 3 3" xfId="20155" xr:uid="{00000000-0005-0000-0000-00004DD10000}"/>
    <cellStyle name="Currency 4 2 3 4 3 3 2" xfId="50979" xr:uid="{00000000-0005-0000-0000-00004ED10000}"/>
    <cellStyle name="Currency 4 2 3 4 3 4" xfId="35569" xr:uid="{00000000-0005-0000-0000-00004FD10000}"/>
    <cellStyle name="Currency 4 2 3 4 4" xfId="8750" xr:uid="{00000000-0005-0000-0000-000050D10000}"/>
    <cellStyle name="Currency 4 2 3 4 4 2" xfId="24161" xr:uid="{00000000-0005-0000-0000-000051D10000}"/>
    <cellStyle name="Currency 4 2 3 4 4 2 2" xfId="54985" xr:uid="{00000000-0005-0000-0000-000052D10000}"/>
    <cellStyle name="Currency 4 2 3 4 4 3" xfId="39575" xr:uid="{00000000-0005-0000-0000-000053D10000}"/>
    <cellStyle name="Currency 4 2 3 4 5" xfId="16352" xr:uid="{00000000-0005-0000-0000-000054D10000}"/>
    <cellStyle name="Currency 4 2 3 4 5 2" xfId="47176" xr:uid="{00000000-0005-0000-0000-000055D10000}"/>
    <cellStyle name="Currency 4 2 3 4 6" xfId="31766" xr:uid="{00000000-0005-0000-0000-000056D10000}"/>
    <cellStyle name="Currency 4 2 3 5" xfId="1573" xr:uid="{00000000-0005-0000-0000-000057D10000}"/>
    <cellStyle name="Currency 4 2 3 5 2" xfId="3472" xr:uid="{00000000-0005-0000-0000-000058D10000}"/>
    <cellStyle name="Currency 4 2 3 5 2 2" xfId="7275" xr:uid="{00000000-0005-0000-0000-000059D10000}"/>
    <cellStyle name="Currency 4 2 3 5 2 2 2" xfId="15085" xr:uid="{00000000-0005-0000-0000-00005AD10000}"/>
    <cellStyle name="Currency 4 2 3 5 2 2 2 2" xfId="30496" xr:uid="{00000000-0005-0000-0000-00005BD10000}"/>
    <cellStyle name="Currency 4 2 3 5 2 2 2 2 2" xfId="61320" xr:uid="{00000000-0005-0000-0000-00005CD10000}"/>
    <cellStyle name="Currency 4 2 3 5 2 2 2 3" xfId="45910" xr:uid="{00000000-0005-0000-0000-00005DD10000}"/>
    <cellStyle name="Currency 4 2 3 5 2 2 3" xfId="22687" xr:uid="{00000000-0005-0000-0000-00005ED10000}"/>
    <cellStyle name="Currency 4 2 3 5 2 2 3 2" xfId="53511" xr:uid="{00000000-0005-0000-0000-00005FD10000}"/>
    <cellStyle name="Currency 4 2 3 5 2 2 4" xfId="38101" xr:uid="{00000000-0005-0000-0000-000060D10000}"/>
    <cellStyle name="Currency 4 2 3 5 2 3" xfId="11282" xr:uid="{00000000-0005-0000-0000-000061D10000}"/>
    <cellStyle name="Currency 4 2 3 5 2 3 2" xfId="26693" xr:uid="{00000000-0005-0000-0000-000062D10000}"/>
    <cellStyle name="Currency 4 2 3 5 2 3 2 2" xfId="57517" xr:uid="{00000000-0005-0000-0000-000063D10000}"/>
    <cellStyle name="Currency 4 2 3 5 2 3 3" xfId="42107" xr:uid="{00000000-0005-0000-0000-000064D10000}"/>
    <cellStyle name="Currency 4 2 3 5 2 4" xfId="18884" xr:uid="{00000000-0005-0000-0000-000065D10000}"/>
    <cellStyle name="Currency 4 2 3 5 2 4 2" xfId="49708" xr:uid="{00000000-0005-0000-0000-000066D10000}"/>
    <cellStyle name="Currency 4 2 3 5 2 5" xfId="34298" xr:uid="{00000000-0005-0000-0000-000067D10000}"/>
    <cellStyle name="Currency 4 2 3 5 3" xfId="5376" xr:uid="{00000000-0005-0000-0000-000068D10000}"/>
    <cellStyle name="Currency 4 2 3 5 3 2" xfId="13186" xr:uid="{00000000-0005-0000-0000-000069D10000}"/>
    <cellStyle name="Currency 4 2 3 5 3 2 2" xfId="28597" xr:uid="{00000000-0005-0000-0000-00006AD10000}"/>
    <cellStyle name="Currency 4 2 3 5 3 2 2 2" xfId="59421" xr:uid="{00000000-0005-0000-0000-00006BD10000}"/>
    <cellStyle name="Currency 4 2 3 5 3 2 3" xfId="44011" xr:uid="{00000000-0005-0000-0000-00006CD10000}"/>
    <cellStyle name="Currency 4 2 3 5 3 3" xfId="20788" xr:uid="{00000000-0005-0000-0000-00006DD10000}"/>
    <cellStyle name="Currency 4 2 3 5 3 3 2" xfId="51612" xr:uid="{00000000-0005-0000-0000-00006ED10000}"/>
    <cellStyle name="Currency 4 2 3 5 3 4" xfId="36202" xr:uid="{00000000-0005-0000-0000-00006FD10000}"/>
    <cellStyle name="Currency 4 2 3 5 4" xfId="9383" xr:uid="{00000000-0005-0000-0000-000070D10000}"/>
    <cellStyle name="Currency 4 2 3 5 4 2" xfId="24794" xr:uid="{00000000-0005-0000-0000-000071D10000}"/>
    <cellStyle name="Currency 4 2 3 5 4 2 2" xfId="55618" xr:uid="{00000000-0005-0000-0000-000072D10000}"/>
    <cellStyle name="Currency 4 2 3 5 4 3" xfId="40208" xr:uid="{00000000-0005-0000-0000-000073D10000}"/>
    <cellStyle name="Currency 4 2 3 5 5" xfId="16985" xr:uid="{00000000-0005-0000-0000-000074D10000}"/>
    <cellStyle name="Currency 4 2 3 5 5 2" xfId="47809" xr:uid="{00000000-0005-0000-0000-000075D10000}"/>
    <cellStyle name="Currency 4 2 3 5 6" xfId="32399" xr:uid="{00000000-0005-0000-0000-000076D10000}"/>
    <cellStyle name="Currency 4 2 3 6" xfId="2206" xr:uid="{00000000-0005-0000-0000-000077D10000}"/>
    <cellStyle name="Currency 4 2 3 6 2" xfId="6009" xr:uid="{00000000-0005-0000-0000-000078D10000}"/>
    <cellStyle name="Currency 4 2 3 6 2 2" xfId="13819" xr:uid="{00000000-0005-0000-0000-000079D10000}"/>
    <cellStyle name="Currency 4 2 3 6 2 2 2" xfId="29230" xr:uid="{00000000-0005-0000-0000-00007AD10000}"/>
    <cellStyle name="Currency 4 2 3 6 2 2 2 2" xfId="60054" xr:uid="{00000000-0005-0000-0000-00007BD10000}"/>
    <cellStyle name="Currency 4 2 3 6 2 2 3" xfId="44644" xr:uid="{00000000-0005-0000-0000-00007CD10000}"/>
    <cellStyle name="Currency 4 2 3 6 2 3" xfId="21421" xr:uid="{00000000-0005-0000-0000-00007DD10000}"/>
    <cellStyle name="Currency 4 2 3 6 2 3 2" xfId="52245" xr:uid="{00000000-0005-0000-0000-00007ED10000}"/>
    <cellStyle name="Currency 4 2 3 6 2 4" xfId="36835" xr:uid="{00000000-0005-0000-0000-00007FD10000}"/>
    <cellStyle name="Currency 4 2 3 6 3" xfId="10016" xr:uid="{00000000-0005-0000-0000-000080D10000}"/>
    <cellStyle name="Currency 4 2 3 6 3 2" xfId="25427" xr:uid="{00000000-0005-0000-0000-000081D10000}"/>
    <cellStyle name="Currency 4 2 3 6 3 2 2" xfId="56251" xr:uid="{00000000-0005-0000-0000-000082D10000}"/>
    <cellStyle name="Currency 4 2 3 6 3 3" xfId="40841" xr:uid="{00000000-0005-0000-0000-000083D10000}"/>
    <cellStyle name="Currency 4 2 3 6 4" xfId="17618" xr:uid="{00000000-0005-0000-0000-000084D10000}"/>
    <cellStyle name="Currency 4 2 3 6 4 2" xfId="48442" xr:uid="{00000000-0005-0000-0000-000085D10000}"/>
    <cellStyle name="Currency 4 2 3 6 5" xfId="33032" xr:uid="{00000000-0005-0000-0000-000086D10000}"/>
    <cellStyle name="Currency 4 2 3 7" xfId="4110" xr:uid="{00000000-0005-0000-0000-000087D10000}"/>
    <cellStyle name="Currency 4 2 3 7 2" xfId="11920" xr:uid="{00000000-0005-0000-0000-000088D10000}"/>
    <cellStyle name="Currency 4 2 3 7 2 2" xfId="27331" xr:uid="{00000000-0005-0000-0000-000089D10000}"/>
    <cellStyle name="Currency 4 2 3 7 2 2 2" xfId="58155" xr:uid="{00000000-0005-0000-0000-00008AD10000}"/>
    <cellStyle name="Currency 4 2 3 7 2 3" xfId="42745" xr:uid="{00000000-0005-0000-0000-00008BD10000}"/>
    <cellStyle name="Currency 4 2 3 7 3" xfId="19522" xr:uid="{00000000-0005-0000-0000-00008CD10000}"/>
    <cellStyle name="Currency 4 2 3 7 3 2" xfId="50346" xr:uid="{00000000-0005-0000-0000-00008DD10000}"/>
    <cellStyle name="Currency 4 2 3 7 4" xfId="34936" xr:uid="{00000000-0005-0000-0000-00008ED10000}"/>
    <cellStyle name="Currency 4 2 3 8" xfId="8117" xr:uid="{00000000-0005-0000-0000-00008FD10000}"/>
    <cellStyle name="Currency 4 2 3 8 2" xfId="23528" xr:uid="{00000000-0005-0000-0000-000090D10000}"/>
    <cellStyle name="Currency 4 2 3 8 2 2" xfId="54352" xr:uid="{00000000-0005-0000-0000-000091D10000}"/>
    <cellStyle name="Currency 4 2 3 8 3" xfId="38942" xr:uid="{00000000-0005-0000-0000-000092D10000}"/>
    <cellStyle name="Currency 4 2 3 9" xfId="7908" xr:uid="{00000000-0005-0000-0000-000093D10000}"/>
    <cellStyle name="Currency 4 2 3 9 2" xfId="23319" xr:uid="{00000000-0005-0000-0000-000094D10000}"/>
    <cellStyle name="Currency 4 2 3 9 2 2" xfId="54143" xr:uid="{00000000-0005-0000-0000-000095D10000}"/>
    <cellStyle name="Currency 4 2 3 9 3" xfId="38733" xr:uid="{00000000-0005-0000-0000-000096D10000}"/>
    <cellStyle name="Currency 4 2 4" xfId="226" xr:uid="{00000000-0005-0000-0000-000097D10000}"/>
    <cellStyle name="Currency 4 2 4 10" xfId="15639" xr:uid="{00000000-0005-0000-0000-000098D10000}"/>
    <cellStyle name="Currency 4 2 4 10 2" xfId="46463" xr:uid="{00000000-0005-0000-0000-000099D10000}"/>
    <cellStyle name="Currency 4 2 4 11" xfId="31053" xr:uid="{00000000-0005-0000-0000-00009AD10000}"/>
    <cellStyle name="Currency 4 2 4 2" xfId="649" xr:uid="{00000000-0005-0000-0000-00009BD10000}"/>
    <cellStyle name="Currency 4 2 4 2 2" xfId="1282" xr:uid="{00000000-0005-0000-0000-00009CD10000}"/>
    <cellStyle name="Currency 4 2 4 2 2 2" xfId="3181" xr:uid="{00000000-0005-0000-0000-00009DD10000}"/>
    <cellStyle name="Currency 4 2 4 2 2 2 2" xfId="6984" xr:uid="{00000000-0005-0000-0000-00009ED10000}"/>
    <cellStyle name="Currency 4 2 4 2 2 2 2 2" xfId="14794" xr:uid="{00000000-0005-0000-0000-00009FD10000}"/>
    <cellStyle name="Currency 4 2 4 2 2 2 2 2 2" xfId="30205" xr:uid="{00000000-0005-0000-0000-0000A0D10000}"/>
    <cellStyle name="Currency 4 2 4 2 2 2 2 2 2 2" xfId="61029" xr:uid="{00000000-0005-0000-0000-0000A1D10000}"/>
    <cellStyle name="Currency 4 2 4 2 2 2 2 2 3" xfId="45619" xr:uid="{00000000-0005-0000-0000-0000A2D10000}"/>
    <cellStyle name="Currency 4 2 4 2 2 2 2 3" xfId="22396" xr:uid="{00000000-0005-0000-0000-0000A3D10000}"/>
    <cellStyle name="Currency 4 2 4 2 2 2 2 3 2" xfId="53220" xr:uid="{00000000-0005-0000-0000-0000A4D10000}"/>
    <cellStyle name="Currency 4 2 4 2 2 2 2 4" xfId="37810" xr:uid="{00000000-0005-0000-0000-0000A5D10000}"/>
    <cellStyle name="Currency 4 2 4 2 2 2 3" xfId="10991" xr:uid="{00000000-0005-0000-0000-0000A6D10000}"/>
    <cellStyle name="Currency 4 2 4 2 2 2 3 2" xfId="26402" xr:uid="{00000000-0005-0000-0000-0000A7D10000}"/>
    <cellStyle name="Currency 4 2 4 2 2 2 3 2 2" xfId="57226" xr:uid="{00000000-0005-0000-0000-0000A8D10000}"/>
    <cellStyle name="Currency 4 2 4 2 2 2 3 3" xfId="41816" xr:uid="{00000000-0005-0000-0000-0000A9D10000}"/>
    <cellStyle name="Currency 4 2 4 2 2 2 4" xfId="18593" xr:uid="{00000000-0005-0000-0000-0000AAD10000}"/>
    <cellStyle name="Currency 4 2 4 2 2 2 4 2" xfId="49417" xr:uid="{00000000-0005-0000-0000-0000ABD10000}"/>
    <cellStyle name="Currency 4 2 4 2 2 2 5" xfId="34007" xr:uid="{00000000-0005-0000-0000-0000ACD10000}"/>
    <cellStyle name="Currency 4 2 4 2 2 3" xfId="5085" xr:uid="{00000000-0005-0000-0000-0000ADD10000}"/>
    <cellStyle name="Currency 4 2 4 2 2 3 2" xfId="12895" xr:uid="{00000000-0005-0000-0000-0000AED10000}"/>
    <cellStyle name="Currency 4 2 4 2 2 3 2 2" xfId="28306" xr:uid="{00000000-0005-0000-0000-0000AFD10000}"/>
    <cellStyle name="Currency 4 2 4 2 2 3 2 2 2" xfId="59130" xr:uid="{00000000-0005-0000-0000-0000B0D10000}"/>
    <cellStyle name="Currency 4 2 4 2 2 3 2 3" xfId="43720" xr:uid="{00000000-0005-0000-0000-0000B1D10000}"/>
    <cellStyle name="Currency 4 2 4 2 2 3 3" xfId="20497" xr:uid="{00000000-0005-0000-0000-0000B2D10000}"/>
    <cellStyle name="Currency 4 2 4 2 2 3 3 2" xfId="51321" xr:uid="{00000000-0005-0000-0000-0000B3D10000}"/>
    <cellStyle name="Currency 4 2 4 2 2 3 4" xfId="35911" xr:uid="{00000000-0005-0000-0000-0000B4D10000}"/>
    <cellStyle name="Currency 4 2 4 2 2 4" xfId="9092" xr:uid="{00000000-0005-0000-0000-0000B5D10000}"/>
    <cellStyle name="Currency 4 2 4 2 2 4 2" xfId="24503" xr:uid="{00000000-0005-0000-0000-0000B6D10000}"/>
    <cellStyle name="Currency 4 2 4 2 2 4 2 2" xfId="55327" xr:uid="{00000000-0005-0000-0000-0000B7D10000}"/>
    <cellStyle name="Currency 4 2 4 2 2 4 3" xfId="39917" xr:uid="{00000000-0005-0000-0000-0000B8D10000}"/>
    <cellStyle name="Currency 4 2 4 2 2 5" xfId="16694" xr:uid="{00000000-0005-0000-0000-0000B9D10000}"/>
    <cellStyle name="Currency 4 2 4 2 2 5 2" xfId="47518" xr:uid="{00000000-0005-0000-0000-0000BAD10000}"/>
    <cellStyle name="Currency 4 2 4 2 2 6" xfId="32108" xr:uid="{00000000-0005-0000-0000-0000BBD10000}"/>
    <cellStyle name="Currency 4 2 4 2 3" xfId="1915" xr:uid="{00000000-0005-0000-0000-0000BCD10000}"/>
    <cellStyle name="Currency 4 2 4 2 3 2" xfId="3814" xr:uid="{00000000-0005-0000-0000-0000BDD10000}"/>
    <cellStyle name="Currency 4 2 4 2 3 2 2" xfId="7617" xr:uid="{00000000-0005-0000-0000-0000BED10000}"/>
    <cellStyle name="Currency 4 2 4 2 3 2 2 2" xfId="15427" xr:uid="{00000000-0005-0000-0000-0000BFD10000}"/>
    <cellStyle name="Currency 4 2 4 2 3 2 2 2 2" xfId="30838" xr:uid="{00000000-0005-0000-0000-0000C0D10000}"/>
    <cellStyle name="Currency 4 2 4 2 3 2 2 2 2 2" xfId="61662" xr:uid="{00000000-0005-0000-0000-0000C1D10000}"/>
    <cellStyle name="Currency 4 2 4 2 3 2 2 2 3" xfId="46252" xr:uid="{00000000-0005-0000-0000-0000C2D10000}"/>
    <cellStyle name="Currency 4 2 4 2 3 2 2 3" xfId="23029" xr:uid="{00000000-0005-0000-0000-0000C3D10000}"/>
    <cellStyle name="Currency 4 2 4 2 3 2 2 3 2" xfId="53853" xr:uid="{00000000-0005-0000-0000-0000C4D10000}"/>
    <cellStyle name="Currency 4 2 4 2 3 2 2 4" xfId="38443" xr:uid="{00000000-0005-0000-0000-0000C5D10000}"/>
    <cellStyle name="Currency 4 2 4 2 3 2 3" xfId="11624" xr:uid="{00000000-0005-0000-0000-0000C6D10000}"/>
    <cellStyle name="Currency 4 2 4 2 3 2 3 2" xfId="27035" xr:uid="{00000000-0005-0000-0000-0000C7D10000}"/>
    <cellStyle name="Currency 4 2 4 2 3 2 3 2 2" xfId="57859" xr:uid="{00000000-0005-0000-0000-0000C8D10000}"/>
    <cellStyle name="Currency 4 2 4 2 3 2 3 3" xfId="42449" xr:uid="{00000000-0005-0000-0000-0000C9D10000}"/>
    <cellStyle name="Currency 4 2 4 2 3 2 4" xfId="19226" xr:uid="{00000000-0005-0000-0000-0000CAD10000}"/>
    <cellStyle name="Currency 4 2 4 2 3 2 4 2" xfId="50050" xr:uid="{00000000-0005-0000-0000-0000CBD10000}"/>
    <cellStyle name="Currency 4 2 4 2 3 2 5" xfId="34640" xr:uid="{00000000-0005-0000-0000-0000CCD10000}"/>
    <cellStyle name="Currency 4 2 4 2 3 3" xfId="5718" xr:uid="{00000000-0005-0000-0000-0000CDD10000}"/>
    <cellStyle name="Currency 4 2 4 2 3 3 2" xfId="13528" xr:uid="{00000000-0005-0000-0000-0000CED10000}"/>
    <cellStyle name="Currency 4 2 4 2 3 3 2 2" xfId="28939" xr:uid="{00000000-0005-0000-0000-0000CFD10000}"/>
    <cellStyle name="Currency 4 2 4 2 3 3 2 2 2" xfId="59763" xr:uid="{00000000-0005-0000-0000-0000D0D10000}"/>
    <cellStyle name="Currency 4 2 4 2 3 3 2 3" xfId="44353" xr:uid="{00000000-0005-0000-0000-0000D1D10000}"/>
    <cellStyle name="Currency 4 2 4 2 3 3 3" xfId="21130" xr:uid="{00000000-0005-0000-0000-0000D2D10000}"/>
    <cellStyle name="Currency 4 2 4 2 3 3 3 2" xfId="51954" xr:uid="{00000000-0005-0000-0000-0000D3D10000}"/>
    <cellStyle name="Currency 4 2 4 2 3 3 4" xfId="36544" xr:uid="{00000000-0005-0000-0000-0000D4D10000}"/>
    <cellStyle name="Currency 4 2 4 2 3 4" xfId="9725" xr:uid="{00000000-0005-0000-0000-0000D5D10000}"/>
    <cellStyle name="Currency 4 2 4 2 3 4 2" xfId="25136" xr:uid="{00000000-0005-0000-0000-0000D6D10000}"/>
    <cellStyle name="Currency 4 2 4 2 3 4 2 2" xfId="55960" xr:uid="{00000000-0005-0000-0000-0000D7D10000}"/>
    <cellStyle name="Currency 4 2 4 2 3 4 3" xfId="40550" xr:uid="{00000000-0005-0000-0000-0000D8D10000}"/>
    <cellStyle name="Currency 4 2 4 2 3 5" xfId="17327" xr:uid="{00000000-0005-0000-0000-0000D9D10000}"/>
    <cellStyle name="Currency 4 2 4 2 3 5 2" xfId="48151" xr:uid="{00000000-0005-0000-0000-0000DAD10000}"/>
    <cellStyle name="Currency 4 2 4 2 3 6" xfId="32741" xr:uid="{00000000-0005-0000-0000-0000DBD10000}"/>
    <cellStyle name="Currency 4 2 4 2 4" xfId="2548" xr:uid="{00000000-0005-0000-0000-0000DCD10000}"/>
    <cellStyle name="Currency 4 2 4 2 4 2" xfId="6351" xr:uid="{00000000-0005-0000-0000-0000DDD10000}"/>
    <cellStyle name="Currency 4 2 4 2 4 2 2" xfId="14161" xr:uid="{00000000-0005-0000-0000-0000DED10000}"/>
    <cellStyle name="Currency 4 2 4 2 4 2 2 2" xfId="29572" xr:uid="{00000000-0005-0000-0000-0000DFD10000}"/>
    <cellStyle name="Currency 4 2 4 2 4 2 2 2 2" xfId="60396" xr:uid="{00000000-0005-0000-0000-0000E0D10000}"/>
    <cellStyle name="Currency 4 2 4 2 4 2 2 3" xfId="44986" xr:uid="{00000000-0005-0000-0000-0000E1D10000}"/>
    <cellStyle name="Currency 4 2 4 2 4 2 3" xfId="21763" xr:uid="{00000000-0005-0000-0000-0000E2D10000}"/>
    <cellStyle name="Currency 4 2 4 2 4 2 3 2" xfId="52587" xr:uid="{00000000-0005-0000-0000-0000E3D10000}"/>
    <cellStyle name="Currency 4 2 4 2 4 2 4" xfId="37177" xr:uid="{00000000-0005-0000-0000-0000E4D10000}"/>
    <cellStyle name="Currency 4 2 4 2 4 3" xfId="10358" xr:uid="{00000000-0005-0000-0000-0000E5D10000}"/>
    <cellStyle name="Currency 4 2 4 2 4 3 2" xfId="25769" xr:uid="{00000000-0005-0000-0000-0000E6D10000}"/>
    <cellStyle name="Currency 4 2 4 2 4 3 2 2" xfId="56593" xr:uid="{00000000-0005-0000-0000-0000E7D10000}"/>
    <cellStyle name="Currency 4 2 4 2 4 3 3" xfId="41183" xr:uid="{00000000-0005-0000-0000-0000E8D10000}"/>
    <cellStyle name="Currency 4 2 4 2 4 4" xfId="17960" xr:uid="{00000000-0005-0000-0000-0000E9D10000}"/>
    <cellStyle name="Currency 4 2 4 2 4 4 2" xfId="48784" xr:uid="{00000000-0005-0000-0000-0000EAD10000}"/>
    <cellStyle name="Currency 4 2 4 2 4 5" xfId="33374" xr:uid="{00000000-0005-0000-0000-0000EBD10000}"/>
    <cellStyle name="Currency 4 2 4 2 5" xfId="4452" xr:uid="{00000000-0005-0000-0000-0000ECD10000}"/>
    <cellStyle name="Currency 4 2 4 2 5 2" xfId="12262" xr:uid="{00000000-0005-0000-0000-0000EDD10000}"/>
    <cellStyle name="Currency 4 2 4 2 5 2 2" xfId="27673" xr:uid="{00000000-0005-0000-0000-0000EED10000}"/>
    <cellStyle name="Currency 4 2 4 2 5 2 2 2" xfId="58497" xr:uid="{00000000-0005-0000-0000-0000EFD10000}"/>
    <cellStyle name="Currency 4 2 4 2 5 2 3" xfId="43087" xr:uid="{00000000-0005-0000-0000-0000F0D10000}"/>
    <cellStyle name="Currency 4 2 4 2 5 3" xfId="19864" xr:uid="{00000000-0005-0000-0000-0000F1D10000}"/>
    <cellStyle name="Currency 4 2 4 2 5 3 2" xfId="50688" xr:uid="{00000000-0005-0000-0000-0000F2D10000}"/>
    <cellStyle name="Currency 4 2 4 2 5 4" xfId="35278" xr:uid="{00000000-0005-0000-0000-0000F3D10000}"/>
    <cellStyle name="Currency 4 2 4 2 6" xfId="8459" xr:uid="{00000000-0005-0000-0000-0000F4D10000}"/>
    <cellStyle name="Currency 4 2 4 2 6 2" xfId="23870" xr:uid="{00000000-0005-0000-0000-0000F5D10000}"/>
    <cellStyle name="Currency 4 2 4 2 6 2 2" xfId="54694" xr:uid="{00000000-0005-0000-0000-0000F6D10000}"/>
    <cellStyle name="Currency 4 2 4 2 6 3" xfId="39284" xr:uid="{00000000-0005-0000-0000-0000F7D10000}"/>
    <cellStyle name="Currency 4 2 4 2 7" xfId="16061" xr:uid="{00000000-0005-0000-0000-0000F8D10000}"/>
    <cellStyle name="Currency 4 2 4 2 7 2" xfId="46885" xr:uid="{00000000-0005-0000-0000-0000F9D10000}"/>
    <cellStyle name="Currency 4 2 4 2 8" xfId="31475" xr:uid="{00000000-0005-0000-0000-0000FAD10000}"/>
    <cellStyle name="Currency 4 2 4 3" xfId="440" xr:uid="{00000000-0005-0000-0000-0000FBD10000}"/>
    <cellStyle name="Currency 4 2 4 3 2" xfId="1073" xr:uid="{00000000-0005-0000-0000-0000FCD10000}"/>
    <cellStyle name="Currency 4 2 4 3 2 2" xfId="2972" xr:uid="{00000000-0005-0000-0000-0000FDD10000}"/>
    <cellStyle name="Currency 4 2 4 3 2 2 2" xfId="6775" xr:uid="{00000000-0005-0000-0000-0000FED10000}"/>
    <cellStyle name="Currency 4 2 4 3 2 2 2 2" xfId="14585" xr:uid="{00000000-0005-0000-0000-0000FFD10000}"/>
    <cellStyle name="Currency 4 2 4 3 2 2 2 2 2" xfId="29996" xr:uid="{00000000-0005-0000-0000-000000D20000}"/>
    <cellStyle name="Currency 4 2 4 3 2 2 2 2 2 2" xfId="60820" xr:uid="{00000000-0005-0000-0000-000001D20000}"/>
    <cellStyle name="Currency 4 2 4 3 2 2 2 2 3" xfId="45410" xr:uid="{00000000-0005-0000-0000-000002D20000}"/>
    <cellStyle name="Currency 4 2 4 3 2 2 2 3" xfId="22187" xr:uid="{00000000-0005-0000-0000-000003D20000}"/>
    <cellStyle name="Currency 4 2 4 3 2 2 2 3 2" xfId="53011" xr:uid="{00000000-0005-0000-0000-000004D20000}"/>
    <cellStyle name="Currency 4 2 4 3 2 2 2 4" xfId="37601" xr:uid="{00000000-0005-0000-0000-000005D20000}"/>
    <cellStyle name="Currency 4 2 4 3 2 2 3" xfId="10782" xr:uid="{00000000-0005-0000-0000-000006D20000}"/>
    <cellStyle name="Currency 4 2 4 3 2 2 3 2" xfId="26193" xr:uid="{00000000-0005-0000-0000-000007D20000}"/>
    <cellStyle name="Currency 4 2 4 3 2 2 3 2 2" xfId="57017" xr:uid="{00000000-0005-0000-0000-000008D20000}"/>
    <cellStyle name="Currency 4 2 4 3 2 2 3 3" xfId="41607" xr:uid="{00000000-0005-0000-0000-000009D20000}"/>
    <cellStyle name="Currency 4 2 4 3 2 2 4" xfId="18384" xr:uid="{00000000-0005-0000-0000-00000AD20000}"/>
    <cellStyle name="Currency 4 2 4 3 2 2 4 2" xfId="49208" xr:uid="{00000000-0005-0000-0000-00000BD20000}"/>
    <cellStyle name="Currency 4 2 4 3 2 2 5" xfId="33798" xr:uid="{00000000-0005-0000-0000-00000CD20000}"/>
    <cellStyle name="Currency 4 2 4 3 2 3" xfId="4876" xr:uid="{00000000-0005-0000-0000-00000DD20000}"/>
    <cellStyle name="Currency 4 2 4 3 2 3 2" xfId="12686" xr:uid="{00000000-0005-0000-0000-00000ED20000}"/>
    <cellStyle name="Currency 4 2 4 3 2 3 2 2" xfId="28097" xr:uid="{00000000-0005-0000-0000-00000FD20000}"/>
    <cellStyle name="Currency 4 2 4 3 2 3 2 2 2" xfId="58921" xr:uid="{00000000-0005-0000-0000-000010D20000}"/>
    <cellStyle name="Currency 4 2 4 3 2 3 2 3" xfId="43511" xr:uid="{00000000-0005-0000-0000-000011D20000}"/>
    <cellStyle name="Currency 4 2 4 3 2 3 3" xfId="20288" xr:uid="{00000000-0005-0000-0000-000012D20000}"/>
    <cellStyle name="Currency 4 2 4 3 2 3 3 2" xfId="51112" xr:uid="{00000000-0005-0000-0000-000013D20000}"/>
    <cellStyle name="Currency 4 2 4 3 2 3 4" xfId="35702" xr:uid="{00000000-0005-0000-0000-000014D20000}"/>
    <cellStyle name="Currency 4 2 4 3 2 4" xfId="8883" xr:uid="{00000000-0005-0000-0000-000015D20000}"/>
    <cellStyle name="Currency 4 2 4 3 2 4 2" xfId="24294" xr:uid="{00000000-0005-0000-0000-000016D20000}"/>
    <cellStyle name="Currency 4 2 4 3 2 4 2 2" xfId="55118" xr:uid="{00000000-0005-0000-0000-000017D20000}"/>
    <cellStyle name="Currency 4 2 4 3 2 4 3" xfId="39708" xr:uid="{00000000-0005-0000-0000-000018D20000}"/>
    <cellStyle name="Currency 4 2 4 3 2 5" xfId="16485" xr:uid="{00000000-0005-0000-0000-000019D20000}"/>
    <cellStyle name="Currency 4 2 4 3 2 5 2" xfId="47309" xr:uid="{00000000-0005-0000-0000-00001AD20000}"/>
    <cellStyle name="Currency 4 2 4 3 2 6" xfId="31899" xr:uid="{00000000-0005-0000-0000-00001BD20000}"/>
    <cellStyle name="Currency 4 2 4 3 3" xfId="1706" xr:uid="{00000000-0005-0000-0000-00001CD20000}"/>
    <cellStyle name="Currency 4 2 4 3 3 2" xfId="3605" xr:uid="{00000000-0005-0000-0000-00001DD20000}"/>
    <cellStyle name="Currency 4 2 4 3 3 2 2" xfId="7408" xr:uid="{00000000-0005-0000-0000-00001ED20000}"/>
    <cellStyle name="Currency 4 2 4 3 3 2 2 2" xfId="15218" xr:uid="{00000000-0005-0000-0000-00001FD20000}"/>
    <cellStyle name="Currency 4 2 4 3 3 2 2 2 2" xfId="30629" xr:uid="{00000000-0005-0000-0000-000020D20000}"/>
    <cellStyle name="Currency 4 2 4 3 3 2 2 2 2 2" xfId="61453" xr:uid="{00000000-0005-0000-0000-000021D20000}"/>
    <cellStyle name="Currency 4 2 4 3 3 2 2 2 3" xfId="46043" xr:uid="{00000000-0005-0000-0000-000022D20000}"/>
    <cellStyle name="Currency 4 2 4 3 3 2 2 3" xfId="22820" xr:uid="{00000000-0005-0000-0000-000023D20000}"/>
    <cellStyle name="Currency 4 2 4 3 3 2 2 3 2" xfId="53644" xr:uid="{00000000-0005-0000-0000-000024D20000}"/>
    <cellStyle name="Currency 4 2 4 3 3 2 2 4" xfId="38234" xr:uid="{00000000-0005-0000-0000-000025D20000}"/>
    <cellStyle name="Currency 4 2 4 3 3 2 3" xfId="11415" xr:uid="{00000000-0005-0000-0000-000026D20000}"/>
    <cellStyle name="Currency 4 2 4 3 3 2 3 2" xfId="26826" xr:uid="{00000000-0005-0000-0000-000027D20000}"/>
    <cellStyle name="Currency 4 2 4 3 3 2 3 2 2" xfId="57650" xr:uid="{00000000-0005-0000-0000-000028D20000}"/>
    <cellStyle name="Currency 4 2 4 3 3 2 3 3" xfId="42240" xr:uid="{00000000-0005-0000-0000-000029D20000}"/>
    <cellStyle name="Currency 4 2 4 3 3 2 4" xfId="19017" xr:uid="{00000000-0005-0000-0000-00002AD20000}"/>
    <cellStyle name="Currency 4 2 4 3 3 2 4 2" xfId="49841" xr:uid="{00000000-0005-0000-0000-00002BD20000}"/>
    <cellStyle name="Currency 4 2 4 3 3 2 5" xfId="34431" xr:uid="{00000000-0005-0000-0000-00002CD20000}"/>
    <cellStyle name="Currency 4 2 4 3 3 3" xfId="5509" xr:uid="{00000000-0005-0000-0000-00002DD20000}"/>
    <cellStyle name="Currency 4 2 4 3 3 3 2" xfId="13319" xr:uid="{00000000-0005-0000-0000-00002ED20000}"/>
    <cellStyle name="Currency 4 2 4 3 3 3 2 2" xfId="28730" xr:uid="{00000000-0005-0000-0000-00002FD20000}"/>
    <cellStyle name="Currency 4 2 4 3 3 3 2 2 2" xfId="59554" xr:uid="{00000000-0005-0000-0000-000030D20000}"/>
    <cellStyle name="Currency 4 2 4 3 3 3 2 3" xfId="44144" xr:uid="{00000000-0005-0000-0000-000031D20000}"/>
    <cellStyle name="Currency 4 2 4 3 3 3 3" xfId="20921" xr:uid="{00000000-0005-0000-0000-000032D20000}"/>
    <cellStyle name="Currency 4 2 4 3 3 3 3 2" xfId="51745" xr:uid="{00000000-0005-0000-0000-000033D20000}"/>
    <cellStyle name="Currency 4 2 4 3 3 3 4" xfId="36335" xr:uid="{00000000-0005-0000-0000-000034D20000}"/>
    <cellStyle name="Currency 4 2 4 3 3 4" xfId="9516" xr:uid="{00000000-0005-0000-0000-000035D20000}"/>
    <cellStyle name="Currency 4 2 4 3 3 4 2" xfId="24927" xr:uid="{00000000-0005-0000-0000-000036D20000}"/>
    <cellStyle name="Currency 4 2 4 3 3 4 2 2" xfId="55751" xr:uid="{00000000-0005-0000-0000-000037D20000}"/>
    <cellStyle name="Currency 4 2 4 3 3 4 3" xfId="40341" xr:uid="{00000000-0005-0000-0000-000038D20000}"/>
    <cellStyle name="Currency 4 2 4 3 3 5" xfId="17118" xr:uid="{00000000-0005-0000-0000-000039D20000}"/>
    <cellStyle name="Currency 4 2 4 3 3 5 2" xfId="47942" xr:uid="{00000000-0005-0000-0000-00003AD20000}"/>
    <cellStyle name="Currency 4 2 4 3 3 6" xfId="32532" xr:uid="{00000000-0005-0000-0000-00003BD20000}"/>
    <cellStyle name="Currency 4 2 4 3 4" xfId="2339" xr:uid="{00000000-0005-0000-0000-00003CD20000}"/>
    <cellStyle name="Currency 4 2 4 3 4 2" xfId="6142" xr:uid="{00000000-0005-0000-0000-00003DD20000}"/>
    <cellStyle name="Currency 4 2 4 3 4 2 2" xfId="13952" xr:uid="{00000000-0005-0000-0000-00003ED20000}"/>
    <cellStyle name="Currency 4 2 4 3 4 2 2 2" xfId="29363" xr:uid="{00000000-0005-0000-0000-00003FD20000}"/>
    <cellStyle name="Currency 4 2 4 3 4 2 2 2 2" xfId="60187" xr:uid="{00000000-0005-0000-0000-000040D20000}"/>
    <cellStyle name="Currency 4 2 4 3 4 2 2 3" xfId="44777" xr:uid="{00000000-0005-0000-0000-000041D20000}"/>
    <cellStyle name="Currency 4 2 4 3 4 2 3" xfId="21554" xr:uid="{00000000-0005-0000-0000-000042D20000}"/>
    <cellStyle name="Currency 4 2 4 3 4 2 3 2" xfId="52378" xr:uid="{00000000-0005-0000-0000-000043D20000}"/>
    <cellStyle name="Currency 4 2 4 3 4 2 4" xfId="36968" xr:uid="{00000000-0005-0000-0000-000044D20000}"/>
    <cellStyle name="Currency 4 2 4 3 4 3" xfId="10149" xr:uid="{00000000-0005-0000-0000-000045D20000}"/>
    <cellStyle name="Currency 4 2 4 3 4 3 2" xfId="25560" xr:uid="{00000000-0005-0000-0000-000046D20000}"/>
    <cellStyle name="Currency 4 2 4 3 4 3 2 2" xfId="56384" xr:uid="{00000000-0005-0000-0000-000047D20000}"/>
    <cellStyle name="Currency 4 2 4 3 4 3 3" xfId="40974" xr:uid="{00000000-0005-0000-0000-000048D20000}"/>
    <cellStyle name="Currency 4 2 4 3 4 4" xfId="17751" xr:uid="{00000000-0005-0000-0000-000049D20000}"/>
    <cellStyle name="Currency 4 2 4 3 4 4 2" xfId="48575" xr:uid="{00000000-0005-0000-0000-00004AD20000}"/>
    <cellStyle name="Currency 4 2 4 3 4 5" xfId="33165" xr:uid="{00000000-0005-0000-0000-00004BD20000}"/>
    <cellStyle name="Currency 4 2 4 3 5" xfId="4243" xr:uid="{00000000-0005-0000-0000-00004CD20000}"/>
    <cellStyle name="Currency 4 2 4 3 5 2" xfId="12053" xr:uid="{00000000-0005-0000-0000-00004DD20000}"/>
    <cellStyle name="Currency 4 2 4 3 5 2 2" xfId="27464" xr:uid="{00000000-0005-0000-0000-00004ED20000}"/>
    <cellStyle name="Currency 4 2 4 3 5 2 2 2" xfId="58288" xr:uid="{00000000-0005-0000-0000-00004FD20000}"/>
    <cellStyle name="Currency 4 2 4 3 5 2 3" xfId="42878" xr:uid="{00000000-0005-0000-0000-000050D20000}"/>
    <cellStyle name="Currency 4 2 4 3 5 3" xfId="19655" xr:uid="{00000000-0005-0000-0000-000051D20000}"/>
    <cellStyle name="Currency 4 2 4 3 5 3 2" xfId="50479" xr:uid="{00000000-0005-0000-0000-000052D20000}"/>
    <cellStyle name="Currency 4 2 4 3 5 4" xfId="35069" xr:uid="{00000000-0005-0000-0000-000053D20000}"/>
    <cellStyle name="Currency 4 2 4 3 6" xfId="8250" xr:uid="{00000000-0005-0000-0000-000054D20000}"/>
    <cellStyle name="Currency 4 2 4 3 6 2" xfId="23661" xr:uid="{00000000-0005-0000-0000-000055D20000}"/>
    <cellStyle name="Currency 4 2 4 3 6 2 2" xfId="54485" xr:uid="{00000000-0005-0000-0000-000056D20000}"/>
    <cellStyle name="Currency 4 2 4 3 6 3" xfId="39075" xr:uid="{00000000-0005-0000-0000-000057D20000}"/>
    <cellStyle name="Currency 4 2 4 3 7" xfId="15852" xr:uid="{00000000-0005-0000-0000-000058D20000}"/>
    <cellStyle name="Currency 4 2 4 3 7 2" xfId="46676" xr:uid="{00000000-0005-0000-0000-000059D20000}"/>
    <cellStyle name="Currency 4 2 4 3 8" xfId="31266" xr:uid="{00000000-0005-0000-0000-00005AD20000}"/>
    <cellStyle name="Currency 4 2 4 4" xfId="860" xr:uid="{00000000-0005-0000-0000-00005BD20000}"/>
    <cellStyle name="Currency 4 2 4 4 2" xfId="2759" xr:uid="{00000000-0005-0000-0000-00005CD20000}"/>
    <cellStyle name="Currency 4 2 4 4 2 2" xfId="6562" xr:uid="{00000000-0005-0000-0000-00005DD20000}"/>
    <cellStyle name="Currency 4 2 4 4 2 2 2" xfId="14372" xr:uid="{00000000-0005-0000-0000-00005ED20000}"/>
    <cellStyle name="Currency 4 2 4 4 2 2 2 2" xfId="29783" xr:uid="{00000000-0005-0000-0000-00005FD20000}"/>
    <cellStyle name="Currency 4 2 4 4 2 2 2 2 2" xfId="60607" xr:uid="{00000000-0005-0000-0000-000060D20000}"/>
    <cellStyle name="Currency 4 2 4 4 2 2 2 3" xfId="45197" xr:uid="{00000000-0005-0000-0000-000061D20000}"/>
    <cellStyle name="Currency 4 2 4 4 2 2 3" xfId="21974" xr:uid="{00000000-0005-0000-0000-000062D20000}"/>
    <cellStyle name="Currency 4 2 4 4 2 2 3 2" xfId="52798" xr:uid="{00000000-0005-0000-0000-000063D20000}"/>
    <cellStyle name="Currency 4 2 4 4 2 2 4" xfId="37388" xr:uid="{00000000-0005-0000-0000-000064D20000}"/>
    <cellStyle name="Currency 4 2 4 4 2 3" xfId="10569" xr:uid="{00000000-0005-0000-0000-000065D20000}"/>
    <cellStyle name="Currency 4 2 4 4 2 3 2" xfId="25980" xr:uid="{00000000-0005-0000-0000-000066D20000}"/>
    <cellStyle name="Currency 4 2 4 4 2 3 2 2" xfId="56804" xr:uid="{00000000-0005-0000-0000-000067D20000}"/>
    <cellStyle name="Currency 4 2 4 4 2 3 3" xfId="41394" xr:uid="{00000000-0005-0000-0000-000068D20000}"/>
    <cellStyle name="Currency 4 2 4 4 2 4" xfId="18171" xr:uid="{00000000-0005-0000-0000-000069D20000}"/>
    <cellStyle name="Currency 4 2 4 4 2 4 2" xfId="48995" xr:uid="{00000000-0005-0000-0000-00006AD20000}"/>
    <cellStyle name="Currency 4 2 4 4 2 5" xfId="33585" xr:uid="{00000000-0005-0000-0000-00006BD20000}"/>
    <cellStyle name="Currency 4 2 4 4 3" xfId="4663" xr:uid="{00000000-0005-0000-0000-00006CD20000}"/>
    <cellStyle name="Currency 4 2 4 4 3 2" xfId="12473" xr:uid="{00000000-0005-0000-0000-00006DD20000}"/>
    <cellStyle name="Currency 4 2 4 4 3 2 2" xfId="27884" xr:uid="{00000000-0005-0000-0000-00006ED20000}"/>
    <cellStyle name="Currency 4 2 4 4 3 2 2 2" xfId="58708" xr:uid="{00000000-0005-0000-0000-00006FD20000}"/>
    <cellStyle name="Currency 4 2 4 4 3 2 3" xfId="43298" xr:uid="{00000000-0005-0000-0000-000070D20000}"/>
    <cellStyle name="Currency 4 2 4 4 3 3" xfId="20075" xr:uid="{00000000-0005-0000-0000-000071D20000}"/>
    <cellStyle name="Currency 4 2 4 4 3 3 2" xfId="50899" xr:uid="{00000000-0005-0000-0000-000072D20000}"/>
    <cellStyle name="Currency 4 2 4 4 3 4" xfId="35489" xr:uid="{00000000-0005-0000-0000-000073D20000}"/>
    <cellStyle name="Currency 4 2 4 4 4" xfId="8670" xr:uid="{00000000-0005-0000-0000-000074D20000}"/>
    <cellStyle name="Currency 4 2 4 4 4 2" xfId="24081" xr:uid="{00000000-0005-0000-0000-000075D20000}"/>
    <cellStyle name="Currency 4 2 4 4 4 2 2" xfId="54905" xr:uid="{00000000-0005-0000-0000-000076D20000}"/>
    <cellStyle name="Currency 4 2 4 4 4 3" xfId="39495" xr:uid="{00000000-0005-0000-0000-000077D20000}"/>
    <cellStyle name="Currency 4 2 4 4 5" xfId="16272" xr:uid="{00000000-0005-0000-0000-000078D20000}"/>
    <cellStyle name="Currency 4 2 4 4 5 2" xfId="47096" xr:uid="{00000000-0005-0000-0000-000079D20000}"/>
    <cellStyle name="Currency 4 2 4 4 6" xfId="31686" xr:uid="{00000000-0005-0000-0000-00007AD20000}"/>
    <cellStyle name="Currency 4 2 4 5" xfId="1493" xr:uid="{00000000-0005-0000-0000-00007BD20000}"/>
    <cellStyle name="Currency 4 2 4 5 2" xfId="3392" xr:uid="{00000000-0005-0000-0000-00007CD20000}"/>
    <cellStyle name="Currency 4 2 4 5 2 2" xfId="7195" xr:uid="{00000000-0005-0000-0000-00007DD20000}"/>
    <cellStyle name="Currency 4 2 4 5 2 2 2" xfId="15005" xr:uid="{00000000-0005-0000-0000-00007ED20000}"/>
    <cellStyle name="Currency 4 2 4 5 2 2 2 2" xfId="30416" xr:uid="{00000000-0005-0000-0000-00007FD20000}"/>
    <cellStyle name="Currency 4 2 4 5 2 2 2 2 2" xfId="61240" xr:uid="{00000000-0005-0000-0000-000080D20000}"/>
    <cellStyle name="Currency 4 2 4 5 2 2 2 3" xfId="45830" xr:uid="{00000000-0005-0000-0000-000081D20000}"/>
    <cellStyle name="Currency 4 2 4 5 2 2 3" xfId="22607" xr:uid="{00000000-0005-0000-0000-000082D20000}"/>
    <cellStyle name="Currency 4 2 4 5 2 2 3 2" xfId="53431" xr:uid="{00000000-0005-0000-0000-000083D20000}"/>
    <cellStyle name="Currency 4 2 4 5 2 2 4" xfId="38021" xr:uid="{00000000-0005-0000-0000-000084D20000}"/>
    <cellStyle name="Currency 4 2 4 5 2 3" xfId="11202" xr:uid="{00000000-0005-0000-0000-000085D20000}"/>
    <cellStyle name="Currency 4 2 4 5 2 3 2" xfId="26613" xr:uid="{00000000-0005-0000-0000-000086D20000}"/>
    <cellStyle name="Currency 4 2 4 5 2 3 2 2" xfId="57437" xr:uid="{00000000-0005-0000-0000-000087D20000}"/>
    <cellStyle name="Currency 4 2 4 5 2 3 3" xfId="42027" xr:uid="{00000000-0005-0000-0000-000088D20000}"/>
    <cellStyle name="Currency 4 2 4 5 2 4" xfId="18804" xr:uid="{00000000-0005-0000-0000-000089D20000}"/>
    <cellStyle name="Currency 4 2 4 5 2 4 2" xfId="49628" xr:uid="{00000000-0005-0000-0000-00008AD20000}"/>
    <cellStyle name="Currency 4 2 4 5 2 5" xfId="34218" xr:uid="{00000000-0005-0000-0000-00008BD20000}"/>
    <cellStyle name="Currency 4 2 4 5 3" xfId="5296" xr:uid="{00000000-0005-0000-0000-00008CD20000}"/>
    <cellStyle name="Currency 4 2 4 5 3 2" xfId="13106" xr:uid="{00000000-0005-0000-0000-00008DD20000}"/>
    <cellStyle name="Currency 4 2 4 5 3 2 2" xfId="28517" xr:uid="{00000000-0005-0000-0000-00008ED20000}"/>
    <cellStyle name="Currency 4 2 4 5 3 2 2 2" xfId="59341" xr:uid="{00000000-0005-0000-0000-00008FD20000}"/>
    <cellStyle name="Currency 4 2 4 5 3 2 3" xfId="43931" xr:uid="{00000000-0005-0000-0000-000090D20000}"/>
    <cellStyle name="Currency 4 2 4 5 3 3" xfId="20708" xr:uid="{00000000-0005-0000-0000-000091D20000}"/>
    <cellStyle name="Currency 4 2 4 5 3 3 2" xfId="51532" xr:uid="{00000000-0005-0000-0000-000092D20000}"/>
    <cellStyle name="Currency 4 2 4 5 3 4" xfId="36122" xr:uid="{00000000-0005-0000-0000-000093D20000}"/>
    <cellStyle name="Currency 4 2 4 5 4" xfId="9303" xr:uid="{00000000-0005-0000-0000-000094D20000}"/>
    <cellStyle name="Currency 4 2 4 5 4 2" xfId="24714" xr:uid="{00000000-0005-0000-0000-000095D20000}"/>
    <cellStyle name="Currency 4 2 4 5 4 2 2" xfId="55538" xr:uid="{00000000-0005-0000-0000-000096D20000}"/>
    <cellStyle name="Currency 4 2 4 5 4 3" xfId="40128" xr:uid="{00000000-0005-0000-0000-000097D20000}"/>
    <cellStyle name="Currency 4 2 4 5 5" xfId="16905" xr:uid="{00000000-0005-0000-0000-000098D20000}"/>
    <cellStyle name="Currency 4 2 4 5 5 2" xfId="47729" xr:uid="{00000000-0005-0000-0000-000099D20000}"/>
    <cellStyle name="Currency 4 2 4 5 6" xfId="32319" xr:uid="{00000000-0005-0000-0000-00009AD20000}"/>
    <cellStyle name="Currency 4 2 4 6" xfId="2126" xr:uid="{00000000-0005-0000-0000-00009BD20000}"/>
    <cellStyle name="Currency 4 2 4 6 2" xfId="5929" xr:uid="{00000000-0005-0000-0000-00009CD20000}"/>
    <cellStyle name="Currency 4 2 4 6 2 2" xfId="13739" xr:uid="{00000000-0005-0000-0000-00009DD20000}"/>
    <cellStyle name="Currency 4 2 4 6 2 2 2" xfId="29150" xr:uid="{00000000-0005-0000-0000-00009ED20000}"/>
    <cellStyle name="Currency 4 2 4 6 2 2 2 2" xfId="59974" xr:uid="{00000000-0005-0000-0000-00009FD20000}"/>
    <cellStyle name="Currency 4 2 4 6 2 2 3" xfId="44564" xr:uid="{00000000-0005-0000-0000-0000A0D20000}"/>
    <cellStyle name="Currency 4 2 4 6 2 3" xfId="21341" xr:uid="{00000000-0005-0000-0000-0000A1D20000}"/>
    <cellStyle name="Currency 4 2 4 6 2 3 2" xfId="52165" xr:uid="{00000000-0005-0000-0000-0000A2D20000}"/>
    <cellStyle name="Currency 4 2 4 6 2 4" xfId="36755" xr:uid="{00000000-0005-0000-0000-0000A3D20000}"/>
    <cellStyle name="Currency 4 2 4 6 3" xfId="9936" xr:uid="{00000000-0005-0000-0000-0000A4D20000}"/>
    <cellStyle name="Currency 4 2 4 6 3 2" xfId="25347" xr:uid="{00000000-0005-0000-0000-0000A5D20000}"/>
    <cellStyle name="Currency 4 2 4 6 3 2 2" xfId="56171" xr:uid="{00000000-0005-0000-0000-0000A6D20000}"/>
    <cellStyle name="Currency 4 2 4 6 3 3" xfId="40761" xr:uid="{00000000-0005-0000-0000-0000A7D20000}"/>
    <cellStyle name="Currency 4 2 4 6 4" xfId="17538" xr:uid="{00000000-0005-0000-0000-0000A8D20000}"/>
    <cellStyle name="Currency 4 2 4 6 4 2" xfId="48362" xr:uid="{00000000-0005-0000-0000-0000A9D20000}"/>
    <cellStyle name="Currency 4 2 4 6 5" xfId="32952" xr:uid="{00000000-0005-0000-0000-0000AAD20000}"/>
    <cellStyle name="Currency 4 2 4 7" xfId="4030" xr:uid="{00000000-0005-0000-0000-0000ABD20000}"/>
    <cellStyle name="Currency 4 2 4 7 2" xfId="11840" xr:uid="{00000000-0005-0000-0000-0000ACD20000}"/>
    <cellStyle name="Currency 4 2 4 7 2 2" xfId="27251" xr:uid="{00000000-0005-0000-0000-0000ADD20000}"/>
    <cellStyle name="Currency 4 2 4 7 2 2 2" xfId="58075" xr:uid="{00000000-0005-0000-0000-0000AED20000}"/>
    <cellStyle name="Currency 4 2 4 7 2 3" xfId="42665" xr:uid="{00000000-0005-0000-0000-0000AFD20000}"/>
    <cellStyle name="Currency 4 2 4 7 3" xfId="19442" xr:uid="{00000000-0005-0000-0000-0000B0D20000}"/>
    <cellStyle name="Currency 4 2 4 7 3 2" xfId="50266" xr:uid="{00000000-0005-0000-0000-0000B1D20000}"/>
    <cellStyle name="Currency 4 2 4 7 4" xfId="34856" xr:uid="{00000000-0005-0000-0000-0000B2D20000}"/>
    <cellStyle name="Currency 4 2 4 8" xfId="8037" xr:uid="{00000000-0005-0000-0000-0000B3D20000}"/>
    <cellStyle name="Currency 4 2 4 8 2" xfId="23448" xr:uid="{00000000-0005-0000-0000-0000B4D20000}"/>
    <cellStyle name="Currency 4 2 4 8 2 2" xfId="54272" xr:uid="{00000000-0005-0000-0000-0000B5D20000}"/>
    <cellStyle name="Currency 4 2 4 8 3" xfId="38862" xr:uid="{00000000-0005-0000-0000-0000B6D20000}"/>
    <cellStyle name="Currency 4 2 4 9" xfId="7828" xr:uid="{00000000-0005-0000-0000-0000B7D20000}"/>
    <cellStyle name="Currency 4 2 4 9 2" xfId="23239" xr:uid="{00000000-0005-0000-0000-0000B8D20000}"/>
    <cellStyle name="Currency 4 2 4 9 2 2" xfId="54063" xr:uid="{00000000-0005-0000-0000-0000B9D20000}"/>
    <cellStyle name="Currency 4 2 4 9 3" xfId="38653" xr:uid="{00000000-0005-0000-0000-0000BAD20000}"/>
    <cellStyle name="Currency 4 2 5" xfId="604" xr:uid="{00000000-0005-0000-0000-0000BBD20000}"/>
    <cellStyle name="Currency 4 2 5 2" xfId="1237" xr:uid="{00000000-0005-0000-0000-0000BCD20000}"/>
    <cellStyle name="Currency 4 2 5 2 2" xfId="3136" xr:uid="{00000000-0005-0000-0000-0000BDD20000}"/>
    <cellStyle name="Currency 4 2 5 2 2 2" xfId="6939" xr:uid="{00000000-0005-0000-0000-0000BED20000}"/>
    <cellStyle name="Currency 4 2 5 2 2 2 2" xfId="14749" xr:uid="{00000000-0005-0000-0000-0000BFD20000}"/>
    <cellStyle name="Currency 4 2 5 2 2 2 2 2" xfId="30160" xr:uid="{00000000-0005-0000-0000-0000C0D20000}"/>
    <cellStyle name="Currency 4 2 5 2 2 2 2 2 2" xfId="60984" xr:uid="{00000000-0005-0000-0000-0000C1D20000}"/>
    <cellStyle name="Currency 4 2 5 2 2 2 2 3" xfId="45574" xr:uid="{00000000-0005-0000-0000-0000C2D20000}"/>
    <cellStyle name="Currency 4 2 5 2 2 2 3" xfId="22351" xr:uid="{00000000-0005-0000-0000-0000C3D20000}"/>
    <cellStyle name="Currency 4 2 5 2 2 2 3 2" xfId="53175" xr:uid="{00000000-0005-0000-0000-0000C4D20000}"/>
    <cellStyle name="Currency 4 2 5 2 2 2 4" xfId="37765" xr:uid="{00000000-0005-0000-0000-0000C5D20000}"/>
    <cellStyle name="Currency 4 2 5 2 2 3" xfId="10946" xr:uid="{00000000-0005-0000-0000-0000C6D20000}"/>
    <cellStyle name="Currency 4 2 5 2 2 3 2" xfId="26357" xr:uid="{00000000-0005-0000-0000-0000C7D20000}"/>
    <cellStyle name="Currency 4 2 5 2 2 3 2 2" xfId="57181" xr:uid="{00000000-0005-0000-0000-0000C8D20000}"/>
    <cellStyle name="Currency 4 2 5 2 2 3 3" xfId="41771" xr:uid="{00000000-0005-0000-0000-0000C9D20000}"/>
    <cellStyle name="Currency 4 2 5 2 2 4" xfId="18548" xr:uid="{00000000-0005-0000-0000-0000CAD20000}"/>
    <cellStyle name="Currency 4 2 5 2 2 4 2" xfId="49372" xr:uid="{00000000-0005-0000-0000-0000CBD20000}"/>
    <cellStyle name="Currency 4 2 5 2 2 5" xfId="33962" xr:uid="{00000000-0005-0000-0000-0000CCD20000}"/>
    <cellStyle name="Currency 4 2 5 2 3" xfId="5040" xr:uid="{00000000-0005-0000-0000-0000CDD20000}"/>
    <cellStyle name="Currency 4 2 5 2 3 2" xfId="12850" xr:uid="{00000000-0005-0000-0000-0000CED20000}"/>
    <cellStyle name="Currency 4 2 5 2 3 2 2" xfId="28261" xr:uid="{00000000-0005-0000-0000-0000CFD20000}"/>
    <cellStyle name="Currency 4 2 5 2 3 2 2 2" xfId="59085" xr:uid="{00000000-0005-0000-0000-0000D0D20000}"/>
    <cellStyle name="Currency 4 2 5 2 3 2 3" xfId="43675" xr:uid="{00000000-0005-0000-0000-0000D1D20000}"/>
    <cellStyle name="Currency 4 2 5 2 3 3" xfId="20452" xr:uid="{00000000-0005-0000-0000-0000D2D20000}"/>
    <cellStyle name="Currency 4 2 5 2 3 3 2" xfId="51276" xr:uid="{00000000-0005-0000-0000-0000D3D20000}"/>
    <cellStyle name="Currency 4 2 5 2 3 4" xfId="35866" xr:uid="{00000000-0005-0000-0000-0000D4D20000}"/>
    <cellStyle name="Currency 4 2 5 2 4" xfId="9047" xr:uid="{00000000-0005-0000-0000-0000D5D20000}"/>
    <cellStyle name="Currency 4 2 5 2 4 2" xfId="24458" xr:uid="{00000000-0005-0000-0000-0000D6D20000}"/>
    <cellStyle name="Currency 4 2 5 2 4 2 2" xfId="55282" xr:uid="{00000000-0005-0000-0000-0000D7D20000}"/>
    <cellStyle name="Currency 4 2 5 2 4 3" xfId="39872" xr:uid="{00000000-0005-0000-0000-0000D8D20000}"/>
    <cellStyle name="Currency 4 2 5 2 5" xfId="16649" xr:uid="{00000000-0005-0000-0000-0000D9D20000}"/>
    <cellStyle name="Currency 4 2 5 2 5 2" xfId="47473" xr:uid="{00000000-0005-0000-0000-0000DAD20000}"/>
    <cellStyle name="Currency 4 2 5 2 6" xfId="32063" xr:uid="{00000000-0005-0000-0000-0000DBD20000}"/>
    <cellStyle name="Currency 4 2 5 3" xfId="1870" xr:uid="{00000000-0005-0000-0000-0000DCD20000}"/>
    <cellStyle name="Currency 4 2 5 3 2" xfId="3769" xr:uid="{00000000-0005-0000-0000-0000DDD20000}"/>
    <cellStyle name="Currency 4 2 5 3 2 2" xfId="7572" xr:uid="{00000000-0005-0000-0000-0000DED20000}"/>
    <cellStyle name="Currency 4 2 5 3 2 2 2" xfId="15382" xr:uid="{00000000-0005-0000-0000-0000DFD20000}"/>
    <cellStyle name="Currency 4 2 5 3 2 2 2 2" xfId="30793" xr:uid="{00000000-0005-0000-0000-0000E0D20000}"/>
    <cellStyle name="Currency 4 2 5 3 2 2 2 2 2" xfId="61617" xr:uid="{00000000-0005-0000-0000-0000E1D20000}"/>
    <cellStyle name="Currency 4 2 5 3 2 2 2 3" xfId="46207" xr:uid="{00000000-0005-0000-0000-0000E2D20000}"/>
    <cellStyle name="Currency 4 2 5 3 2 2 3" xfId="22984" xr:uid="{00000000-0005-0000-0000-0000E3D20000}"/>
    <cellStyle name="Currency 4 2 5 3 2 2 3 2" xfId="53808" xr:uid="{00000000-0005-0000-0000-0000E4D20000}"/>
    <cellStyle name="Currency 4 2 5 3 2 2 4" xfId="38398" xr:uid="{00000000-0005-0000-0000-0000E5D20000}"/>
    <cellStyle name="Currency 4 2 5 3 2 3" xfId="11579" xr:uid="{00000000-0005-0000-0000-0000E6D20000}"/>
    <cellStyle name="Currency 4 2 5 3 2 3 2" xfId="26990" xr:uid="{00000000-0005-0000-0000-0000E7D20000}"/>
    <cellStyle name="Currency 4 2 5 3 2 3 2 2" xfId="57814" xr:uid="{00000000-0005-0000-0000-0000E8D20000}"/>
    <cellStyle name="Currency 4 2 5 3 2 3 3" xfId="42404" xr:uid="{00000000-0005-0000-0000-0000E9D20000}"/>
    <cellStyle name="Currency 4 2 5 3 2 4" xfId="19181" xr:uid="{00000000-0005-0000-0000-0000EAD20000}"/>
    <cellStyle name="Currency 4 2 5 3 2 4 2" xfId="50005" xr:uid="{00000000-0005-0000-0000-0000EBD20000}"/>
    <cellStyle name="Currency 4 2 5 3 2 5" xfId="34595" xr:uid="{00000000-0005-0000-0000-0000ECD20000}"/>
    <cellStyle name="Currency 4 2 5 3 3" xfId="5673" xr:uid="{00000000-0005-0000-0000-0000EDD20000}"/>
    <cellStyle name="Currency 4 2 5 3 3 2" xfId="13483" xr:uid="{00000000-0005-0000-0000-0000EED20000}"/>
    <cellStyle name="Currency 4 2 5 3 3 2 2" xfId="28894" xr:uid="{00000000-0005-0000-0000-0000EFD20000}"/>
    <cellStyle name="Currency 4 2 5 3 3 2 2 2" xfId="59718" xr:uid="{00000000-0005-0000-0000-0000F0D20000}"/>
    <cellStyle name="Currency 4 2 5 3 3 2 3" xfId="44308" xr:uid="{00000000-0005-0000-0000-0000F1D20000}"/>
    <cellStyle name="Currency 4 2 5 3 3 3" xfId="21085" xr:uid="{00000000-0005-0000-0000-0000F2D20000}"/>
    <cellStyle name="Currency 4 2 5 3 3 3 2" xfId="51909" xr:uid="{00000000-0005-0000-0000-0000F3D20000}"/>
    <cellStyle name="Currency 4 2 5 3 3 4" xfId="36499" xr:uid="{00000000-0005-0000-0000-0000F4D20000}"/>
    <cellStyle name="Currency 4 2 5 3 4" xfId="9680" xr:uid="{00000000-0005-0000-0000-0000F5D20000}"/>
    <cellStyle name="Currency 4 2 5 3 4 2" xfId="25091" xr:uid="{00000000-0005-0000-0000-0000F6D20000}"/>
    <cellStyle name="Currency 4 2 5 3 4 2 2" xfId="55915" xr:uid="{00000000-0005-0000-0000-0000F7D20000}"/>
    <cellStyle name="Currency 4 2 5 3 4 3" xfId="40505" xr:uid="{00000000-0005-0000-0000-0000F8D20000}"/>
    <cellStyle name="Currency 4 2 5 3 5" xfId="17282" xr:uid="{00000000-0005-0000-0000-0000F9D20000}"/>
    <cellStyle name="Currency 4 2 5 3 5 2" xfId="48106" xr:uid="{00000000-0005-0000-0000-0000FAD20000}"/>
    <cellStyle name="Currency 4 2 5 3 6" xfId="32696" xr:uid="{00000000-0005-0000-0000-0000FBD20000}"/>
    <cellStyle name="Currency 4 2 5 4" xfId="2503" xr:uid="{00000000-0005-0000-0000-0000FCD20000}"/>
    <cellStyle name="Currency 4 2 5 4 2" xfId="6306" xr:uid="{00000000-0005-0000-0000-0000FDD20000}"/>
    <cellStyle name="Currency 4 2 5 4 2 2" xfId="14116" xr:uid="{00000000-0005-0000-0000-0000FED20000}"/>
    <cellStyle name="Currency 4 2 5 4 2 2 2" xfId="29527" xr:uid="{00000000-0005-0000-0000-0000FFD20000}"/>
    <cellStyle name="Currency 4 2 5 4 2 2 2 2" xfId="60351" xr:uid="{00000000-0005-0000-0000-000000D30000}"/>
    <cellStyle name="Currency 4 2 5 4 2 2 3" xfId="44941" xr:uid="{00000000-0005-0000-0000-000001D30000}"/>
    <cellStyle name="Currency 4 2 5 4 2 3" xfId="21718" xr:uid="{00000000-0005-0000-0000-000002D30000}"/>
    <cellStyle name="Currency 4 2 5 4 2 3 2" xfId="52542" xr:uid="{00000000-0005-0000-0000-000003D30000}"/>
    <cellStyle name="Currency 4 2 5 4 2 4" xfId="37132" xr:uid="{00000000-0005-0000-0000-000004D30000}"/>
    <cellStyle name="Currency 4 2 5 4 3" xfId="10313" xr:uid="{00000000-0005-0000-0000-000005D30000}"/>
    <cellStyle name="Currency 4 2 5 4 3 2" xfId="25724" xr:uid="{00000000-0005-0000-0000-000006D30000}"/>
    <cellStyle name="Currency 4 2 5 4 3 2 2" xfId="56548" xr:uid="{00000000-0005-0000-0000-000007D30000}"/>
    <cellStyle name="Currency 4 2 5 4 3 3" xfId="41138" xr:uid="{00000000-0005-0000-0000-000008D30000}"/>
    <cellStyle name="Currency 4 2 5 4 4" xfId="17915" xr:uid="{00000000-0005-0000-0000-000009D30000}"/>
    <cellStyle name="Currency 4 2 5 4 4 2" xfId="48739" xr:uid="{00000000-0005-0000-0000-00000AD30000}"/>
    <cellStyle name="Currency 4 2 5 4 5" xfId="33329" xr:uid="{00000000-0005-0000-0000-00000BD30000}"/>
    <cellStyle name="Currency 4 2 5 5" xfId="4407" xr:uid="{00000000-0005-0000-0000-00000CD30000}"/>
    <cellStyle name="Currency 4 2 5 5 2" xfId="12217" xr:uid="{00000000-0005-0000-0000-00000DD30000}"/>
    <cellStyle name="Currency 4 2 5 5 2 2" xfId="27628" xr:uid="{00000000-0005-0000-0000-00000ED30000}"/>
    <cellStyle name="Currency 4 2 5 5 2 2 2" xfId="58452" xr:uid="{00000000-0005-0000-0000-00000FD30000}"/>
    <cellStyle name="Currency 4 2 5 5 2 3" xfId="43042" xr:uid="{00000000-0005-0000-0000-000010D30000}"/>
    <cellStyle name="Currency 4 2 5 5 3" xfId="19819" xr:uid="{00000000-0005-0000-0000-000011D30000}"/>
    <cellStyle name="Currency 4 2 5 5 3 2" xfId="50643" xr:uid="{00000000-0005-0000-0000-000012D30000}"/>
    <cellStyle name="Currency 4 2 5 5 4" xfId="35233" xr:uid="{00000000-0005-0000-0000-000013D30000}"/>
    <cellStyle name="Currency 4 2 5 6" xfId="8414" xr:uid="{00000000-0005-0000-0000-000014D30000}"/>
    <cellStyle name="Currency 4 2 5 6 2" xfId="23825" xr:uid="{00000000-0005-0000-0000-000015D30000}"/>
    <cellStyle name="Currency 4 2 5 6 2 2" xfId="54649" xr:uid="{00000000-0005-0000-0000-000016D30000}"/>
    <cellStyle name="Currency 4 2 5 6 3" xfId="39239" xr:uid="{00000000-0005-0000-0000-000017D30000}"/>
    <cellStyle name="Currency 4 2 5 7" xfId="16016" xr:uid="{00000000-0005-0000-0000-000018D30000}"/>
    <cellStyle name="Currency 4 2 5 7 2" xfId="46840" xr:uid="{00000000-0005-0000-0000-000019D30000}"/>
    <cellStyle name="Currency 4 2 5 8" xfId="31430" xr:uid="{00000000-0005-0000-0000-00001AD30000}"/>
    <cellStyle name="Currency 4 2 6" xfId="395" xr:uid="{00000000-0005-0000-0000-00001BD30000}"/>
    <cellStyle name="Currency 4 2 6 2" xfId="1028" xr:uid="{00000000-0005-0000-0000-00001CD30000}"/>
    <cellStyle name="Currency 4 2 6 2 2" xfId="2927" xr:uid="{00000000-0005-0000-0000-00001DD30000}"/>
    <cellStyle name="Currency 4 2 6 2 2 2" xfId="6730" xr:uid="{00000000-0005-0000-0000-00001ED30000}"/>
    <cellStyle name="Currency 4 2 6 2 2 2 2" xfId="14540" xr:uid="{00000000-0005-0000-0000-00001FD30000}"/>
    <cellStyle name="Currency 4 2 6 2 2 2 2 2" xfId="29951" xr:uid="{00000000-0005-0000-0000-000020D30000}"/>
    <cellStyle name="Currency 4 2 6 2 2 2 2 2 2" xfId="60775" xr:uid="{00000000-0005-0000-0000-000021D30000}"/>
    <cellStyle name="Currency 4 2 6 2 2 2 2 3" xfId="45365" xr:uid="{00000000-0005-0000-0000-000022D30000}"/>
    <cellStyle name="Currency 4 2 6 2 2 2 3" xfId="22142" xr:uid="{00000000-0005-0000-0000-000023D30000}"/>
    <cellStyle name="Currency 4 2 6 2 2 2 3 2" xfId="52966" xr:uid="{00000000-0005-0000-0000-000024D30000}"/>
    <cellStyle name="Currency 4 2 6 2 2 2 4" xfId="37556" xr:uid="{00000000-0005-0000-0000-000025D30000}"/>
    <cellStyle name="Currency 4 2 6 2 2 3" xfId="10737" xr:uid="{00000000-0005-0000-0000-000026D30000}"/>
    <cellStyle name="Currency 4 2 6 2 2 3 2" xfId="26148" xr:uid="{00000000-0005-0000-0000-000027D30000}"/>
    <cellStyle name="Currency 4 2 6 2 2 3 2 2" xfId="56972" xr:uid="{00000000-0005-0000-0000-000028D30000}"/>
    <cellStyle name="Currency 4 2 6 2 2 3 3" xfId="41562" xr:uid="{00000000-0005-0000-0000-000029D30000}"/>
    <cellStyle name="Currency 4 2 6 2 2 4" xfId="18339" xr:uid="{00000000-0005-0000-0000-00002AD30000}"/>
    <cellStyle name="Currency 4 2 6 2 2 4 2" xfId="49163" xr:uid="{00000000-0005-0000-0000-00002BD30000}"/>
    <cellStyle name="Currency 4 2 6 2 2 5" xfId="33753" xr:uid="{00000000-0005-0000-0000-00002CD30000}"/>
    <cellStyle name="Currency 4 2 6 2 3" xfId="4831" xr:uid="{00000000-0005-0000-0000-00002DD30000}"/>
    <cellStyle name="Currency 4 2 6 2 3 2" xfId="12641" xr:uid="{00000000-0005-0000-0000-00002ED30000}"/>
    <cellStyle name="Currency 4 2 6 2 3 2 2" xfId="28052" xr:uid="{00000000-0005-0000-0000-00002FD30000}"/>
    <cellStyle name="Currency 4 2 6 2 3 2 2 2" xfId="58876" xr:uid="{00000000-0005-0000-0000-000030D30000}"/>
    <cellStyle name="Currency 4 2 6 2 3 2 3" xfId="43466" xr:uid="{00000000-0005-0000-0000-000031D30000}"/>
    <cellStyle name="Currency 4 2 6 2 3 3" xfId="20243" xr:uid="{00000000-0005-0000-0000-000032D30000}"/>
    <cellStyle name="Currency 4 2 6 2 3 3 2" xfId="51067" xr:uid="{00000000-0005-0000-0000-000033D30000}"/>
    <cellStyle name="Currency 4 2 6 2 3 4" xfId="35657" xr:uid="{00000000-0005-0000-0000-000034D30000}"/>
    <cellStyle name="Currency 4 2 6 2 4" xfId="8838" xr:uid="{00000000-0005-0000-0000-000035D30000}"/>
    <cellStyle name="Currency 4 2 6 2 4 2" xfId="24249" xr:uid="{00000000-0005-0000-0000-000036D30000}"/>
    <cellStyle name="Currency 4 2 6 2 4 2 2" xfId="55073" xr:uid="{00000000-0005-0000-0000-000037D30000}"/>
    <cellStyle name="Currency 4 2 6 2 4 3" xfId="39663" xr:uid="{00000000-0005-0000-0000-000038D30000}"/>
    <cellStyle name="Currency 4 2 6 2 5" xfId="16440" xr:uid="{00000000-0005-0000-0000-000039D30000}"/>
    <cellStyle name="Currency 4 2 6 2 5 2" xfId="47264" xr:uid="{00000000-0005-0000-0000-00003AD30000}"/>
    <cellStyle name="Currency 4 2 6 2 6" xfId="31854" xr:uid="{00000000-0005-0000-0000-00003BD30000}"/>
    <cellStyle name="Currency 4 2 6 3" xfId="1661" xr:uid="{00000000-0005-0000-0000-00003CD30000}"/>
    <cellStyle name="Currency 4 2 6 3 2" xfId="3560" xr:uid="{00000000-0005-0000-0000-00003DD30000}"/>
    <cellStyle name="Currency 4 2 6 3 2 2" xfId="7363" xr:uid="{00000000-0005-0000-0000-00003ED30000}"/>
    <cellStyle name="Currency 4 2 6 3 2 2 2" xfId="15173" xr:uid="{00000000-0005-0000-0000-00003FD30000}"/>
    <cellStyle name="Currency 4 2 6 3 2 2 2 2" xfId="30584" xr:uid="{00000000-0005-0000-0000-000040D30000}"/>
    <cellStyle name="Currency 4 2 6 3 2 2 2 2 2" xfId="61408" xr:uid="{00000000-0005-0000-0000-000041D30000}"/>
    <cellStyle name="Currency 4 2 6 3 2 2 2 3" xfId="45998" xr:uid="{00000000-0005-0000-0000-000042D30000}"/>
    <cellStyle name="Currency 4 2 6 3 2 2 3" xfId="22775" xr:uid="{00000000-0005-0000-0000-000043D30000}"/>
    <cellStyle name="Currency 4 2 6 3 2 2 3 2" xfId="53599" xr:uid="{00000000-0005-0000-0000-000044D30000}"/>
    <cellStyle name="Currency 4 2 6 3 2 2 4" xfId="38189" xr:uid="{00000000-0005-0000-0000-000045D30000}"/>
    <cellStyle name="Currency 4 2 6 3 2 3" xfId="11370" xr:uid="{00000000-0005-0000-0000-000046D30000}"/>
    <cellStyle name="Currency 4 2 6 3 2 3 2" xfId="26781" xr:uid="{00000000-0005-0000-0000-000047D30000}"/>
    <cellStyle name="Currency 4 2 6 3 2 3 2 2" xfId="57605" xr:uid="{00000000-0005-0000-0000-000048D30000}"/>
    <cellStyle name="Currency 4 2 6 3 2 3 3" xfId="42195" xr:uid="{00000000-0005-0000-0000-000049D30000}"/>
    <cellStyle name="Currency 4 2 6 3 2 4" xfId="18972" xr:uid="{00000000-0005-0000-0000-00004AD30000}"/>
    <cellStyle name="Currency 4 2 6 3 2 4 2" xfId="49796" xr:uid="{00000000-0005-0000-0000-00004BD30000}"/>
    <cellStyle name="Currency 4 2 6 3 2 5" xfId="34386" xr:uid="{00000000-0005-0000-0000-00004CD30000}"/>
    <cellStyle name="Currency 4 2 6 3 3" xfId="5464" xr:uid="{00000000-0005-0000-0000-00004DD30000}"/>
    <cellStyle name="Currency 4 2 6 3 3 2" xfId="13274" xr:uid="{00000000-0005-0000-0000-00004ED30000}"/>
    <cellStyle name="Currency 4 2 6 3 3 2 2" xfId="28685" xr:uid="{00000000-0005-0000-0000-00004FD30000}"/>
    <cellStyle name="Currency 4 2 6 3 3 2 2 2" xfId="59509" xr:uid="{00000000-0005-0000-0000-000050D30000}"/>
    <cellStyle name="Currency 4 2 6 3 3 2 3" xfId="44099" xr:uid="{00000000-0005-0000-0000-000051D30000}"/>
    <cellStyle name="Currency 4 2 6 3 3 3" xfId="20876" xr:uid="{00000000-0005-0000-0000-000052D30000}"/>
    <cellStyle name="Currency 4 2 6 3 3 3 2" xfId="51700" xr:uid="{00000000-0005-0000-0000-000053D30000}"/>
    <cellStyle name="Currency 4 2 6 3 3 4" xfId="36290" xr:uid="{00000000-0005-0000-0000-000054D30000}"/>
    <cellStyle name="Currency 4 2 6 3 4" xfId="9471" xr:uid="{00000000-0005-0000-0000-000055D30000}"/>
    <cellStyle name="Currency 4 2 6 3 4 2" xfId="24882" xr:uid="{00000000-0005-0000-0000-000056D30000}"/>
    <cellStyle name="Currency 4 2 6 3 4 2 2" xfId="55706" xr:uid="{00000000-0005-0000-0000-000057D30000}"/>
    <cellStyle name="Currency 4 2 6 3 4 3" xfId="40296" xr:uid="{00000000-0005-0000-0000-000058D30000}"/>
    <cellStyle name="Currency 4 2 6 3 5" xfId="17073" xr:uid="{00000000-0005-0000-0000-000059D30000}"/>
    <cellStyle name="Currency 4 2 6 3 5 2" xfId="47897" xr:uid="{00000000-0005-0000-0000-00005AD30000}"/>
    <cellStyle name="Currency 4 2 6 3 6" xfId="32487" xr:uid="{00000000-0005-0000-0000-00005BD30000}"/>
    <cellStyle name="Currency 4 2 6 4" xfId="2294" xr:uid="{00000000-0005-0000-0000-00005CD30000}"/>
    <cellStyle name="Currency 4 2 6 4 2" xfId="6097" xr:uid="{00000000-0005-0000-0000-00005DD30000}"/>
    <cellStyle name="Currency 4 2 6 4 2 2" xfId="13907" xr:uid="{00000000-0005-0000-0000-00005ED30000}"/>
    <cellStyle name="Currency 4 2 6 4 2 2 2" xfId="29318" xr:uid="{00000000-0005-0000-0000-00005FD30000}"/>
    <cellStyle name="Currency 4 2 6 4 2 2 2 2" xfId="60142" xr:uid="{00000000-0005-0000-0000-000060D30000}"/>
    <cellStyle name="Currency 4 2 6 4 2 2 3" xfId="44732" xr:uid="{00000000-0005-0000-0000-000061D30000}"/>
    <cellStyle name="Currency 4 2 6 4 2 3" xfId="21509" xr:uid="{00000000-0005-0000-0000-000062D30000}"/>
    <cellStyle name="Currency 4 2 6 4 2 3 2" xfId="52333" xr:uid="{00000000-0005-0000-0000-000063D30000}"/>
    <cellStyle name="Currency 4 2 6 4 2 4" xfId="36923" xr:uid="{00000000-0005-0000-0000-000064D30000}"/>
    <cellStyle name="Currency 4 2 6 4 3" xfId="10104" xr:uid="{00000000-0005-0000-0000-000065D30000}"/>
    <cellStyle name="Currency 4 2 6 4 3 2" xfId="25515" xr:uid="{00000000-0005-0000-0000-000066D30000}"/>
    <cellStyle name="Currency 4 2 6 4 3 2 2" xfId="56339" xr:uid="{00000000-0005-0000-0000-000067D30000}"/>
    <cellStyle name="Currency 4 2 6 4 3 3" xfId="40929" xr:uid="{00000000-0005-0000-0000-000068D30000}"/>
    <cellStyle name="Currency 4 2 6 4 4" xfId="17706" xr:uid="{00000000-0005-0000-0000-000069D30000}"/>
    <cellStyle name="Currency 4 2 6 4 4 2" xfId="48530" xr:uid="{00000000-0005-0000-0000-00006AD30000}"/>
    <cellStyle name="Currency 4 2 6 4 5" xfId="33120" xr:uid="{00000000-0005-0000-0000-00006BD30000}"/>
    <cellStyle name="Currency 4 2 6 5" xfId="4198" xr:uid="{00000000-0005-0000-0000-00006CD30000}"/>
    <cellStyle name="Currency 4 2 6 5 2" xfId="12008" xr:uid="{00000000-0005-0000-0000-00006DD30000}"/>
    <cellStyle name="Currency 4 2 6 5 2 2" xfId="27419" xr:uid="{00000000-0005-0000-0000-00006ED30000}"/>
    <cellStyle name="Currency 4 2 6 5 2 2 2" xfId="58243" xr:uid="{00000000-0005-0000-0000-00006FD30000}"/>
    <cellStyle name="Currency 4 2 6 5 2 3" xfId="42833" xr:uid="{00000000-0005-0000-0000-000070D30000}"/>
    <cellStyle name="Currency 4 2 6 5 3" xfId="19610" xr:uid="{00000000-0005-0000-0000-000071D30000}"/>
    <cellStyle name="Currency 4 2 6 5 3 2" xfId="50434" xr:uid="{00000000-0005-0000-0000-000072D30000}"/>
    <cellStyle name="Currency 4 2 6 5 4" xfId="35024" xr:uid="{00000000-0005-0000-0000-000073D30000}"/>
    <cellStyle name="Currency 4 2 6 6" xfId="8205" xr:uid="{00000000-0005-0000-0000-000074D30000}"/>
    <cellStyle name="Currency 4 2 6 6 2" xfId="23616" xr:uid="{00000000-0005-0000-0000-000075D30000}"/>
    <cellStyle name="Currency 4 2 6 6 2 2" xfId="54440" xr:uid="{00000000-0005-0000-0000-000076D30000}"/>
    <cellStyle name="Currency 4 2 6 6 3" xfId="39030" xr:uid="{00000000-0005-0000-0000-000077D30000}"/>
    <cellStyle name="Currency 4 2 6 7" xfId="15807" xr:uid="{00000000-0005-0000-0000-000078D30000}"/>
    <cellStyle name="Currency 4 2 6 7 2" xfId="46631" xr:uid="{00000000-0005-0000-0000-000079D30000}"/>
    <cellStyle name="Currency 4 2 6 8" xfId="31221" xr:uid="{00000000-0005-0000-0000-00007AD30000}"/>
    <cellStyle name="Currency 4 2 7" xfId="815" xr:uid="{00000000-0005-0000-0000-00007BD30000}"/>
    <cellStyle name="Currency 4 2 7 2" xfId="2714" xr:uid="{00000000-0005-0000-0000-00007CD30000}"/>
    <cellStyle name="Currency 4 2 7 2 2" xfId="6517" xr:uid="{00000000-0005-0000-0000-00007DD30000}"/>
    <cellStyle name="Currency 4 2 7 2 2 2" xfId="14327" xr:uid="{00000000-0005-0000-0000-00007ED30000}"/>
    <cellStyle name="Currency 4 2 7 2 2 2 2" xfId="29738" xr:uid="{00000000-0005-0000-0000-00007FD30000}"/>
    <cellStyle name="Currency 4 2 7 2 2 2 2 2" xfId="60562" xr:uid="{00000000-0005-0000-0000-000080D30000}"/>
    <cellStyle name="Currency 4 2 7 2 2 2 3" xfId="45152" xr:uid="{00000000-0005-0000-0000-000081D30000}"/>
    <cellStyle name="Currency 4 2 7 2 2 3" xfId="21929" xr:uid="{00000000-0005-0000-0000-000082D30000}"/>
    <cellStyle name="Currency 4 2 7 2 2 3 2" xfId="52753" xr:uid="{00000000-0005-0000-0000-000083D30000}"/>
    <cellStyle name="Currency 4 2 7 2 2 4" xfId="37343" xr:uid="{00000000-0005-0000-0000-000084D30000}"/>
    <cellStyle name="Currency 4 2 7 2 3" xfId="10524" xr:uid="{00000000-0005-0000-0000-000085D30000}"/>
    <cellStyle name="Currency 4 2 7 2 3 2" xfId="25935" xr:uid="{00000000-0005-0000-0000-000086D30000}"/>
    <cellStyle name="Currency 4 2 7 2 3 2 2" xfId="56759" xr:uid="{00000000-0005-0000-0000-000087D30000}"/>
    <cellStyle name="Currency 4 2 7 2 3 3" xfId="41349" xr:uid="{00000000-0005-0000-0000-000088D30000}"/>
    <cellStyle name="Currency 4 2 7 2 4" xfId="18126" xr:uid="{00000000-0005-0000-0000-000089D30000}"/>
    <cellStyle name="Currency 4 2 7 2 4 2" xfId="48950" xr:uid="{00000000-0005-0000-0000-00008AD30000}"/>
    <cellStyle name="Currency 4 2 7 2 5" xfId="33540" xr:uid="{00000000-0005-0000-0000-00008BD30000}"/>
    <cellStyle name="Currency 4 2 7 3" xfId="4618" xr:uid="{00000000-0005-0000-0000-00008CD30000}"/>
    <cellStyle name="Currency 4 2 7 3 2" xfId="12428" xr:uid="{00000000-0005-0000-0000-00008DD30000}"/>
    <cellStyle name="Currency 4 2 7 3 2 2" xfId="27839" xr:uid="{00000000-0005-0000-0000-00008ED30000}"/>
    <cellStyle name="Currency 4 2 7 3 2 2 2" xfId="58663" xr:uid="{00000000-0005-0000-0000-00008FD30000}"/>
    <cellStyle name="Currency 4 2 7 3 2 3" xfId="43253" xr:uid="{00000000-0005-0000-0000-000090D30000}"/>
    <cellStyle name="Currency 4 2 7 3 3" xfId="20030" xr:uid="{00000000-0005-0000-0000-000091D30000}"/>
    <cellStyle name="Currency 4 2 7 3 3 2" xfId="50854" xr:uid="{00000000-0005-0000-0000-000092D30000}"/>
    <cellStyle name="Currency 4 2 7 3 4" xfId="35444" xr:uid="{00000000-0005-0000-0000-000093D30000}"/>
    <cellStyle name="Currency 4 2 7 4" xfId="8625" xr:uid="{00000000-0005-0000-0000-000094D30000}"/>
    <cellStyle name="Currency 4 2 7 4 2" xfId="24036" xr:uid="{00000000-0005-0000-0000-000095D30000}"/>
    <cellStyle name="Currency 4 2 7 4 2 2" xfId="54860" xr:uid="{00000000-0005-0000-0000-000096D30000}"/>
    <cellStyle name="Currency 4 2 7 4 3" xfId="39450" xr:uid="{00000000-0005-0000-0000-000097D30000}"/>
    <cellStyle name="Currency 4 2 7 5" xfId="16227" xr:uid="{00000000-0005-0000-0000-000098D30000}"/>
    <cellStyle name="Currency 4 2 7 5 2" xfId="47051" xr:uid="{00000000-0005-0000-0000-000099D30000}"/>
    <cellStyle name="Currency 4 2 7 6" xfId="31641" xr:uid="{00000000-0005-0000-0000-00009AD30000}"/>
    <cellStyle name="Currency 4 2 8" xfId="1448" xr:uid="{00000000-0005-0000-0000-00009BD30000}"/>
    <cellStyle name="Currency 4 2 8 2" xfId="3347" xr:uid="{00000000-0005-0000-0000-00009CD30000}"/>
    <cellStyle name="Currency 4 2 8 2 2" xfId="7150" xr:uid="{00000000-0005-0000-0000-00009DD30000}"/>
    <cellStyle name="Currency 4 2 8 2 2 2" xfId="14960" xr:uid="{00000000-0005-0000-0000-00009ED30000}"/>
    <cellStyle name="Currency 4 2 8 2 2 2 2" xfId="30371" xr:uid="{00000000-0005-0000-0000-00009FD30000}"/>
    <cellStyle name="Currency 4 2 8 2 2 2 2 2" xfId="61195" xr:uid="{00000000-0005-0000-0000-0000A0D30000}"/>
    <cellStyle name="Currency 4 2 8 2 2 2 3" xfId="45785" xr:uid="{00000000-0005-0000-0000-0000A1D30000}"/>
    <cellStyle name="Currency 4 2 8 2 2 3" xfId="22562" xr:uid="{00000000-0005-0000-0000-0000A2D30000}"/>
    <cellStyle name="Currency 4 2 8 2 2 3 2" xfId="53386" xr:uid="{00000000-0005-0000-0000-0000A3D30000}"/>
    <cellStyle name="Currency 4 2 8 2 2 4" xfId="37976" xr:uid="{00000000-0005-0000-0000-0000A4D30000}"/>
    <cellStyle name="Currency 4 2 8 2 3" xfId="11157" xr:uid="{00000000-0005-0000-0000-0000A5D30000}"/>
    <cellStyle name="Currency 4 2 8 2 3 2" xfId="26568" xr:uid="{00000000-0005-0000-0000-0000A6D30000}"/>
    <cellStyle name="Currency 4 2 8 2 3 2 2" xfId="57392" xr:uid="{00000000-0005-0000-0000-0000A7D30000}"/>
    <cellStyle name="Currency 4 2 8 2 3 3" xfId="41982" xr:uid="{00000000-0005-0000-0000-0000A8D30000}"/>
    <cellStyle name="Currency 4 2 8 2 4" xfId="18759" xr:uid="{00000000-0005-0000-0000-0000A9D30000}"/>
    <cellStyle name="Currency 4 2 8 2 4 2" xfId="49583" xr:uid="{00000000-0005-0000-0000-0000AAD30000}"/>
    <cellStyle name="Currency 4 2 8 2 5" xfId="34173" xr:uid="{00000000-0005-0000-0000-0000ABD30000}"/>
    <cellStyle name="Currency 4 2 8 3" xfId="5251" xr:uid="{00000000-0005-0000-0000-0000ACD30000}"/>
    <cellStyle name="Currency 4 2 8 3 2" xfId="13061" xr:uid="{00000000-0005-0000-0000-0000ADD30000}"/>
    <cellStyle name="Currency 4 2 8 3 2 2" xfId="28472" xr:uid="{00000000-0005-0000-0000-0000AED30000}"/>
    <cellStyle name="Currency 4 2 8 3 2 2 2" xfId="59296" xr:uid="{00000000-0005-0000-0000-0000AFD30000}"/>
    <cellStyle name="Currency 4 2 8 3 2 3" xfId="43886" xr:uid="{00000000-0005-0000-0000-0000B0D30000}"/>
    <cellStyle name="Currency 4 2 8 3 3" xfId="20663" xr:uid="{00000000-0005-0000-0000-0000B1D30000}"/>
    <cellStyle name="Currency 4 2 8 3 3 2" xfId="51487" xr:uid="{00000000-0005-0000-0000-0000B2D30000}"/>
    <cellStyle name="Currency 4 2 8 3 4" xfId="36077" xr:uid="{00000000-0005-0000-0000-0000B3D30000}"/>
    <cellStyle name="Currency 4 2 8 4" xfId="9258" xr:uid="{00000000-0005-0000-0000-0000B4D30000}"/>
    <cellStyle name="Currency 4 2 8 4 2" xfId="24669" xr:uid="{00000000-0005-0000-0000-0000B5D30000}"/>
    <cellStyle name="Currency 4 2 8 4 2 2" xfId="55493" xr:uid="{00000000-0005-0000-0000-0000B6D30000}"/>
    <cellStyle name="Currency 4 2 8 4 3" xfId="40083" xr:uid="{00000000-0005-0000-0000-0000B7D30000}"/>
    <cellStyle name="Currency 4 2 8 5" xfId="16860" xr:uid="{00000000-0005-0000-0000-0000B8D30000}"/>
    <cellStyle name="Currency 4 2 8 5 2" xfId="47684" xr:uid="{00000000-0005-0000-0000-0000B9D30000}"/>
    <cellStyle name="Currency 4 2 8 6" xfId="32274" xr:uid="{00000000-0005-0000-0000-0000BAD30000}"/>
    <cellStyle name="Currency 4 2 9" xfId="2081" xr:uid="{00000000-0005-0000-0000-0000BBD30000}"/>
    <cellStyle name="Currency 4 2 9 2" xfId="5884" xr:uid="{00000000-0005-0000-0000-0000BCD30000}"/>
    <cellStyle name="Currency 4 2 9 2 2" xfId="13694" xr:uid="{00000000-0005-0000-0000-0000BDD30000}"/>
    <cellStyle name="Currency 4 2 9 2 2 2" xfId="29105" xr:uid="{00000000-0005-0000-0000-0000BED30000}"/>
    <cellStyle name="Currency 4 2 9 2 2 2 2" xfId="59929" xr:uid="{00000000-0005-0000-0000-0000BFD30000}"/>
    <cellStyle name="Currency 4 2 9 2 2 3" xfId="44519" xr:uid="{00000000-0005-0000-0000-0000C0D30000}"/>
    <cellStyle name="Currency 4 2 9 2 3" xfId="21296" xr:uid="{00000000-0005-0000-0000-0000C1D30000}"/>
    <cellStyle name="Currency 4 2 9 2 3 2" xfId="52120" xr:uid="{00000000-0005-0000-0000-0000C2D30000}"/>
    <cellStyle name="Currency 4 2 9 2 4" xfId="36710" xr:uid="{00000000-0005-0000-0000-0000C3D30000}"/>
    <cellStyle name="Currency 4 2 9 3" xfId="9891" xr:uid="{00000000-0005-0000-0000-0000C4D30000}"/>
    <cellStyle name="Currency 4 2 9 3 2" xfId="25302" xr:uid="{00000000-0005-0000-0000-0000C5D30000}"/>
    <cellStyle name="Currency 4 2 9 3 2 2" xfId="56126" xr:uid="{00000000-0005-0000-0000-0000C6D30000}"/>
    <cellStyle name="Currency 4 2 9 3 3" xfId="40716" xr:uid="{00000000-0005-0000-0000-0000C7D30000}"/>
    <cellStyle name="Currency 4 2 9 4" xfId="17493" xr:uid="{00000000-0005-0000-0000-0000C8D30000}"/>
    <cellStyle name="Currency 4 2 9 4 2" xfId="48317" xr:uid="{00000000-0005-0000-0000-0000C9D30000}"/>
    <cellStyle name="Currency 4 2 9 5" xfId="32907" xr:uid="{00000000-0005-0000-0000-0000CAD30000}"/>
    <cellStyle name="Currency 4 3" xfId="246" xr:uid="{00000000-0005-0000-0000-0000CBD30000}"/>
    <cellStyle name="Currency 4 3 10" xfId="7848" xr:uid="{00000000-0005-0000-0000-0000CCD30000}"/>
    <cellStyle name="Currency 4 3 10 2" xfId="23259" xr:uid="{00000000-0005-0000-0000-0000CDD30000}"/>
    <cellStyle name="Currency 4 3 10 2 2" xfId="54083" xr:uid="{00000000-0005-0000-0000-0000CED30000}"/>
    <cellStyle name="Currency 4 3 10 3" xfId="38673" xr:uid="{00000000-0005-0000-0000-0000CFD30000}"/>
    <cellStyle name="Currency 4 3 11" xfId="15659" xr:uid="{00000000-0005-0000-0000-0000D0D30000}"/>
    <cellStyle name="Currency 4 3 11 2" xfId="46483" xr:uid="{00000000-0005-0000-0000-0000D1D30000}"/>
    <cellStyle name="Currency 4 3 12" xfId="31073" xr:uid="{00000000-0005-0000-0000-0000D2D30000}"/>
    <cellStyle name="Currency 4 3 2" xfId="328" xr:uid="{00000000-0005-0000-0000-0000D3D30000}"/>
    <cellStyle name="Currency 4 3 2 10" xfId="15741" xr:uid="{00000000-0005-0000-0000-0000D4D30000}"/>
    <cellStyle name="Currency 4 3 2 10 2" xfId="46565" xr:uid="{00000000-0005-0000-0000-0000D5D30000}"/>
    <cellStyle name="Currency 4 3 2 11" xfId="31155" xr:uid="{00000000-0005-0000-0000-0000D6D30000}"/>
    <cellStyle name="Currency 4 3 2 2" xfId="751" xr:uid="{00000000-0005-0000-0000-0000D7D30000}"/>
    <cellStyle name="Currency 4 3 2 2 2" xfId="1384" xr:uid="{00000000-0005-0000-0000-0000D8D30000}"/>
    <cellStyle name="Currency 4 3 2 2 2 2" xfId="3283" xr:uid="{00000000-0005-0000-0000-0000D9D30000}"/>
    <cellStyle name="Currency 4 3 2 2 2 2 2" xfId="7086" xr:uid="{00000000-0005-0000-0000-0000DAD30000}"/>
    <cellStyle name="Currency 4 3 2 2 2 2 2 2" xfId="14896" xr:uid="{00000000-0005-0000-0000-0000DBD30000}"/>
    <cellStyle name="Currency 4 3 2 2 2 2 2 2 2" xfId="30307" xr:uid="{00000000-0005-0000-0000-0000DCD30000}"/>
    <cellStyle name="Currency 4 3 2 2 2 2 2 2 2 2" xfId="61131" xr:uid="{00000000-0005-0000-0000-0000DDD30000}"/>
    <cellStyle name="Currency 4 3 2 2 2 2 2 2 3" xfId="45721" xr:uid="{00000000-0005-0000-0000-0000DED30000}"/>
    <cellStyle name="Currency 4 3 2 2 2 2 2 3" xfId="22498" xr:uid="{00000000-0005-0000-0000-0000DFD30000}"/>
    <cellStyle name="Currency 4 3 2 2 2 2 2 3 2" xfId="53322" xr:uid="{00000000-0005-0000-0000-0000E0D30000}"/>
    <cellStyle name="Currency 4 3 2 2 2 2 2 4" xfId="37912" xr:uid="{00000000-0005-0000-0000-0000E1D30000}"/>
    <cellStyle name="Currency 4 3 2 2 2 2 3" xfId="11093" xr:uid="{00000000-0005-0000-0000-0000E2D30000}"/>
    <cellStyle name="Currency 4 3 2 2 2 2 3 2" xfId="26504" xr:uid="{00000000-0005-0000-0000-0000E3D30000}"/>
    <cellStyle name="Currency 4 3 2 2 2 2 3 2 2" xfId="57328" xr:uid="{00000000-0005-0000-0000-0000E4D30000}"/>
    <cellStyle name="Currency 4 3 2 2 2 2 3 3" xfId="41918" xr:uid="{00000000-0005-0000-0000-0000E5D30000}"/>
    <cellStyle name="Currency 4 3 2 2 2 2 4" xfId="18695" xr:uid="{00000000-0005-0000-0000-0000E6D30000}"/>
    <cellStyle name="Currency 4 3 2 2 2 2 4 2" xfId="49519" xr:uid="{00000000-0005-0000-0000-0000E7D30000}"/>
    <cellStyle name="Currency 4 3 2 2 2 2 5" xfId="34109" xr:uid="{00000000-0005-0000-0000-0000E8D30000}"/>
    <cellStyle name="Currency 4 3 2 2 2 3" xfId="5187" xr:uid="{00000000-0005-0000-0000-0000E9D30000}"/>
    <cellStyle name="Currency 4 3 2 2 2 3 2" xfId="12997" xr:uid="{00000000-0005-0000-0000-0000EAD30000}"/>
    <cellStyle name="Currency 4 3 2 2 2 3 2 2" xfId="28408" xr:uid="{00000000-0005-0000-0000-0000EBD30000}"/>
    <cellStyle name="Currency 4 3 2 2 2 3 2 2 2" xfId="59232" xr:uid="{00000000-0005-0000-0000-0000ECD30000}"/>
    <cellStyle name="Currency 4 3 2 2 2 3 2 3" xfId="43822" xr:uid="{00000000-0005-0000-0000-0000EDD30000}"/>
    <cellStyle name="Currency 4 3 2 2 2 3 3" xfId="20599" xr:uid="{00000000-0005-0000-0000-0000EED30000}"/>
    <cellStyle name="Currency 4 3 2 2 2 3 3 2" xfId="51423" xr:uid="{00000000-0005-0000-0000-0000EFD30000}"/>
    <cellStyle name="Currency 4 3 2 2 2 3 4" xfId="36013" xr:uid="{00000000-0005-0000-0000-0000F0D30000}"/>
    <cellStyle name="Currency 4 3 2 2 2 4" xfId="9194" xr:uid="{00000000-0005-0000-0000-0000F1D30000}"/>
    <cellStyle name="Currency 4 3 2 2 2 4 2" xfId="24605" xr:uid="{00000000-0005-0000-0000-0000F2D30000}"/>
    <cellStyle name="Currency 4 3 2 2 2 4 2 2" xfId="55429" xr:uid="{00000000-0005-0000-0000-0000F3D30000}"/>
    <cellStyle name="Currency 4 3 2 2 2 4 3" xfId="40019" xr:uid="{00000000-0005-0000-0000-0000F4D30000}"/>
    <cellStyle name="Currency 4 3 2 2 2 5" xfId="16796" xr:uid="{00000000-0005-0000-0000-0000F5D30000}"/>
    <cellStyle name="Currency 4 3 2 2 2 5 2" xfId="47620" xr:uid="{00000000-0005-0000-0000-0000F6D30000}"/>
    <cellStyle name="Currency 4 3 2 2 2 6" xfId="32210" xr:uid="{00000000-0005-0000-0000-0000F7D30000}"/>
    <cellStyle name="Currency 4 3 2 2 3" xfId="2017" xr:uid="{00000000-0005-0000-0000-0000F8D30000}"/>
    <cellStyle name="Currency 4 3 2 2 3 2" xfId="3916" xr:uid="{00000000-0005-0000-0000-0000F9D30000}"/>
    <cellStyle name="Currency 4 3 2 2 3 2 2" xfId="7719" xr:uid="{00000000-0005-0000-0000-0000FAD30000}"/>
    <cellStyle name="Currency 4 3 2 2 3 2 2 2" xfId="15529" xr:uid="{00000000-0005-0000-0000-0000FBD30000}"/>
    <cellStyle name="Currency 4 3 2 2 3 2 2 2 2" xfId="30940" xr:uid="{00000000-0005-0000-0000-0000FCD30000}"/>
    <cellStyle name="Currency 4 3 2 2 3 2 2 2 2 2" xfId="61764" xr:uid="{00000000-0005-0000-0000-0000FDD30000}"/>
    <cellStyle name="Currency 4 3 2 2 3 2 2 2 3" xfId="46354" xr:uid="{00000000-0005-0000-0000-0000FED30000}"/>
    <cellStyle name="Currency 4 3 2 2 3 2 2 3" xfId="23131" xr:uid="{00000000-0005-0000-0000-0000FFD30000}"/>
    <cellStyle name="Currency 4 3 2 2 3 2 2 3 2" xfId="53955" xr:uid="{00000000-0005-0000-0000-000000D40000}"/>
    <cellStyle name="Currency 4 3 2 2 3 2 2 4" xfId="38545" xr:uid="{00000000-0005-0000-0000-000001D40000}"/>
    <cellStyle name="Currency 4 3 2 2 3 2 3" xfId="11726" xr:uid="{00000000-0005-0000-0000-000002D40000}"/>
    <cellStyle name="Currency 4 3 2 2 3 2 3 2" xfId="27137" xr:uid="{00000000-0005-0000-0000-000003D40000}"/>
    <cellStyle name="Currency 4 3 2 2 3 2 3 2 2" xfId="57961" xr:uid="{00000000-0005-0000-0000-000004D40000}"/>
    <cellStyle name="Currency 4 3 2 2 3 2 3 3" xfId="42551" xr:uid="{00000000-0005-0000-0000-000005D40000}"/>
    <cellStyle name="Currency 4 3 2 2 3 2 4" xfId="19328" xr:uid="{00000000-0005-0000-0000-000006D40000}"/>
    <cellStyle name="Currency 4 3 2 2 3 2 4 2" xfId="50152" xr:uid="{00000000-0005-0000-0000-000007D40000}"/>
    <cellStyle name="Currency 4 3 2 2 3 2 5" xfId="34742" xr:uid="{00000000-0005-0000-0000-000008D40000}"/>
    <cellStyle name="Currency 4 3 2 2 3 3" xfId="5820" xr:uid="{00000000-0005-0000-0000-000009D40000}"/>
    <cellStyle name="Currency 4 3 2 2 3 3 2" xfId="13630" xr:uid="{00000000-0005-0000-0000-00000AD40000}"/>
    <cellStyle name="Currency 4 3 2 2 3 3 2 2" xfId="29041" xr:uid="{00000000-0005-0000-0000-00000BD40000}"/>
    <cellStyle name="Currency 4 3 2 2 3 3 2 2 2" xfId="59865" xr:uid="{00000000-0005-0000-0000-00000CD40000}"/>
    <cellStyle name="Currency 4 3 2 2 3 3 2 3" xfId="44455" xr:uid="{00000000-0005-0000-0000-00000DD40000}"/>
    <cellStyle name="Currency 4 3 2 2 3 3 3" xfId="21232" xr:uid="{00000000-0005-0000-0000-00000ED40000}"/>
    <cellStyle name="Currency 4 3 2 2 3 3 3 2" xfId="52056" xr:uid="{00000000-0005-0000-0000-00000FD40000}"/>
    <cellStyle name="Currency 4 3 2 2 3 3 4" xfId="36646" xr:uid="{00000000-0005-0000-0000-000010D40000}"/>
    <cellStyle name="Currency 4 3 2 2 3 4" xfId="9827" xr:uid="{00000000-0005-0000-0000-000011D40000}"/>
    <cellStyle name="Currency 4 3 2 2 3 4 2" xfId="25238" xr:uid="{00000000-0005-0000-0000-000012D40000}"/>
    <cellStyle name="Currency 4 3 2 2 3 4 2 2" xfId="56062" xr:uid="{00000000-0005-0000-0000-000013D40000}"/>
    <cellStyle name="Currency 4 3 2 2 3 4 3" xfId="40652" xr:uid="{00000000-0005-0000-0000-000014D40000}"/>
    <cellStyle name="Currency 4 3 2 2 3 5" xfId="17429" xr:uid="{00000000-0005-0000-0000-000015D40000}"/>
    <cellStyle name="Currency 4 3 2 2 3 5 2" xfId="48253" xr:uid="{00000000-0005-0000-0000-000016D40000}"/>
    <cellStyle name="Currency 4 3 2 2 3 6" xfId="32843" xr:uid="{00000000-0005-0000-0000-000017D40000}"/>
    <cellStyle name="Currency 4 3 2 2 4" xfId="2650" xr:uid="{00000000-0005-0000-0000-000018D40000}"/>
    <cellStyle name="Currency 4 3 2 2 4 2" xfId="6453" xr:uid="{00000000-0005-0000-0000-000019D40000}"/>
    <cellStyle name="Currency 4 3 2 2 4 2 2" xfId="14263" xr:uid="{00000000-0005-0000-0000-00001AD40000}"/>
    <cellStyle name="Currency 4 3 2 2 4 2 2 2" xfId="29674" xr:uid="{00000000-0005-0000-0000-00001BD40000}"/>
    <cellStyle name="Currency 4 3 2 2 4 2 2 2 2" xfId="60498" xr:uid="{00000000-0005-0000-0000-00001CD40000}"/>
    <cellStyle name="Currency 4 3 2 2 4 2 2 3" xfId="45088" xr:uid="{00000000-0005-0000-0000-00001DD40000}"/>
    <cellStyle name="Currency 4 3 2 2 4 2 3" xfId="21865" xr:uid="{00000000-0005-0000-0000-00001ED40000}"/>
    <cellStyle name="Currency 4 3 2 2 4 2 3 2" xfId="52689" xr:uid="{00000000-0005-0000-0000-00001FD40000}"/>
    <cellStyle name="Currency 4 3 2 2 4 2 4" xfId="37279" xr:uid="{00000000-0005-0000-0000-000020D40000}"/>
    <cellStyle name="Currency 4 3 2 2 4 3" xfId="10460" xr:uid="{00000000-0005-0000-0000-000021D40000}"/>
    <cellStyle name="Currency 4 3 2 2 4 3 2" xfId="25871" xr:uid="{00000000-0005-0000-0000-000022D40000}"/>
    <cellStyle name="Currency 4 3 2 2 4 3 2 2" xfId="56695" xr:uid="{00000000-0005-0000-0000-000023D40000}"/>
    <cellStyle name="Currency 4 3 2 2 4 3 3" xfId="41285" xr:uid="{00000000-0005-0000-0000-000024D40000}"/>
    <cellStyle name="Currency 4 3 2 2 4 4" xfId="18062" xr:uid="{00000000-0005-0000-0000-000025D40000}"/>
    <cellStyle name="Currency 4 3 2 2 4 4 2" xfId="48886" xr:uid="{00000000-0005-0000-0000-000026D40000}"/>
    <cellStyle name="Currency 4 3 2 2 4 5" xfId="33476" xr:uid="{00000000-0005-0000-0000-000027D40000}"/>
    <cellStyle name="Currency 4 3 2 2 5" xfId="4554" xr:uid="{00000000-0005-0000-0000-000028D40000}"/>
    <cellStyle name="Currency 4 3 2 2 5 2" xfId="12364" xr:uid="{00000000-0005-0000-0000-000029D40000}"/>
    <cellStyle name="Currency 4 3 2 2 5 2 2" xfId="27775" xr:uid="{00000000-0005-0000-0000-00002AD40000}"/>
    <cellStyle name="Currency 4 3 2 2 5 2 2 2" xfId="58599" xr:uid="{00000000-0005-0000-0000-00002BD40000}"/>
    <cellStyle name="Currency 4 3 2 2 5 2 3" xfId="43189" xr:uid="{00000000-0005-0000-0000-00002CD40000}"/>
    <cellStyle name="Currency 4 3 2 2 5 3" xfId="19966" xr:uid="{00000000-0005-0000-0000-00002DD40000}"/>
    <cellStyle name="Currency 4 3 2 2 5 3 2" xfId="50790" xr:uid="{00000000-0005-0000-0000-00002ED40000}"/>
    <cellStyle name="Currency 4 3 2 2 5 4" xfId="35380" xr:uid="{00000000-0005-0000-0000-00002FD40000}"/>
    <cellStyle name="Currency 4 3 2 2 6" xfId="8561" xr:uid="{00000000-0005-0000-0000-000030D40000}"/>
    <cellStyle name="Currency 4 3 2 2 6 2" xfId="23972" xr:uid="{00000000-0005-0000-0000-000031D40000}"/>
    <cellStyle name="Currency 4 3 2 2 6 2 2" xfId="54796" xr:uid="{00000000-0005-0000-0000-000032D40000}"/>
    <cellStyle name="Currency 4 3 2 2 6 3" xfId="39386" xr:uid="{00000000-0005-0000-0000-000033D40000}"/>
    <cellStyle name="Currency 4 3 2 2 7" xfId="16163" xr:uid="{00000000-0005-0000-0000-000034D40000}"/>
    <cellStyle name="Currency 4 3 2 2 7 2" xfId="46987" xr:uid="{00000000-0005-0000-0000-000035D40000}"/>
    <cellStyle name="Currency 4 3 2 2 8" xfId="31577" xr:uid="{00000000-0005-0000-0000-000036D40000}"/>
    <cellStyle name="Currency 4 3 2 3" xfId="542" xr:uid="{00000000-0005-0000-0000-000037D40000}"/>
    <cellStyle name="Currency 4 3 2 3 2" xfId="1175" xr:uid="{00000000-0005-0000-0000-000038D40000}"/>
    <cellStyle name="Currency 4 3 2 3 2 2" xfId="3074" xr:uid="{00000000-0005-0000-0000-000039D40000}"/>
    <cellStyle name="Currency 4 3 2 3 2 2 2" xfId="6877" xr:uid="{00000000-0005-0000-0000-00003AD40000}"/>
    <cellStyle name="Currency 4 3 2 3 2 2 2 2" xfId="14687" xr:uid="{00000000-0005-0000-0000-00003BD40000}"/>
    <cellStyle name="Currency 4 3 2 3 2 2 2 2 2" xfId="30098" xr:uid="{00000000-0005-0000-0000-00003CD40000}"/>
    <cellStyle name="Currency 4 3 2 3 2 2 2 2 2 2" xfId="60922" xr:uid="{00000000-0005-0000-0000-00003DD40000}"/>
    <cellStyle name="Currency 4 3 2 3 2 2 2 2 3" xfId="45512" xr:uid="{00000000-0005-0000-0000-00003ED40000}"/>
    <cellStyle name="Currency 4 3 2 3 2 2 2 3" xfId="22289" xr:uid="{00000000-0005-0000-0000-00003FD40000}"/>
    <cellStyle name="Currency 4 3 2 3 2 2 2 3 2" xfId="53113" xr:uid="{00000000-0005-0000-0000-000040D40000}"/>
    <cellStyle name="Currency 4 3 2 3 2 2 2 4" xfId="37703" xr:uid="{00000000-0005-0000-0000-000041D40000}"/>
    <cellStyle name="Currency 4 3 2 3 2 2 3" xfId="10884" xr:uid="{00000000-0005-0000-0000-000042D40000}"/>
    <cellStyle name="Currency 4 3 2 3 2 2 3 2" xfId="26295" xr:uid="{00000000-0005-0000-0000-000043D40000}"/>
    <cellStyle name="Currency 4 3 2 3 2 2 3 2 2" xfId="57119" xr:uid="{00000000-0005-0000-0000-000044D40000}"/>
    <cellStyle name="Currency 4 3 2 3 2 2 3 3" xfId="41709" xr:uid="{00000000-0005-0000-0000-000045D40000}"/>
    <cellStyle name="Currency 4 3 2 3 2 2 4" xfId="18486" xr:uid="{00000000-0005-0000-0000-000046D40000}"/>
    <cellStyle name="Currency 4 3 2 3 2 2 4 2" xfId="49310" xr:uid="{00000000-0005-0000-0000-000047D40000}"/>
    <cellStyle name="Currency 4 3 2 3 2 2 5" xfId="33900" xr:uid="{00000000-0005-0000-0000-000048D40000}"/>
    <cellStyle name="Currency 4 3 2 3 2 3" xfId="4978" xr:uid="{00000000-0005-0000-0000-000049D40000}"/>
    <cellStyle name="Currency 4 3 2 3 2 3 2" xfId="12788" xr:uid="{00000000-0005-0000-0000-00004AD40000}"/>
    <cellStyle name="Currency 4 3 2 3 2 3 2 2" xfId="28199" xr:uid="{00000000-0005-0000-0000-00004BD40000}"/>
    <cellStyle name="Currency 4 3 2 3 2 3 2 2 2" xfId="59023" xr:uid="{00000000-0005-0000-0000-00004CD40000}"/>
    <cellStyle name="Currency 4 3 2 3 2 3 2 3" xfId="43613" xr:uid="{00000000-0005-0000-0000-00004DD40000}"/>
    <cellStyle name="Currency 4 3 2 3 2 3 3" xfId="20390" xr:uid="{00000000-0005-0000-0000-00004ED40000}"/>
    <cellStyle name="Currency 4 3 2 3 2 3 3 2" xfId="51214" xr:uid="{00000000-0005-0000-0000-00004FD40000}"/>
    <cellStyle name="Currency 4 3 2 3 2 3 4" xfId="35804" xr:uid="{00000000-0005-0000-0000-000050D40000}"/>
    <cellStyle name="Currency 4 3 2 3 2 4" xfId="8985" xr:uid="{00000000-0005-0000-0000-000051D40000}"/>
    <cellStyle name="Currency 4 3 2 3 2 4 2" xfId="24396" xr:uid="{00000000-0005-0000-0000-000052D40000}"/>
    <cellStyle name="Currency 4 3 2 3 2 4 2 2" xfId="55220" xr:uid="{00000000-0005-0000-0000-000053D40000}"/>
    <cellStyle name="Currency 4 3 2 3 2 4 3" xfId="39810" xr:uid="{00000000-0005-0000-0000-000054D40000}"/>
    <cellStyle name="Currency 4 3 2 3 2 5" xfId="16587" xr:uid="{00000000-0005-0000-0000-000055D40000}"/>
    <cellStyle name="Currency 4 3 2 3 2 5 2" xfId="47411" xr:uid="{00000000-0005-0000-0000-000056D40000}"/>
    <cellStyle name="Currency 4 3 2 3 2 6" xfId="32001" xr:uid="{00000000-0005-0000-0000-000057D40000}"/>
    <cellStyle name="Currency 4 3 2 3 3" xfId="1808" xr:uid="{00000000-0005-0000-0000-000058D40000}"/>
    <cellStyle name="Currency 4 3 2 3 3 2" xfId="3707" xr:uid="{00000000-0005-0000-0000-000059D40000}"/>
    <cellStyle name="Currency 4 3 2 3 3 2 2" xfId="7510" xr:uid="{00000000-0005-0000-0000-00005AD40000}"/>
    <cellStyle name="Currency 4 3 2 3 3 2 2 2" xfId="15320" xr:uid="{00000000-0005-0000-0000-00005BD40000}"/>
    <cellStyle name="Currency 4 3 2 3 3 2 2 2 2" xfId="30731" xr:uid="{00000000-0005-0000-0000-00005CD40000}"/>
    <cellStyle name="Currency 4 3 2 3 3 2 2 2 2 2" xfId="61555" xr:uid="{00000000-0005-0000-0000-00005DD40000}"/>
    <cellStyle name="Currency 4 3 2 3 3 2 2 2 3" xfId="46145" xr:uid="{00000000-0005-0000-0000-00005ED40000}"/>
    <cellStyle name="Currency 4 3 2 3 3 2 2 3" xfId="22922" xr:uid="{00000000-0005-0000-0000-00005FD40000}"/>
    <cellStyle name="Currency 4 3 2 3 3 2 2 3 2" xfId="53746" xr:uid="{00000000-0005-0000-0000-000060D40000}"/>
    <cellStyle name="Currency 4 3 2 3 3 2 2 4" xfId="38336" xr:uid="{00000000-0005-0000-0000-000061D40000}"/>
    <cellStyle name="Currency 4 3 2 3 3 2 3" xfId="11517" xr:uid="{00000000-0005-0000-0000-000062D40000}"/>
    <cellStyle name="Currency 4 3 2 3 3 2 3 2" xfId="26928" xr:uid="{00000000-0005-0000-0000-000063D40000}"/>
    <cellStyle name="Currency 4 3 2 3 3 2 3 2 2" xfId="57752" xr:uid="{00000000-0005-0000-0000-000064D40000}"/>
    <cellStyle name="Currency 4 3 2 3 3 2 3 3" xfId="42342" xr:uid="{00000000-0005-0000-0000-000065D40000}"/>
    <cellStyle name="Currency 4 3 2 3 3 2 4" xfId="19119" xr:uid="{00000000-0005-0000-0000-000066D40000}"/>
    <cellStyle name="Currency 4 3 2 3 3 2 4 2" xfId="49943" xr:uid="{00000000-0005-0000-0000-000067D40000}"/>
    <cellStyle name="Currency 4 3 2 3 3 2 5" xfId="34533" xr:uid="{00000000-0005-0000-0000-000068D40000}"/>
    <cellStyle name="Currency 4 3 2 3 3 3" xfId="5611" xr:uid="{00000000-0005-0000-0000-000069D40000}"/>
    <cellStyle name="Currency 4 3 2 3 3 3 2" xfId="13421" xr:uid="{00000000-0005-0000-0000-00006AD40000}"/>
    <cellStyle name="Currency 4 3 2 3 3 3 2 2" xfId="28832" xr:uid="{00000000-0005-0000-0000-00006BD40000}"/>
    <cellStyle name="Currency 4 3 2 3 3 3 2 2 2" xfId="59656" xr:uid="{00000000-0005-0000-0000-00006CD40000}"/>
    <cellStyle name="Currency 4 3 2 3 3 3 2 3" xfId="44246" xr:uid="{00000000-0005-0000-0000-00006DD40000}"/>
    <cellStyle name="Currency 4 3 2 3 3 3 3" xfId="21023" xr:uid="{00000000-0005-0000-0000-00006ED40000}"/>
    <cellStyle name="Currency 4 3 2 3 3 3 3 2" xfId="51847" xr:uid="{00000000-0005-0000-0000-00006FD40000}"/>
    <cellStyle name="Currency 4 3 2 3 3 3 4" xfId="36437" xr:uid="{00000000-0005-0000-0000-000070D40000}"/>
    <cellStyle name="Currency 4 3 2 3 3 4" xfId="9618" xr:uid="{00000000-0005-0000-0000-000071D40000}"/>
    <cellStyle name="Currency 4 3 2 3 3 4 2" xfId="25029" xr:uid="{00000000-0005-0000-0000-000072D40000}"/>
    <cellStyle name="Currency 4 3 2 3 3 4 2 2" xfId="55853" xr:uid="{00000000-0005-0000-0000-000073D40000}"/>
    <cellStyle name="Currency 4 3 2 3 3 4 3" xfId="40443" xr:uid="{00000000-0005-0000-0000-000074D40000}"/>
    <cellStyle name="Currency 4 3 2 3 3 5" xfId="17220" xr:uid="{00000000-0005-0000-0000-000075D40000}"/>
    <cellStyle name="Currency 4 3 2 3 3 5 2" xfId="48044" xr:uid="{00000000-0005-0000-0000-000076D40000}"/>
    <cellStyle name="Currency 4 3 2 3 3 6" xfId="32634" xr:uid="{00000000-0005-0000-0000-000077D40000}"/>
    <cellStyle name="Currency 4 3 2 3 4" xfId="2441" xr:uid="{00000000-0005-0000-0000-000078D40000}"/>
    <cellStyle name="Currency 4 3 2 3 4 2" xfId="6244" xr:uid="{00000000-0005-0000-0000-000079D40000}"/>
    <cellStyle name="Currency 4 3 2 3 4 2 2" xfId="14054" xr:uid="{00000000-0005-0000-0000-00007AD40000}"/>
    <cellStyle name="Currency 4 3 2 3 4 2 2 2" xfId="29465" xr:uid="{00000000-0005-0000-0000-00007BD40000}"/>
    <cellStyle name="Currency 4 3 2 3 4 2 2 2 2" xfId="60289" xr:uid="{00000000-0005-0000-0000-00007CD40000}"/>
    <cellStyle name="Currency 4 3 2 3 4 2 2 3" xfId="44879" xr:uid="{00000000-0005-0000-0000-00007DD40000}"/>
    <cellStyle name="Currency 4 3 2 3 4 2 3" xfId="21656" xr:uid="{00000000-0005-0000-0000-00007ED40000}"/>
    <cellStyle name="Currency 4 3 2 3 4 2 3 2" xfId="52480" xr:uid="{00000000-0005-0000-0000-00007FD40000}"/>
    <cellStyle name="Currency 4 3 2 3 4 2 4" xfId="37070" xr:uid="{00000000-0005-0000-0000-000080D40000}"/>
    <cellStyle name="Currency 4 3 2 3 4 3" xfId="10251" xr:uid="{00000000-0005-0000-0000-000081D40000}"/>
    <cellStyle name="Currency 4 3 2 3 4 3 2" xfId="25662" xr:uid="{00000000-0005-0000-0000-000082D40000}"/>
    <cellStyle name="Currency 4 3 2 3 4 3 2 2" xfId="56486" xr:uid="{00000000-0005-0000-0000-000083D40000}"/>
    <cellStyle name="Currency 4 3 2 3 4 3 3" xfId="41076" xr:uid="{00000000-0005-0000-0000-000084D40000}"/>
    <cellStyle name="Currency 4 3 2 3 4 4" xfId="17853" xr:uid="{00000000-0005-0000-0000-000085D40000}"/>
    <cellStyle name="Currency 4 3 2 3 4 4 2" xfId="48677" xr:uid="{00000000-0005-0000-0000-000086D40000}"/>
    <cellStyle name="Currency 4 3 2 3 4 5" xfId="33267" xr:uid="{00000000-0005-0000-0000-000087D40000}"/>
    <cellStyle name="Currency 4 3 2 3 5" xfId="4345" xr:uid="{00000000-0005-0000-0000-000088D40000}"/>
    <cellStyle name="Currency 4 3 2 3 5 2" xfId="12155" xr:uid="{00000000-0005-0000-0000-000089D40000}"/>
    <cellStyle name="Currency 4 3 2 3 5 2 2" xfId="27566" xr:uid="{00000000-0005-0000-0000-00008AD40000}"/>
    <cellStyle name="Currency 4 3 2 3 5 2 2 2" xfId="58390" xr:uid="{00000000-0005-0000-0000-00008BD40000}"/>
    <cellStyle name="Currency 4 3 2 3 5 2 3" xfId="42980" xr:uid="{00000000-0005-0000-0000-00008CD40000}"/>
    <cellStyle name="Currency 4 3 2 3 5 3" xfId="19757" xr:uid="{00000000-0005-0000-0000-00008DD40000}"/>
    <cellStyle name="Currency 4 3 2 3 5 3 2" xfId="50581" xr:uid="{00000000-0005-0000-0000-00008ED40000}"/>
    <cellStyle name="Currency 4 3 2 3 5 4" xfId="35171" xr:uid="{00000000-0005-0000-0000-00008FD40000}"/>
    <cellStyle name="Currency 4 3 2 3 6" xfId="8352" xr:uid="{00000000-0005-0000-0000-000090D40000}"/>
    <cellStyle name="Currency 4 3 2 3 6 2" xfId="23763" xr:uid="{00000000-0005-0000-0000-000091D40000}"/>
    <cellStyle name="Currency 4 3 2 3 6 2 2" xfId="54587" xr:uid="{00000000-0005-0000-0000-000092D40000}"/>
    <cellStyle name="Currency 4 3 2 3 6 3" xfId="39177" xr:uid="{00000000-0005-0000-0000-000093D40000}"/>
    <cellStyle name="Currency 4 3 2 3 7" xfId="15954" xr:uid="{00000000-0005-0000-0000-000094D40000}"/>
    <cellStyle name="Currency 4 3 2 3 7 2" xfId="46778" xr:uid="{00000000-0005-0000-0000-000095D40000}"/>
    <cellStyle name="Currency 4 3 2 3 8" xfId="31368" xr:uid="{00000000-0005-0000-0000-000096D40000}"/>
    <cellStyle name="Currency 4 3 2 4" xfId="962" xr:uid="{00000000-0005-0000-0000-000097D40000}"/>
    <cellStyle name="Currency 4 3 2 4 2" xfId="2861" xr:uid="{00000000-0005-0000-0000-000098D40000}"/>
    <cellStyle name="Currency 4 3 2 4 2 2" xfId="6664" xr:uid="{00000000-0005-0000-0000-000099D40000}"/>
    <cellStyle name="Currency 4 3 2 4 2 2 2" xfId="14474" xr:uid="{00000000-0005-0000-0000-00009AD40000}"/>
    <cellStyle name="Currency 4 3 2 4 2 2 2 2" xfId="29885" xr:uid="{00000000-0005-0000-0000-00009BD40000}"/>
    <cellStyle name="Currency 4 3 2 4 2 2 2 2 2" xfId="60709" xr:uid="{00000000-0005-0000-0000-00009CD40000}"/>
    <cellStyle name="Currency 4 3 2 4 2 2 2 3" xfId="45299" xr:uid="{00000000-0005-0000-0000-00009DD40000}"/>
    <cellStyle name="Currency 4 3 2 4 2 2 3" xfId="22076" xr:uid="{00000000-0005-0000-0000-00009ED40000}"/>
    <cellStyle name="Currency 4 3 2 4 2 2 3 2" xfId="52900" xr:uid="{00000000-0005-0000-0000-00009FD40000}"/>
    <cellStyle name="Currency 4 3 2 4 2 2 4" xfId="37490" xr:uid="{00000000-0005-0000-0000-0000A0D40000}"/>
    <cellStyle name="Currency 4 3 2 4 2 3" xfId="10671" xr:uid="{00000000-0005-0000-0000-0000A1D40000}"/>
    <cellStyle name="Currency 4 3 2 4 2 3 2" xfId="26082" xr:uid="{00000000-0005-0000-0000-0000A2D40000}"/>
    <cellStyle name="Currency 4 3 2 4 2 3 2 2" xfId="56906" xr:uid="{00000000-0005-0000-0000-0000A3D40000}"/>
    <cellStyle name="Currency 4 3 2 4 2 3 3" xfId="41496" xr:uid="{00000000-0005-0000-0000-0000A4D40000}"/>
    <cellStyle name="Currency 4 3 2 4 2 4" xfId="18273" xr:uid="{00000000-0005-0000-0000-0000A5D40000}"/>
    <cellStyle name="Currency 4 3 2 4 2 4 2" xfId="49097" xr:uid="{00000000-0005-0000-0000-0000A6D40000}"/>
    <cellStyle name="Currency 4 3 2 4 2 5" xfId="33687" xr:uid="{00000000-0005-0000-0000-0000A7D40000}"/>
    <cellStyle name="Currency 4 3 2 4 3" xfId="4765" xr:uid="{00000000-0005-0000-0000-0000A8D40000}"/>
    <cellStyle name="Currency 4 3 2 4 3 2" xfId="12575" xr:uid="{00000000-0005-0000-0000-0000A9D40000}"/>
    <cellStyle name="Currency 4 3 2 4 3 2 2" xfId="27986" xr:uid="{00000000-0005-0000-0000-0000AAD40000}"/>
    <cellStyle name="Currency 4 3 2 4 3 2 2 2" xfId="58810" xr:uid="{00000000-0005-0000-0000-0000ABD40000}"/>
    <cellStyle name="Currency 4 3 2 4 3 2 3" xfId="43400" xr:uid="{00000000-0005-0000-0000-0000ACD40000}"/>
    <cellStyle name="Currency 4 3 2 4 3 3" xfId="20177" xr:uid="{00000000-0005-0000-0000-0000ADD40000}"/>
    <cellStyle name="Currency 4 3 2 4 3 3 2" xfId="51001" xr:uid="{00000000-0005-0000-0000-0000AED40000}"/>
    <cellStyle name="Currency 4 3 2 4 3 4" xfId="35591" xr:uid="{00000000-0005-0000-0000-0000AFD40000}"/>
    <cellStyle name="Currency 4 3 2 4 4" xfId="8772" xr:uid="{00000000-0005-0000-0000-0000B0D40000}"/>
    <cellStyle name="Currency 4 3 2 4 4 2" xfId="24183" xr:uid="{00000000-0005-0000-0000-0000B1D40000}"/>
    <cellStyle name="Currency 4 3 2 4 4 2 2" xfId="55007" xr:uid="{00000000-0005-0000-0000-0000B2D40000}"/>
    <cellStyle name="Currency 4 3 2 4 4 3" xfId="39597" xr:uid="{00000000-0005-0000-0000-0000B3D40000}"/>
    <cellStyle name="Currency 4 3 2 4 5" xfId="16374" xr:uid="{00000000-0005-0000-0000-0000B4D40000}"/>
    <cellStyle name="Currency 4 3 2 4 5 2" xfId="47198" xr:uid="{00000000-0005-0000-0000-0000B5D40000}"/>
    <cellStyle name="Currency 4 3 2 4 6" xfId="31788" xr:uid="{00000000-0005-0000-0000-0000B6D40000}"/>
    <cellStyle name="Currency 4 3 2 5" xfId="1595" xr:uid="{00000000-0005-0000-0000-0000B7D40000}"/>
    <cellStyle name="Currency 4 3 2 5 2" xfId="3494" xr:uid="{00000000-0005-0000-0000-0000B8D40000}"/>
    <cellStyle name="Currency 4 3 2 5 2 2" xfId="7297" xr:uid="{00000000-0005-0000-0000-0000B9D40000}"/>
    <cellStyle name="Currency 4 3 2 5 2 2 2" xfId="15107" xr:uid="{00000000-0005-0000-0000-0000BAD40000}"/>
    <cellStyle name="Currency 4 3 2 5 2 2 2 2" xfId="30518" xr:uid="{00000000-0005-0000-0000-0000BBD40000}"/>
    <cellStyle name="Currency 4 3 2 5 2 2 2 2 2" xfId="61342" xr:uid="{00000000-0005-0000-0000-0000BCD40000}"/>
    <cellStyle name="Currency 4 3 2 5 2 2 2 3" xfId="45932" xr:uid="{00000000-0005-0000-0000-0000BDD40000}"/>
    <cellStyle name="Currency 4 3 2 5 2 2 3" xfId="22709" xr:uid="{00000000-0005-0000-0000-0000BED40000}"/>
    <cellStyle name="Currency 4 3 2 5 2 2 3 2" xfId="53533" xr:uid="{00000000-0005-0000-0000-0000BFD40000}"/>
    <cellStyle name="Currency 4 3 2 5 2 2 4" xfId="38123" xr:uid="{00000000-0005-0000-0000-0000C0D40000}"/>
    <cellStyle name="Currency 4 3 2 5 2 3" xfId="11304" xr:uid="{00000000-0005-0000-0000-0000C1D40000}"/>
    <cellStyle name="Currency 4 3 2 5 2 3 2" xfId="26715" xr:uid="{00000000-0005-0000-0000-0000C2D40000}"/>
    <cellStyle name="Currency 4 3 2 5 2 3 2 2" xfId="57539" xr:uid="{00000000-0005-0000-0000-0000C3D40000}"/>
    <cellStyle name="Currency 4 3 2 5 2 3 3" xfId="42129" xr:uid="{00000000-0005-0000-0000-0000C4D40000}"/>
    <cellStyle name="Currency 4 3 2 5 2 4" xfId="18906" xr:uid="{00000000-0005-0000-0000-0000C5D40000}"/>
    <cellStyle name="Currency 4 3 2 5 2 4 2" xfId="49730" xr:uid="{00000000-0005-0000-0000-0000C6D40000}"/>
    <cellStyle name="Currency 4 3 2 5 2 5" xfId="34320" xr:uid="{00000000-0005-0000-0000-0000C7D40000}"/>
    <cellStyle name="Currency 4 3 2 5 3" xfId="5398" xr:uid="{00000000-0005-0000-0000-0000C8D40000}"/>
    <cellStyle name="Currency 4 3 2 5 3 2" xfId="13208" xr:uid="{00000000-0005-0000-0000-0000C9D40000}"/>
    <cellStyle name="Currency 4 3 2 5 3 2 2" xfId="28619" xr:uid="{00000000-0005-0000-0000-0000CAD40000}"/>
    <cellStyle name="Currency 4 3 2 5 3 2 2 2" xfId="59443" xr:uid="{00000000-0005-0000-0000-0000CBD40000}"/>
    <cellStyle name="Currency 4 3 2 5 3 2 3" xfId="44033" xr:uid="{00000000-0005-0000-0000-0000CCD40000}"/>
    <cellStyle name="Currency 4 3 2 5 3 3" xfId="20810" xr:uid="{00000000-0005-0000-0000-0000CDD40000}"/>
    <cellStyle name="Currency 4 3 2 5 3 3 2" xfId="51634" xr:uid="{00000000-0005-0000-0000-0000CED40000}"/>
    <cellStyle name="Currency 4 3 2 5 3 4" xfId="36224" xr:uid="{00000000-0005-0000-0000-0000CFD40000}"/>
    <cellStyle name="Currency 4 3 2 5 4" xfId="9405" xr:uid="{00000000-0005-0000-0000-0000D0D40000}"/>
    <cellStyle name="Currency 4 3 2 5 4 2" xfId="24816" xr:uid="{00000000-0005-0000-0000-0000D1D40000}"/>
    <cellStyle name="Currency 4 3 2 5 4 2 2" xfId="55640" xr:uid="{00000000-0005-0000-0000-0000D2D40000}"/>
    <cellStyle name="Currency 4 3 2 5 4 3" xfId="40230" xr:uid="{00000000-0005-0000-0000-0000D3D40000}"/>
    <cellStyle name="Currency 4 3 2 5 5" xfId="17007" xr:uid="{00000000-0005-0000-0000-0000D4D40000}"/>
    <cellStyle name="Currency 4 3 2 5 5 2" xfId="47831" xr:uid="{00000000-0005-0000-0000-0000D5D40000}"/>
    <cellStyle name="Currency 4 3 2 5 6" xfId="32421" xr:uid="{00000000-0005-0000-0000-0000D6D40000}"/>
    <cellStyle name="Currency 4 3 2 6" xfId="2228" xr:uid="{00000000-0005-0000-0000-0000D7D40000}"/>
    <cellStyle name="Currency 4 3 2 6 2" xfId="6031" xr:uid="{00000000-0005-0000-0000-0000D8D40000}"/>
    <cellStyle name="Currency 4 3 2 6 2 2" xfId="13841" xr:uid="{00000000-0005-0000-0000-0000D9D40000}"/>
    <cellStyle name="Currency 4 3 2 6 2 2 2" xfId="29252" xr:uid="{00000000-0005-0000-0000-0000DAD40000}"/>
    <cellStyle name="Currency 4 3 2 6 2 2 2 2" xfId="60076" xr:uid="{00000000-0005-0000-0000-0000DBD40000}"/>
    <cellStyle name="Currency 4 3 2 6 2 2 3" xfId="44666" xr:uid="{00000000-0005-0000-0000-0000DCD40000}"/>
    <cellStyle name="Currency 4 3 2 6 2 3" xfId="21443" xr:uid="{00000000-0005-0000-0000-0000DDD40000}"/>
    <cellStyle name="Currency 4 3 2 6 2 3 2" xfId="52267" xr:uid="{00000000-0005-0000-0000-0000DED40000}"/>
    <cellStyle name="Currency 4 3 2 6 2 4" xfId="36857" xr:uid="{00000000-0005-0000-0000-0000DFD40000}"/>
    <cellStyle name="Currency 4 3 2 6 3" xfId="10038" xr:uid="{00000000-0005-0000-0000-0000E0D40000}"/>
    <cellStyle name="Currency 4 3 2 6 3 2" xfId="25449" xr:uid="{00000000-0005-0000-0000-0000E1D40000}"/>
    <cellStyle name="Currency 4 3 2 6 3 2 2" xfId="56273" xr:uid="{00000000-0005-0000-0000-0000E2D40000}"/>
    <cellStyle name="Currency 4 3 2 6 3 3" xfId="40863" xr:uid="{00000000-0005-0000-0000-0000E3D40000}"/>
    <cellStyle name="Currency 4 3 2 6 4" xfId="17640" xr:uid="{00000000-0005-0000-0000-0000E4D40000}"/>
    <cellStyle name="Currency 4 3 2 6 4 2" xfId="48464" xr:uid="{00000000-0005-0000-0000-0000E5D40000}"/>
    <cellStyle name="Currency 4 3 2 6 5" xfId="33054" xr:uid="{00000000-0005-0000-0000-0000E6D40000}"/>
    <cellStyle name="Currency 4 3 2 7" xfId="4132" xr:uid="{00000000-0005-0000-0000-0000E7D40000}"/>
    <cellStyle name="Currency 4 3 2 7 2" xfId="11942" xr:uid="{00000000-0005-0000-0000-0000E8D40000}"/>
    <cellStyle name="Currency 4 3 2 7 2 2" xfId="27353" xr:uid="{00000000-0005-0000-0000-0000E9D40000}"/>
    <cellStyle name="Currency 4 3 2 7 2 2 2" xfId="58177" xr:uid="{00000000-0005-0000-0000-0000EAD40000}"/>
    <cellStyle name="Currency 4 3 2 7 2 3" xfId="42767" xr:uid="{00000000-0005-0000-0000-0000EBD40000}"/>
    <cellStyle name="Currency 4 3 2 7 3" xfId="19544" xr:uid="{00000000-0005-0000-0000-0000ECD40000}"/>
    <cellStyle name="Currency 4 3 2 7 3 2" xfId="50368" xr:uid="{00000000-0005-0000-0000-0000EDD40000}"/>
    <cellStyle name="Currency 4 3 2 7 4" xfId="34958" xr:uid="{00000000-0005-0000-0000-0000EED40000}"/>
    <cellStyle name="Currency 4 3 2 8" xfId="8139" xr:uid="{00000000-0005-0000-0000-0000EFD40000}"/>
    <cellStyle name="Currency 4 3 2 8 2" xfId="23550" xr:uid="{00000000-0005-0000-0000-0000F0D40000}"/>
    <cellStyle name="Currency 4 3 2 8 2 2" xfId="54374" xr:uid="{00000000-0005-0000-0000-0000F1D40000}"/>
    <cellStyle name="Currency 4 3 2 8 3" xfId="38964" xr:uid="{00000000-0005-0000-0000-0000F2D40000}"/>
    <cellStyle name="Currency 4 3 2 9" xfId="7930" xr:uid="{00000000-0005-0000-0000-0000F3D40000}"/>
    <cellStyle name="Currency 4 3 2 9 2" xfId="23341" xr:uid="{00000000-0005-0000-0000-0000F4D40000}"/>
    <cellStyle name="Currency 4 3 2 9 2 2" xfId="54165" xr:uid="{00000000-0005-0000-0000-0000F5D40000}"/>
    <cellStyle name="Currency 4 3 2 9 3" xfId="38755" xr:uid="{00000000-0005-0000-0000-0000F6D40000}"/>
    <cellStyle name="Currency 4 3 3" xfId="669" xr:uid="{00000000-0005-0000-0000-0000F7D40000}"/>
    <cellStyle name="Currency 4 3 3 2" xfId="1302" xr:uid="{00000000-0005-0000-0000-0000F8D40000}"/>
    <cellStyle name="Currency 4 3 3 2 2" xfId="3201" xr:uid="{00000000-0005-0000-0000-0000F9D40000}"/>
    <cellStyle name="Currency 4 3 3 2 2 2" xfId="7004" xr:uid="{00000000-0005-0000-0000-0000FAD40000}"/>
    <cellStyle name="Currency 4 3 3 2 2 2 2" xfId="14814" xr:uid="{00000000-0005-0000-0000-0000FBD40000}"/>
    <cellStyle name="Currency 4 3 3 2 2 2 2 2" xfId="30225" xr:uid="{00000000-0005-0000-0000-0000FCD40000}"/>
    <cellStyle name="Currency 4 3 3 2 2 2 2 2 2" xfId="61049" xr:uid="{00000000-0005-0000-0000-0000FDD40000}"/>
    <cellStyle name="Currency 4 3 3 2 2 2 2 3" xfId="45639" xr:uid="{00000000-0005-0000-0000-0000FED40000}"/>
    <cellStyle name="Currency 4 3 3 2 2 2 3" xfId="22416" xr:uid="{00000000-0005-0000-0000-0000FFD40000}"/>
    <cellStyle name="Currency 4 3 3 2 2 2 3 2" xfId="53240" xr:uid="{00000000-0005-0000-0000-000000D50000}"/>
    <cellStyle name="Currency 4 3 3 2 2 2 4" xfId="37830" xr:uid="{00000000-0005-0000-0000-000001D50000}"/>
    <cellStyle name="Currency 4 3 3 2 2 3" xfId="11011" xr:uid="{00000000-0005-0000-0000-000002D50000}"/>
    <cellStyle name="Currency 4 3 3 2 2 3 2" xfId="26422" xr:uid="{00000000-0005-0000-0000-000003D50000}"/>
    <cellStyle name="Currency 4 3 3 2 2 3 2 2" xfId="57246" xr:uid="{00000000-0005-0000-0000-000004D50000}"/>
    <cellStyle name="Currency 4 3 3 2 2 3 3" xfId="41836" xr:uid="{00000000-0005-0000-0000-000005D50000}"/>
    <cellStyle name="Currency 4 3 3 2 2 4" xfId="18613" xr:uid="{00000000-0005-0000-0000-000006D50000}"/>
    <cellStyle name="Currency 4 3 3 2 2 4 2" xfId="49437" xr:uid="{00000000-0005-0000-0000-000007D50000}"/>
    <cellStyle name="Currency 4 3 3 2 2 5" xfId="34027" xr:uid="{00000000-0005-0000-0000-000008D50000}"/>
    <cellStyle name="Currency 4 3 3 2 3" xfId="5105" xr:uid="{00000000-0005-0000-0000-000009D50000}"/>
    <cellStyle name="Currency 4 3 3 2 3 2" xfId="12915" xr:uid="{00000000-0005-0000-0000-00000AD50000}"/>
    <cellStyle name="Currency 4 3 3 2 3 2 2" xfId="28326" xr:uid="{00000000-0005-0000-0000-00000BD50000}"/>
    <cellStyle name="Currency 4 3 3 2 3 2 2 2" xfId="59150" xr:uid="{00000000-0005-0000-0000-00000CD50000}"/>
    <cellStyle name="Currency 4 3 3 2 3 2 3" xfId="43740" xr:uid="{00000000-0005-0000-0000-00000DD50000}"/>
    <cellStyle name="Currency 4 3 3 2 3 3" xfId="20517" xr:uid="{00000000-0005-0000-0000-00000ED50000}"/>
    <cellStyle name="Currency 4 3 3 2 3 3 2" xfId="51341" xr:uid="{00000000-0005-0000-0000-00000FD50000}"/>
    <cellStyle name="Currency 4 3 3 2 3 4" xfId="35931" xr:uid="{00000000-0005-0000-0000-000010D50000}"/>
    <cellStyle name="Currency 4 3 3 2 4" xfId="9112" xr:uid="{00000000-0005-0000-0000-000011D50000}"/>
    <cellStyle name="Currency 4 3 3 2 4 2" xfId="24523" xr:uid="{00000000-0005-0000-0000-000012D50000}"/>
    <cellStyle name="Currency 4 3 3 2 4 2 2" xfId="55347" xr:uid="{00000000-0005-0000-0000-000013D50000}"/>
    <cellStyle name="Currency 4 3 3 2 4 3" xfId="39937" xr:uid="{00000000-0005-0000-0000-000014D50000}"/>
    <cellStyle name="Currency 4 3 3 2 5" xfId="16714" xr:uid="{00000000-0005-0000-0000-000015D50000}"/>
    <cellStyle name="Currency 4 3 3 2 5 2" xfId="47538" xr:uid="{00000000-0005-0000-0000-000016D50000}"/>
    <cellStyle name="Currency 4 3 3 2 6" xfId="32128" xr:uid="{00000000-0005-0000-0000-000017D50000}"/>
    <cellStyle name="Currency 4 3 3 3" xfId="1935" xr:uid="{00000000-0005-0000-0000-000018D50000}"/>
    <cellStyle name="Currency 4 3 3 3 2" xfId="3834" xr:uid="{00000000-0005-0000-0000-000019D50000}"/>
    <cellStyle name="Currency 4 3 3 3 2 2" xfId="7637" xr:uid="{00000000-0005-0000-0000-00001AD50000}"/>
    <cellStyle name="Currency 4 3 3 3 2 2 2" xfId="15447" xr:uid="{00000000-0005-0000-0000-00001BD50000}"/>
    <cellStyle name="Currency 4 3 3 3 2 2 2 2" xfId="30858" xr:uid="{00000000-0005-0000-0000-00001CD50000}"/>
    <cellStyle name="Currency 4 3 3 3 2 2 2 2 2" xfId="61682" xr:uid="{00000000-0005-0000-0000-00001DD50000}"/>
    <cellStyle name="Currency 4 3 3 3 2 2 2 3" xfId="46272" xr:uid="{00000000-0005-0000-0000-00001ED50000}"/>
    <cellStyle name="Currency 4 3 3 3 2 2 3" xfId="23049" xr:uid="{00000000-0005-0000-0000-00001FD50000}"/>
    <cellStyle name="Currency 4 3 3 3 2 2 3 2" xfId="53873" xr:uid="{00000000-0005-0000-0000-000020D50000}"/>
    <cellStyle name="Currency 4 3 3 3 2 2 4" xfId="38463" xr:uid="{00000000-0005-0000-0000-000021D50000}"/>
    <cellStyle name="Currency 4 3 3 3 2 3" xfId="11644" xr:uid="{00000000-0005-0000-0000-000022D50000}"/>
    <cellStyle name="Currency 4 3 3 3 2 3 2" xfId="27055" xr:uid="{00000000-0005-0000-0000-000023D50000}"/>
    <cellStyle name="Currency 4 3 3 3 2 3 2 2" xfId="57879" xr:uid="{00000000-0005-0000-0000-000024D50000}"/>
    <cellStyle name="Currency 4 3 3 3 2 3 3" xfId="42469" xr:uid="{00000000-0005-0000-0000-000025D50000}"/>
    <cellStyle name="Currency 4 3 3 3 2 4" xfId="19246" xr:uid="{00000000-0005-0000-0000-000026D50000}"/>
    <cellStyle name="Currency 4 3 3 3 2 4 2" xfId="50070" xr:uid="{00000000-0005-0000-0000-000027D50000}"/>
    <cellStyle name="Currency 4 3 3 3 2 5" xfId="34660" xr:uid="{00000000-0005-0000-0000-000028D50000}"/>
    <cellStyle name="Currency 4 3 3 3 3" xfId="5738" xr:uid="{00000000-0005-0000-0000-000029D50000}"/>
    <cellStyle name="Currency 4 3 3 3 3 2" xfId="13548" xr:uid="{00000000-0005-0000-0000-00002AD50000}"/>
    <cellStyle name="Currency 4 3 3 3 3 2 2" xfId="28959" xr:uid="{00000000-0005-0000-0000-00002BD50000}"/>
    <cellStyle name="Currency 4 3 3 3 3 2 2 2" xfId="59783" xr:uid="{00000000-0005-0000-0000-00002CD50000}"/>
    <cellStyle name="Currency 4 3 3 3 3 2 3" xfId="44373" xr:uid="{00000000-0005-0000-0000-00002DD50000}"/>
    <cellStyle name="Currency 4 3 3 3 3 3" xfId="21150" xr:uid="{00000000-0005-0000-0000-00002ED50000}"/>
    <cellStyle name="Currency 4 3 3 3 3 3 2" xfId="51974" xr:uid="{00000000-0005-0000-0000-00002FD50000}"/>
    <cellStyle name="Currency 4 3 3 3 3 4" xfId="36564" xr:uid="{00000000-0005-0000-0000-000030D50000}"/>
    <cellStyle name="Currency 4 3 3 3 4" xfId="9745" xr:uid="{00000000-0005-0000-0000-000031D50000}"/>
    <cellStyle name="Currency 4 3 3 3 4 2" xfId="25156" xr:uid="{00000000-0005-0000-0000-000032D50000}"/>
    <cellStyle name="Currency 4 3 3 3 4 2 2" xfId="55980" xr:uid="{00000000-0005-0000-0000-000033D50000}"/>
    <cellStyle name="Currency 4 3 3 3 4 3" xfId="40570" xr:uid="{00000000-0005-0000-0000-000034D50000}"/>
    <cellStyle name="Currency 4 3 3 3 5" xfId="17347" xr:uid="{00000000-0005-0000-0000-000035D50000}"/>
    <cellStyle name="Currency 4 3 3 3 5 2" xfId="48171" xr:uid="{00000000-0005-0000-0000-000036D50000}"/>
    <cellStyle name="Currency 4 3 3 3 6" xfId="32761" xr:uid="{00000000-0005-0000-0000-000037D50000}"/>
    <cellStyle name="Currency 4 3 3 4" xfId="2568" xr:uid="{00000000-0005-0000-0000-000038D50000}"/>
    <cellStyle name="Currency 4 3 3 4 2" xfId="6371" xr:uid="{00000000-0005-0000-0000-000039D50000}"/>
    <cellStyle name="Currency 4 3 3 4 2 2" xfId="14181" xr:uid="{00000000-0005-0000-0000-00003AD50000}"/>
    <cellStyle name="Currency 4 3 3 4 2 2 2" xfId="29592" xr:uid="{00000000-0005-0000-0000-00003BD50000}"/>
    <cellStyle name="Currency 4 3 3 4 2 2 2 2" xfId="60416" xr:uid="{00000000-0005-0000-0000-00003CD50000}"/>
    <cellStyle name="Currency 4 3 3 4 2 2 3" xfId="45006" xr:uid="{00000000-0005-0000-0000-00003DD50000}"/>
    <cellStyle name="Currency 4 3 3 4 2 3" xfId="21783" xr:uid="{00000000-0005-0000-0000-00003ED50000}"/>
    <cellStyle name="Currency 4 3 3 4 2 3 2" xfId="52607" xr:uid="{00000000-0005-0000-0000-00003FD50000}"/>
    <cellStyle name="Currency 4 3 3 4 2 4" xfId="37197" xr:uid="{00000000-0005-0000-0000-000040D50000}"/>
    <cellStyle name="Currency 4 3 3 4 3" xfId="10378" xr:uid="{00000000-0005-0000-0000-000041D50000}"/>
    <cellStyle name="Currency 4 3 3 4 3 2" xfId="25789" xr:uid="{00000000-0005-0000-0000-000042D50000}"/>
    <cellStyle name="Currency 4 3 3 4 3 2 2" xfId="56613" xr:uid="{00000000-0005-0000-0000-000043D50000}"/>
    <cellStyle name="Currency 4 3 3 4 3 3" xfId="41203" xr:uid="{00000000-0005-0000-0000-000044D50000}"/>
    <cellStyle name="Currency 4 3 3 4 4" xfId="17980" xr:uid="{00000000-0005-0000-0000-000045D50000}"/>
    <cellStyle name="Currency 4 3 3 4 4 2" xfId="48804" xr:uid="{00000000-0005-0000-0000-000046D50000}"/>
    <cellStyle name="Currency 4 3 3 4 5" xfId="33394" xr:uid="{00000000-0005-0000-0000-000047D50000}"/>
    <cellStyle name="Currency 4 3 3 5" xfId="4472" xr:uid="{00000000-0005-0000-0000-000048D50000}"/>
    <cellStyle name="Currency 4 3 3 5 2" xfId="12282" xr:uid="{00000000-0005-0000-0000-000049D50000}"/>
    <cellStyle name="Currency 4 3 3 5 2 2" xfId="27693" xr:uid="{00000000-0005-0000-0000-00004AD50000}"/>
    <cellStyle name="Currency 4 3 3 5 2 2 2" xfId="58517" xr:uid="{00000000-0005-0000-0000-00004BD50000}"/>
    <cellStyle name="Currency 4 3 3 5 2 3" xfId="43107" xr:uid="{00000000-0005-0000-0000-00004CD50000}"/>
    <cellStyle name="Currency 4 3 3 5 3" xfId="19884" xr:uid="{00000000-0005-0000-0000-00004DD50000}"/>
    <cellStyle name="Currency 4 3 3 5 3 2" xfId="50708" xr:uid="{00000000-0005-0000-0000-00004ED50000}"/>
    <cellStyle name="Currency 4 3 3 5 4" xfId="35298" xr:uid="{00000000-0005-0000-0000-00004FD50000}"/>
    <cellStyle name="Currency 4 3 3 6" xfId="8479" xr:uid="{00000000-0005-0000-0000-000050D50000}"/>
    <cellStyle name="Currency 4 3 3 6 2" xfId="23890" xr:uid="{00000000-0005-0000-0000-000051D50000}"/>
    <cellStyle name="Currency 4 3 3 6 2 2" xfId="54714" xr:uid="{00000000-0005-0000-0000-000052D50000}"/>
    <cellStyle name="Currency 4 3 3 6 3" xfId="39304" xr:uid="{00000000-0005-0000-0000-000053D50000}"/>
    <cellStyle name="Currency 4 3 3 7" xfId="16081" xr:uid="{00000000-0005-0000-0000-000054D50000}"/>
    <cellStyle name="Currency 4 3 3 7 2" xfId="46905" xr:uid="{00000000-0005-0000-0000-000055D50000}"/>
    <cellStyle name="Currency 4 3 3 8" xfId="31495" xr:uid="{00000000-0005-0000-0000-000056D50000}"/>
    <cellStyle name="Currency 4 3 4" xfId="460" xr:uid="{00000000-0005-0000-0000-000057D50000}"/>
    <cellStyle name="Currency 4 3 4 2" xfId="1093" xr:uid="{00000000-0005-0000-0000-000058D50000}"/>
    <cellStyle name="Currency 4 3 4 2 2" xfId="2992" xr:uid="{00000000-0005-0000-0000-000059D50000}"/>
    <cellStyle name="Currency 4 3 4 2 2 2" xfId="6795" xr:uid="{00000000-0005-0000-0000-00005AD50000}"/>
    <cellStyle name="Currency 4 3 4 2 2 2 2" xfId="14605" xr:uid="{00000000-0005-0000-0000-00005BD50000}"/>
    <cellStyle name="Currency 4 3 4 2 2 2 2 2" xfId="30016" xr:uid="{00000000-0005-0000-0000-00005CD50000}"/>
    <cellStyle name="Currency 4 3 4 2 2 2 2 2 2" xfId="60840" xr:uid="{00000000-0005-0000-0000-00005DD50000}"/>
    <cellStyle name="Currency 4 3 4 2 2 2 2 3" xfId="45430" xr:uid="{00000000-0005-0000-0000-00005ED50000}"/>
    <cellStyle name="Currency 4 3 4 2 2 2 3" xfId="22207" xr:uid="{00000000-0005-0000-0000-00005FD50000}"/>
    <cellStyle name="Currency 4 3 4 2 2 2 3 2" xfId="53031" xr:uid="{00000000-0005-0000-0000-000060D50000}"/>
    <cellStyle name="Currency 4 3 4 2 2 2 4" xfId="37621" xr:uid="{00000000-0005-0000-0000-000061D50000}"/>
    <cellStyle name="Currency 4 3 4 2 2 3" xfId="10802" xr:uid="{00000000-0005-0000-0000-000062D50000}"/>
    <cellStyle name="Currency 4 3 4 2 2 3 2" xfId="26213" xr:uid="{00000000-0005-0000-0000-000063D50000}"/>
    <cellStyle name="Currency 4 3 4 2 2 3 2 2" xfId="57037" xr:uid="{00000000-0005-0000-0000-000064D50000}"/>
    <cellStyle name="Currency 4 3 4 2 2 3 3" xfId="41627" xr:uid="{00000000-0005-0000-0000-000065D50000}"/>
    <cellStyle name="Currency 4 3 4 2 2 4" xfId="18404" xr:uid="{00000000-0005-0000-0000-000066D50000}"/>
    <cellStyle name="Currency 4 3 4 2 2 4 2" xfId="49228" xr:uid="{00000000-0005-0000-0000-000067D50000}"/>
    <cellStyle name="Currency 4 3 4 2 2 5" xfId="33818" xr:uid="{00000000-0005-0000-0000-000068D50000}"/>
    <cellStyle name="Currency 4 3 4 2 3" xfId="4896" xr:uid="{00000000-0005-0000-0000-000069D50000}"/>
    <cellStyle name="Currency 4 3 4 2 3 2" xfId="12706" xr:uid="{00000000-0005-0000-0000-00006AD50000}"/>
    <cellStyle name="Currency 4 3 4 2 3 2 2" xfId="28117" xr:uid="{00000000-0005-0000-0000-00006BD50000}"/>
    <cellStyle name="Currency 4 3 4 2 3 2 2 2" xfId="58941" xr:uid="{00000000-0005-0000-0000-00006CD50000}"/>
    <cellStyle name="Currency 4 3 4 2 3 2 3" xfId="43531" xr:uid="{00000000-0005-0000-0000-00006DD50000}"/>
    <cellStyle name="Currency 4 3 4 2 3 3" xfId="20308" xr:uid="{00000000-0005-0000-0000-00006ED50000}"/>
    <cellStyle name="Currency 4 3 4 2 3 3 2" xfId="51132" xr:uid="{00000000-0005-0000-0000-00006FD50000}"/>
    <cellStyle name="Currency 4 3 4 2 3 4" xfId="35722" xr:uid="{00000000-0005-0000-0000-000070D50000}"/>
    <cellStyle name="Currency 4 3 4 2 4" xfId="8903" xr:uid="{00000000-0005-0000-0000-000071D50000}"/>
    <cellStyle name="Currency 4 3 4 2 4 2" xfId="24314" xr:uid="{00000000-0005-0000-0000-000072D50000}"/>
    <cellStyle name="Currency 4 3 4 2 4 2 2" xfId="55138" xr:uid="{00000000-0005-0000-0000-000073D50000}"/>
    <cellStyle name="Currency 4 3 4 2 4 3" xfId="39728" xr:uid="{00000000-0005-0000-0000-000074D50000}"/>
    <cellStyle name="Currency 4 3 4 2 5" xfId="16505" xr:uid="{00000000-0005-0000-0000-000075D50000}"/>
    <cellStyle name="Currency 4 3 4 2 5 2" xfId="47329" xr:uid="{00000000-0005-0000-0000-000076D50000}"/>
    <cellStyle name="Currency 4 3 4 2 6" xfId="31919" xr:uid="{00000000-0005-0000-0000-000077D50000}"/>
    <cellStyle name="Currency 4 3 4 3" xfId="1726" xr:uid="{00000000-0005-0000-0000-000078D50000}"/>
    <cellStyle name="Currency 4 3 4 3 2" xfId="3625" xr:uid="{00000000-0005-0000-0000-000079D50000}"/>
    <cellStyle name="Currency 4 3 4 3 2 2" xfId="7428" xr:uid="{00000000-0005-0000-0000-00007AD50000}"/>
    <cellStyle name="Currency 4 3 4 3 2 2 2" xfId="15238" xr:uid="{00000000-0005-0000-0000-00007BD50000}"/>
    <cellStyle name="Currency 4 3 4 3 2 2 2 2" xfId="30649" xr:uid="{00000000-0005-0000-0000-00007CD50000}"/>
    <cellStyle name="Currency 4 3 4 3 2 2 2 2 2" xfId="61473" xr:uid="{00000000-0005-0000-0000-00007DD50000}"/>
    <cellStyle name="Currency 4 3 4 3 2 2 2 3" xfId="46063" xr:uid="{00000000-0005-0000-0000-00007ED50000}"/>
    <cellStyle name="Currency 4 3 4 3 2 2 3" xfId="22840" xr:uid="{00000000-0005-0000-0000-00007FD50000}"/>
    <cellStyle name="Currency 4 3 4 3 2 2 3 2" xfId="53664" xr:uid="{00000000-0005-0000-0000-000080D50000}"/>
    <cellStyle name="Currency 4 3 4 3 2 2 4" xfId="38254" xr:uid="{00000000-0005-0000-0000-000081D50000}"/>
    <cellStyle name="Currency 4 3 4 3 2 3" xfId="11435" xr:uid="{00000000-0005-0000-0000-000082D50000}"/>
    <cellStyle name="Currency 4 3 4 3 2 3 2" xfId="26846" xr:uid="{00000000-0005-0000-0000-000083D50000}"/>
    <cellStyle name="Currency 4 3 4 3 2 3 2 2" xfId="57670" xr:uid="{00000000-0005-0000-0000-000084D50000}"/>
    <cellStyle name="Currency 4 3 4 3 2 3 3" xfId="42260" xr:uid="{00000000-0005-0000-0000-000085D50000}"/>
    <cellStyle name="Currency 4 3 4 3 2 4" xfId="19037" xr:uid="{00000000-0005-0000-0000-000086D50000}"/>
    <cellStyle name="Currency 4 3 4 3 2 4 2" xfId="49861" xr:uid="{00000000-0005-0000-0000-000087D50000}"/>
    <cellStyle name="Currency 4 3 4 3 2 5" xfId="34451" xr:uid="{00000000-0005-0000-0000-000088D50000}"/>
    <cellStyle name="Currency 4 3 4 3 3" xfId="5529" xr:uid="{00000000-0005-0000-0000-000089D50000}"/>
    <cellStyle name="Currency 4 3 4 3 3 2" xfId="13339" xr:uid="{00000000-0005-0000-0000-00008AD50000}"/>
    <cellStyle name="Currency 4 3 4 3 3 2 2" xfId="28750" xr:uid="{00000000-0005-0000-0000-00008BD50000}"/>
    <cellStyle name="Currency 4 3 4 3 3 2 2 2" xfId="59574" xr:uid="{00000000-0005-0000-0000-00008CD50000}"/>
    <cellStyle name="Currency 4 3 4 3 3 2 3" xfId="44164" xr:uid="{00000000-0005-0000-0000-00008DD50000}"/>
    <cellStyle name="Currency 4 3 4 3 3 3" xfId="20941" xr:uid="{00000000-0005-0000-0000-00008ED50000}"/>
    <cellStyle name="Currency 4 3 4 3 3 3 2" xfId="51765" xr:uid="{00000000-0005-0000-0000-00008FD50000}"/>
    <cellStyle name="Currency 4 3 4 3 3 4" xfId="36355" xr:uid="{00000000-0005-0000-0000-000090D50000}"/>
    <cellStyle name="Currency 4 3 4 3 4" xfId="9536" xr:uid="{00000000-0005-0000-0000-000091D50000}"/>
    <cellStyle name="Currency 4 3 4 3 4 2" xfId="24947" xr:uid="{00000000-0005-0000-0000-000092D50000}"/>
    <cellStyle name="Currency 4 3 4 3 4 2 2" xfId="55771" xr:uid="{00000000-0005-0000-0000-000093D50000}"/>
    <cellStyle name="Currency 4 3 4 3 4 3" xfId="40361" xr:uid="{00000000-0005-0000-0000-000094D50000}"/>
    <cellStyle name="Currency 4 3 4 3 5" xfId="17138" xr:uid="{00000000-0005-0000-0000-000095D50000}"/>
    <cellStyle name="Currency 4 3 4 3 5 2" xfId="47962" xr:uid="{00000000-0005-0000-0000-000096D50000}"/>
    <cellStyle name="Currency 4 3 4 3 6" xfId="32552" xr:uid="{00000000-0005-0000-0000-000097D50000}"/>
    <cellStyle name="Currency 4 3 4 4" xfId="2359" xr:uid="{00000000-0005-0000-0000-000098D50000}"/>
    <cellStyle name="Currency 4 3 4 4 2" xfId="6162" xr:uid="{00000000-0005-0000-0000-000099D50000}"/>
    <cellStyle name="Currency 4 3 4 4 2 2" xfId="13972" xr:uid="{00000000-0005-0000-0000-00009AD50000}"/>
    <cellStyle name="Currency 4 3 4 4 2 2 2" xfId="29383" xr:uid="{00000000-0005-0000-0000-00009BD50000}"/>
    <cellStyle name="Currency 4 3 4 4 2 2 2 2" xfId="60207" xr:uid="{00000000-0005-0000-0000-00009CD50000}"/>
    <cellStyle name="Currency 4 3 4 4 2 2 3" xfId="44797" xr:uid="{00000000-0005-0000-0000-00009DD50000}"/>
    <cellStyle name="Currency 4 3 4 4 2 3" xfId="21574" xr:uid="{00000000-0005-0000-0000-00009ED50000}"/>
    <cellStyle name="Currency 4 3 4 4 2 3 2" xfId="52398" xr:uid="{00000000-0005-0000-0000-00009FD50000}"/>
    <cellStyle name="Currency 4 3 4 4 2 4" xfId="36988" xr:uid="{00000000-0005-0000-0000-0000A0D50000}"/>
    <cellStyle name="Currency 4 3 4 4 3" xfId="10169" xr:uid="{00000000-0005-0000-0000-0000A1D50000}"/>
    <cellStyle name="Currency 4 3 4 4 3 2" xfId="25580" xr:uid="{00000000-0005-0000-0000-0000A2D50000}"/>
    <cellStyle name="Currency 4 3 4 4 3 2 2" xfId="56404" xr:uid="{00000000-0005-0000-0000-0000A3D50000}"/>
    <cellStyle name="Currency 4 3 4 4 3 3" xfId="40994" xr:uid="{00000000-0005-0000-0000-0000A4D50000}"/>
    <cellStyle name="Currency 4 3 4 4 4" xfId="17771" xr:uid="{00000000-0005-0000-0000-0000A5D50000}"/>
    <cellStyle name="Currency 4 3 4 4 4 2" xfId="48595" xr:uid="{00000000-0005-0000-0000-0000A6D50000}"/>
    <cellStyle name="Currency 4 3 4 4 5" xfId="33185" xr:uid="{00000000-0005-0000-0000-0000A7D50000}"/>
    <cellStyle name="Currency 4 3 4 5" xfId="4263" xr:uid="{00000000-0005-0000-0000-0000A8D50000}"/>
    <cellStyle name="Currency 4 3 4 5 2" xfId="12073" xr:uid="{00000000-0005-0000-0000-0000A9D50000}"/>
    <cellStyle name="Currency 4 3 4 5 2 2" xfId="27484" xr:uid="{00000000-0005-0000-0000-0000AAD50000}"/>
    <cellStyle name="Currency 4 3 4 5 2 2 2" xfId="58308" xr:uid="{00000000-0005-0000-0000-0000ABD50000}"/>
    <cellStyle name="Currency 4 3 4 5 2 3" xfId="42898" xr:uid="{00000000-0005-0000-0000-0000ACD50000}"/>
    <cellStyle name="Currency 4 3 4 5 3" xfId="19675" xr:uid="{00000000-0005-0000-0000-0000ADD50000}"/>
    <cellStyle name="Currency 4 3 4 5 3 2" xfId="50499" xr:uid="{00000000-0005-0000-0000-0000AED50000}"/>
    <cellStyle name="Currency 4 3 4 5 4" xfId="35089" xr:uid="{00000000-0005-0000-0000-0000AFD50000}"/>
    <cellStyle name="Currency 4 3 4 6" xfId="8270" xr:uid="{00000000-0005-0000-0000-0000B0D50000}"/>
    <cellStyle name="Currency 4 3 4 6 2" xfId="23681" xr:uid="{00000000-0005-0000-0000-0000B1D50000}"/>
    <cellStyle name="Currency 4 3 4 6 2 2" xfId="54505" xr:uid="{00000000-0005-0000-0000-0000B2D50000}"/>
    <cellStyle name="Currency 4 3 4 6 3" xfId="39095" xr:uid="{00000000-0005-0000-0000-0000B3D50000}"/>
    <cellStyle name="Currency 4 3 4 7" xfId="15872" xr:uid="{00000000-0005-0000-0000-0000B4D50000}"/>
    <cellStyle name="Currency 4 3 4 7 2" xfId="46696" xr:uid="{00000000-0005-0000-0000-0000B5D50000}"/>
    <cellStyle name="Currency 4 3 4 8" xfId="31286" xr:uid="{00000000-0005-0000-0000-0000B6D50000}"/>
    <cellStyle name="Currency 4 3 5" xfId="880" xr:uid="{00000000-0005-0000-0000-0000B7D50000}"/>
    <cellStyle name="Currency 4 3 5 2" xfId="2779" xr:uid="{00000000-0005-0000-0000-0000B8D50000}"/>
    <cellStyle name="Currency 4 3 5 2 2" xfId="6582" xr:uid="{00000000-0005-0000-0000-0000B9D50000}"/>
    <cellStyle name="Currency 4 3 5 2 2 2" xfId="14392" xr:uid="{00000000-0005-0000-0000-0000BAD50000}"/>
    <cellStyle name="Currency 4 3 5 2 2 2 2" xfId="29803" xr:uid="{00000000-0005-0000-0000-0000BBD50000}"/>
    <cellStyle name="Currency 4 3 5 2 2 2 2 2" xfId="60627" xr:uid="{00000000-0005-0000-0000-0000BCD50000}"/>
    <cellStyle name="Currency 4 3 5 2 2 2 3" xfId="45217" xr:uid="{00000000-0005-0000-0000-0000BDD50000}"/>
    <cellStyle name="Currency 4 3 5 2 2 3" xfId="21994" xr:uid="{00000000-0005-0000-0000-0000BED50000}"/>
    <cellStyle name="Currency 4 3 5 2 2 3 2" xfId="52818" xr:uid="{00000000-0005-0000-0000-0000BFD50000}"/>
    <cellStyle name="Currency 4 3 5 2 2 4" xfId="37408" xr:uid="{00000000-0005-0000-0000-0000C0D50000}"/>
    <cellStyle name="Currency 4 3 5 2 3" xfId="10589" xr:uid="{00000000-0005-0000-0000-0000C1D50000}"/>
    <cellStyle name="Currency 4 3 5 2 3 2" xfId="26000" xr:uid="{00000000-0005-0000-0000-0000C2D50000}"/>
    <cellStyle name="Currency 4 3 5 2 3 2 2" xfId="56824" xr:uid="{00000000-0005-0000-0000-0000C3D50000}"/>
    <cellStyle name="Currency 4 3 5 2 3 3" xfId="41414" xr:uid="{00000000-0005-0000-0000-0000C4D50000}"/>
    <cellStyle name="Currency 4 3 5 2 4" xfId="18191" xr:uid="{00000000-0005-0000-0000-0000C5D50000}"/>
    <cellStyle name="Currency 4 3 5 2 4 2" xfId="49015" xr:uid="{00000000-0005-0000-0000-0000C6D50000}"/>
    <cellStyle name="Currency 4 3 5 2 5" xfId="33605" xr:uid="{00000000-0005-0000-0000-0000C7D50000}"/>
    <cellStyle name="Currency 4 3 5 3" xfId="4683" xr:uid="{00000000-0005-0000-0000-0000C8D50000}"/>
    <cellStyle name="Currency 4 3 5 3 2" xfId="12493" xr:uid="{00000000-0005-0000-0000-0000C9D50000}"/>
    <cellStyle name="Currency 4 3 5 3 2 2" xfId="27904" xr:uid="{00000000-0005-0000-0000-0000CAD50000}"/>
    <cellStyle name="Currency 4 3 5 3 2 2 2" xfId="58728" xr:uid="{00000000-0005-0000-0000-0000CBD50000}"/>
    <cellStyle name="Currency 4 3 5 3 2 3" xfId="43318" xr:uid="{00000000-0005-0000-0000-0000CCD50000}"/>
    <cellStyle name="Currency 4 3 5 3 3" xfId="20095" xr:uid="{00000000-0005-0000-0000-0000CDD50000}"/>
    <cellStyle name="Currency 4 3 5 3 3 2" xfId="50919" xr:uid="{00000000-0005-0000-0000-0000CED50000}"/>
    <cellStyle name="Currency 4 3 5 3 4" xfId="35509" xr:uid="{00000000-0005-0000-0000-0000CFD50000}"/>
    <cellStyle name="Currency 4 3 5 4" xfId="8690" xr:uid="{00000000-0005-0000-0000-0000D0D50000}"/>
    <cellStyle name="Currency 4 3 5 4 2" xfId="24101" xr:uid="{00000000-0005-0000-0000-0000D1D50000}"/>
    <cellStyle name="Currency 4 3 5 4 2 2" xfId="54925" xr:uid="{00000000-0005-0000-0000-0000D2D50000}"/>
    <cellStyle name="Currency 4 3 5 4 3" xfId="39515" xr:uid="{00000000-0005-0000-0000-0000D3D50000}"/>
    <cellStyle name="Currency 4 3 5 5" xfId="16292" xr:uid="{00000000-0005-0000-0000-0000D4D50000}"/>
    <cellStyle name="Currency 4 3 5 5 2" xfId="47116" xr:uid="{00000000-0005-0000-0000-0000D5D50000}"/>
    <cellStyle name="Currency 4 3 5 6" xfId="31706" xr:uid="{00000000-0005-0000-0000-0000D6D50000}"/>
    <cellStyle name="Currency 4 3 6" xfId="1513" xr:uid="{00000000-0005-0000-0000-0000D7D50000}"/>
    <cellStyle name="Currency 4 3 6 2" xfId="3412" xr:uid="{00000000-0005-0000-0000-0000D8D50000}"/>
    <cellStyle name="Currency 4 3 6 2 2" xfId="7215" xr:uid="{00000000-0005-0000-0000-0000D9D50000}"/>
    <cellStyle name="Currency 4 3 6 2 2 2" xfId="15025" xr:uid="{00000000-0005-0000-0000-0000DAD50000}"/>
    <cellStyle name="Currency 4 3 6 2 2 2 2" xfId="30436" xr:uid="{00000000-0005-0000-0000-0000DBD50000}"/>
    <cellStyle name="Currency 4 3 6 2 2 2 2 2" xfId="61260" xr:uid="{00000000-0005-0000-0000-0000DCD50000}"/>
    <cellStyle name="Currency 4 3 6 2 2 2 3" xfId="45850" xr:uid="{00000000-0005-0000-0000-0000DDD50000}"/>
    <cellStyle name="Currency 4 3 6 2 2 3" xfId="22627" xr:uid="{00000000-0005-0000-0000-0000DED50000}"/>
    <cellStyle name="Currency 4 3 6 2 2 3 2" xfId="53451" xr:uid="{00000000-0005-0000-0000-0000DFD50000}"/>
    <cellStyle name="Currency 4 3 6 2 2 4" xfId="38041" xr:uid="{00000000-0005-0000-0000-0000E0D50000}"/>
    <cellStyle name="Currency 4 3 6 2 3" xfId="11222" xr:uid="{00000000-0005-0000-0000-0000E1D50000}"/>
    <cellStyle name="Currency 4 3 6 2 3 2" xfId="26633" xr:uid="{00000000-0005-0000-0000-0000E2D50000}"/>
    <cellStyle name="Currency 4 3 6 2 3 2 2" xfId="57457" xr:uid="{00000000-0005-0000-0000-0000E3D50000}"/>
    <cellStyle name="Currency 4 3 6 2 3 3" xfId="42047" xr:uid="{00000000-0005-0000-0000-0000E4D50000}"/>
    <cellStyle name="Currency 4 3 6 2 4" xfId="18824" xr:uid="{00000000-0005-0000-0000-0000E5D50000}"/>
    <cellStyle name="Currency 4 3 6 2 4 2" xfId="49648" xr:uid="{00000000-0005-0000-0000-0000E6D50000}"/>
    <cellStyle name="Currency 4 3 6 2 5" xfId="34238" xr:uid="{00000000-0005-0000-0000-0000E7D50000}"/>
    <cellStyle name="Currency 4 3 6 3" xfId="5316" xr:uid="{00000000-0005-0000-0000-0000E8D50000}"/>
    <cellStyle name="Currency 4 3 6 3 2" xfId="13126" xr:uid="{00000000-0005-0000-0000-0000E9D50000}"/>
    <cellStyle name="Currency 4 3 6 3 2 2" xfId="28537" xr:uid="{00000000-0005-0000-0000-0000EAD50000}"/>
    <cellStyle name="Currency 4 3 6 3 2 2 2" xfId="59361" xr:uid="{00000000-0005-0000-0000-0000EBD50000}"/>
    <cellStyle name="Currency 4 3 6 3 2 3" xfId="43951" xr:uid="{00000000-0005-0000-0000-0000ECD50000}"/>
    <cellStyle name="Currency 4 3 6 3 3" xfId="20728" xr:uid="{00000000-0005-0000-0000-0000EDD50000}"/>
    <cellStyle name="Currency 4 3 6 3 3 2" xfId="51552" xr:uid="{00000000-0005-0000-0000-0000EED50000}"/>
    <cellStyle name="Currency 4 3 6 3 4" xfId="36142" xr:uid="{00000000-0005-0000-0000-0000EFD50000}"/>
    <cellStyle name="Currency 4 3 6 4" xfId="9323" xr:uid="{00000000-0005-0000-0000-0000F0D50000}"/>
    <cellStyle name="Currency 4 3 6 4 2" xfId="24734" xr:uid="{00000000-0005-0000-0000-0000F1D50000}"/>
    <cellStyle name="Currency 4 3 6 4 2 2" xfId="55558" xr:uid="{00000000-0005-0000-0000-0000F2D50000}"/>
    <cellStyle name="Currency 4 3 6 4 3" xfId="40148" xr:uid="{00000000-0005-0000-0000-0000F3D50000}"/>
    <cellStyle name="Currency 4 3 6 5" xfId="16925" xr:uid="{00000000-0005-0000-0000-0000F4D50000}"/>
    <cellStyle name="Currency 4 3 6 5 2" xfId="47749" xr:uid="{00000000-0005-0000-0000-0000F5D50000}"/>
    <cellStyle name="Currency 4 3 6 6" xfId="32339" xr:uid="{00000000-0005-0000-0000-0000F6D50000}"/>
    <cellStyle name="Currency 4 3 7" xfId="2146" xr:uid="{00000000-0005-0000-0000-0000F7D50000}"/>
    <cellStyle name="Currency 4 3 7 2" xfId="5949" xr:uid="{00000000-0005-0000-0000-0000F8D50000}"/>
    <cellStyle name="Currency 4 3 7 2 2" xfId="13759" xr:uid="{00000000-0005-0000-0000-0000F9D50000}"/>
    <cellStyle name="Currency 4 3 7 2 2 2" xfId="29170" xr:uid="{00000000-0005-0000-0000-0000FAD50000}"/>
    <cellStyle name="Currency 4 3 7 2 2 2 2" xfId="59994" xr:uid="{00000000-0005-0000-0000-0000FBD50000}"/>
    <cellStyle name="Currency 4 3 7 2 2 3" xfId="44584" xr:uid="{00000000-0005-0000-0000-0000FCD50000}"/>
    <cellStyle name="Currency 4 3 7 2 3" xfId="21361" xr:uid="{00000000-0005-0000-0000-0000FDD50000}"/>
    <cellStyle name="Currency 4 3 7 2 3 2" xfId="52185" xr:uid="{00000000-0005-0000-0000-0000FED50000}"/>
    <cellStyle name="Currency 4 3 7 2 4" xfId="36775" xr:uid="{00000000-0005-0000-0000-0000FFD50000}"/>
    <cellStyle name="Currency 4 3 7 3" xfId="9956" xr:uid="{00000000-0005-0000-0000-000000D60000}"/>
    <cellStyle name="Currency 4 3 7 3 2" xfId="25367" xr:uid="{00000000-0005-0000-0000-000001D60000}"/>
    <cellStyle name="Currency 4 3 7 3 2 2" xfId="56191" xr:uid="{00000000-0005-0000-0000-000002D60000}"/>
    <cellStyle name="Currency 4 3 7 3 3" xfId="40781" xr:uid="{00000000-0005-0000-0000-000003D60000}"/>
    <cellStyle name="Currency 4 3 7 4" xfId="17558" xr:uid="{00000000-0005-0000-0000-000004D60000}"/>
    <cellStyle name="Currency 4 3 7 4 2" xfId="48382" xr:uid="{00000000-0005-0000-0000-000005D60000}"/>
    <cellStyle name="Currency 4 3 7 5" xfId="32972" xr:uid="{00000000-0005-0000-0000-000006D60000}"/>
    <cellStyle name="Currency 4 3 8" xfId="4050" xr:uid="{00000000-0005-0000-0000-000007D60000}"/>
    <cellStyle name="Currency 4 3 8 2" xfId="11860" xr:uid="{00000000-0005-0000-0000-000008D60000}"/>
    <cellStyle name="Currency 4 3 8 2 2" xfId="27271" xr:uid="{00000000-0005-0000-0000-000009D60000}"/>
    <cellStyle name="Currency 4 3 8 2 2 2" xfId="58095" xr:uid="{00000000-0005-0000-0000-00000AD60000}"/>
    <cellStyle name="Currency 4 3 8 2 3" xfId="42685" xr:uid="{00000000-0005-0000-0000-00000BD60000}"/>
    <cellStyle name="Currency 4 3 8 3" xfId="19462" xr:uid="{00000000-0005-0000-0000-00000CD60000}"/>
    <cellStyle name="Currency 4 3 8 3 2" xfId="50286" xr:uid="{00000000-0005-0000-0000-00000DD60000}"/>
    <cellStyle name="Currency 4 3 8 4" xfId="34876" xr:uid="{00000000-0005-0000-0000-00000ED60000}"/>
    <cellStyle name="Currency 4 3 9" xfId="8057" xr:uid="{00000000-0005-0000-0000-00000FD60000}"/>
    <cellStyle name="Currency 4 3 9 2" xfId="23468" xr:uid="{00000000-0005-0000-0000-000010D60000}"/>
    <cellStyle name="Currency 4 3 9 2 2" xfId="54292" xr:uid="{00000000-0005-0000-0000-000011D60000}"/>
    <cellStyle name="Currency 4 3 9 3" xfId="38882" xr:uid="{00000000-0005-0000-0000-000012D60000}"/>
    <cellStyle name="Currency 4 4" xfId="286" xr:uid="{00000000-0005-0000-0000-000013D60000}"/>
    <cellStyle name="Currency 4 4 10" xfId="15699" xr:uid="{00000000-0005-0000-0000-000014D60000}"/>
    <cellStyle name="Currency 4 4 10 2" xfId="46523" xr:uid="{00000000-0005-0000-0000-000015D60000}"/>
    <cellStyle name="Currency 4 4 11" xfId="31113" xr:uid="{00000000-0005-0000-0000-000016D60000}"/>
    <cellStyle name="Currency 4 4 2" xfId="709" xr:uid="{00000000-0005-0000-0000-000017D60000}"/>
    <cellStyle name="Currency 4 4 2 2" xfId="1342" xr:uid="{00000000-0005-0000-0000-000018D60000}"/>
    <cellStyle name="Currency 4 4 2 2 2" xfId="3241" xr:uid="{00000000-0005-0000-0000-000019D60000}"/>
    <cellStyle name="Currency 4 4 2 2 2 2" xfId="7044" xr:uid="{00000000-0005-0000-0000-00001AD60000}"/>
    <cellStyle name="Currency 4 4 2 2 2 2 2" xfId="14854" xr:uid="{00000000-0005-0000-0000-00001BD60000}"/>
    <cellStyle name="Currency 4 4 2 2 2 2 2 2" xfId="30265" xr:uid="{00000000-0005-0000-0000-00001CD60000}"/>
    <cellStyle name="Currency 4 4 2 2 2 2 2 2 2" xfId="61089" xr:uid="{00000000-0005-0000-0000-00001DD60000}"/>
    <cellStyle name="Currency 4 4 2 2 2 2 2 3" xfId="45679" xr:uid="{00000000-0005-0000-0000-00001ED60000}"/>
    <cellStyle name="Currency 4 4 2 2 2 2 3" xfId="22456" xr:uid="{00000000-0005-0000-0000-00001FD60000}"/>
    <cellStyle name="Currency 4 4 2 2 2 2 3 2" xfId="53280" xr:uid="{00000000-0005-0000-0000-000020D60000}"/>
    <cellStyle name="Currency 4 4 2 2 2 2 4" xfId="37870" xr:uid="{00000000-0005-0000-0000-000021D60000}"/>
    <cellStyle name="Currency 4 4 2 2 2 3" xfId="11051" xr:uid="{00000000-0005-0000-0000-000022D60000}"/>
    <cellStyle name="Currency 4 4 2 2 2 3 2" xfId="26462" xr:uid="{00000000-0005-0000-0000-000023D60000}"/>
    <cellStyle name="Currency 4 4 2 2 2 3 2 2" xfId="57286" xr:uid="{00000000-0005-0000-0000-000024D60000}"/>
    <cellStyle name="Currency 4 4 2 2 2 3 3" xfId="41876" xr:uid="{00000000-0005-0000-0000-000025D60000}"/>
    <cellStyle name="Currency 4 4 2 2 2 4" xfId="18653" xr:uid="{00000000-0005-0000-0000-000026D60000}"/>
    <cellStyle name="Currency 4 4 2 2 2 4 2" xfId="49477" xr:uid="{00000000-0005-0000-0000-000027D60000}"/>
    <cellStyle name="Currency 4 4 2 2 2 5" xfId="34067" xr:uid="{00000000-0005-0000-0000-000028D60000}"/>
    <cellStyle name="Currency 4 4 2 2 3" xfId="5145" xr:uid="{00000000-0005-0000-0000-000029D60000}"/>
    <cellStyle name="Currency 4 4 2 2 3 2" xfId="12955" xr:uid="{00000000-0005-0000-0000-00002AD60000}"/>
    <cellStyle name="Currency 4 4 2 2 3 2 2" xfId="28366" xr:uid="{00000000-0005-0000-0000-00002BD60000}"/>
    <cellStyle name="Currency 4 4 2 2 3 2 2 2" xfId="59190" xr:uid="{00000000-0005-0000-0000-00002CD60000}"/>
    <cellStyle name="Currency 4 4 2 2 3 2 3" xfId="43780" xr:uid="{00000000-0005-0000-0000-00002DD60000}"/>
    <cellStyle name="Currency 4 4 2 2 3 3" xfId="20557" xr:uid="{00000000-0005-0000-0000-00002ED60000}"/>
    <cellStyle name="Currency 4 4 2 2 3 3 2" xfId="51381" xr:uid="{00000000-0005-0000-0000-00002FD60000}"/>
    <cellStyle name="Currency 4 4 2 2 3 4" xfId="35971" xr:uid="{00000000-0005-0000-0000-000030D60000}"/>
    <cellStyle name="Currency 4 4 2 2 4" xfId="9152" xr:uid="{00000000-0005-0000-0000-000031D60000}"/>
    <cellStyle name="Currency 4 4 2 2 4 2" xfId="24563" xr:uid="{00000000-0005-0000-0000-000032D60000}"/>
    <cellStyle name="Currency 4 4 2 2 4 2 2" xfId="55387" xr:uid="{00000000-0005-0000-0000-000033D60000}"/>
    <cellStyle name="Currency 4 4 2 2 4 3" xfId="39977" xr:uid="{00000000-0005-0000-0000-000034D60000}"/>
    <cellStyle name="Currency 4 4 2 2 5" xfId="16754" xr:uid="{00000000-0005-0000-0000-000035D60000}"/>
    <cellStyle name="Currency 4 4 2 2 5 2" xfId="47578" xr:uid="{00000000-0005-0000-0000-000036D60000}"/>
    <cellStyle name="Currency 4 4 2 2 6" xfId="32168" xr:uid="{00000000-0005-0000-0000-000037D60000}"/>
    <cellStyle name="Currency 4 4 2 3" xfId="1975" xr:uid="{00000000-0005-0000-0000-000038D60000}"/>
    <cellStyle name="Currency 4 4 2 3 2" xfId="3874" xr:uid="{00000000-0005-0000-0000-000039D60000}"/>
    <cellStyle name="Currency 4 4 2 3 2 2" xfId="7677" xr:uid="{00000000-0005-0000-0000-00003AD60000}"/>
    <cellStyle name="Currency 4 4 2 3 2 2 2" xfId="15487" xr:uid="{00000000-0005-0000-0000-00003BD60000}"/>
    <cellStyle name="Currency 4 4 2 3 2 2 2 2" xfId="30898" xr:uid="{00000000-0005-0000-0000-00003CD60000}"/>
    <cellStyle name="Currency 4 4 2 3 2 2 2 2 2" xfId="61722" xr:uid="{00000000-0005-0000-0000-00003DD60000}"/>
    <cellStyle name="Currency 4 4 2 3 2 2 2 3" xfId="46312" xr:uid="{00000000-0005-0000-0000-00003ED60000}"/>
    <cellStyle name="Currency 4 4 2 3 2 2 3" xfId="23089" xr:uid="{00000000-0005-0000-0000-00003FD60000}"/>
    <cellStyle name="Currency 4 4 2 3 2 2 3 2" xfId="53913" xr:uid="{00000000-0005-0000-0000-000040D60000}"/>
    <cellStyle name="Currency 4 4 2 3 2 2 4" xfId="38503" xr:uid="{00000000-0005-0000-0000-000041D60000}"/>
    <cellStyle name="Currency 4 4 2 3 2 3" xfId="11684" xr:uid="{00000000-0005-0000-0000-000042D60000}"/>
    <cellStyle name="Currency 4 4 2 3 2 3 2" xfId="27095" xr:uid="{00000000-0005-0000-0000-000043D60000}"/>
    <cellStyle name="Currency 4 4 2 3 2 3 2 2" xfId="57919" xr:uid="{00000000-0005-0000-0000-000044D60000}"/>
    <cellStyle name="Currency 4 4 2 3 2 3 3" xfId="42509" xr:uid="{00000000-0005-0000-0000-000045D60000}"/>
    <cellStyle name="Currency 4 4 2 3 2 4" xfId="19286" xr:uid="{00000000-0005-0000-0000-000046D60000}"/>
    <cellStyle name="Currency 4 4 2 3 2 4 2" xfId="50110" xr:uid="{00000000-0005-0000-0000-000047D60000}"/>
    <cellStyle name="Currency 4 4 2 3 2 5" xfId="34700" xr:uid="{00000000-0005-0000-0000-000048D60000}"/>
    <cellStyle name="Currency 4 4 2 3 3" xfId="5778" xr:uid="{00000000-0005-0000-0000-000049D60000}"/>
    <cellStyle name="Currency 4 4 2 3 3 2" xfId="13588" xr:uid="{00000000-0005-0000-0000-00004AD60000}"/>
    <cellStyle name="Currency 4 4 2 3 3 2 2" xfId="28999" xr:uid="{00000000-0005-0000-0000-00004BD60000}"/>
    <cellStyle name="Currency 4 4 2 3 3 2 2 2" xfId="59823" xr:uid="{00000000-0005-0000-0000-00004CD60000}"/>
    <cellStyle name="Currency 4 4 2 3 3 2 3" xfId="44413" xr:uid="{00000000-0005-0000-0000-00004DD60000}"/>
    <cellStyle name="Currency 4 4 2 3 3 3" xfId="21190" xr:uid="{00000000-0005-0000-0000-00004ED60000}"/>
    <cellStyle name="Currency 4 4 2 3 3 3 2" xfId="52014" xr:uid="{00000000-0005-0000-0000-00004FD60000}"/>
    <cellStyle name="Currency 4 4 2 3 3 4" xfId="36604" xr:uid="{00000000-0005-0000-0000-000050D60000}"/>
    <cellStyle name="Currency 4 4 2 3 4" xfId="9785" xr:uid="{00000000-0005-0000-0000-000051D60000}"/>
    <cellStyle name="Currency 4 4 2 3 4 2" xfId="25196" xr:uid="{00000000-0005-0000-0000-000052D60000}"/>
    <cellStyle name="Currency 4 4 2 3 4 2 2" xfId="56020" xr:uid="{00000000-0005-0000-0000-000053D60000}"/>
    <cellStyle name="Currency 4 4 2 3 4 3" xfId="40610" xr:uid="{00000000-0005-0000-0000-000054D60000}"/>
    <cellStyle name="Currency 4 4 2 3 5" xfId="17387" xr:uid="{00000000-0005-0000-0000-000055D60000}"/>
    <cellStyle name="Currency 4 4 2 3 5 2" xfId="48211" xr:uid="{00000000-0005-0000-0000-000056D60000}"/>
    <cellStyle name="Currency 4 4 2 3 6" xfId="32801" xr:uid="{00000000-0005-0000-0000-000057D60000}"/>
    <cellStyle name="Currency 4 4 2 4" xfId="2608" xr:uid="{00000000-0005-0000-0000-000058D60000}"/>
    <cellStyle name="Currency 4 4 2 4 2" xfId="6411" xr:uid="{00000000-0005-0000-0000-000059D60000}"/>
    <cellStyle name="Currency 4 4 2 4 2 2" xfId="14221" xr:uid="{00000000-0005-0000-0000-00005AD60000}"/>
    <cellStyle name="Currency 4 4 2 4 2 2 2" xfId="29632" xr:uid="{00000000-0005-0000-0000-00005BD60000}"/>
    <cellStyle name="Currency 4 4 2 4 2 2 2 2" xfId="60456" xr:uid="{00000000-0005-0000-0000-00005CD60000}"/>
    <cellStyle name="Currency 4 4 2 4 2 2 3" xfId="45046" xr:uid="{00000000-0005-0000-0000-00005DD60000}"/>
    <cellStyle name="Currency 4 4 2 4 2 3" xfId="21823" xr:uid="{00000000-0005-0000-0000-00005ED60000}"/>
    <cellStyle name="Currency 4 4 2 4 2 3 2" xfId="52647" xr:uid="{00000000-0005-0000-0000-00005FD60000}"/>
    <cellStyle name="Currency 4 4 2 4 2 4" xfId="37237" xr:uid="{00000000-0005-0000-0000-000060D60000}"/>
    <cellStyle name="Currency 4 4 2 4 3" xfId="10418" xr:uid="{00000000-0005-0000-0000-000061D60000}"/>
    <cellStyle name="Currency 4 4 2 4 3 2" xfId="25829" xr:uid="{00000000-0005-0000-0000-000062D60000}"/>
    <cellStyle name="Currency 4 4 2 4 3 2 2" xfId="56653" xr:uid="{00000000-0005-0000-0000-000063D60000}"/>
    <cellStyle name="Currency 4 4 2 4 3 3" xfId="41243" xr:uid="{00000000-0005-0000-0000-000064D60000}"/>
    <cellStyle name="Currency 4 4 2 4 4" xfId="18020" xr:uid="{00000000-0005-0000-0000-000065D60000}"/>
    <cellStyle name="Currency 4 4 2 4 4 2" xfId="48844" xr:uid="{00000000-0005-0000-0000-000066D60000}"/>
    <cellStyle name="Currency 4 4 2 4 5" xfId="33434" xr:uid="{00000000-0005-0000-0000-000067D60000}"/>
    <cellStyle name="Currency 4 4 2 5" xfId="4512" xr:uid="{00000000-0005-0000-0000-000068D60000}"/>
    <cellStyle name="Currency 4 4 2 5 2" xfId="12322" xr:uid="{00000000-0005-0000-0000-000069D60000}"/>
    <cellStyle name="Currency 4 4 2 5 2 2" xfId="27733" xr:uid="{00000000-0005-0000-0000-00006AD60000}"/>
    <cellStyle name="Currency 4 4 2 5 2 2 2" xfId="58557" xr:uid="{00000000-0005-0000-0000-00006BD60000}"/>
    <cellStyle name="Currency 4 4 2 5 2 3" xfId="43147" xr:uid="{00000000-0005-0000-0000-00006CD60000}"/>
    <cellStyle name="Currency 4 4 2 5 3" xfId="19924" xr:uid="{00000000-0005-0000-0000-00006DD60000}"/>
    <cellStyle name="Currency 4 4 2 5 3 2" xfId="50748" xr:uid="{00000000-0005-0000-0000-00006ED60000}"/>
    <cellStyle name="Currency 4 4 2 5 4" xfId="35338" xr:uid="{00000000-0005-0000-0000-00006FD60000}"/>
    <cellStyle name="Currency 4 4 2 6" xfId="8519" xr:uid="{00000000-0005-0000-0000-000070D60000}"/>
    <cellStyle name="Currency 4 4 2 6 2" xfId="23930" xr:uid="{00000000-0005-0000-0000-000071D60000}"/>
    <cellStyle name="Currency 4 4 2 6 2 2" xfId="54754" xr:uid="{00000000-0005-0000-0000-000072D60000}"/>
    <cellStyle name="Currency 4 4 2 6 3" xfId="39344" xr:uid="{00000000-0005-0000-0000-000073D60000}"/>
    <cellStyle name="Currency 4 4 2 7" xfId="16121" xr:uid="{00000000-0005-0000-0000-000074D60000}"/>
    <cellStyle name="Currency 4 4 2 7 2" xfId="46945" xr:uid="{00000000-0005-0000-0000-000075D60000}"/>
    <cellStyle name="Currency 4 4 2 8" xfId="31535" xr:uid="{00000000-0005-0000-0000-000076D60000}"/>
    <cellStyle name="Currency 4 4 3" xfId="500" xr:uid="{00000000-0005-0000-0000-000077D60000}"/>
    <cellStyle name="Currency 4 4 3 2" xfId="1133" xr:uid="{00000000-0005-0000-0000-000078D60000}"/>
    <cellStyle name="Currency 4 4 3 2 2" xfId="3032" xr:uid="{00000000-0005-0000-0000-000079D60000}"/>
    <cellStyle name="Currency 4 4 3 2 2 2" xfId="6835" xr:uid="{00000000-0005-0000-0000-00007AD60000}"/>
    <cellStyle name="Currency 4 4 3 2 2 2 2" xfId="14645" xr:uid="{00000000-0005-0000-0000-00007BD60000}"/>
    <cellStyle name="Currency 4 4 3 2 2 2 2 2" xfId="30056" xr:uid="{00000000-0005-0000-0000-00007CD60000}"/>
    <cellStyle name="Currency 4 4 3 2 2 2 2 2 2" xfId="60880" xr:uid="{00000000-0005-0000-0000-00007DD60000}"/>
    <cellStyle name="Currency 4 4 3 2 2 2 2 3" xfId="45470" xr:uid="{00000000-0005-0000-0000-00007ED60000}"/>
    <cellStyle name="Currency 4 4 3 2 2 2 3" xfId="22247" xr:uid="{00000000-0005-0000-0000-00007FD60000}"/>
    <cellStyle name="Currency 4 4 3 2 2 2 3 2" xfId="53071" xr:uid="{00000000-0005-0000-0000-000080D60000}"/>
    <cellStyle name="Currency 4 4 3 2 2 2 4" xfId="37661" xr:uid="{00000000-0005-0000-0000-000081D60000}"/>
    <cellStyle name="Currency 4 4 3 2 2 3" xfId="10842" xr:uid="{00000000-0005-0000-0000-000082D60000}"/>
    <cellStyle name="Currency 4 4 3 2 2 3 2" xfId="26253" xr:uid="{00000000-0005-0000-0000-000083D60000}"/>
    <cellStyle name="Currency 4 4 3 2 2 3 2 2" xfId="57077" xr:uid="{00000000-0005-0000-0000-000084D60000}"/>
    <cellStyle name="Currency 4 4 3 2 2 3 3" xfId="41667" xr:uid="{00000000-0005-0000-0000-000085D60000}"/>
    <cellStyle name="Currency 4 4 3 2 2 4" xfId="18444" xr:uid="{00000000-0005-0000-0000-000086D60000}"/>
    <cellStyle name="Currency 4 4 3 2 2 4 2" xfId="49268" xr:uid="{00000000-0005-0000-0000-000087D60000}"/>
    <cellStyle name="Currency 4 4 3 2 2 5" xfId="33858" xr:uid="{00000000-0005-0000-0000-000088D60000}"/>
    <cellStyle name="Currency 4 4 3 2 3" xfId="4936" xr:uid="{00000000-0005-0000-0000-000089D60000}"/>
    <cellStyle name="Currency 4 4 3 2 3 2" xfId="12746" xr:uid="{00000000-0005-0000-0000-00008AD60000}"/>
    <cellStyle name="Currency 4 4 3 2 3 2 2" xfId="28157" xr:uid="{00000000-0005-0000-0000-00008BD60000}"/>
    <cellStyle name="Currency 4 4 3 2 3 2 2 2" xfId="58981" xr:uid="{00000000-0005-0000-0000-00008CD60000}"/>
    <cellStyle name="Currency 4 4 3 2 3 2 3" xfId="43571" xr:uid="{00000000-0005-0000-0000-00008DD60000}"/>
    <cellStyle name="Currency 4 4 3 2 3 3" xfId="20348" xr:uid="{00000000-0005-0000-0000-00008ED60000}"/>
    <cellStyle name="Currency 4 4 3 2 3 3 2" xfId="51172" xr:uid="{00000000-0005-0000-0000-00008FD60000}"/>
    <cellStyle name="Currency 4 4 3 2 3 4" xfId="35762" xr:uid="{00000000-0005-0000-0000-000090D60000}"/>
    <cellStyle name="Currency 4 4 3 2 4" xfId="8943" xr:uid="{00000000-0005-0000-0000-000091D60000}"/>
    <cellStyle name="Currency 4 4 3 2 4 2" xfId="24354" xr:uid="{00000000-0005-0000-0000-000092D60000}"/>
    <cellStyle name="Currency 4 4 3 2 4 2 2" xfId="55178" xr:uid="{00000000-0005-0000-0000-000093D60000}"/>
    <cellStyle name="Currency 4 4 3 2 4 3" xfId="39768" xr:uid="{00000000-0005-0000-0000-000094D60000}"/>
    <cellStyle name="Currency 4 4 3 2 5" xfId="16545" xr:uid="{00000000-0005-0000-0000-000095D60000}"/>
    <cellStyle name="Currency 4 4 3 2 5 2" xfId="47369" xr:uid="{00000000-0005-0000-0000-000096D60000}"/>
    <cellStyle name="Currency 4 4 3 2 6" xfId="31959" xr:uid="{00000000-0005-0000-0000-000097D60000}"/>
    <cellStyle name="Currency 4 4 3 3" xfId="1766" xr:uid="{00000000-0005-0000-0000-000098D60000}"/>
    <cellStyle name="Currency 4 4 3 3 2" xfId="3665" xr:uid="{00000000-0005-0000-0000-000099D60000}"/>
    <cellStyle name="Currency 4 4 3 3 2 2" xfId="7468" xr:uid="{00000000-0005-0000-0000-00009AD60000}"/>
    <cellStyle name="Currency 4 4 3 3 2 2 2" xfId="15278" xr:uid="{00000000-0005-0000-0000-00009BD60000}"/>
    <cellStyle name="Currency 4 4 3 3 2 2 2 2" xfId="30689" xr:uid="{00000000-0005-0000-0000-00009CD60000}"/>
    <cellStyle name="Currency 4 4 3 3 2 2 2 2 2" xfId="61513" xr:uid="{00000000-0005-0000-0000-00009DD60000}"/>
    <cellStyle name="Currency 4 4 3 3 2 2 2 3" xfId="46103" xr:uid="{00000000-0005-0000-0000-00009ED60000}"/>
    <cellStyle name="Currency 4 4 3 3 2 2 3" xfId="22880" xr:uid="{00000000-0005-0000-0000-00009FD60000}"/>
    <cellStyle name="Currency 4 4 3 3 2 2 3 2" xfId="53704" xr:uid="{00000000-0005-0000-0000-0000A0D60000}"/>
    <cellStyle name="Currency 4 4 3 3 2 2 4" xfId="38294" xr:uid="{00000000-0005-0000-0000-0000A1D60000}"/>
    <cellStyle name="Currency 4 4 3 3 2 3" xfId="11475" xr:uid="{00000000-0005-0000-0000-0000A2D60000}"/>
    <cellStyle name="Currency 4 4 3 3 2 3 2" xfId="26886" xr:uid="{00000000-0005-0000-0000-0000A3D60000}"/>
    <cellStyle name="Currency 4 4 3 3 2 3 2 2" xfId="57710" xr:uid="{00000000-0005-0000-0000-0000A4D60000}"/>
    <cellStyle name="Currency 4 4 3 3 2 3 3" xfId="42300" xr:uid="{00000000-0005-0000-0000-0000A5D60000}"/>
    <cellStyle name="Currency 4 4 3 3 2 4" xfId="19077" xr:uid="{00000000-0005-0000-0000-0000A6D60000}"/>
    <cellStyle name="Currency 4 4 3 3 2 4 2" xfId="49901" xr:uid="{00000000-0005-0000-0000-0000A7D60000}"/>
    <cellStyle name="Currency 4 4 3 3 2 5" xfId="34491" xr:uid="{00000000-0005-0000-0000-0000A8D60000}"/>
    <cellStyle name="Currency 4 4 3 3 3" xfId="5569" xr:uid="{00000000-0005-0000-0000-0000A9D60000}"/>
    <cellStyle name="Currency 4 4 3 3 3 2" xfId="13379" xr:uid="{00000000-0005-0000-0000-0000AAD60000}"/>
    <cellStyle name="Currency 4 4 3 3 3 2 2" xfId="28790" xr:uid="{00000000-0005-0000-0000-0000ABD60000}"/>
    <cellStyle name="Currency 4 4 3 3 3 2 2 2" xfId="59614" xr:uid="{00000000-0005-0000-0000-0000ACD60000}"/>
    <cellStyle name="Currency 4 4 3 3 3 2 3" xfId="44204" xr:uid="{00000000-0005-0000-0000-0000ADD60000}"/>
    <cellStyle name="Currency 4 4 3 3 3 3" xfId="20981" xr:uid="{00000000-0005-0000-0000-0000AED60000}"/>
    <cellStyle name="Currency 4 4 3 3 3 3 2" xfId="51805" xr:uid="{00000000-0005-0000-0000-0000AFD60000}"/>
    <cellStyle name="Currency 4 4 3 3 3 4" xfId="36395" xr:uid="{00000000-0005-0000-0000-0000B0D60000}"/>
    <cellStyle name="Currency 4 4 3 3 4" xfId="9576" xr:uid="{00000000-0005-0000-0000-0000B1D60000}"/>
    <cellStyle name="Currency 4 4 3 3 4 2" xfId="24987" xr:uid="{00000000-0005-0000-0000-0000B2D60000}"/>
    <cellStyle name="Currency 4 4 3 3 4 2 2" xfId="55811" xr:uid="{00000000-0005-0000-0000-0000B3D60000}"/>
    <cellStyle name="Currency 4 4 3 3 4 3" xfId="40401" xr:uid="{00000000-0005-0000-0000-0000B4D60000}"/>
    <cellStyle name="Currency 4 4 3 3 5" xfId="17178" xr:uid="{00000000-0005-0000-0000-0000B5D60000}"/>
    <cellStyle name="Currency 4 4 3 3 5 2" xfId="48002" xr:uid="{00000000-0005-0000-0000-0000B6D60000}"/>
    <cellStyle name="Currency 4 4 3 3 6" xfId="32592" xr:uid="{00000000-0005-0000-0000-0000B7D60000}"/>
    <cellStyle name="Currency 4 4 3 4" xfId="2399" xr:uid="{00000000-0005-0000-0000-0000B8D60000}"/>
    <cellStyle name="Currency 4 4 3 4 2" xfId="6202" xr:uid="{00000000-0005-0000-0000-0000B9D60000}"/>
    <cellStyle name="Currency 4 4 3 4 2 2" xfId="14012" xr:uid="{00000000-0005-0000-0000-0000BAD60000}"/>
    <cellStyle name="Currency 4 4 3 4 2 2 2" xfId="29423" xr:uid="{00000000-0005-0000-0000-0000BBD60000}"/>
    <cellStyle name="Currency 4 4 3 4 2 2 2 2" xfId="60247" xr:uid="{00000000-0005-0000-0000-0000BCD60000}"/>
    <cellStyle name="Currency 4 4 3 4 2 2 3" xfId="44837" xr:uid="{00000000-0005-0000-0000-0000BDD60000}"/>
    <cellStyle name="Currency 4 4 3 4 2 3" xfId="21614" xr:uid="{00000000-0005-0000-0000-0000BED60000}"/>
    <cellStyle name="Currency 4 4 3 4 2 3 2" xfId="52438" xr:uid="{00000000-0005-0000-0000-0000BFD60000}"/>
    <cellStyle name="Currency 4 4 3 4 2 4" xfId="37028" xr:uid="{00000000-0005-0000-0000-0000C0D60000}"/>
    <cellStyle name="Currency 4 4 3 4 3" xfId="10209" xr:uid="{00000000-0005-0000-0000-0000C1D60000}"/>
    <cellStyle name="Currency 4 4 3 4 3 2" xfId="25620" xr:uid="{00000000-0005-0000-0000-0000C2D60000}"/>
    <cellStyle name="Currency 4 4 3 4 3 2 2" xfId="56444" xr:uid="{00000000-0005-0000-0000-0000C3D60000}"/>
    <cellStyle name="Currency 4 4 3 4 3 3" xfId="41034" xr:uid="{00000000-0005-0000-0000-0000C4D60000}"/>
    <cellStyle name="Currency 4 4 3 4 4" xfId="17811" xr:uid="{00000000-0005-0000-0000-0000C5D60000}"/>
    <cellStyle name="Currency 4 4 3 4 4 2" xfId="48635" xr:uid="{00000000-0005-0000-0000-0000C6D60000}"/>
    <cellStyle name="Currency 4 4 3 4 5" xfId="33225" xr:uid="{00000000-0005-0000-0000-0000C7D60000}"/>
    <cellStyle name="Currency 4 4 3 5" xfId="4303" xr:uid="{00000000-0005-0000-0000-0000C8D60000}"/>
    <cellStyle name="Currency 4 4 3 5 2" xfId="12113" xr:uid="{00000000-0005-0000-0000-0000C9D60000}"/>
    <cellStyle name="Currency 4 4 3 5 2 2" xfId="27524" xr:uid="{00000000-0005-0000-0000-0000CAD60000}"/>
    <cellStyle name="Currency 4 4 3 5 2 2 2" xfId="58348" xr:uid="{00000000-0005-0000-0000-0000CBD60000}"/>
    <cellStyle name="Currency 4 4 3 5 2 3" xfId="42938" xr:uid="{00000000-0005-0000-0000-0000CCD60000}"/>
    <cellStyle name="Currency 4 4 3 5 3" xfId="19715" xr:uid="{00000000-0005-0000-0000-0000CDD60000}"/>
    <cellStyle name="Currency 4 4 3 5 3 2" xfId="50539" xr:uid="{00000000-0005-0000-0000-0000CED60000}"/>
    <cellStyle name="Currency 4 4 3 5 4" xfId="35129" xr:uid="{00000000-0005-0000-0000-0000CFD60000}"/>
    <cellStyle name="Currency 4 4 3 6" xfId="8310" xr:uid="{00000000-0005-0000-0000-0000D0D60000}"/>
    <cellStyle name="Currency 4 4 3 6 2" xfId="23721" xr:uid="{00000000-0005-0000-0000-0000D1D60000}"/>
    <cellStyle name="Currency 4 4 3 6 2 2" xfId="54545" xr:uid="{00000000-0005-0000-0000-0000D2D60000}"/>
    <cellStyle name="Currency 4 4 3 6 3" xfId="39135" xr:uid="{00000000-0005-0000-0000-0000D3D60000}"/>
    <cellStyle name="Currency 4 4 3 7" xfId="15912" xr:uid="{00000000-0005-0000-0000-0000D4D60000}"/>
    <cellStyle name="Currency 4 4 3 7 2" xfId="46736" xr:uid="{00000000-0005-0000-0000-0000D5D60000}"/>
    <cellStyle name="Currency 4 4 3 8" xfId="31326" xr:uid="{00000000-0005-0000-0000-0000D6D60000}"/>
    <cellStyle name="Currency 4 4 4" xfId="920" xr:uid="{00000000-0005-0000-0000-0000D7D60000}"/>
    <cellStyle name="Currency 4 4 4 2" xfId="2819" xr:uid="{00000000-0005-0000-0000-0000D8D60000}"/>
    <cellStyle name="Currency 4 4 4 2 2" xfId="6622" xr:uid="{00000000-0005-0000-0000-0000D9D60000}"/>
    <cellStyle name="Currency 4 4 4 2 2 2" xfId="14432" xr:uid="{00000000-0005-0000-0000-0000DAD60000}"/>
    <cellStyle name="Currency 4 4 4 2 2 2 2" xfId="29843" xr:uid="{00000000-0005-0000-0000-0000DBD60000}"/>
    <cellStyle name="Currency 4 4 4 2 2 2 2 2" xfId="60667" xr:uid="{00000000-0005-0000-0000-0000DCD60000}"/>
    <cellStyle name="Currency 4 4 4 2 2 2 3" xfId="45257" xr:uid="{00000000-0005-0000-0000-0000DDD60000}"/>
    <cellStyle name="Currency 4 4 4 2 2 3" xfId="22034" xr:uid="{00000000-0005-0000-0000-0000DED60000}"/>
    <cellStyle name="Currency 4 4 4 2 2 3 2" xfId="52858" xr:uid="{00000000-0005-0000-0000-0000DFD60000}"/>
    <cellStyle name="Currency 4 4 4 2 2 4" xfId="37448" xr:uid="{00000000-0005-0000-0000-0000E0D60000}"/>
    <cellStyle name="Currency 4 4 4 2 3" xfId="10629" xr:uid="{00000000-0005-0000-0000-0000E1D60000}"/>
    <cellStyle name="Currency 4 4 4 2 3 2" xfId="26040" xr:uid="{00000000-0005-0000-0000-0000E2D60000}"/>
    <cellStyle name="Currency 4 4 4 2 3 2 2" xfId="56864" xr:uid="{00000000-0005-0000-0000-0000E3D60000}"/>
    <cellStyle name="Currency 4 4 4 2 3 3" xfId="41454" xr:uid="{00000000-0005-0000-0000-0000E4D60000}"/>
    <cellStyle name="Currency 4 4 4 2 4" xfId="18231" xr:uid="{00000000-0005-0000-0000-0000E5D60000}"/>
    <cellStyle name="Currency 4 4 4 2 4 2" xfId="49055" xr:uid="{00000000-0005-0000-0000-0000E6D60000}"/>
    <cellStyle name="Currency 4 4 4 2 5" xfId="33645" xr:uid="{00000000-0005-0000-0000-0000E7D60000}"/>
    <cellStyle name="Currency 4 4 4 3" xfId="4723" xr:uid="{00000000-0005-0000-0000-0000E8D60000}"/>
    <cellStyle name="Currency 4 4 4 3 2" xfId="12533" xr:uid="{00000000-0005-0000-0000-0000E9D60000}"/>
    <cellStyle name="Currency 4 4 4 3 2 2" xfId="27944" xr:uid="{00000000-0005-0000-0000-0000EAD60000}"/>
    <cellStyle name="Currency 4 4 4 3 2 2 2" xfId="58768" xr:uid="{00000000-0005-0000-0000-0000EBD60000}"/>
    <cellStyle name="Currency 4 4 4 3 2 3" xfId="43358" xr:uid="{00000000-0005-0000-0000-0000ECD60000}"/>
    <cellStyle name="Currency 4 4 4 3 3" xfId="20135" xr:uid="{00000000-0005-0000-0000-0000EDD60000}"/>
    <cellStyle name="Currency 4 4 4 3 3 2" xfId="50959" xr:uid="{00000000-0005-0000-0000-0000EED60000}"/>
    <cellStyle name="Currency 4 4 4 3 4" xfId="35549" xr:uid="{00000000-0005-0000-0000-0000EFD60000}"/>
    <cellStyle name="Currency 4 4 4 4" xfId="8730" xr:uid="{00000000-0005-0000-0000-0000F0D60000}"/>
    <cellStyle name="Currency 4 4 4 4 2" xfId="24141" xr:uid="{00000000-0005-0000-0000-0000F1D60000}"/>
    <cellStyle name="Currency 4 4 4 4 2 2" xfId="54965" xr:uid="{00000000-0005-0000-0000-0000F2D60000}"/>
    <cellStyle name="Currency 4 4 4 4 3" xfId="39555" xr:uid="{00000000-0005-0000-0000-0000F3D60000}"/>
    <cellStyle name="Currency 4 4 4 5" xfId="16332" xr:uid="{00000000-0005-0000-0000-0000F4D60000}"/>
    <cellStyle name="Currency 4 4 4 5 2" xfId="47156" xr:uid="{00000000-0005-0000-0000-0000F5D60000}"/>
    <cellStyle name="Currency 4 4 4 6" xfId="31746" xr:uid="{00000000-0005-0000-0000-0000F6D60000}"/>
    <cellStyle name="Currency 4 4 5" xfId="1553" xr:uid="{00000000-0005-0000-0000-0000F7D60000}"/>
    <cellStyle name="Currency 4 4 5 2" xfId="3452" xr:uid="{00000000-0005-0000-0000-0000F8D60000}"/>
    <cellStyle name="Currency 4 4 5 2 2" xfId="7255" xr:uid="{00000000-0005-0000-0000-0000F9D60000}"/>
    <cellStyle name="Currency 4 4 5 2 2 2" xfId="15065" xr:uid="{00000000-0005-0000-0000-0000FAD60000}"/>
    <cellStyle name="Currency 4 4 5 2 2 2 2" xfId="30476" xr:uid="{00000000-0005-0000-0000-0000FBD60000}"/>
    <cellStyle name="Currency 4 4 5 2 2 2 2 2" xfId="61300" xr:uid="{00000000-0005-0000-0000-0000FCD60000}"/>
    <cellStyle name="Currency 4 4 5 2 2 2 3" xfId="45890" xr:uid="{00000000-0005-0000-0000-0000FDD60000}"/>
    <cellStyle name="Currency 4 4 5 2 2 3" xfId="22667" xr:uid="{00000000-0005-0000-0000-0000FED60000}"/>
    <cellStyle name="Currency 4 4 5 2 2 3 2" xfId="53491" xr:uid="{00000000-0005-0000-0000-0000FFD60000}"/>
    <cellStyle name="Currency 4 4 5 2 2 4" xfId="38081" xr:uid="{00000000-0005-0000-0000-000000D70000}"/>
    <cellStyle name="Currency 4 4 5 2 3" xfId="11262" xr:uid="{00000000-0005-0000-0000-000001D70000}"/>
    <cellStyle name="Currency 4 4 5 2 3 2" xfId="26673" xr:uid="{00000000-0005-0000-0000-000002D70000}"/>
    <cellStyle name="Currency 4 4 5 2 3 2 2" xfId="57497" xr:uid="{00000000-0005-0000-0000-000003D70000}"/>
    <cellStyle name="Currency 4 4 5 2 3 3" xfId="42087" xr:uid="{00000000-0005-0000-0000-000004D70000}"/>
    <cellStyle name="Currency 4 4 5 2 4" xfId="18864" xr:uid="{00000000-0005-0000-0000-000005D70000}"/>
    <cellStyle name="Currency 4 4 5 2 4 2" xfId="49688" xr:uid="{00000000-0005-0000-0000-000006D70000}"/>
    <cellStyle name="Currency 4 4 5 2 5" xfId="34278" xr:uid="{00000000-0005-0000-0000-000007D70000}"/>
    <cellStyle name="Currency 4 4 5 3" xfId="5356" xr:uid="{00000000-0005-0000-0000-000008D70000}"/>
    <cellStyle name="Currency 4 4 5 3 2" xfId="13166" xr:uid="{00000000-0005-0000-0000-000009D70000}"/>
    <cellStyle name="Currency 4 4 5 3 2 2" xfId="28577" xr:uid="{00000000-0005-0000-0000-00000AD70000}"/>
    <cellStyle name="Currency 4 4 5 3 2 2 2" xfId="59401" xr:uid="{00000000-0005-0000-0000-00000BD70000}"/>
    <cellStyle name="Currency 4 4 5 3 2 3" xfId="43991" xr:uid="{00000000-0005-0000-0000-00000CD70000}"/>
    <cellStyle name="Currency 4 4 5 3 3" xfId="20768" xr:uid="{00000000-0005-0000-0000-00000DD70000}"/>
    <cellStyle name="Currency 4 4 5 3 3 2" xfId="51592" xr:uid="{00000000-0005-0000-0000-00000ED70000}"/>
    <cellStyle name="Currency 4 4 5 3 4" xfId="36182" xr:uid="{00000000-0005-0000-0000-00000FD70000}"/>
    <cellStyle name="Currency 4 4 5 4" xfId="9363" xr:uid="{00000000-0005-0000-0000-000010D70000}"/>
    <cellStyle name="Currency 4 4 5 4 2" xfId="24774" xr:uid="{00000000-0005-0000-0000-000011D70000}"/>
    <cellStyle name="Currency 4 4 5 4 2 2" xfId="55598" xr:uid="{00000000-0005-0000-0000-000012D70000}"/>
    <cellStyle name="Currency 4 4 5 4 3" xfId="40188" xr:uid="{00000000-0005-0000-0000-000013D70000}"/>
    <cellStyle name="Currency 4 4 5 5" xfId="16965" xr:uid="{00000000-0005-0000-0000-000014D70000}"/>
    <cellStyle name="Currency 4 4 5 5 2" xfId="47789" xr:uid="{00000000-0005-0000-0000-000015D70000}"/>
    <cellStyle name="Currency 4 4 5 6" xfId="32379" xr:uid="{00000000-0005-0000-0000-000016D70000}"/>
    <cellStyle name="Currency 4 4 6" xfId="2186" xr:uid="{00000000-0005-0000-0000-000017D70000}"/>
    <cellStyle name="Currency 4 4 6 2" xfId="5989" xr:uid="{00000000-0005-0000-0000-000018D70000}"/>
    <cellStyle name="Currency 4 4 6 2 2" xfId="13799" xr:uid="{00000000-0005-0000-0000-000019D70000}"/>
    <cellStyle name="Currency 4 4 6 2 2 2" xfId="29210" xr:uid="{00000000-0005-0000-0000-00001AD70000}"/>
    <cellStyle name="Currency 4 4 6 2 2 2 2" xfId="60034" xr:uid="{00000000-0005-0000-0000-00001BD70000}"/>
    <cellStyle name="Currency 4 4 6 2 2 3" xfId="44624" xr:uid="{00000000-0005-0000-0000-00001CD70000}"/>
    <cellStyle name="Currency 4 4 6 2 3" xfId="21401" xr:uid="{00000000-0005-0000-0000-00001DD70000}"/>
    <cellStyle name="Currency 4 4 6 2 3 2" xfId="52225" xr:uid="{00000000-0005-0000-0000-00001ED70000}"/>
    <cellStyle name="Currency 4 4 6 2 4" xfId="36815" xr:uid="{00000000-0005-0000-0000-00001FD70000}"/>
    <cellStyle name="Currency 4 4 6 3" xfId="9996" xr:uid="{00000000-0005-0000-0000-000020D70000}"/>
    <cellStyle name="Currency 4 4 6 3 2" xfId="25407" xr:uid="{00000000-0005-0000-0000-000021D70000}"/>
    <cellStyle name="Currency 4 4 6 3 2 2" xfId="56231" xr:uid="{00000000-0005-0000-0000-000022D70000}"/>
    <cellStyle name="Currency 4 4 6 3 3" xfId="40821" xr:uid="{00000000-0005-0000-0000-000023D70000}"/>
    <cellStyle name="Currency 4 4 6 4" xfId="17598" xr:uid="{00000000-0005-0000-0000-000024D70000}"/>
    <cellStyle name="Currency 4 4 6 4 2" xfId="48422" xr:uid="{00000000-0005-0000-0000-000025D70000}"/>
    <cellStyle name="Currency 4 4 6 5" xfId="33012" xr:uid="{00000000-0005-0000-0000-000026D70000}"/>
    <cellStyle name="Currency 4 4 7" xfId="4090" xr:uid="{00000000-0005-0000-0000-000027D70000}"/>
    <cellStyle name="Currency 4 4 7 2" xfId="11900" xr:uid="{00000000-0005-0000-0000-000028D70000}"/>
    <cellStyle name="Currency 4 4 7 2 2" xfId="27311" xr:uid="{00000000-0005-0000-0000-000029D70000}"/>
    <cellStyle name="Currency 4 4 7 2 2 2" xfId="58135" xr:uid="{00000000-0005-0000-0000-00002AD70000}"/>
    <cellStyle name="Currency 4 4 7 2 3" xfId="42725" xr:uid="{00000000-0005-0000-0000-00002BD70000}"/>
    <cellStyle name="Currency 4 4 7 3" xfId="19502" xr:uid="{00000000-0005-0000-0000-00002CD70000}"/>
    <cellStyle name="Currency 4 4 7 3 2" xfId="50326" xr:uid="{00000000-0005-0000-0000-00002DD70000}"/>
    <cellStyle name="Currency 4 4 7 4" xfId="34916" xr:uid="{00000000-0005-0000-0000-00002ED70000}"/>
    <cellStyle name="Currency 4 4 8" xfId="8097" xr:uid="{00000000-0005-0000-0000-00002FD70000}"/>
    <cellStyle name="Currency 4 4 8 2" xfId="23508" xr:uid="{00000000-0005-0000-0000-000030D70000}"/>
    <cellStyle name="Currency 4 4 8 2 2" xfId="54332" xr:uid="{00000000-0005-0000-0000-000031D70000}"/>
    <cellStyle name="Currency 4 4 8 3" xfId="38922" xr:uid="{00000000-0005-0000-0000-000032D70000}"/>
    <cellStyle name="Currency 4 4 9" xfId="7888" xr:uid="{00000000-0005-0000-0000-000033D70000}"/>
    <cellStyle name="Currency 4 4 9 2" xfId="23299" xr:uid="{00000000-0005-0000-0000-000034D70000}"/>
    <cellStyle name="Currency 4 4 9 2 2" xfId="54123" xr:uid="{00000000-0005-0000-0000-000035D70000}"/>
    <cellStyle name="Currency 4 4 9 3" xfId="38713" xr:uid="{00000000-0005-0000-0000-000036D70000}"/>
    <cellStyle name="Currency 4 5" xfId="206" xr:uid="{00000000-0005-0000-0000-000037D70000}"/>
    <cellStyle name="Currency 4 5 10" xfId="15619" xr:uid="{00000000-0005-0000-0000-000038D70000}"/>
    <cellStyle name="Currency 4 5 10 2" xfId="46443" xr:uid="{00000000-0005-0000-0000-000039D70000}"/>
    <cellStyle name="Currency 4 5 11" xfId="31033" xr:uid="{00000000-0005-0000-0000-00003AD70000}"/>
    <cellStyle name="Currency 4 5 2" xfId="629" xr:uid="{00000000-0005-0000-0000-00003BD70000}"/>
    <cellStyle name="Currency 4 5 2 2" xfId="1262" xr:uid="{00000000-0005-0000-0000-00003CD70000}"/>
    <cellStyle name="Currency 4 5 2 2 2" xfId="3161" xr:uid="{00000000-0005-0000-0000-00003DD70000}"/>
    <cellStyle name="Currency 4 5 2 2 2 2" xfId="6964" xr:uid="{00000000-0005-0000-0000-00003ED70000}"/>
    <cellStyle name="Currency 4 5 2 2 2 2 2" xfId="14774" xr:uid="{00000000-0005-0000-0000-00003FD70000}"/>
    <cellStyle name="Currency 4 5 2 2 2 2 2 2" xfId="30185" xr:uid="{00000000-0005-0000-0000-000040D70000}"/>
    <cellStyle name="Currency 4 5 2 2 2 2 2 2 2" xfId="61009" xr:uid="{00000000-0005-0000-0000-000041D70000}"/>
    <cellStyle name="Currency 4 5 2 2 2 2 2 3" xfId="45599" xr:uid="{00000000-0005-0000-0000-000042D70000}"/>
    <cellStyle name="Currency 4 5 2 2 2 2 3" xfId="22376" xr:uid="{00000000-0005-0000-0000-000043D70000}"/>
    <cellStyle name="Currency 4 5 2 2 2 2 3 2" xfId="53200" xr:uid="{00000000-0005-0000-0000-000044D70000}"/>
    <cellStyle name="Currency 4 5 2 2 2 2 4" xfId="37790" xr:uid="{00000000-0005-0000-0000-000045D70000}"/>
    <cellStyle name="Currency 4 5 2 2 2 3" xfId="10971" xr:uid="{00000000-0005-0000-0000-000046D70000}"/>
    <cellStyle name="Currency 4 5 2 2 2 3 2" xfId="26382" xr:uid="{00000000-0005-0000-0000-000047D70000}"/>
    <cellStyle name="Currency 4 5 2 2 2 3 2 2" xfId="57206" xr:uid="{00000000-0005-0000-0000-000048D70000}"/>
    <cellStyle name="Currency 4 5 2 2 2 3 3" xfId="41796" xr:uid="{00000000-0005-0000-0000-000049D70000}"/>
    <cellStyle name="Currency 4 5 2 2 2 4" xfId="18573" xr:uid="{00000000-0005-0000-0000-00004AD70000}"/>
    <cellStyle name="Currency 4 5 2 2 2 4 2" xfId="49397" xr:uid="{00000000-0005-0000-0000-00004BD70000}"/>
    <cellStyle name="Currency 4 5 2 2 2 5" xfId="33987" xr:uid="{00000000-0005-0000-0000-00004CD70000}"/>
    <cellStyle name="Currency 4 5 2 2 3" xfId="5065" xr:uid="{00000000-0005-0000-0000-00004DD70000}"/>
    <cellStyle name="Currency 4 5 2 2 3 2" xfId="12875" xr:uid="{00000000-0005-0000-0000-00004ED70000}"/>
    <cellStyle name="Currency 4 5 2 2 3 2 2" xfId="28286" xr:uid="{00000000-0005-0000-0000-00004FD70000}"/>
    <cellStyle name="Currency 4 5 2 2 3 2 2 2" xfId="59110" xr:uid="{00000000-0005-0000-0000-000050D70000}"/>
    <cellStyle name="Currency 4 5 2 2 3 2 3" xfId="43700" xr:uid="{00000000-0005-0000-0000-000051D70000}"/>
    <cellStyle name="Currency 4 5 2 2 3 3" xfId="20477" xr:uid="{00000000-0005-0000-0000-000052D70000}"/>
    <cellStyle name="Currency 4 5 2 2 3 3 2" xfId="51301" xr:uid="{00000000-0005-0000-0000-000053D70000}"/>
    <cellStyle name="Currency 4 5 2 2 3 4" xfId="35891" xr:uid="{00000000-0005-0000-0000-000054D70000}"/>
    <cellStyle name="Currency 4 5 2 2 4" xfId="9072" xr:uid="{00000000-0005-0000-0000-000055D70000}"/>
    <cellStyle name="Currency 4 5 2 2 4 2" xfId="24483" xr:uid="{00000000-0005-0000-0000-000056D70000}"/>
    <cellStyle name="Currency 4 5 2 2 4 2 2" xfId="55307" xr:uid="{00000000-0005-0000-0000-000057D70000}"/>
    <cellStyle name="Currency 4 5 2 2 4 3" xfId="39897" xr:uid="{00000000-0005-0000-0000-000058D70000}"/>
    <cellStyle name="Currency 4 5 2 2 5" xfId="16674" xr:uid="{00000000-0005-0000-0000-000059D70000}"/>
    <cellStyle name="Currency 4 5 2 2 5 2" xfId="47498" xr:uid="{00000000-0005-0000-0000-00005AD70000}"/>
    <cellStyle name="Currency 4 5 2 2 6" xfId="32088" xr:uid="{00000000-0005-0000-0000-00005BD70000}"/>
    <cellStyle name="Currency 4 5 2 3" xfId="1895" xr:uid="{00000000-0005-0000-0000-00005CD70000}"/>
    <cellStyle name="Currency 4 5 2 3 2" xfId="3794" xr:uid="{00000000-0005-0000-0000-00005DD70000}"/>
    <cellStyle name="Currency 4 5 2 3 2 2" xfId="7597" xr:uid="{00000000-0005-0000-0000-00005ED70000}"/>
    <cellStyle name="Currency 4 5 2 3 2 2 2" xfId="15407" xr:uid="{00000000-0005-0000-0000-00005FD70000}"/>
    <cellStyle name="Currency 4 5 2 3 2 2 2 2" xfId="30818" xr:uid="{00000000-0005-0000-0000-000060D70000}"/>
    <cellStyle name="Currency 4 5 2 3 2 2 2 2 2" xfId="61642" xr:uid="{00000000-0005-0000-0000-000061D70000}"/>
    <cellStyle name="Currency 4 5 2 3 2 2 2 3" xfId="46232" xr:uid="{00000000-0005-0000-0000-000062D70000}"/>
    <cellStyle name="Currency 4 5 2 3 2 2 3" xfId="23009" xr:uid="{00000000-0005-0000-0000-000063D70000}"/>
    <cellStyle name="Currency 4 5 2 3 2 2 3 2" xfId="53833" xr:uid="{00000000-0005-0000-0000-000064D70000}"/>
    <cellStyle name="Currency 4 5 2 3 2 2 4" xfId="38423" xr:uid="{00000000-0005-0000-0000-000065D70000}"/>
    <cellStyle name="Currency 4 5 2 3 2 3" xfId="11604" xr:uid="{00000000-0005-0000-0000-000066D70000}"/>
    <cellStyle name="Currency 4 5 2 3 2 3 2" xfId="27015" xr:uid="{00000000-0005-0000-0000-000067D70000}"/>
    <cellStyle name="Currency 4 5 2 3 2 3 2 2" xfId="57839" xr:uid="{00000000-0005-0000-0000-000068D70000}"/>
    <cellStyle name="Currency 4 5 2 3 2 3 3" xfId="42429" xr:uid="{00000000-0005-0000-0000-000069D70000}"/>
    <cellStyle name="Currency 4 5 2 3 2 4" xfId="19206" xr:uid="{00000000-0005-0000-0000-00006AD70000}"/>
    <cellStyle name="Currency 4 5 2 3 2 4 2" xfId="50030" xr:uid="{00000000-0005-0000-0000-00006BD70000}"/>
    <cellStyle name="Currency 4 5 2 3 2 5" xfId="34620" xr:uid="{00000000-0005-0000-0000-00006CD70000}"/>
    <cellStyle name="Currency 4 5 2 3 3" xfId="5698" xr:uid="{00000000-0005-0000-0000-00006DD70000}"/>
    <cellStyle name="Currency 4 5 2 3 3 2" xfId="13508" xr:uid="{00000000-0005-0000-0000-00006ED70000}"/>
    <cellStyle name="Currency 4 5 2 3 3 2 2" xfId="28919" xr:uid="{00000000-0005-0000-0000-00006FD70000}"/>
    <cellStyle name="Currency 4 5 2 3 3 2 2 2" xfId="59743" xr:uid="{00000000-0005-0000-0000-000070D70000}"/>
    <cellStyle name="Currency 4 5 2 3 3 2 3" xfId="44333" xr:uid="{00000000-0005-0000-0000-000071D70000}"/>
    <cellStyle name="Currency 4 5 2 3 3 3" xfId="21110" xr:uid="{00000000-0005-0000-0000-000072D70000}"/>
    <cellStyle name="Currency 4 5 2 3 3 3 2" xfId="51934" xr:uid="{00000000-0005-0000-0000-000073D70000}"/>
    <cellStyle name="Currency 4 5 2 3 3 4" xfId="36524" xr:uid="{00000000-0005-0000-0000-000074D70000}"/>
    <cellStyle name="Currency 4 5 2 3 4" xfId="9705" xr:uid="{00000000-0005-0000-0000-000075D70000}"/>
    <cellStyle name="Currency 4 5 2 3 4 2" xfId="25116" xr:uid="{00000000-0005-0000-0000-000076D70000}"/>
    <cellStyle name="Currency 4 5 2 3 4 2 2" xfId="55940" xr:uid="{00000000-0005-0000-0000-000077D70000}"/>
    <cellStyle name="Currency 4 5 2 3 4 3" xfId="40530" xr:uid="{00000000-0005-0000-0000-000078D70000}"/>
    <cellStyle name="Currency 4 5 2 3 5" xfId="17307" xr:uid="{00000000-0005-0000-0000-000079D70000}"/>
    <cellStyle name="Currency 4 5 2 3 5 2" xfId="48131" xr:uid="{00000000-0005-0000-0000-00007AD70000}"/>
    <cellStyle name="Currency 4 5 2 3 6" xfId="32721" xr:uid="{00000000-0005-0000-0000-00007BD70000}"/>
    <cellStyle name="Currency 4 5 2 4" xfId="2528" xr:uid="{00000000-0005-0000-0000-00007CD70000}"/>
    <cellStyle name="Currency 4 5 2 4 2" xfId="6331" xr:uid="{00000000-0005-0000-0000-00007DD70000}"/>
    <cellStyle name="Currency 4 5 2 4 2 2" xfId="14141" xr:uid="{00000000-0005-0000-0000-00007ED70000}"/>
    <cellStyle name="Currency 4 5 2 4 2 2 2" xfId="29552" xr:uid="{00000000-0005-0000-0000-00007FD70000}"/>
    <cellStyle name="Currency 4 5 2 4 2 2 2 2" xfId="60376" xr:uid="{00000000-0005-0000-0000-000080D70000}"/>
    <cellStyle name="Currency 4 5 2 4 2 2 3" xfId="44966" xr:uid="{00000000-0005-0000-0000-000081D70000}"/>
    <cellStyle name="Currency 4 5 2 4 2 3" xfId="21743" xr:uid="{00000000-0005-0000-0000-000082D70000}"/>
    <cellStyle name="Currency 4 5 2 4 2 3 2" xfId="52567" xr:uid="{00000000-0005-0000-0000-000083D70000}"/>
    <cellStyle name="Currency 4 5 2 4 2 4" xfId="37157" xr:uid="{00000000-0005-0000-0000-000084D70000}"/>
    <cellStyle name="Currency 4 5 2 4 3" xfId="10338" xr:uid="{00000000-0005-0000-0000-000085D70000}"/>
    <cellStyle name="Currency 4 5 2 4 3 2" xfId="25749" xr:uid="{00000000-0005-0000-0000-000086D70000}"/>
    <cellStyle name="Currency 4 5 2 4 3 2 2" xfId="56573" xr:uid="{00000000-0005-0000-0000-000087D70000}"/>
    <cellStyle name="Currency 4 5 2 4 3 3" xfId="41163" xr:uid="{00000000-0005-0000-0000-000088D70000}"/>
    <cellStyle name="Currency 4 5 2 4 4" xfId="17940" xr:uid="{00000000-0005-0000-0000-000089D70000}"/>
    <cellStyle name="Currency 4 5 2 4 4 2" xfId="48764" xr:uid="{00000000-0005-0000-0000-00008AD70000}"/>
    <cellStyle name="Currency 4 5 2 4 5" xfId="33354" xr:uid="{00000000-0005-0000-0000-00008BD70000}"/>
    <cellStyle name="Currency 4 5 2 5" xfId="4432" xr:uid="{00000000-0005-0000-0000-00008CD70000}"/>
    <cellStyle name="Currency 4 5 2 5 2" xfId="12242" xr:uid="{00000000-0005-0000-0000-00008DD70000}"/>
    <cellStyle name="Currency 4 5 2 5 2 2" xfId="27653" xr:uid="{00000000-0005-0000-0000-00008ED70000}"/>
    <cellStyle name="Currency 4 5 2 5 2 2 2" xfId="58477" xr:uid="{00000000-0005-0000-0000-00008FD70000}"/>
    <cellStyle name="Currency 4 5 2 5 2 3" xfId="43067" xr:uid="{00000000-0005-0000-0000-000090D70000}"/>
    <cellStyle name="Currency 4 5 2 5 3" xfId="19844" xr:uid="{00000000-0005-0000-0000-000091D70000}"/>
    <cellStyle name="Currency 4 5 2 5 3 2" xfId="50668" xr:uid="{00000000-0005-0000-0000-000092D70000}"/>
    <cellStyle name="Currency 4 5 2 5 4" xfId="35258" xr:uid="{00000000-0005-0000-0000-000093D70000}"/>
    <cellStyle name="Currency 4 5 2 6" xfId="8439" xr:uid="{00000000-0005-0000-0000-000094D70000}"/>
    <cellStyle name="Currency 4 5 2 6 2" xfId="23850" xr:uid="{00000000-0005-0000-0000-000095D70000}"/>
    <cellStyle name="Currency 4 5 2 6 2 2" xfId="54674" xr:uid="{00000000-0005-0000-0000-000096D70000}"/>
    <cellStyle name="Currency 4 5 2 6 3" xfId="39264" xr:uid="{00000000-0005-0000-0000-000097D70000}"/>
    <cellStyle name="Currency 4 5 2 7" xfId="16041" xr:uid="{00000000-0005-0000-0000-000098D70000}"/>
    <cellStyle name="Currency 4 5 2 7 2" xfId="46865" xr:uid="{00000000-0005-0000-0000-000099D70000}"/>
    <cellStyle name="Currency 4 5 2 8" xfId="31455" xr:uid="{00000000-0005-0000-0000-00009AD70000}"/>
    <cellStyle name="Currency 4 5 3" xfId="420" xr:uid="{00000000-0005-0000-0000-00009BD70000}"/>
    <cellStyle name="Currency 4 5 3 2" xfId="1053" xr:uid="{00000000-0005-0000-0000-00009CD70000}"/>
    <cellStyle name="Currency 4 5 3 2 2" xfId="2952" xr:uid="{00000000-0005-0000-0000-00009DD70000}"/>
    <cellStyle name="Currency 4 5 3 2 2 2" xfId="6755" xr:uid="{00000000-0005-0000-0000-00009ED70000}"/>
    <cellStyle name="Currency 4 5 3 2 2 2 2" xfId="14565" xr:uid="{00000000-0005-0000-0000-00009FD70000}"/>
    <cellStyle name="Currency 4 5 3 2 2 2 2 2" xfId="29976" xr:uid="{00000000-0005-0000-0000-0000A0D70000}"/>
    <cellStyle name="Currency 4 5 3 2 2 2 2 2 2" xfId="60800" xr:uid="{00000000-0005-0000-0000-0000A1D70000}"/>
    <cellStyle name="Currency 4 5 3 2 2 2 2 3" xfId="45390" xr:uid="{00000000-0005-0000-0000-0000A2D70000}"/>
    <cellStyle name="Currency 4 5 3 2 2 2 3" xfId="22167" xr:uid="{00000000-0005-0000-0000-0000A3D70000}"/>
    <cellStyle name="Currency 4 5 3 2 2 2 3 2" xfId="52991" xr:uid="{00000000-0005-0000-0000-0000A4D70000}"/>
    <cellStyle name="Currency 4 5 3 2 2 2 4" xfId="37581" xr:uid="{00000000-0005-0000-0000-0000A5D70000}"/>
    <cellStyle name="Currency 4 5 3 2 2 3" xfId="10762" xr:uid="{00000000-0005-0000-0000-0000A6D70000}"/>
    <cellStyle name="Currency 4 5 3 2 2 3 2" xfId="26173" xr:uid="{00000000-0005-0000-0000-0000A7D70000}"/>
    <cellStyle name="Currency 4 5 3 2 2 3 2 2" xfId="56997" xr:uid="{00000000-0005-0000-0000-0000A8D70000}"/>
    <cellStyle name="Currency 4 5 3 2 2 3 3" xfId="41587" xr:uid="{00000000-0005-0000-0000-0000A9D70000}"/>
    <cellStyle name="Currency 4 5 3 2 2 4" xfId="18364" xr:uid="{00000000-0005-0000-0000-0000AAD70000}"/>
    <cellStyle name="Currency 4 5 3 2 2 4 2" xfId="49188" xr:uid="{00000000-0005-0000-0000-0000ABD70000}"/>
    <cellStyle name="Currency 4 5 3 2 2 5" xfId="33778" xr:uid="{00000000-0005-0000-0000-0000ACD70000}"/>
    <cellStyle name="Currency 4 5 3 2 3" xfId="4856" xr:uid="{00000000-0005-0000-0000-0000ADD70000}"/>
    <cellStyle name="Currency 4 5 3 2 3 2" xfId="12666" xr:uid="{00000000-0005-0000-0000-0000AED70000}"/>
    <cellStyle name="Currency 4 5 3 2 3 2 2" xfId="28077" xr:uid="{00000000-0005-0000-0000-0000AFD70000}"/>
    <cellStyle name="Currency 4 5 3 2 3 2 2 2" xfId="58901" xr:uid="{00000000-0005-0000-0000-0000B0D70000}"/>
    <cellStyle name="Currency 4 5 3 2 3 2 3" xfId="43491" xr:uid="{00000000-0005-0000-0000-0000B1D70000}"/>
    <cellStyle name="Currency 4 5 3 2 3 3" xfId="20268" xr:uid="{00000000-0005-0000-0000-0000B2D70000}"/>
    <cellStyle name="Currency 4 5 3 2 3 3 2" xfId="51092" xr:uid="{00000000-0005-0000-0000-0000B3D70000}"/>
    <cellStyle name="Currency 4 5 3 2 3 4" xfId="35682" xr:uid="{00000000-0005-0000-0000-0000B4D70000}"/>
    <cellStyle name="Currency 4 5 3 2 4" xfId="8863" xr:uid="{00000000-0005-0000-0000-0000B5D70000}"/>
    <cellStyle name="Currency 4 5 3 2 4 2" xfId="24274" xr:uid="{00000000-0005-0000-0000-0000B6D70000}"/>
    <cellStyle name="Currency 4 5 3 2 4 2 2" xfId="55098" xr:uid="{00000000-0005-0000-0000-0000B7D70000}"/>
    <cellStyle name="Currency 4 5 3 2 4 3" xfId="39688" xr:uid="{00000000-0005-0000-0000-0000B8D70000}"/>
    <cellStyle name="Currency 4 5 3 2 5" xfId="16465" xr:uid="{00000000-0005-0000-0000-0000B9D70000}"/>
    <cellStyle name="Currency 4 5 3 2 5 2" xfId="47289" xr:uid="{00000000-0005-0000-0000-0000BAD70000}"/>
    <cellStyle name="Currency 4 5 3 2 6" xfId="31879" xr:uid="{00000000-0005-0000-0000-0000BBD70000}"/>
    <cellStyle name="Currency 4 5 3 3" xfId="1686" xr:uid="{00000000-0005-0000-0000-0000BCD70000}"/>
    <cellStyle name="Currency 4 5 3 3 2" xfId="3585" xr:uid="{00000000-0005-0000-0000-0000BDD70000}"/>
    <cellStyle name="Currency 4 5 3 3 2 2" xfId="7388" xr:uid="{00000000-0005-0000-0000-0000BED70000}"/>
    <cellStyle name="Currency 4 5 3 3 2 2 2" xfId="15198" xr:uid="{00000000-0005-0000-0000-0000BFD70000}"/>
    <cellStyle name="Currency 4 5 3 3 2 2 2 2" xfId="30609" xr:uid="{00000000-0005-0000-0000-0000C0D70000}"/>
    <cellStyle name="Currency 4 5 3 3 2 2 2 2 2" xfId="61433" xr:uid="{00000000-0005-0000-0000-0000C1D70000}"/>
    <cellStyle name="Currency 4 5 3 3 2 2 2 3" xfId="46023" xr:uid="{00000000-0005-0000-0000-0000C2D70000}"/>
    <cellStyle name="Currency 4 5 3 3 2 2 3" xfId="22800" xr:uid="{00000000-0005-0000-0000-0000C3D70000}"/>
    <cellStyle name="Currency 4 5 3 3 2 2 3 2" xfId="53624" xr:uid="{00000000-0005-0000-0000-0000C4D70000}"/>
    <cellStyle name="Currency 4 5 3 3 2 2 4" xfId="38214" xr:uid="{00000000-0005-0000-0000-0000C5D70000}"/>
    <cellStyle name="Currency 4 5 3 3 2 3" xfId="11395" xr:uid="{00000000-0005-0000-0000-0000C6D70000}"/>
    <cellStyle name="Currency 4 5 3 3 2 3 2" xfId="26806" xr:uid="{00000000-0005-0000-0000-0000C7D70000}"/>
    <cellStyle name="Currency 4 5 3 3 2 3 2 2" xfId="57630" xr:uid="{00000000-0005-0000-0000-0000C8D70000}"/>
    <cellStyle name="Currency 4 5 3 3 2 3 3" xfId="42220" xr:uid="{00000000-0005-0000-0000-0000C9D70000}"/>
    <cellStyle name="Currency 4 5 3 3 2 4" xfId="18997" xr:uid="{00000000-0005-0000-0000-0000CAD70000}"/>
    <cellStyle name="Currency 4 5 3 3 2 4 2" xfId="49821" xr:uid="{00000000-0005-0000-0000-0000CBD70000}"/>
    <cellStyle name="Currency 4 5 3 3 2 5" xfId="34411" xr:uid="{00000000-0005-0000-0000-0000CCD70000}"/>
    <cellStyle name="Currency 4 5 3 3 3" xfId="5489" xr:uid="{00000000-0005-0000-0000-0000CDD70000}"/>
    <cellStyle name="Currency 4 5 3 3 3 2" xfId="13299" xr:uid="{00000000-0005-0000-0000-0000CED70000}"/>
    <cellStyle name="Currency 4 5 3 3 3 2 2" xfId="28710" xr:uid="{00000000-0005-0000-0000-0000CFD70000}"/>
    <cellStyle name="Currency 4 5 3 3 3 2 2 2" xfId="59534" xr:uid="{00000000-0005-0000-0000-0000D0D70000}"/>
    <cellStyle name="Currency 4 5 3 3 3 2 3" xfId="44124" xr:uid="{00000000-0005-0000-0000-0000D1D70000}"/>
    <cellStyle name="Currency 4 5 3 3 3 3" xfId="20901" xr:uid="{00000000-0005-0000-0000-0000D2D70000}"/>
    <cellStyle name="Currency 4 5 3 3 3 3 2" xfId="51725" xr:uid="{00000000-0005-0000-0000-0000D3D70000}"/>
    <cellStyle name="Currency 4 5 3 3 3 4" xfId="36315" xr:uid="{00000000-0005-0000-0000-0000D4D70000}"/>
    <cellStyle name="Currency 4 5 3 3 4" xfId="9496" xr:uid="{00000000-0005-0000-0000-0000D5D70000}"/>
    <cellStyle name="Currency 4 5 3 3 4 2" xfId="24907" xr:uid="{00000000-0005-0000-0000-0000D6D70000}"/>
    <cellStyle name="Currency 4 5 3 3 4 2 2" xfId="55731" xr:uid="{00000000-0005-0000-0000-0000D7D70000}"/>
    <cellStyle name="Currency 4 5 3 3 4 3" xfId="40321" xr:uid="{00000000-0005-0000-0000-0000D8D70000}"/>
    <cellStyle name="Currency 4 5 3 3 5" xfId="17098" xr:uid="{00000000-0005-0000-0000-0000D9D70000}"/>
    <cellStyle name="Currency 4 5 3 3 5 2" xfId="47922" xr:uid="{00000000-0005-0000-0000-0000DAD70000}"/>
    <cellStyle name="Currency 4 5 3 3 6" xfId="32512" xr:uid="{00000000-0005-0000-0000-0000DBD70000}"/>
    <cellStyle name="Currency 4 5 3 4" xfId="2319" xr:uid="{00000000-0005-0000-0000-0000DCD70000}"/>
    <cellStyle name="Currency 4 5 3 4 2" xfId="6122" xr:uid="{00000000-0005-0000-0000-0000DDD70000}"/>
    <cellStyle name="Currency 4 5 3 4 2 2" xfId="13932" xr:uid="{00000000-0005-0000-0000-0000DED70000}"/>
    <cellStyle name="Currency 4 5 3 4 2 2 2" xfId="29343" xr:uid="{00000000-0005-0000-0000-0000DFD70000}"/>
    <cellStyle name="Currency 4 5 3 4 2 2 2 2" xfId="60167" xr:uid="{00000000-0005-0000-0000-0000E0D70000}"/>
    <cellStyle name="Currency 4 5 3 4 2 2 3" xfId="44757" xr:uid="{00000000-0005-0000-0000-0000E1D70000}"/>
    <cellStyle name="Currency 4 5 3 4 2 3" xfId="21534" xr:uid="{00000000-0005-0000-0000-0000E2D70000}"/>
    <cellStyle name="Currency 4 5 3 4 2 3 2" xfId="52358" xr:uid="{00000000-0005-0000-0000-0000E3D70000}"/>
    <cellStyle name="Currency 4 5 3 4 2 4" xfId="36948" xr:uid="{00000000-0005-0000-0000-0000E4D70000}"/>
    <cellStyle name="Currency 4 5 3 4 3" xfId="10129" xr:uid="{00000000-0005-0000-0000-0000E5D70000}"/>
    <cellStyle name="Currency 4 5 3 4 3 2" xfId="25540" xr:uid="{00000000-0005-0000-0000-0000E6D70000}"/>
    <cellStyle name="Currency 4 5 3 4 3 2 2" xfId="56364" xr:uid="{00000000-0005-0000-0000-0000E7D70000}"/>
    <cellStyle name="Currency 4 5 3 4 3 3" xfId="40954" xr:uid="{00000000-0005-0000-0000-0000E8D70000}"/>
    <cellStyle name="Currency 4 5 3 4 4" xfId="17731" xr:uid="{00000000-0005-0000-0000-0000E9D70000}"/>
    <cellStyle name="Currency 4 5 3 4 4 2" xfId="48555" xr:uid="{00000000-0005-0000-0000-0000EAD70000}"/>
    <cellStyle name="Currency 4 5 3 4 5" xfId="33145" xr:uid="{00000000-0005-0000-0000-0000EBD70000}"/>
    <cellStyle name="Currency 4 5 3 5" xfId="4223" xr:uid="{00000000-0005-0000-0000-0000ECD70000}"/>
    <cellStyle name="Currency 4 5 3 5 2" xfId="12033" xr:uid="{00000000-0005-0000-0000-0000EDD70000}"/>
    <cellStyle name="Currency 4 5 3 5 2 2" xfId="27444" xr:uid="{00000000-0005-0000-0000-0000EED70000}"/>
    <cellStyle name="Currency 4 5 3 5 2 2 2" xfId="58268" xr:uid="{00000000-0005-0000-0000-0000EFD70000}"/>
    <cellStyle name="Currency 4 5 3 5 2 3" xfId="42858" xr:uid="{00000000-0005-0000-0000-0000F0D70000}"/>
    <cellStyle name="Currency 4 5 3 5 3" xfId="19635" xr:uid="{00000000-0005-0000-0000-0000F1D70000}"/>
    <cellStyle name="Currency 4 5 3 5 3 2" xfId="50459" xr:uid="{00000000-0005-0000-0000-0000F2D70000}"/>
    <cellStyle name="Currency 4 5 3 5 4" xfId="35049" xr:uid="{00000000-0005-0000-0000-0000F3D70000}"/>
    <cellStyle name="Currency 4 5 3 6" xfId="8230" xr:uid="{00000000-0005-0000-0000-0000F4D70000}"/>
    <cellStyle name="Currency 4 5 3 6 2" xfId="23641" xr:uid="{00000000-0005-0000-0000-0000F5D70000}"/>
    <cellStyle name="Currency 4 5 3 6 2 2" xfId="54465" xr:uid="{00000000-0005-0000-0000-0000F6D70000}"/>
    <cellStyle name="Currency 4 5 3 6 3" xfId="39055" xr:uid="{00000000-0005-0000-0000-0000F7D70000}"/>
    <cellStyle name="Currency 4 5 3 7" xfId="15832" xr:uid="{00000000-0005-0000-0000-0000F8D70000}"/>
    <cellStyle name="Currency 4 5 3 7 2" xfId="46656" xr:uid="{00000000-0005-0000-0000-0000F9D70000}"/>
    <cellStyle name="Currency 4 5 3 8" xfId="31246" xr:uid="{00000000-0005-0000-0000-0000FAD70000}"/>
    <cellStyle name="Currency 4 5 4" xfId="840" xr:uid="{00000000-0005-0000-0000-0000FBD70000}"/>
    <cellStyle name="Currency 4 5 4 2" xfId="2739" xr:uid="{00000000-0005-0000-0000-0000FCD70000}"/>
    <cellStyle name="Currency 4 5 4 2 2" xfId="6542" xr:uid="{00000000-0005-0000-0000-0000FDD70000}"/>
    <cellStyle name="Currency 4 5 4 2 2 2" xfId="14352" xr:uid="{00000000-0005-0000-0000-0000FED70000}"/>
    <cellStyle name="Currency 4 5 4 2 2 2 2" xfId="29763" xr:uid="{00000000-0005-0000-0000-0000FFD70000}"/>
    <cellStyle name="Currency 4 5 4 2 2 2 2 2" xfId="60587" xr:uid="{00000000-0005-0000-0000-000000D80000}"/>
    <cellStyle name="Currency 4 5 4 2 2 2 3" xfId="45177" xr:uid="{00000000-0005-0000-0000-000001D80000}"/>
    <cellStyle name="Currency 4 5 4 2 2 3" xfId="21954" xr:uid="{00000000-0005-0000-0000-000002D80000}"/>
    <cellStyle name="Currency 4 5 4 2 2 3 2" xfId="52778" xr:uid="{00000000-0005-0000-0000-000003D80000}"/>
    <cellStyle name="Currency 4 5 4 2 2 4" xfId="37368" xr:uid="{00000000-0005-0000-0000-000004D80000}"/>
    <cellStyle name="Currency 4 5 4 2 3" xfId="10549" xr:uid="{00000000-0005-0000-0000-000005D80000}"/>
    <cellStyle name="Currency 4 5 4 2 3 2" xfId="25960" xr:uid="{00000000-0005-0000-0000-000006D80000}"/>
    <cellStyle name="Currency 4 5 4 2 3 2 2" xfId="56784" xr:uid="{00000000-0005-0000-0000-000007D80000}"/>
    <cellStyle name="Currency 4 5 4 2 3 3" xfId="41374" xr:uid="{00000000-0005-0000-0000-000008D80000}"/>
    <cellStyle name="Currency 4 5 4 2 4" xfId="18151" xr:uid="{00000000-0005-0000-0000-000009D80000}"/>
    <cellStyle name="Currency 4 5 4 2 4 2" xfId="48975" xr:uid="{00000000-0005-0000-0000-00000AD80000}"/>
    <cellStyle name="Currency 4 5 4 2 5" xfId="33565" xr:uid="{00000000-0005-0000-0000-00000BD80000}"/>
    <cellStyle name="Currency 4 5 4 3" xfId="4643" xr:uid="{00000000-0005-0000-0000-00000CD80000}"/>
    <cellStyle name="Currency 4 5 4 3 2" xfId="12453" xr:uid="{00000000-0005-0000-0000-00000DD80000}"/>
    <cellStyle name="Currency 4 5 4 3 2 2" xfId="27864" xr:uid="{00000000-0005-0000-0000-00000ED80000}"/>
    <cellStyle name="Currency 4 5 4 3 2 2 2" xfId="58688" xr:uid="{00000000-0005-0000-0000-00000FD80000}"/>
    <cellStyle name="Currency 4 5 4 3 2 3" xfId="43278" xr:uid="{00000000-0005-0000-0000-000010D80000}"/>
    <cellStyle name="Currency 4 5 4 3 3" xfId="20055" xr:uid="{00000000-0005-0000-0000-000011D80000}"/>
    <cellStyle name="Currency 4 5 4 3 3 2" xfId="50879" xr:uid="{00000000-0005-0000-0000-000012D80000}"/>
    <cellStyle name="Currency 4 5 4 3 4" xfId="35469" xr:uid="{00000000-0005-0000-0000-000013D80000}"/>
    <cellStyle name="Currency 4 5 4 4" xfId="8650" xr:uid="{00000000-0005-0000-0000-000014D80000}"/>
    <cellStyle name="Currency 4 5 4 4 2" xfId="24061" xr:uid="{00000000-0005-0000-0000-000015D80000}"/>
    <cellStyle name="Currency 4 5 4 4 2 2" xfId="54885" xr:uid="{00000000-0005-0000-0000-000016D80000}"/>
    <cellStyle name="Currency 4 5 4 4 3" xfId="39475" xr:uid="{00000000-0005-0000-0000-000017D80000}"/>
    <cellStyle name="Currency 4 5 4 5" xfId="16252" xr:uid="{00000000-0005-0000-0000-000018D80000}"/>
    <cellStyle name="Currency 4 5 4 5 2" xfId="47076" xr:uid="{00000000-0005-0000-0000-000019D80000}"/>
    <cellStyle name="Currency 4 5 4 6" xfId="31666" xr:uid="{00000000-0005-0000-0000-00001AD80000}"/>
    <cellStyle name="Currency 4 5 5" xfId="1473" xr:uid="{00000000-0005-0000-0000-00001BD80000}"/>
    <cellStyle name="Currency 4 5 5 2" xfId="3372" xr:uid="{00000000-0005-0000-0000-00001CD80000}"/>
    <cellStyle name="Currency 4 5 5 2 2" xfId="7175" xr:uid="{00000000-0005-0000-0000-00001DD80000}"/>
    <cellStyle name="Currency 4 5 5 2 2 2" xfId="14985" xr:uid="{00000000-0005-0000-0000-00001ED80000}"/>
    <cellStyle name="Currency 4 5 5 2 2 2 2" xfId="30396" xr:uid="{00000000-0005-0000-0000-00001FD80000}"/>
    <cellStyle name="Currency 4 5 5 2 2 2 2 2" xfId="61220" xr:uid="{00000000-0005-0000-0000-000020D80000}"/>
    <cellStyle name="Currency 4 5 5 2 2 2 3" xfId="45810" xr:uid="{00000000-0005-0000-0000-000021D80000}"/>
    <cellStyle name="Currency 4 5 5 2 2 3" xfId="22587" xr:uid="{00000000-0005-0000-0000-000022D80000}"/>
    <cellStyle name="Currency 4 5 5 2 2 3 2" xfId="53411" xr:uid="{00000000-0005-0000-0000-000023D80000}"/>
    <cellStyle name="Currency 4 5 5 2 2 4" xfId="38001" xr:uid="{00000000-0005-0000-0000-000024D80000}"/>
    <cellStyle name="Currency 4 5 5 2 3" xfId="11182" xr:uid="{00000000-0005-0000-0000-000025D80000}"/>
    <cellStyle name="Currency 4 5 5 2 3 2" xfId="26593" xr:uid="{00000000-0005-0000-0000-000026D80000}"/>
    <cellStyle name="Currency 4 5 5 2 3 2 2" xfId="57417" xr:uid="{00000000-0005-0000-0000-000027D80000}"/>
    <cellStyle name="Currency 4 5 5 2 3 3" xfId="42007" xr:uid="{00000000-0005-0000-0000-000028D80000}"/>
    <cellStyle name="Currency 4 5 5 2 4" xfId="18784" xr:uid="{00000000-0005-0000-0000-000029D80000}"/>
    <cellStyle name="Currency 4 5 5 2 4 2" xfId="49608" xr:uid="{00000000-0005-0000-0000-00002AD80000}"/>
    <cellStyle name="Currency 4 5 5 2 5" xfId="34198" xr:uid="{00000000-0005-0000-0000-00002BD80000}"/>
    <cellStyle name="Currency 4 5 5 3" xfId="5276" xr:uid="{00000000-0005-0000-0000-00002CD80000}"/>
    <cellStyle name="Currency 4 5 5 3 2" xfId="13086" xr:uid="{00000000-0005-0000-0000-00002DD80000}"/>
    <cellStyle name="Currency 4 5 5 3 2 2" xfId="28497" xr:uid="{00000000-0005-0000-0000-00002ED80000}"/>
    <cellStyle name="Currency 4 5 5 3 2 2 2" xfId="59321" xr:uid="{00000000-0005-0000-0000-00002FD80000}"/>
    <cellStyle name="Currency 4 5 5 3 2 3" xfId="43911" xr:uid="{00000000-0005-0000-0000-000030D80000}"/>
    <cellStyle name="Currency 4 5 5 3 3" xfId="20688" xr:uid="{00000000-0005-0000-0000-000031D80000}"/>
    <cellStyle name="Currency 4 5 5 3 3 2" xfId="51512" xr:uid="{00000000-0005-0000-0000-000032D80000}"/>
    <cellStyle name="Currency 4 5 5 3 4" xfId="36102" xr:uid="{00000000-0005-0000-0000-000033D80000}"/>
    <cellStyle name="Currency 4 5 5 4" xfId="9283" xr:uid="{00000000-0005-0000-0000-000034D80000}"/>
    <cellStyle name="Currency 4 5 5 4 2" xfId="24694" xr:uid="{00000000-0005-0000-0000-000035D80000}"/>
    <cellStyle name="Currency 4 5 5 4 2 2" xfId="55518" xr:uid="{00000000-0005-0000-0000-000036D80000}"/>
    <cellStyle name="Currency 4 5 5 4 3" xfId="40108" xr:uid="{00000000-0005-0000-0000-000037D80000}"/>
    <cellStyle name="Currency 4 5 5 5" xfId="16885" xr:uid="{00000000-0005-0000-0000-000038D80000}"/>
    <cellStyle name="Currency 4 5 5 5 2" xfId="47709" xr:uid="{00000000-0005-0000-0000-000039D80000}"/>
    <cellStyle name="Currency 4 5 5 6" xfId="32299" xr:uid="{00000000-0005-0000-0000-00003AD80000}"/>
    <cellStyle name="Currency 4 5 6" xfId="2106" xr:uid="{00000000-0005-0000-0000-00003BD80000}"/>
    <cellStyle name="Currency 4 5 6 2" xfId="5909" xr:uid="{00000000-0005-0000-0000-00003CD80000}"/>
    <cellStyle name="Currency 4 5 6 2 2" xfId="13719" xr:uid="{00000000-0005-0000-0000-00003DD80000}"/>
    <cellStyle name="Currency 4 5 6 2 2 2" xfId="29130" xr:uid="{00000000-0005-0000-0000-00003ED80000}"/>
    <cellStyle name="Currency 4 5 6 2 2 2 2" xfId="59954" xr:uid="{00000000-0005-0000-0000-00003FD80000}"/>
    <cellStyle name="Currency 4 5 6 2 2 3" xfId="44544" xr:uid="{00000000-0005-0000-0000-000040D80000}"/>
    <cellStyle name="Currency 4 5 6 2 3" xfId="21321" xr:uid="{00000000-0005-0000-0000-000041D80000}"/>
    <cellStyle name="Currency 4 5 6 2 3 2" xfId="52145" xr:uid="{00000000-0005-0000-0000-000042D80000}"/>
    <cellStyle name="Currency 4 5 6 2 4" xfId="36735" xr:uid="{00000000-0005-0000-0000-000043D80000}"/>
    <cellStyle name="Currency 4 5 6 3" xfId="9916" xr:uid="{00000000-0005-0000-0000-000044D80000}"/>
    <cellStyle name="Currency 4 5 6 3 2" xfId="25327" xr:uid="{00000000-0005-0000-0000-000045D80000}"/>
    <cellStyle name="Currency 4 5 6 3 2 2" xfId="56151" xr:uid="{00000000-0005-0000-0000-000046D80000}"/>
    <cellStyle name="Currency 4 5 6 3 3" xfId="40741" xr:uid="{00000000-0005-0000-0000-000047D80000}"/>
    <cellStyle name="Currency 4 5 6 4" xfId="17518" xr:uid="{00000000-0005-0000-0000-000048D80000}"/>
    <cellStyle name="Currency 4 5 6 4 2" xfId="48342" xr:uid="{00000000-0005-0000-0000-000049D80000}"/>
    <cellStyle name="Currency 4 5 6 5" xfId="32932" xr:uid="{00000000-0005-0000-0000-00004AD80000}"/>
    <cellStyle name="Currency 4 5 7" xfId="4010" xr:uid="{00000000-0005-0000-0000-00004BD80000}"/>
    <cellStyle name="Currency 4 5 7 2" xfId="11820" xr:uid="{00000000-0005-0000-0000-00004CD80000}"/>
    <cellStyle name="Currency 4 5 7 2 2" xfId="27231" xr:uid="{00000000-0005-0000-0000-00004DD80000}"/>
    <cellStyle name="Currency 4 5 7 2 2 2" xfId="58055" xr:uid="{00000000-0005-0000-0000-00004ED80000}"/>
    <cellStyle name="Currency 4 5 7 2 3" xfId="42645" xr:uid="{00000000-0005-0000-0000-00004FD80000}"/>
    <cellStyle name="Currency 4 5 7 3" xfId="19422" xr:uid="{00000000-0005-0000-0000-000050D80000}"/>
    <cellStyle name="Currency 4 5 7 3 2" xfId="50246" xr:uid="{00000000-0005-0000-0000-000051D80000}"/>
    <cellStyle name="Currency 4 5 7 4" xfId="34836" xr:uid="{00000000-0005-0000-0000-000052D80000}"/>
    <cellStyle name="Currency 4 5 8" xfId="8017" xr:uid="{00000000-0005-0000-0000-000053D80000}"/>
    <cellStyle name="Currency 4 5 8 2" xfId="23428" xr:uid="{00000000-0005-0000-0000-000054D80000}"/>
    <cellStyle name="Currency 4 5 8 2 2" xfId="54252" xr:uid="{00000000-0005-0000-0000-000055D80000}"/>
    <cellStyle name="Currency 4 5 8 3" xfId="38842" xr:uid="{00000000-0005-0000-0000-000056D80000}"/>
    <cellStyle name="Currency 4 5 9" xfId="7808" xr:uid="{00000000-0005-0000-0000-000057D80000}"/>
    <cellStyle name="Currency 4 5 9 2" xfId="23219" xr:uid="{00000000-0005-0000-0000-000058D80000}"/>
    <cellStyle name="Currency 4 5 9 2 2" xfId="54043" xr:uid="{00000000-0005-0000-0000-000059D80000}"/>
    <cellStyle name="Currency 4 5 9 3" xfId="38633" xr:uid="{00000000-0005-0000-0000-00005AD80000}"/>
    <cellStyle name="Currency 4 6" xfId="584" xr:uid="{00000000-0005-0000-0000-00005BD80000}"/>
    <cellStyle name="Currency 4 6 2" xfId="1217" xr:uid="{00000000-0005-0000-0000-00005CD80000}"/>
    <cellStyle name="Currency 4 6 2 2" xfId="3116" xr:uid="{00000000-0005-0000-0000-00005DD80000}"/>
    <cellStyle name="Currency 4 6 2 2 2" xfId="6919" xr:uid="{00000000-0005-0000-0000-00005ED80000}"/>
    <cellStyle name="Currency 4 6 2 2 2 2" xfId="14729" xr:uid="{00000000-0005-0000-0000-00005FD80000}"/>
    <cellStyle name="Currency 4 6 2 2 2 2 2" xfId="30140" xr:uid="{00000000-0005-0000-0000-000060D80000}"/>
    <cellStyle name="Currency 4 6 2 2 2 2 2 2" xfId="60964" xr:uid="{00000000-0005-0000-0000-000061D80000}"/>
    <cellStyle name="Currency 4 6 2 2 2 2 3" xfId="45554" xr:uid="{00000000-0005-0000-0000-000062D80000}"/>
    <cellStyle name="Currency 4 6 2 2 2 3" xfId="22331" xr:uid="{00000000-0005-0000-0000-000063D80000}"/>
    <cellStyle name="Currency 4 6 2 2 2 3 2" xfId="53155" xr:uid="{00000000-0005-0000-0000-000064D80000}"/>
    <cellStyle name="Currency 4 6 2 2 2 4" xfId="37745" xr:uid="{00000000-0005-0000-0000-000065D80000}"/>
    <cellStyle name="Currency 4 6 2 2 3" xfId="10926" xr:uid="{00000000-0005-0000-0000-000066D80000}"/>
    <cellStyle name="Currency 4 6 2 2 3 2" xfId="26337" xr:uid="{00000000-0005-0000-0000-000067D80000}"/>
    <cellStyle name="Currency 4 6 2 2 3 2 2" xfId="57161" xr:uid="{00000000-0005-0000-0000-000068D80000}"/>
    <cellStyle name="Currency 4 6 2 2 3 3" xfId="41751" xr:uid="{00000000-0005-0000-0000-000069D80000}"/>
    <cellStyle name="Currency 4 6 2 2 4" xfId="18528" xr:uid="{00000000-0005-0000-0000-00006AD80000}"/>
    <cellStyle name="Currency 4 6 2 2 4 2" xfId="49352" xr:uid="{00000000-0005-0000-0000-00006BD80000}"/>
    <cellStyle name="Currency 4 6 2 2 5" xfId="33942" xr:uid="{00000000-0005-0000-0000-00006CD80000}"/>
    <cellStyle name="Currency 4 6 2 3" xfId="5020" xr:uid="{00000000-0005-0000-0000-00006DD80000}"/>
    <cellStyle name="Currency 4 6 2 3 2" xfId="12830" xr:uid="{00000000-0005-0000-0000-00006ED80000}"/>
    <cellStyle name="Currency 4 6 2 3 2 2" xfId="28241" xr:uid="{00000000-0005-0000-0000-00006FD80000}"/>
    <cellStyle name="Currency 4 6 2 3 2 2 2" xfId="59065" xr:uid="{00000000-0005-0000-0000-000070D80000}"/>
    <cellStyle name="Currency 4 6 2 3 2 3" xfId="43655" xr:uid="{00000000-0005-0000-0000-000071D80000}"/>
    <cellStyle name="Currency 4 6 2 3 3" xfId="20432" xr:uid="{00000000-0005-0000-0000-000072D80000}"/>
    <cellStyle name="Currency 4 6 2 3 3 2" xfId="51256" xr:uid="{00000000-0005-0000-0000-000073D80000}"/>
    <cellStyle name="Currency 4 6 2 3 4" xfId="35846" xr:uid="{00000000-0005-0000-0000-000074D80000}"/>
    <cellStyle name="Currency 4 6 2 4" xfId="9027" xr:uid="{00000000-0005-0000-0000-000075D80000}"/>
    <cellStyle name="Currency 4 6 2 4 2" xfId="24438" xr:uid="{00000000-0005-0000-0000-000076D80000}"/>
    <cellStyle name="Currency 4 6 2 4 2 2" xfId="55262" xr:uid="{00000000-0005-0000-0000-000077D80000}"/>
    <cellStyle name="Currency 4 6 2 4 3" xfId="39852" xr:uid="{00000000-0005-0000-0000-000078D80000}"/>
    <cellStyle name="Currency 4 6 2 5" xfId="16629" xr:uid="{00000000-0005-0000-0000-000079D80000}"/>
    <cellStyle name="Currency 4 6 2 5 2" xfId="47453" xr:uid="{00000000-0005-0000-0000-00007AD80000}"/>
    <cellStyle name="Currency 4 6 2 6" xfId="32043" xr:uid="{00000000-0005-0000-0000-00007BD80000}"/>
    <cellStyle name="Currency 4 6 3" xfId="1850" xr:uid="{00000000-0005-0000-0000-00007CD80000}"/>
    <cellStyle name="Currency 4 6 3 2" xfId="3749" xr:uid="{00000000-0005-0000-0000-00007DD80000}"/>
    <cellStyle name="Currency 4 6 3 2 2" xfId="7552" xr:uid="{00000000-0005-0000-0000-00007ED80000}"/>
    <cellStyle name="Currency 4 6 3 2 2 2" xfId="15362" xr:uid="{00000000-0005-0000-0000-00007FD80000}"/>
    <cellStyle name="Currency 4 6 3 2 2 2 2" xfId="30773" xr:uid="{00000000-0005-0000-0000-000080D80000}"/>
    <cellStyle name="Currency 4 6 3 2 2 2 2 2" xfId="61597" xr:uid="{00000000-0005-0000-0000-000081D80000}"/>
    <cellStyle name="Currency 4 6 3 2 2 2 3" xfId="46187" xr:uid="{00000000-0005-0000-0000-000082D80000}"/>
    <cellStyle name="Currency 4 6 3 2 2 3" xfId="22964" xr:uid="{00000000-0005-0000-0000-000083D80000}"/>
    <cellStyle name="Currency 4 6 3 2 2 3 2" xfId="53788" xr:uid="{00000000-0005-0000-0000-000084D80000}"/>
    <cellStyle name="Currency 4 6 3 2 2 4" xfId="38378" xr:uid="{00000000-0005-0000-0000-000085D80000}"/>
    <cellStyle name="Currency 4 6 3 2 3" xfId="11559" xr:uid="{00000000-0005-0000-0000-000086D80000}"/>
    <cellStyle name="Currency 4 6 3 2 3 2" xfId="26970" xr:uid="{00000000-0005-0000-0000-000087D80000}"/>
    <cellStyle name="Currency 4 6 3 2 3 2 2" xfId="57794" xr:uid="{00000000-0005-0000-0000-000088D80000}"/>
    <cellStyle name="Currency 4 6 3 2 3 3" xfId="42384" xr:uid="{00000000-0005-0000-0000-000089D80000}"/>
    <cellStyle name="Currency 4 6 3 2 4" xfId="19161" xr:uid="{00000000-0005-0000-0000-00008AD80000}"/>
    <cellStyle name="Currency 4 6 3 2 4 2" xfId="49985" xr:uid="{00000000-0005-0000-0000-00008BD80000}"/>
    <cellStyle name="Currency 4 6 3 2 5" xfId="34575" xr:uid="{00000000-0005-0000-0000-00008CD80000}"/>
    <cellStyle name="Currency 4 6 3 3" xfId="5653" xr:uid="{00000000-0005-0000-0000-00008DD80000}"/>
    <cellStyle name="Currency 4 6 3 3 2" xfId="13463" xr:uid="{00000000-0005-0000-0000-00008ED80000}"/>
    <cellStyle name="Currency 4 6 3 3 2 2" xfId="28874" xr:uid="{00000000-0005-0000-0000-00008FD80000}"/>
    <cellStyle name="Currency 4 6 3 3 2 2 2" xfId="59698" xr:uid="{00000000-0005-0000-0000-000090D80000}"/>
    <cellStyle name="Currency 4 6 3 3 2 3" xfId="44288" xr:uid="{00000000-0005-0000-0000-000091D80000}"/>
    <cellStyle name="Currency 4 6 3 3 3" xfId="21065" xr:uid="{00000000-0005-0000-0000-000092D80000}"/>
    <cellStyle name="Currency 4 6 3 3 3 2" xfId="51889" xr:uid="{00000000-0005-0000-0000-000093D80000}"/>
    <cellStyle name="Currency 4 6 3 3 4" xfId="36479" xr:uid="{00000000-0005-0000-0000-000094D80000}"/>
    <cellStyle name="Currency 4 6 3 4" xfId="9660" xr:uid="{00000000-0005-0000-0000-000095D80000}"/>
    <cellStyle name="Currency 4 6 3 4 2" xfId="25071" xr:uid="{00000000-0005-0000-0000-000096D80000}"/>
    <cellStyle name="Currency 4 6 3 4 2 2" xfId="55895" xr:uid="{00000000-0005-0000-0000-000097D80000}"/>
    <cellStyle name="Currency 4 6 3 4 3" xfId="40485" xr:uid="{00000000-0005-0000-0000-000098D80000}"/>
    <cellStyle name="Currency 4 6 3 5" xfId="17262" xr:uid="{00000000-0005-0000-0000-000099D80000}"/>
    <cellStyle name="Currency 4 6 3 5 2" xfId="48086" xr:uid="{00000000-0005-0000-0000-00009AD80000}"/>
    <cellStyle name="Currency 4 6 3 6" xfId="32676" xr:uid="{00000000-0005-0000-0000-00009BD80000}"/>
    <cellStyle name="Currency 4 6 4" xfId="2483" xr:uid="{00000000-0005-0000-0000-00009CD80000}"/>
    <cellStyle name="Currency 4 6 4 2" xfId="6286" xr:uid="{00000000-0005-0000-0000-00009DD80000}"/>
    <cellStyle name="Currency 4 6 4 2 2" xfId="14096" xr:uid="{00000000-0005-0000-0000-00009ED80000}"/>
    <cellStyle name="Currency 4 6 4 2 2 2" xfId="29507" xr:uid="{00000000-0005-0000-0000-00009FD80000}"/>
    <cellStyle name="Currency 4 6 4 2 2 2 2" xfId="60331" xr:uid="{00000000-0005-0000-0000-0000A0D80000}"/>
    <cellStyle name="Currency 4 6 4 2 2 3" xfId="44921" xr:uid="{00000000-0005-0000-0000-0000A1D80000}"/>
    <cellStyle name="Currency 4 6 4 2 3" xfId="21698" xr:uid="{00000000-0005-0000-0000-0000A2D80000}"/>
    <cellStyle name="Currency 4 6 4 2 3 2" xfId="52522" xr:uid="{00000000-0005-0000-0000-0000A3D80000}"/>
    <cellStyle name="Currency 4 6 4 2 4" xfId="37112" xr:uid="{00000000-0005-0000-0000-0000A4D80000}"/>
    <cellStyle name="Currency 4 6 4 3" xfId="10293" xr:uid="{00000000-0005-0000-0000-0000A5D80000}"/>
    <cellStyle name="Currency 4 6 4 3 2" xfId="25704" xr:uid="{00000000-0005-0000-0000-0000A6D80000}"/>
    <cellStyle name="Currency 4 6 4 3 2 2" xfId="56528" xr:uid="{00000000-0005-0000-0000-0000A7D80000}"/>
    <cellStyle name="Currency 4 6 4 3 3" xfId="41118" xr:uid="{00000000-0005-0000-0000-0000A8D80000}"/>
    <cellStyle name="Currency 4 6 4 4" xfId="17895" xr:uid="{00000000-0005-0000-0000-0000A9D80000}"/>
    <cellStyle name="Currency 4 6 4 4 2" xfId="48719" xr:uid="{00000000-0005-0000-0000-0000AAD80000}"/>
    <cellStyle name="Currency 4 6 4 5" xfId="33309" xr:uid="{00000000-0005-0000-0000-0000ABD80000}"/>
    <cellStyle name="Currency 4 6 5" xfId="4387" xr:uid="{00000000-0005-0000-0000-0000ACD80000}"/>
    <cellStyle name="Currency 4 6 5 2" xfId="12197" xr:uid="{00000000-0005-0000-0000-0000ADD80000}"/>
    <cellStyle name="Currency 4 6 5 2 2" xfId="27608" xr:uid="{00000000-0005-0000-0000-0000AED80000}"/>
    <cellStyle name="Currency 4 6 5 2 2 2" xfId="58432" xr:uid="{00000000-0005-0000-0000-0000AFD80000}"/>
    <cellStyle name="Currency 4 6 5 2 3" xfId="43022" xr:uid="{00000000-0005-0000-0000-0000B0D80000}"/>
    <cellStyle name="Currency 4 6 5 3" xfId="19799" xr:uid="{00000000-0005-0000-0000-0000B1D80000}"/>
    <cellStyle name="Currency 4 6 5 3 2" xfId="50623" xr:uid="{00000000-0005-0000-0000-0000B2D80000}"/>
    <cellStyle name="Currency 4 6 5 4" xfId="35213" xr:uid="{00000000-0005-0000-0000-0000B3D80000}"/>
    <cellStyle name="Currency 4 6 6" xfId="8394" xr:uid="{00000000-0005-0000-0000-0000B4D80000}"/>
    <cellStyle name="Currency 4 6 6 2" xfId="23805" xr:uid="{00000000-0005-0000-0000-0000B5D80000}"/>
    <cellStyle name="Currency 4 6 6 2 2" xfId="54629" xr:uid="{00000000-0005-0000-0000-0000B6D80000}"/>
    <cellStyle name="Currency 4 6 6 3" xfId="39219" xr:uid="{00000000-0005-0000-0000-0000B7D80000}"/>
    <cellStyle name="Currency 4 6 7" xfId="15996" xr:uid="{00000000-0005-0000-0000-0000B8D80000}"/>
    <cellStyle name="Currency 4 6 7 2" xfId="46820" xr:uid="{00000000-0005-0000-0000-0000B9D80000}"/>
    <cellStyle name="Currency 4 6 8" xfId="31410" xr:uid="{00000000-0005-0000-0000-0000BAD80000}"/>
    <cellStyle name="Currency 4 7" xfId="375" xr:uid="{00000000-0005-0000-0000-0000BBD80000}"/>
    <cellStyle name="Currency 4 7 2" xfId="1008" xr:uid="{00000000-0005-0000-0000-0000BCD80000}"/>
    <cellStyle name="Currency 4 7 2 2" xfId="2907" xr:uid="{00000000-0005-0000-0000-0000BDD80000}"/>
    <cellStyle name="Currency 4 7 2 2 2" xfId="6710" xr:uid="{00000000-0005-0000-0000-0000BED80000}"/>
    <cellStyle name="Currency 4 7 2 2 2 2" xfId="14520" xr:uid="{00000000-0005-0000-0000-0000BFD80000}"/>
    <cellStyle name="Currency 4 7 2 2 2 2 2" xfId="29931" xr:uid="{00000000-0005-0000-0000-0000C0D80000}"/>
    <cellStyle name="Currency 4 7 2 2 2 2 2 2" xfId="60755" xr:uid="{00000000-0005-0000-0000-0000C1D80000}"/>
    <cellStyle name="Currency 4 7 2 2 2 2 3" xfId="45345" xr:uid="{00000000-0005-0000-0000-0000C2D80000}"/>
    <cellStyle name="Currency 4 7 2 2 2 3" xfId="22122" xr:uid="{00000000-0005-0000-0000-0000C3D80000}"/>
    <cellStyle name="Currency 4 7 2 2 2 3 2" xfId="52946" xr:uid="{00000000-0005-0000-0000-0000C4D80000}"/>
    <cellStyle name="Currency 4 7 2 2 2 4" xfId="37536" xr:uid="{00000000-0005-0000-0000-0000C5D80000}"/>
    <cellStyle name="Currency 4 7 2 2 3" xfId="10717" xr:uid="{00000000-0005-0000-0000-0000C6D80000}"/>
    <cellStyle name="Currency 4 7 2 2 3 2" xfId="26128" xr:uid="{00000000-0005-0000-0000-0000C7D80000}"/>
    <cellStyle name="Currency 4 7 2 2 3 2 2" xfId="56952" xr:uid="{00000000-0005-0000-0000-0000C8D80000}"/>
    <cellStyle name="Currency 4 7 2 2 3 3" xfId="41542" xr:uid="{00000000-0005-0000-0000-0000C9D80000}"/>
    <cellStyle name="Currency 4 7 2 2 4" xfId="18319" xr:uid="{00000000-0005-0000-0000-0000CAD80000}"/>
    <cellStyle name="Currency 4 7 2 2 4 2" xfId="49143" xr:uid="{00000000-0005-0000-0000-0000CBD80000}"/>
    <cellStyle name="Currency 4 7 2 2 5" xfId="33733" xr:uid="{00000000-0005-0000-0000-0000CCD80000}"/>
    <cellStyle name="Currency 4 7 2 3" xfId="4811" xr:uid="{00000000-0005-0000-0000-0000CDD80000}"/>
    <cellStyle name="Currency 4 7 2 3 2" xfId="12621" xr:uid="{00000000-0005-0000-0000-0000CED80000}"/>
    <cellStyle name="Currency 4 7 2 3 2 2" xfId="28032" xr:uid="{00000000-0005-0000-0000-0000CFD80000}"/>
    <cellStyle name="Currency 4 7 2 3 2 2 2" xfId="58856" xr:uid="{00000000-0005-0000-0000-0000D0D80000}"/>
    <cellStyle name="Currency 4 7 2 3 2 3" xfId="43446" xr:uid="{00000000-0005-0000-0000-0000D1D80000}"/>
    <cellStyle name="Currency 4 7 2 3 3" xfId="20223" xr:uid="{00000000-0005-0000-0000-0000D2D80000}"/>
    <cellStyle name="Currency 4 7 2 3 3 2" xfId="51047" xr:uid="{00000000-0005-0000-0000-0000D3D80000}"/>
    <cellStyle name="Currency 4 7 2 3 4" xfId="35637" xr:uid="{00000000-0005-0000-0000-0000D4D80000}"/>
    <cellStyle name="Currency 4 7 2 4" xfId="8818" xr:uid="{00000000-0005-0000-0000-0000D5D80000}"/>
    <cellStyle name="Currency 4 7 2 4 2" xfId="24229" xr:uid="{00000000-0005-0000-0000-0000D6D80000}"/>
    <cellStyle name="Currency 4 7 2 4 2 2" xfId="55053" xr:uid="{00000000-0005-0000-0000-0000D7D80000}"/>
    <cellStyle name="Currency 4 7 2 4 3" xfId="39643" xr:uid="{00000000-0005-0000-0000-0000D8D80000}"/>
    <cellStyle name="Currency 4 7 2 5" xfId="16420" xr:uid="{00000000-0005-0000-0000-0000D9D80000}"/>
    <cellStyle name="Currency 4 7 2 5 2" xfId="47244" xr:uid="{00000000-0005-0000-0000-0000DAD80000}"/>
    <cellStyle name="Currency 4 7 2 6" xfId="31834" xr:uid="{00000000-0005-0000-0000-0000DBD80000}"/>
    <cellStyle name="Currency 4 7 3" xfId="1641" xr:uid="{00000000-0005-0000-0000-0000DCD80000}"/>
    <cellStyle name="Currency 4 7 3 2" xfId="3540" xr:uid="{00000000-0005-0000-0000-0000DDD80000}"/>
    <cellStyle name="Currency 4 7 3 2 2" xfId="7343" xr:uid="{00000000-0005-0000-0000-0000DED80000}"/>
    <cellStyle name="Currency 4 7 3 2 2 2" xfId="15153" xr:uid="{00000000-0005-0000-0000-0000DFD80000}"/>
    <cellStyle name="Currency 4 7 3 2 2 2 2" xfId="30564" xr:uid="{00000000-0005-0000-0000-0000E0D80000}"/>
    <cellStyle name="Currency 4 7 3 2 2 2 2 2" xfId="61388" xr:uid="{00000000-0005-0000-0000-0000E1D80000}"/>
    <cellStyle name="Currency 4 7 3 2 2 2 3" xfId="45978" xr:uid="{00000000-0005-0000-0000-0000E2D80000}"/>
    <cellStyle name="Currency 4 7 3 2 2 3" xfId="22755" xr:uid="{00000000-0005-0000-0000-0000E3D80000}"/>
    <cellStyle name="Currency 4 7 3 2 2 3 2" xfId="53579" xr:uid="{00000000-0005-0000-0000-0000E4D80000}"/>
    <cellStyle name="Currency 4 7 3 2 2 4" xfId="38169" xr:uid="{00000000-0005-0000-0000-0000E5D80000}"/>
    <cellStyle name="Currency 4 7 3 2 3" xfId="11350" xr:uid="{00000000-0005-0000-0000-0000E6D80000}"/>
    <cellStyle name="Currency 4 7 3 2 3 2" xfId="26761" xr:uid="{00000000-0005-0000-0000-0000E7D80000}"/>
    <cellStyle name="Currency 4 7 3 2 3 2 2" xfId="57585" xr:uid="{00000000-0005-0000-0000-0000E8D80000}"/>
    <cellStyle name="Currency 4 7 3 2 3 3" xfId="42175" xr:uid="{00000000-0005-0000-0000-0000E9D80000}"/>
    <cellStyle name="Currency 4 7 3 2 4" xfId="18952" xr:uid="{00000000-0005-0000-0000-0000EAD80000}"/>
    <cellStyle name="Currency 4 7 3 2 4 2" xfId="49776" xr:uid="{00000000-0005-0000-0000-0000EBD80000}"/>
    <cellStyle name="Currency 4 7 3 2 5" xfId="34366" xr:uid="{00000000-0005-0000-0000-0000ECD80000}"/>
    <cellStyle name="Currency 4 7 3 3" xfId="5444" xr:uid="{00000000-0005-0000-0000-0000EDD80000}"/>
    <cellStyle name="Currency 4 7 3 3 2" xfId="13254" xr:uid="{00000000-0005-0000-0000-0000EED80000}"/>
    <cellStyle name="Currency 4 7 3 3 2 2" xfId="28665" xr:uid="{00000000-0005-0000-0000-0000EFD80000}"/>
    <cellStyle name="Currency 4 7 3 3 2 2 2" xfId="59489" xr:uid="{00000000-0005-0000-0000-0000F0D80000}"/>
    <cellStyle name="Currency 4 7 3 3 2 3" xfId="44079" xr:uid="{00000000-0005-0000-0000-0000F1D80000}"/>
    <cellStyle name="Currency 4 7 3 3 3" xfId="20856" xr:uid="{00000000-0005-0000-0000-0000F2D80000}"/>
    <cellStyle name="Currency 4 7 3 3 3 2" xfId="51680" xr:uid="{00000000-0005-0000-0000-0000F3D80000}"/>
    <cellStyle name="Currency 4 7 3 3 4" xfId="36270" xr:uid="{00000000-0005-0000-0000-0000F4D80000}"/>
    <cellStyle name="Currency 4 7 3 4" xfId="9451" xr:uid="{00000000-0005-0000-0000-0000F5D80000}"/>
    <cellStyle name="Currency 4 7 3 4 2" xfId="24862" xr:uid="{00000000-0005-0000-0000-0000F6D80000}"/>
    <cellStyle name="Currency 4 7 3 4 2 2" xfId="55686" xr:uid="{00000000-0005-0000-0000-0000F7D80000}"/>
    <cellStyle name="Currency 4 7 3 4 3" xfId="40276" xr:uid="{00000000-0005-0000-0000-0000F8D80000}"/>
    <cellStyle name="Currency 4 7 3 5" xfId="17053" xr:uid="{00000000-0005-0000-0000-0000F9D80000}"/>
    <cellStyle name="Currency 4 7 3 5 2" xfId="47877" xr:uid="{00000000-0005-0000-0000-0000FAD80000}"/>
    <cellStyle name="Currency 4 7 3 6" xfId="32467" xr:uid="{00000000-0005-0000-0000-0000FBD80000}"/>
    <cellStyle name="Currency 4 7 4" xfId="2274" xr:uid="{00000000-0005-0000-0000-0000FCD80000}"/>
    <cellStyle name="Currency 4 7 4 2" xfId="6077" xr:uid="{00000000-0005-0000-0000-0000FDD80000}"/>
    <cellStyle name="Currency 4 7 4 2 2" xfId="13887" xr:uid="{00000000-0005-0000-0000-0000FED80000}"/>
    <cellStyle name="Currency 4 7 4 2 2 2" xfId="29298" xr:uid="{00000000-0005-0000-0000-0000FFD80000}"/>
    <cellStyle name="Currency 4 7 4 2 2 2 2" xfId="60122" xr:uid="{00000000-0005-0000-0000-000000D90000}"/>
    <cellStyle name="Currency 4 7 4 2 2 3" xfId="44712" xr:uid="{00000000-0005-0000-0000-000001D90000}"/>
    <cellStyle name="Currency 4 7 4 2 3" xfId="21489" xr:uid="{00000000-0005-0000-0000-000002D90000}"/>
    <cellStyle name="Currency 4 7 4 2 3 2" xfId="52313" xr:uid="{00000000-0005-0000-0000-000003D90000}"/>
    <cellStyle name="Currency 4 7 4 2 4" xfId="36903" xr:uid="{00000000-0005-0000-0000-000004D90000}"/>
    <cellStyle name="Currency 4 7 4 3" xfId="10084" xr:uid="{00000000-0005-0000-0000-000005D90000}"/>
    <cellStyle name="Currency 4 7 4 3 2" xfId="25495" xr:uid="{00000000-0005-0000-0000-000006D90000}"/>
    <cellStyle name="Currency 4 7 4 3 2 2" xfId="56319" xr:uid="{00000000-0005-0000-0000-000007D90000}"/>
    <cellStyle name="Currency 4 7 4 3 3" xfId="40909" xr:uid="{00000000-0005-0000-0000-000008D90000}"/>
    <cellStyle name="Currency 4 7 4 4" xfId="17686" xr:uid="{00000000-0005-0000-0000-000009D90000}"/>
    <cellStyle name="Currency 4 7 4 4 2" xfId="48510" xr:uid="{00000000-0005-0000-0000-00000AD90000}"/>
    <cellStyle name="Currency 4 7 4 5" xfId="33100" xr:uid="{00000000-0005-0000-0000-00000BD90000}"/>
    <cellStyle name="Currency 4 7 5" xfId="4178" xr:uid="{00000000-0005-0000-0000-00000CD90000}"/>
    <cellStyle name="Currency 4 7 5 2" xfId="11988" xr:uid="{00000000-0005-0000-0000-00000DD90000}"/>
    <cellStyle name="Currency 4 7 5 2 2" xfId="27399" xr:uid="{00000000-0005-0000-0000-00000ED90000}"/>
    <cellStyle name="Currency 4 7 5 2 2 2" xfId="58223" xr:uid="{00000000-0005-0000-0000-00000FD90000}"/>
    <cellStyle name="Currency 4 7 5 2 3" xfId="42813" xr:uid="{00000000-0005-0000-0000-000010D90000}"/>
    <cellStyle name="Currency 4 7 5 3" xfId="19590" xr:uid="{00000000-0005-0000-0000-000011D90000}"/>
    <cellStyle name="Currency 4 7 5 3 2" xfId="50414" xr:uid="{00000000-0005-0000-0000-000012D90000}"/>
    <cellStyle name="Currency 4 7 5 4" xfId="35004" xr:uid="{00000000-0005-0000-0000-000013D90000}"/>
    <cellStyle name="Currency 4 7 6" xfId="8185" xr:uid="{00000000-0005-0000-0000-000014D90000}"/>
    <cellStyle name="Currency 4 7 6 2" xfId="23596" xr:uid="{00000000-0005-0000-0000-000015D90000}"/>
    <cellStyle name="Currency 4 7 6 2 2" xfId="54420" xr:uid="{00000000-0005-0000-0000-000016D90000}"/>
    <cellStyle name="Currency 4 7 6 3" xfId="39010" xr:uid="{00000000-0005-0000-0000-000017D90000}"/>
    <cellStyle name="Currency 4 7 7" xfId="15787" xr:uid="{00000000-0005-0000-0000-000018D90000}"/>
    <cellStyle name="Currency 4 7 7 2" xfId="46611" xr:uid="{00000000-0005-0000-0000-000019D90000}"/>
    <cellStyle name="Currency 4 7 8" xfId="31201" xr:uid="{00000000-0005-0000-0000-00001AD90000}"/>
    <cellStyle name="Currency 4 8" xfId="795" xr:uid="{00000000-0005-0000-0000-00001BD90000}"/>
    <cellStyle name="Currency 4 8 2" xfId="2694" xr:uid="{00000000-0005-0000-0000-00001CD90000}"/>
    <cellStyle name="Currency 4 8 2 2" xfId="6497" xr:uid="{00000000-0005-0000-0000-00001DD90000}"/>
    <cellStyle name="Currency 4 8 2 2 2" xfId="14307" xr:uid="{00000000-0005-0000-0000-00001ED90000}"/>
    <cellStyle name="Currency 4 8 2 2 2 2" xfId="29718" xr:uid="{00000000-0005-0000-0000-00001FD90000}"/>
    <cellStyle name="Currency 4 8 2 2 2 2 2" xfId="60542" xr:uid="{00000000-0005-0000-0000-000020D90000}"/>
    <cellStyle name="Currency 4 8 2 2 2 3" xfId="45132" xr:uid="{00000000-0005-0000-0000-000021D90000}"/>
    <cellStyle name="Currency 4 8 2 2 3" xfId="21909" xr:uid="{00000000-0005-0000-0000-000022D90000}"/>
    <cellStyle name="Currency 4 8 2 2 3 2" xfId="52733" xr:uid="{00000000-0005-0000-0000-000023D90000}"/>
    <cellStyle name="Currency 4 8 2 2 4" xfId="37323" xr:uid="{00000000-0005-0000-0000-000024D90000}"/>
    <cellStyle name="Currency 4 8 2 3" xfId="10504" xr:uid="{00000000-0005-0000-0000-000025D90000}"/>
    <cellStyle name="Currency 4 8 2 3 2" xfId="25915" xr:uid="{00000000-0005-0000-0000-000026D90000}"/>
    <cellStyle name="Currency 4 8 2 3 2 2" xfId="56739" xr:uid="{00000000-0005-0000-0000-000027D90000}"/>
    <cellStyle name="Currency 4 8 2 3 3" xfId="41329" xr:uid="{00000000-0005-0000-0000-000028D90000}"/>
    <cellStyle name="Currency 4 8 2 4" xfId="18106" xr:uid="{00000000-0005-0000-0000-000029D90000}"/>
    <cellStyle name="Currency 4 8 2 4 2" xfId="48930" xr:uid="{00000000-0005-0000-0000-00002AD90000}"/>
    <cellStyle name="Currency 4 8 2 5" xfId="33520" xr:uid="{00000000-0005-0000-0000-00002BD90000}"/>
    <cellStyle name="Currency 4 8 3" xfId="4598" xr:uid="{00000000-0005-0000-0000-00002CD90000}"/>
    <cellStyle name="Currency 4 8 3 2" xfId="12408" xr:uid="{00000000-0005-0000-0000-00002DD90000}"/>
    <cellStyle name="Currency 4 8 3 2 2" xfId="27819" xr:uid="{00000000-0005-0000-0000-00002ED90000}"/>
    <cellStyle name="Currency 4 8 3 2 2 2" xfId="58643" xr:uid="{00000000-0005-0000-0000-00002FD90000}"/>
    <cellStyle name="Currency 4 8 3 2 3" xfId="43233" xr:uid="{00000000-0005-0000-0000-000030D90000}"/>
    <cellStyle name="Currency 4 8 3 3" xfId="20010" xr:uid="{00000000-0005-0000-0000-000031D90000}"/>
    <cellStyle name="Currency 4 8 3 3 2" xfId="50834" xr:uid="{00000000-0005-0000-0000-000032D90000}"/>
    <cellStyle name="Currency 4 8 3 4" xfId="35424" xr:uid="{00000000-0005-0000-0000-000033D90000}"/>
    <cellStyle name="Currency 4 8 4" xfId="8605" xr:uid="{00000000-0005-0000-0000-000034D90000}"/>
    <cellStyle name="Currency 4 8 4 2" xfId="24016" xr:uid="{00000000-0005-0000-0000-000035D90000}"/>
    <cellStyle name="Currency 4 8 4 2 2" xfId="54840" xr:uid="{00000000-0005-0000-0000-000036D90000}"/>
    <cellStyle name="Currency 4 8 4 3" xfId="39430" xr:uid="{00000000-0005-0000-0000-000037D90000}"/>
    <cellStyle name="Currency 4 8 5" xfId="16207" xr:uid="{00000000-0005-0000-0000-000038D90000}"/>
    <cellStyle name="Currency 4 8 5 2" xfId="47031" xr:uid="{00000000-0005-0000-0000-000039D90000}"/>
    <cellStyle name="Currency 4 8 6" xfId="31621" xr:uid="{00000000-0005-0000-0000-00003AD90000}"/>
    <cellStyle name="Currency 4 9" xfId="1428" xr:uid="{00000000-0005-0000-0000-00003BD90000}"/>
    <cellStyle name="Currency 4 9 2" xfId="3327" xr:uid="{00000000-0005-0000-0000-00003CD90000}"/>
    <cellStyle name="Currency 4 9 2 2" xfId="7130" xr:uid="{00000000-0005-0000-0000-00003DD90000}"/>
    <cellStyle name="Currency 4 9 2 2 2" xfId="14940" xr:uid="{00000000-0005-0000-0000-00003ED90000}"/>
    <cellStyle name="Currency 4 9 2 2 2 2" xfId="30351" xr:uid="{00000000-0005-0000-0000-00003FD90000}"/>
    <cellStyle name="Currency 4 9 2 2 2 2 2" xfId="61175" xr:uid="{00000000-0005-0000-0000-000040D90000}"/>
    <cellStyle name="Currency 4 9 2 2 2 3" xfId="45765" xr:uid="{00000000-0005-0000-0000-000041D90000}"/>
    <cellStyle name="Currency 4 9 2 2 3" xfId="22542" xr:uid="{00000000-0005-0000-0000-000042D90000}"/>
    <cellStyle name="Currency 4 9 2 2 3 2" xfId="53366" xr:uid="{00000000-0005-0000-0000-000043D90000}"/>
    <cellStyle name="Currency 4 9 2 2 4" xfId="37956" xr:uid="{00000000-0005-0000-0000-000044D90000}"/>
    <cellStyle name="Currency 4 9 2 3" xfId="11137" xr:uid="{00000000-0005-0000-0000-000045D90000}"/>
    <cellStyle name="Currency 4 9 2 3 2" xfId="26548" xr:uid="{00000000-0005-0000-0000-000046D90000}"/>
    <cellStyle name="Currency 4 9 2 3 2 2" xfId="57372" xr:uid="{00000000-0005-0000-0000-000047D90000}"/>
    <cellStyle name="Currency 4 9 2 3 3" xfId="41962" xr:uid="{00000000-0005-0000-0000-000048D90000}"/>
    <cellStyle name="Currency 4 9 2 4" xfId="18739" xr:uid="{00000000-0005-0000-0000-000049D90000}"/>
    <cellStyle name="Currency 4 9 2 4 2" xfId="49563" xr:uid="{00000000-0005-0000-0000-00004AD90000}"/>
    <cellStyle name="Currency 4 9 2 5" xfId="34153" xr:uid="{00000000-0005-0000-0000-00004BD90000}"/>
    <cellStyle name="Currency 4 9 3" xfId="5231" xr:uid="{00000000-0005-0000-0000-00004CD90000}"/>
    <cellStyle name="Currency 4 9 3 2" xfId="13041" xr:uid="{00000000-0005-0000-0000-00004DD90000}"/>
    <cellStyle name="Currency 4 9 3 2 2" xfId="28452" xr:uid="{00000000-0005-0000-0000-00004ED90000}"/>
    <cellStyle name="Currency 4 9 3 2 2 2" xfId="59276" xr:uid="{00000000-0005-0000-0000-00004FD90000}"/>
    <cellStyle name="Currency 4 9 3 2 3" xfId="43866" xr:uid="{00000000-0005-0000-0000-000050D90000}"/>
    <cellStyle name="Currency 4 9 3 3" xfId="20643" xr:uid="{00000000-0005-0000-0000-000051D90000}"/>
    <cellStyle name="Currency 4 9 3 3 2" xfId="51467" xr:uid="{00000000-0005-0000-0000-000052D90000}"/>
    <cellStyle name="Currency 4 9 3 4" xfId="36057" xr:uid="{00000000-0005-0000-0000-000053D90000}"/>
    <cellStyle name="Currency 4 9 4" xfId="9238" xr:uid="{00000000-0005-0000-0000-000054D90000}"/>
    <cellStyle name="Currency 4 9 4 2" xfId="24649" xr:uid="{00000000-0005-0000-0000-000055D90000}"/>
    <cellStyle name="Currency 4 9 4 2 2" xfId="55473" xr:uid="{00000000-0005-0000-0000-000056D90000}"/>
    <cellStyle name="Currency 4 9 4 3" xfId="40063" xr:uid="{00000000-0005-0000-0000-000057D90000}"/>
    <cellStyle name="Currency 4 9 5" xfId="16840" xr:uid="{00000000-0005-0000-0000-000058D90000}"/>
    <cellStyle name="Currency 4 9 5 2" xfId="47664" xr:uid="{00000000-0005-0000-0000-000059D90000}"/>
    <cellStyle name="Currency 4 9 6" xfId="32254" xr:uid="{00000000-0005-0000-0000-00005AD90000}"/>
    <cellStyle name="Currency 5" xfId="149" xr:uid="{00000000-0005-0000-0000-00005BD90000}"/>
    <cellStyle name="Currency 5 10" xfId="2058" xr:uid="{00000000-0005-0000-0000-00005CD90000}"/>
    <cellStyle name="Currency 5 10 2" xfId="5861" xr:uid="{00000000-0005-0000-0000-00005DD90000}"/>
    <cellStyle name="Currency 5 10 2 2" xfId="13671" xr:uid="{00000000-0005-0000-0000-00005ED90000}"/>
    <cellStyle name="Currency 5 10 2 2 2" xfId="29082" xr:uid="{00000000-0005-0000-0000-00005FD90000}"/>
    <cellStyle name="Currency 5 10 2 2 2 2" xfId="59906" xr:uid="{00000000-0005-0000-0000-000060D90000}"/>
    <cellStyle name="Currency 5 10 2 2 3" xfId="44496" xr:uid="{00000000-0005-0000-0000-000061D90000}"/>
    <cellStyle name="Currency 5 10 2 3" xfId="21273" xr:uid="{00000000-0005-0000-0000-000062D90000}"/>
    <cellStyle name="Currency 5 10 2 3 2" xfId="52097" xr:uid="{00000000-0005-0000-0000-000063D90000}"/>
    <cellStyle name="Currency 5 10 2 4" xfId="36687" xr:uid="{00000000-0005-0000-0000-000064D90000}"/>
    <cellStyle name="Currency 5 10 3" xfId="9868" xr:uid="{00000000-0005-0000-0000-000065D90000}"/>
    <cellStyle name="Currency 5 10 3 2" xfId="25279" xr:uid="{00000000-0005-0000-0000-000066D90000}"/>
    <cellStyle name="Currency 5 10 3 2 2" xfId="56103" xr:uid="{00000000-0005-0000-0000-000067D90000}"/>
    <cellStyle name="Currency 5 10 3 3" xfId="40693" xr:uid="{00000000-0005-0000-0000-000068D90000}"/>
    <cellStyle name="Currency 5 10 4" xfId="17470" xr:uid="{00000000-0005-0000-0000-000069D90000}"/>
    <cellStyle name="Currency 5 10 4 2" xfId="48294" xr:uid="{00000000-0005-0000-0000-00006AD90000}"/>
    <cellStyle name="Currency 5 10 5" xfId="32884" xr:uid="{00000000-0005-0000-0000-00006BD90000}"/>
    <cellStyle name="Currency 5 11" xfId="3962" xr:uid="{00000000-0005-0000-0000-00006CD90000}"/>
    <cellStyle name="Currency 5 11 2" xfId="11772" xr:uid="{00000000-0005-0000-0000-00006DD90000}"/>
    <cellStyle name="Currency 5 11 2 2" xfId="27183" xr:uid="{00000000-0005-0000-0000-00006ED90000}"/>
    <cellStyle name="Currency 5 11 2 2 2" xfId="58007" xr:uid="{00000000-0005-0000-0000-00006FD90000}"/>
    <cellStyle name="Currency 5 11 2 3" xfId="42597" xr:uid="{00000000-0005-0000-0000-000070D90000}"/>
    <cellStyle name="Currency 5 11 3" xfId="19374" xr:uid="{00000000-0005-0000-0000-000071D90000}"/>
    <cellStyle name="Currency 5 11 3 2" xfId="50198" xr:uid="{00000000-0005-0000-0000-000072D90000}"/>
    <cellStyle name="Currency 5 11 4" xfId="34788" xr:uid="{00000000-0005-0000-0000-000073D90000}"/>
    <cellStyle name="Currency 5 12" xfId="7969" xr:uid="{00000000-0005-0000-0000-000074D90000}"/>
    <cellStyle name="Currency 5 12 2" xfId="23380" xr:uid="{00000000-0005-0000-0000-000075D90000}"/>
    <cellStyle name="Currency 5 12 2 2" xfId="54204" xr:uid="{00000000-0005-0000-0000-000076D90000}"/>
    <cellStyle name="Currency 5 12 3" xfId="38794" xr:uid="{00000000-0005-0000-0000-000077D90000}"/>
    <cellStyle name="Currency 5 13" xfId="7760" xr:uid="{00000000-0005-0000-0000-000078D90000}"/>
    <cellStyle name="Currency 5 13 2" xfId="23171" xr:uid="{00000000-0005-0000-0000-000079D90000}"/>
    <cellStyle name="Currency 5 13 2 2" xfId="53995" xr:uid="{00000000-0005-0000-0000-00007AD90000}"/>
    <cellStyle name="Currency 5 13 3" xfId="38585" xr:uid="{00000000-0005-0000-0000-00007BD90000}"/>
    <cellStyle name="Currency 5 14" xfId="15571" xr:uid="{00000000-0005-0000-0000-00007CD90000}"/>
    <cellStyle name="Currency 5 14 2" xfId="46395" xr:uid="{00000000-0005-0000-0000-00007DD90000}"/>
    <cellStyle name="Currency 5 15" xfId="30985" xr:uid="{00000000-0005-0000-0000-00007ED90000}"/>
    <cellStyle name="Currency 5 2" xfId="178" xr:uid="{00000000-0005-0000-0000-00007FD90000}"/>
    <cellStyle name="Currency 5 2 10" xfId="3982" xr:uid="{00000000-0005-0000-0000-000080D90000}"/>
    <cellStyle name="Currency 5 2 10 2" xfId="11792" xr:uid="{00000000-0005-0000-0000-000081D90000}"/>
    <cellStyle name="Currency 5 2 10 2 2" xfId="27203" xr:uid="{00000000-0005-0000-0000-000082D90000}"/>
    <cellStyle name="Currency 5 2 10 2 2 2" xfId="58027" xr:uid="{00000000-0005-0000-0000-000083D90000}"/>
    <cellStyle name="Currency 5 2 10 2 3" xfId="42617" xr:uid="{00000000-0005-0000-0000-000084D90000}"/>
    <cellStyle name="Currency 5 2 10 3" xfId="19394" xr:uid="{00000000-0005-0000-0000-000085D90000}"/>
    <cellStyle name="Currency 5 2 10 3 2" xfId="50218" xr:uid="{00000000-0005-0000-0000-000086D90000}"/>
    <cellStyle name="Currency 5 2 10 4" xfId="34808" xr:uid="{00000000-0005-0000-0000-000087D90000}"/>
    <cellStyle name="Currency 5 2 11" xfId="7989" xr:uid="{00000000-0005-0000-0000-000088D90000}"/>
    <cellStyle name="Currency 5 2 11 2" xfId="23400" xr:uid="{00000000-0005-0000-0000-000089D90000}"/>
    <cellStyle name="Currency 5 2 11 2 2" xfId="54224" xr:uid="{00000000-0005-0000-0000-00008AD90000}"/>
    <cellStyle name="Currency 5 2 11 3" xfId="38814" xr:uid="{00000000-0005-0000-0000-00008BD90000}"/>
    <cellStyle name="Currency 5 2 12" xfId="7780" xr:uid="{00000000-0005-0000-0000-00008CD90000}"/>
    <cellStyle name="Currency 5 2 12 2" xfId="23191" xr:uid="{00000000-0005-0000-0000-00008DD90000}"/>
    <cellStyle name="Currency 5 2 12 2 2" xfId="54015" xr:uid="{00000000-0005-0000-0000-00008ED90000}"/>
    <cellStyle name="Currency 5 2 12 3" xfId="38605" xr:uid="{00000000-0005-0000-0000-00008FD90000}"/>
    <cellStyle name="Currency 5 2 13" xfId="15591" xr:uid="{00000000-0005-0000-0000-000090D90000}"/>
    <cellStyle name="Currency 5 2 13 2" xfId="46415" xr:uid="{00000000-0005-0000-0000-000091D90000}"/>
    <cellStyle name="Currency 5 2 14" xfId="31005" xr:uid="{00000000-0005-0000-0000-000092D90000}"/>
    <cellStyle name="Currency 5 2 2" xfId="263" xr:uid="{00000000-0005-0000-0000-000093D90000}"/>
    <cellStyle name="Currency 5 2 2 10" xfId="7865" xr:uid="{00000000-0005-0000-0000-000094D90000}"/>
    <cellStyle name="Currency 5 2 2 10 2" xfId="23276" xr:uid="{00000000-0005-0000-0000-000095D90000}"/>
    <cellStyle name="Currency 5 2 2 10 2 2" xfId="54100" xr:uid="{00000000-0005-0000-0000-000096D90000}"/>
    <cellStyle name="Currency 5 2 2 10 3" xfId="38690" xr:uid="{00000000-0005-0000-0000-000097D90000}"/>
    <cellStyle name="Currency 5 2 2 11" xfId="15676" xr:uid="{00000000-0005-0000-0000-000098D90000}"/>
    <cellStyle name="Currency 5 2 2 11 2" xfId="46500" xr:uid="{00000000-0005-0000-0000-000099D90000}"/>
    <cellStyle name="Currency 5 2 2 12" xfId="31090" xr:uid="{00000000-0005-0000-0000-00009AD90000}"/>
    <cellStyle name="Currency 5 2 2 2" xfId="345" xr:uid="{00000000-0005-0000-0000-00009BD90000}"/>
    <cellStyle name="Currency 5 2 2 2 10" xfId="15758" xr:uid="{00000000-0005-0000-0000-00009CD90000}"/>
    <cellStyle name="Currency 5 2 2 2 10 2" xfId="46582" xr:uid="{00000000-0005-0000-0000-00009DD90000}"/>
    <cellStyle name="Currency 5 2 2 2 11" xfId="31172" xr:uid="{00000000-0005-0000-0000-00009ED90000}"/>
    <cellStyle name="Currency 5 2 2 2 2" xfId="768" xr:uid="{00000000-0005-0000-0000-00009FD90000}"/>
    <cellStyle name="Currency 5 2 2 2 2 2" xfId="1401" xr:uid="{00000000-0005-0000-0000-0000A0D90000}"/>
    <cellStyle name="Currency 5 2 2 2 2 2 2" xfId="3300" xr:uid="{00000000-0005-0000-0000-0000A1D90000}"/>
    <cellStyle name="Currency 5 2 2 2 2 2 2 2" xfId="7103" xr:uid="{00000000-0005-0000-0000-0000A2D90000}"/>
    <cellStyle name="Currency 5 2 2 2 2 2 2 2 2" xfId="14913" xr:uid="{00000000-0005-0000-0000-0000A3D90000}"/>
    <cellStyle name="Currency 5 2 2 2 2 2 2 2 2 2" xfId="30324" xr:uid="{00000000-0005-0000-0000-0000A4D90000}"/>
    <cellStyle name="Currency 5 2 2 2 2 2 2 2 2 2 2" xfId="61148" xr:uid="{00000000-0005-0000-0000-0000A5D90000}"/>
    <cellStyle name="Currency 5 2 2 2 2 2 2 2 2 3" xfId="45738" xr:uid="{00000000-0005-0000-0000-0000A6D90000}"/>
    <cellStyle name="Currency 5 2 2 2 2 2 2 2 3" xfId="22515" xr:uid="{00000000-0005-0000-0000-0000A7D90000}"/>
    <cellStyle name="Currency 5 2 2 2 2 2 2 2 3 2" xfId="53339" xr:uid="{00000000-0005-0000-0000-0000A8D90000}"/>
    <cellStyle name="Currency 5 2 2 2 2 2 2 2 4" xfId="37929" xr:uid="{00000000-0005-0000-0000-0000A9D90000}"/>
    <cellStyle name="Currency 5 2 2 2 2 2 2 3" xfId="11110" xr:uid="{00000000-0005-0000-0000-0000AAD90000}"/>
    <cellStyle name="Currency 5 2 2 2 2 2 2 3 2" xfId="26521" xr:uid="{00000000-0005-0000-0000-0000ABD90000}"/>
    <cellStyle name="Currency 5 2 2 2 2 2 2 3 2 2" xfId="57345" xr:uid="{00000000-0005-0000-0000-0000ACD90000}"/>
    <cellStyle name="Currency 5 2 2 2 2 2 2 3 3" xfId="41935" xr:uid="{00000000-0005-0000-0000-0000ADD90000}"/>
    <cellStyle name="Currency 5 2 2 2 2 2 2 4" xfId="18712" xr:uid="{00000000-0005-0000-0000-0000AED90000}"/>
    <cellStyle name="Currency 5 2 2 2 2 2 2 4 2" xfId="49536" xr:uid="{00000000-0005-0000-0000-0000AFD90000}"/>
    <cellStyle name="Currency 5 2 2 2 2 2 2 5" xfId="34126" xr:uid="{00000000-0005-0000-0000-0000B0D90000}"/>
    <cellStyle name="Currency 5 2 2 2 2 2 3" xfId="5204" xr:uid="{00000000-0005-0000-0000-0000B1D90000}"/>
    <cellStyle name="Currency 5 2 2 2 2 2 3 2" xfId="13014" xr:uid="{00000000-0005-0000-0000-0000B2D90000}"/>
    <cellStyle name="Currency 5 2 2 2 2 2 3 2 2" xfId="28425" xr:uid="{00000000-0005-0000-0000-0000B3D90000}"/>
    <cellStyle name="Currency 5 2 2 2 2 2 3 2 2 2" xfId="59249" xr:uid="{00000000-0005-0000-0000-0000B4D90000}"/>
    <cellStyle name="Currency 5 2 2 2 2 2 3 2 3" xfId="43839" xr:uid="{00000000-0005-0000-0000-0000B5D90000}"/>
    <cellStyle name="Currency 5 2 2 2 2 2 3 3" xfId="20616" xr:uid="{00000000-0005-0000-0000-0000B6D90000}"/>
    <cellStyle name="Currency 5 2 2 2 2 2 3 3 2" xfId="51440" xr:uid="{00000000-0005-0000-0000-0000B7D90000}"/>
    <cellStyle name="Currency 5 2 2 2 2 2 3 4" xfId="36030" xr:uid="{00000000-0005-0000-0000-0000B8D90000}"/>
    <cellStyle name="Currency 5 2 2 2 2 2 4" xfId="9211" xr:uid="{00000000-0005-0000-0000-0000B9D90000}"/>
    <cellStyle name="Currency 5 2 2 2 2 2 4 2" xfId="24622" xr:uid="{00000000-0005-0000-0000-0000BAD90000}"/>
    <cellStyle name="Currency 5 2 2 2 2 2 4 2 2" xfId="55446" xr:uid="{00000000-0005-0000-0000-0000BBD90000}"/>
    <cellStyle name="Currency 5 2 2 2 2 2 4 3" xfId="40036" xr:uid="{00000000-0005-0000-0000-0000BCD90000}"/>
    <cellStyle name="Currency 5 2 2 2 2 2 5" xfId="16813" xr:uid="{00000000-0005-0000-0000-0000BDD90000}"/>
    <cellStyle name="Currency 5 2 2 2 2 2 5 2" xfId="47637" xr:uid="{00000000-0005-0000-0000-0000BED90000}"/>
    <cellStyle name="Currency 5 2 2 2 2 2 6" xfId="32227" xr:uid="{00000000-0005-0000-0000-0000BFD90000}"/>
    <cellStyle name="Currency 5 2 2 2 2 3" xfId="2034" xr:uid="{00000000-0005-0000-0000-0000C0D90000}"/>
    <cellStyle name="Currency 5 2 2 2 2 3 2" xfId="3933" xr:uid="{00000000-0005-0000-0000-0000C1D90000}"/>
    <cellStyle name="Currency 5 2 2 2 2 3 2 2" xfId="7736" xr:uid="{00000000-0005-0000-0000-0000C2D90000}"/>
    <cellStyle name="Currency 5 2 2 2 2 3 2 2 2" xfId="15546" xr:uid="{00000000-0005-0000-0000-0000C3D90000}"/>
    <cellStyle name="Currency 5 2 2 2 2 3 2 2 2 2" xfId="30957" xr:uid="{00000000-0005-0000-0000-0000C4D90000}"/>
    <cellStyle name="Currency 5 2 2 2 2 3 2 2 2 2 2" xfId="61781" xr:uid="{00000000-0005-0000-0000-0000C5D90000}"/>
    <cellStyle name="Currency 5 2 2 2 2 3 2 2 2 3" xfId="46371" xr:uid="{00000000-0005-0000-0000-0000C6D90000}"/>
    <cellStyle name="Currency 5 2 2 2 2 3 2 2 3" xfId="23148" xr:uid="{00000000-0005-0000-0000-0000C7D90000}"/>
    <cellStyle name="Currency 5 2 2 2 2 3 2 2 3 2" xfId="53972" xr:uid="{00000000-0005-0000-0000-0000C8D90000}"/>
    <cellStyle name="Currency 5 2 2 2 2 3 2 2 4" xfId="38562" xr:uid="{00000000-0005-0000-0000-0000C9D90000}"/>
    <cellStyle name="Currency 5 2 2 2 2 3 2 3" xfId="11743" xr:uid="{00000000-0005-0000-0000-0000CAD90000}"/>
    <cellStyle name="Currency 5 2 2 2 2 3 2 3 2" xfId="27154" xr:uid="{00000000-0005-0000-0000-0000CBD90000}"/>
    <cellStyle name="Currency 5 2 2 2 2 3 2 3 2 2" xfId="57978" xr:uid="{00000000-0005-0000-0000-0000CCD90000}"/>
    <cellStyle name="Currency 5 2 2 2 2 3 2 3 3" xfId="42568" xr:uid="{00000000-0005-0000-0000-0000CDD90000}"/>
    <cellStyle name="Currency 5 2 2 2 2 3 2 4" xfId="19345" xr:uid="{00000000-0005-0000-0000-0000CED90000}"/>
    <cellStyle name="Currency 5 2 2 2 2 3 2 4 2" xfId="50169" xr:uid="{00000000-0005-0000-0000-0000CFD90000}"/>
    <cellStyle name="Currency 5 2 2 2 2 3 2 5" xfId="34759" xr:uid="{00000000-0005-0000-0000-0000D0D90000}"/>
    <cellStyle name="Currency 5 2 2 2 2 3 3" xfId="5837" xr:uid="{00000000-0005-0000-0000-0000D1D90000}"/>
    <cellStyle name="Currency 5 2 2 2 2 3 3 2" xfId="13647" xr:uid="{00000000-0005-0000-0000-0000D2D90000}"/>
    <cellStyle name="Currency 5 2 2 2 2 3 3 2 2" xfId="29058" xr:uid="{00000000-0005-0000-0000-0000D3D90000}"/>
    <cellStyle name="Currency 5 2 2 2 2 3 3 2 2 2" xfId="59882" xr:uid="{00000000-0005-0000-0000-0000D4D90000}"/>
    <cellStyle name="Currency 5 2 2 2 2 3 3 2 3" xfId="44472" xr:uid="{00000000-0005-0000-0000-0000D5D90000}"/>
    <cellStyle name="Currency 5 2 2 2 2 3 3 3" xfId="21249" xr:uid="{00000000-0005-0000-0000-0000D6D90000}"/>
    <cellStyle name="Currency 5 2 2 2 2 3 3 3 2" xfId="52073" xr:uid="{00000000-0005-0000-0000-0000D7D90000}"/>
    <cellStyle name="Currency 5 2 2 2 2 3 3 4" xfId="36663" xr:uid="{00000000-0005-0000-0000-0000D8D90000}"/>
    <cellStyle name="Currency 5 2 2 2 2 3 4" xfId="9844" xr:uid="{00000000-0005-0000-0000-0000D9D90000}"/>
    <cellStyle name="Currency 5 2 2 2 2 3 4 2" xfId="25255" xr:uid="{00000000-0005-0000-0000-0000DAD90000}"/>
    <cellStyle name="Currency 5 2 2 2 2 3 4 2 2" xfId="56079" xr:uid="{00000000-0005-0000-0000-0000DBD90000}"/>
    <cellStyle name="Currency 5 2 2 2 2 3 4 3" xfId="40669" xr:uid="{00000000-0005-0000-0000-0000DCD90000}"/>
    <cellStyle name="Currency 5 2 2 2 2 3 5" xfId="17446" xr:uid="{00000000-0005-0000-0000-0000DDD90000}"/>
    <cellStyle name="Currency 5 2 2 2 2 3 5 2" xfId="48270" xr:uid="{00000000-0005-0000-0000-0000DED90000}"/>
    <cellStyle name="Currency 5 2 2 2 2 3 6" xfId="32860" xr:uid="{00000000-0005-0000-0000-0000DFD90000}"/>
    <cellStyle name="Currency 5 2 2 2 2 4" xfId="2667" xr:uid="{00000000-0005-0000-0000-0000E0D90000}"/>
    <cellStyle name="Currency 5 2 2 2 2 4 2" xfId="6470" xr:uid="{00000000-0005-0000-0000-0000E1D90000}"/>
    <cellStyle name="Currency 5 2 2 2 2 4 2 2" xfId="14280" xr:uid="{00000000-0005-0000-0000-0000E2D90000}"/>
    <cellStyle name="Currency 5 2 2 2 2 4 2 2 2" xfId="29691" xr:uid="{00000000-0005-0000-0000-0000E3D90000}"/>
    <cellStyle name="Currency 5 2 2 2 2 4 2 2 2 2" xfId="60515" xr:uid="{00000000-0005-0000-0000-0000E4D90000}"/>
    <cellStyle name="Currency 5 2 2 2 2 4 2 2 3" xfId="45105" xr:uid="{00000000-0005-0000-0000-0000E5D90000}"/>
    <cellStyle name="Currency 5 2 2 2 2 4 2 3" xfId="21882" xr:uid="{00000000-0005-0000-0000-0000E6D90000}"/>
    <cellStyle name="Currency 5 2 2 2 2 4 2 3 2" xfId="52706" xr:uid="{00000000-0005-0000-0000-0000E7D90000}"/>
    <cellStyle name="Currency 5 2 2 2 2 4 2 4" xfId="37296" xr:uid="{00000000-0005-0000-0000-0000E8D90000}"/>
    <cellStyle name="Currency 5 2 2 2 2 4 3" xfId="10477" xr:uid="{00000000-0005-0000-0000-0000E9D90000}"/>
    <cellStyle name="Currency 5 2 2 2 2 4 3 2" xfId="25888" xr:uid="{00000000-0005-0000-0000-0000EAD90000}"/>
    <cellStyle name="Currency 5 2 2 2 2 4 3 2 2" xfId="56712" xr:uid="{00000000-0005-0000-0000-0000EBD90000}"/>
    <cellStyle name="Currency 5 2 2 2 2 4 3 3" xfId="41302" xr:uid="{00000000-0005-0000-0000-0000ECD90000}"/>
    <cellStyle name="Currency 5 2 2 2 2 4 4" xfId="18079" xr:uid="{00000000-0005-0000-0000-0000EDD90000}"/>
    <cellStyle name="Currency 5 2 2 2 2 4 4 2" xfId="48903" xr:uid="{00000000-0005-0000-0000-0000EED90000}"/>
    <cellStyle name="Currency 5 2 2 2 2 4 5" xfId="33493" xr:uid="{00000000-0005-0000-0000-0000EFD90000}"/>
    <cellStyle name="Currency 5 2 2 2 2 5" xfId="4571" xr:uid="{00000000-0005-0000-0000-0000F0D90000}"/>
    <cellStyle name="Currency 5 2 2 2 2 5 2" xfId="12381" xr:uid="{00000000-0005-0000-0000-0000F1D90000}"/>
    <cellStyle name="Currency 5 2 2 2 2 5 2 2" xfId="27792" xr:uid="{00000000-0005-0000-0000-0000F2D90000}"/>
    <cellStyle name="Currency 5 2 2 2 2 5 2 2 2" xfId="58616" xr:uid="{00000000-0005-0000-0000-0000F3D90000}"/>
    <cellStyle name="Currency 5 2 2 2 2 5 2 3" xfId="43206" xr:uid="{00000000-0005-0000-0000-0000F4D90000}"/>
    <cellStyle name="Currency 5 2 2 2 2 5 3" xfId="19983" xr:uid="{00000000-0005-0000-0000-0000F5D90000}"/>
    <cellStyle name="Currency 5 2 2 2 2 5 3 2" xfId="50807" xr:uid="{00000000-0005-0000-0000-0000F6D90000}"/>
    <cellStyle name="Currency 5 2 2 2 2 5 4" xfId="35397" xr:uid="{00000000-0005-0000-0000-0000F7D90000}"/>
    <cellStyle name="Currency 5 2 2 2 2 6" xfId="8578" xr:uid="{00000000-0005-0000-0000-0000F8D90000}"/>
    <cellStyle name="Currency 5 2 2 2 2 6 2" xfId="23989" xr:uid="{00000000-0005-0000-0000-0000F9D90000}"/>
    <cellStyle name="Currency 5 2 2 2 2 6 2 2" xfId="54813" xr:uid="{00000000-0005-0000-0000-0000FAD90000}"/>
    <cellStyle name="Currency 5 2 2 2 2 6 3" xfId="39403" xr:uid="{00000000-0005-0000-0000-0000FBD90000}"/>
    <cellStyle name="Currency 5 2 2 2 2 7" xfId="16180" xr:uid="{00000000-0005-0000-0000-0000FCD90000}"/>
    <cellStyle name="Currency 5 2 2 2 2 7 2" xfId="47004" xr:uid="{00000000-0005-0000-0000-0000FDD90000}"/>
    <cellStyle name="Currency 5 2 2 2 2 8" xfId="31594" xr:uid="{00000000-0005-0000-0000-0000FED90000}"/>
    <cellStyle name="Currency 5 2 2 2 3" xfId="559" xr:uid="{00000000-0005-0000-0000-0000FFD90000}"/>
    <cellStyle name="Currency 5 2 2 2 3 2" xfId="1192" xr:uid="{00000000-0005-0000-0000-000000DA0000}"/>
    <cellStyle name="Currency 5 2 2 2 3 2 2" xfId="3091" xr:uid="{00000000-0005-0000-0000-000001DA0000}"/>
    <cellStyle name="Currency 5 2 2 2 3 2 2 2" xfId="6894" xr:uid="{00000000-0005-0000-0000-000002DA0000}"/>
    <cellStyle name="Currency 5 2 2 2 3 2 2 2 2" xfId="14704" xr:uid="{00000000-0005-0000-0000-000003DA0000}"/>
    <cellStyle name="Currency 5 2 2 2 3 2 2 2 2 2" xfId="30115" xr:uid="{00000000-0005-0000-0000-000004DA0000}"/>
    <cellStyle name="Currency 5 2 2 2 3 2 2 2 2 2 2" xfId="60939" xr:uid="{00000000-0005-0000-0000-000005DA0000}"/>
    <cellStyle name="Currency 5 2 2 2 3 2 2 2 2 3" xfId="45529" xr:uid="{00000000-0005-0000-0000-000006DA0000}"/>
    <cellStyle name="Currency 5 2 2 2 3 2 2 2 3" xfId="22306" xr:uid="{00000000-0005-0000-0000-000007DA0000}"/>
    <cellStyle name="Currency 5 2 2 2 3 2 2 2 3 2" xfId="53130" xr:uid="{00000000-0005-0000-0000-000008DA0000}"/>
    <cellStyle name="Currency 5 2 2 2 3 2 2 2 4" xfId="37720" xr:uid="{00000000-0005-0000-0000-000009DA0000}"/>
    <cellStyle name="Currency 5 2 2 2 3 2 2 3" xfId="10901" xr:uid="{00000000-0005-0000-0000-00000ADA0000}"/>
    <cellStyle name="Currency 5 2 2 2 3 2 2 3 2" xfId="26312" xr:uid="{00000000-0005-0000-0000-00000BDA0000}"/>
    <cellStyle name="Currency 5 2 2 2 3 2 2 3 2 2" xfId="57136" xr:uid="{00000000-0005-0000-0000-00000CDA0000}"/>
    <cellStyle name="Currency 5 2 2 2 3 2 2 3 3" xfId="41726" xr:uid="{00000000-0005-0000-0000-00000DDA0000}"/>
    <cellStyle name="Currency 5 2 2 2 3 2 2 4" xfId="18503" xr:uid="{00000000-0005-0000-0000-00000EDA0000}"/>
    <cellStyle name="Currency 5 2 2 2 3 2 2 4 2" xfId="49327" xr:uid="{00000000-0005-0000-0000-00000FDA0000}"/>
    <cellStyle name="Currency 5 2 2 2 3 2 2 5" xfId="33917" xr:uid="{00000000-0005-0000-0000-000010DA0000}"/>
    <cellStyle name="Currency 5 2 2 2 3 2 3" xfId="4995" xr:uid="{00000000-0005-0000-0000-000011DA0000}"/>
    <cellStyle name="Currency 5 2 2 2 3 2 3 2" xfId="12805" xr:uid="{00000000-0005-0000-0000-000012DA0000}"/>
    <cellStyle name="Currency 5 2 2 2 3 2 3 2 2" xfId="28216" xr:uid="{00000000-0005-0000-0000-000013DA0000}"/>
    <cellStyle name="Currency 5 2 2 2 3 2 3 2 2 2" xfId="59040" xr:uid="{00000000-0005-0000-0000-000014DA0000}"/>
    <cellStyle name="Currency 5 2 2 2 3 2 3 2 3" xfId="43630" xr:uid="{00000000-0005-0000-0000-000015DA0000}"/>
    <cellStyle name="Currency 5 2 2 2 3 2 3 3" xfId="20407" xr:uid="{00000000-0005-0000-0000-000016DA0000}"/>
    <cellStyle name="Currency 5 2 2 2 3 2 3 3 2" xfId="51231" xr:uid="{00000000-0005-0000-0000-000017DA0000}"/>
    <cellStyle name="Currency 5 2 2 2 3 2 3 4" xfId="35821" xr:uid="{00000000-0005-0000-0000-000018DA0000}"/>
    <cellStyle name="Currency 5 2 2 2 3 2 4" xfId="9002" xr:uid="{00000000-0005-0000-0000-000019DA0000}"/>
    <cellStyle name="Currency 5 2 2 2 3 2 4 2" xfId="24413" xr:uid="{00000000-0005-0000-0000-00001ADA0000}"/>
    <cellStyle name="Currency 5 2 2 2 3 2 4 2 2" xfId="55237" xr:uid="{00000000-0005-0000-0000-00001BDA0000}"/>
    <cellStyle name="Currency 5 2 2 2 3 2 4 3" xfId="39827" xr:uid="{00000000-0005-0000-0000-00001CDA0000}"/>
    <cellStyle name="Currency 5 2 2 2 3 2 5" xfId="16604" xr:uid="{00000000-0005-0000-0000-00001DDA0000}"/>
    <cellStyle name="Currency 5 2 2 2 3 2 5 2" xfId="47428" xr:uid="{00000000-0005-0000-0000-00001EDA0000}"/>
    <cellStyle name="Currency 5 2 2 2 3 2 6" xfId="32018" xr:uid="{00000000-0005-0000-0000-00001FDA0000}"/>
    <cellStyle name="Currency 5 2 2 2 3 3" xfId="1825" xr:uid="{00000000-0005-0000-0000-000020DA0000}"/>
    <cellStyle name="Currency 5 2 2 2 3 3 2" xfId="3724" xr:uid="{00000000-0005-0000-0000-000021DA0000}"/>
    <cellStyle name="Currency 5 2 2 2 3 3 2 2" xfId="7527" xr:uid="{00000000-0005-0000-0000-000022DA0000}"/>
    <cellStyle name="Currency 5 2 2 2 3 3 2 2 2" xfId="15337" xr:uid="{00000000-0005-0000-0000-000023DA0000}"/>
    <cellStyle name="Currency 5 2 2 2 3 3 2 2 2 2" xfId="30748" xr:uid="{00000000-0005-0000-0000-000024DA0000}"/>
    <cellStyle name="Currency 5 2 2 2 3 3 2 2 2 2 2" xfId="61572" xr:uid="{00000000-0005-0000-0000-000025DA0000}"/>
    <cellStyle name="Currency 5 2 2 2 3 3 2 2 2 3" xfId="46162" xr:uid="{00000000-0005-0000-0000-000026DA0000}"/>
    <cellStyle name="Currency 5 2 2 2 3 3 2 2 3" xfId="22939" xr:uid="{00000000-0005-0000-0000-000027DA0000}"/>
    <cellStyle name="Currency 5 2 2 2 3 3 2 2 3 2" xfId="53763" xr:uid="{00000000-0005-0000-0000-000028DA0000}"/>
    <cellStyle name="Currency 5 2 2 2 3 3 2 2 4" xfId="38353" xr:uid="{00000000-0005-0000-0000-000029DA0000}"/>
    <cellStyle name="Currency 5 2 2 2 3 3 2 3" xfId="11534" xr:uid="{00000000-0005-0000-0000-00002ADA0000}"/>
    <cellStyle name="Currency 5 2 2 2 3 3 2 3 2" xfId="26945" xr:uid="{00000000-0005-0000-0000-00002BDA0000}"/>
    <cellStyle name="Currency 5 2 2 2 3 3 2 3 2 2" xfId="57769" xr:uid="{00000000-0005-0000-0000-00002CDA0000}"/>
    <cellStyle name="Currency 5 2 2 2 3 3 2 3 3" xfId="42359" xr:uid="{00000000-0005-0000-0000-00002DDA0000}"/>
    <cellStyle name="Currency 5 2 2 2 3 3 2 4" xfId="19136" xr:uid="{00000000-0005-0000-0000-00002EDA0000}"/>
    <cellStyle name="Currency 5 2 2 2 3 3 2 4 2" xfId="49960" xr:uid="{00000000-0005-0000-0000-00002FDA0000}"/>
    <cellStyle name="Currency 5 2 2 2 3 3 2 5" xfId="34550" xr:uid="{00000000-0005-0000-0000-000030DA0000}"/>
    <cellStyle name="Currency 5 2 2 2 3 3 3" xfId="5628" xr:uid="{00000000-0005-0000-0000-000031DA0000}"/>
    <cellStyle name="Currency 5 2 2 2 3 3 3 2" xfId="13438" xr:uid="{00000000-0005-0000-0000-000032DA0000}"/>
    <cellStyle name="Currency 5 2 2 2 3 3 3 2 2" xfId="28849" xr:uid="{00000000-0005-0000-0000-000033DA0000}"/>
    <cellStyle name="Currency 5 2 2 2 3 3 3 2 2 2" xfId="59673" xr:uid="{00000000-0005-0000-0000-000034DA0000}"/>
    <cellStyle name="Currency 5 2 2 2 3 3 3 2 3" xfId="44263" xr:uid="{00000000-0005-0000-0000-000035DA0000}"/>
    <cellStyle name="Currency 5 2 2 2 3 3 3 3" xfId="21040" xr:uid="{00000000-0005-0000-0000-000036DA0000}"/>
    <cellStyle name="Currency 5 2 2 2 3 3 3 3 2" xfId="51864" xr:uid="{00000000-0005-0000-0000-000037DA0000}"/>
    <cellStyle name="Currency 5 2 2 2 3 3 3 4" xfId="36454" xr:uid="{00000000-0005-0000-0000-000038DA0000}"/>
    <cellStyle name="Currency 5 2 2 2 3 3 4" xfId="9635" xr:uid="{00000000-0005-0000-0000-000039DA0000}"/>
    <cellStyle name="Currency 5 2 2 2 3 3 4 2" xfId="25046" xr:uid="{00000000-0005-0000-0000-00003ADA0000}"/>
    <cellStyle name="Currency 5 2 2 2 3 3 4 2 2" xfId="55870" xr:uid="{00000000-0005-0000-0000-00003BDA0000}"/>
    <cellStyle name="Currency 5 2 2 2 3 3 4 3" xfId="40460" xr:uid="{00000000-0005-0000-0000-00003CDA0000}"/>
    <cellStyle name="Currency 5 2 2 2 3 3 5" xfId="17237" xr:uid="{00000000-0005-0000-0000-00003DDA0000}"/>
    <cellStyle name="Currency 5 2 2 2 3 3 5 2" xfId="48061" xr:uid="{00000000-0005-0000-0000-00003EDA0000}"/>
    <cellStyle name="Currency 5 2 2 2 3 3 6" xfId="32651" xr:uid="{00000000-0005-0000-0000-00003FDA0000}"/>
    <cellStyle name="Currency 5 2 2 2 3 4" xfId="2458" xr:uid="{00000000-0005-0000-0000-000040DA0000}"/>
    <cellStyle name="Currency 5 2 2 2 3 4 2" xfId="6261" xr:uid="{00000000-0005-0000-0000-000041DA0000}"/>
    <cellStyle name="Currency 5 2 2 2 3 4 2 2" xfId="14071" xr:uid="{00000000-0005-0000-0000-000042DA0000}"/>
    <cellStyle name="Currency 5 2 2 2 3 4 2 2 2" xfId="29482" xr:uid="{00000000-0005-0000-0000-000043DA0000}"/>
    <cellStyle name="Currency 5 2 2 2 3 4 2 2 2 2" xfId="60306" xr:uid="{00000000-0005-0000-0000-000044DA0000}"/>
    <cellStyle name="Currency 5 2 2 2 3 4 2 2 3" xfId="44896" xr:uid="{00000000-0005-0000-0000-000045DA0000}"/>
    <cellStyle name="Currency 5 2 2 2 3 4 2 3" xfId="21673" xr:uid="{00000000-0005-0000-0000-000046DA0000}"/>
    <cellStyle name="Currency 5 2 2 2 3 4 2 3 2" xfId="52497" xr:uid="{00000000-0005-0000-0000-000047DA0000}"/>
    <cellStyle name="Currency 5 2 2 2 3 4 2 4" xfId="37087" xr:uid="{00000000-0005-0000-0000-000048DA0000}"/>
    <cellStyle name="Currency 5 2 2 2 3 4 3" xfId="10268" xr:uid="{00000000-0005-0000-0000-000049DA0000}"/>
    <cellStyle name="Currency 5 2 2 2 3 4 3 2" xfId="25679" xr:uid="{00000000-0005-0000-0000-00004ADA0000}"/>
    <cellStyle name="Currency 5 2 2 2 3 4 3 2 2" xfId="56503" xr:uid="{00000000-0005-0000-0000-00004BDA0000}"/>
    <cellStyle name="Currency 5 2 2 2 3 4 3 3" xfId="41093" xr:uid="{00000000-0005-0000-0000-00004CDA0000}"/>
    <cellStyle name="Currency 5 2 2 2 3 4 4" xfId="17870" xr:uid="{00000000-0005-0000-0000-00004DDA0000}"/>
    <cellStyle name="Currency 5 2 2 2 3 4 4 2" xfId="48694" xr:uid="{00000000-0005-0000-0000-00004EDA0000}"/>
    <cellStyle name="Currency 5 2 2 2 3 4 5" xfId="33284" xr:uid="{00000000-0005-0000-0000-00004FDA0000}"/>
    <cellStyle name="Currency 5 2 2 2 3 5" xfId="4362" xr:uid="{00000000-0005-0000-0000-000050DA0000}"/>
    <cellStyle name="Currency 5 2 2 2 3 5 2" xfId="12172" xr:uid="{00000000-0005-0000-0000-000051DA0000}"/>
    <cellStyle name="Currency 5 2 2 2 3 5 2 2" xfId="27583" xr:uid="{00000000-0005-0000-0000-000052DA0000}"/>
    <cellStyle name="Currency 5 2 2 2 3 5 2 2 2" xfId="58407" xr:uid="{00000000-0005-0000-0000-000053DA0000}"/>
    <cellStyle name="Currency 5 2 2 2 3 5 2 3" xfId="42997" xr:uid="{00000000-0005-0000-0000-000054DA0000}"/>
    <cellStyle name="Currency 5 2 2 2 3 5 3" xfId="19774" xr:uid="{00000000-0005-0000-0000-000055DA0000}"/>
    <cellStyle name="Currency 5 2 2 2 3 5 3 2" xfId="50598" xr:uid="{00000000-0005-0000-0000-000056DA0000}"/>
    <cellStyle name="Currency 5 2 2 2 3 5 4" xfId="35188" xr:uid="{00000000-0005-0000-0000-000057DA0000}"/>
    <cellStyle name="Currency 5 2 2 2 3 6" xfId="8369" xr:uid="{00000000-0005-0000-0000-000058DA0000}"/>
    <cellStyle name="Currency 5 2 2 2 3 6 2" xfId="23780" xr:uid="{00000000-0005-0000-0000-000059DA0000}"/>
    <cellStyle name="Currency 5 2 2 2 3 6 2 2" xfId="54604" xr:uid="{00000000-0005-0000-0000-00005ADA0000}"/>
    <cellStyle name="Currency 5 2 2 2 3 6 3" xfId="39194" xr:uid="{00000000-0005-0000-0000-00005BDA0000}"/>
    <cellStyle name="Currency 5 2 2 2 3 7" xfId="15971" xr:uid="{00000000-0005-0000-0000-00005CDA0000}"/>
    <cellStyle name="Currency 5 2 2 2 3 7 2" xfId="46795" xr:uid="{00000000-0005-0000-0000-00005DDA0000}"/>
    <cellStyle name="Currency 5 2 2 2 3 8" xfId="31385" xr:uid="{00000000-0005-0000-0000-00005EDA0000}"/>
    <cellStyle name="Currency 5 2 2 2 4" xfId="979" xr:uid="{00000000-0005-0000-0000-00005FDA0000}"/>
    <cellStyle name="Currency 5 2 2 2 4 2" xfId="2878" xr:uid="{00000000-0005-0000-0000-000060DA0000}"/>
    <cellStyle name="Currency 5 2 2 2 4 2 2" xfId="6681" xr:uid="{00000000-0005-0000-0000-000061DA0000}"/>
    <cellStyle name="Currency 5 2 2 2 4 2 2 2" xfId="14491" xr:uid="{00000000-0005-0000-0000-000062DA0000}"/>
    <cellStyle name="Currency 5 2 2 2 4 2 2 2 2" xfId="29902" xr:uid="{00000000-0005-0000-0000-000063DA0000}"/>
    <cellStyle name="Currency 5 2 2 2 4 2 2 2 2 2" xfId="60726" xr:uid="{00000000-0005-0000-0000-000064DA0000}"/>
    <cellStyle name="Currency 5 2 2 2 4 2 2 2 3" xfId="45316" xr:uid="{00000000-0005-0000-0000-000065DA0000}"/>
    <cellStyle name="Currency 5 2 2 2 4 2 2 3" xfId="22093" xr:uid="{00000000-0005-0000-0000-000066DA0000}"/>
    <cellStyle name="Currency 5 2 2 2 4 2 2 3 2" xfId="52917" xr:uid="{00000000-0005-0000-0000-000067DA0000}"/>
    <cellStyle name="Currency 5 2 2 2 4 2 2 4" xfId="37507" xr:uid="{00000000-0005-0000-0000-000068DA0000}"/>
    <cellStyle name="Currency 5 2 2 2 4 2 3" xfId="10688" xr:uid="{00000000-0005-0000-0000-000069DA0000}"/>
    <cellStyle name="Currency 5 2 2 2 4 2 3 2" xfId="26099" xr:uid="{00000000-0005-0000-0000-00006ADA0000}"/>
    <cellStyle name="Currency 5 2 2 2 4 2 3 2 2" xfId="56923" xr:uid="{00000000-0005-0000-0000-00006BDA0000}"/>
    <cellStyle name="Currency 5 2 2 2 4 2 3 3" xfId="41513" xr:uid="{00000000-0005-0000-0000-00006CDA0000}"/>
    <cellStyle name="Currency 5 2 2 2 4 2 4" xfId="18290" xr:uid="{00000000-0005-0000-0000-00006DDA0000}"/>
    <cellStyle name="Currency 5 2 2 2 4 2 4 2" xfId="49114" xr:uid="{00000000-0005-0000-0000-00006EDA0000}"/>
    <cellStyle name="Currency 5 2 2 2 4 2 5" xfId="33704" xr:uid="{00000000-0005-0000-0000-00006FDA0000}"/>
    <cellStyle name="Currency 5 2 2 2 4 3" xfId="4782" xr:uid="{00000000-0005-0000-0000-000070DA0000}"/>
    <cellStyle name="Currency 5 2 2 2 4 3 2" xfId="12592" xr:uid="{00000000-0005-0000-0000-000071DA0000}"/>
    <cellStyle name="Currency 5 2 2 2 4 3 2 2" xfId="28003" xr:uid="{00000000-0005-0000-0000-000072DA0000}"/>
    <cellStyle name="Currency 5 2 2 2 4 3 2 2 2" xfId="58827" xr:uid="{00000000-0005-0000-0000-000073DA0000}"/>
    <cellStyle name="Currency 5 2 2 2 4 3 2 3" xfId="43417" xr:uid="{00000000-0005-0000-0000-000074DA0000}"/>
    <cellStyle name="Currency 5 2 2 2 4 3 3" xfId="20194" xr:uid="{00000000-0005-0000-0000-000075DA0000}"/>
    <cellStyle name="Currency 5 2 2 2 4 3 3 2" xfId="51018" xr:uid="{00000000-0005-0000-0000-000076DA0000}"/>
    <cellStyle name="Currency 5 2 2 2 4 3 4" xfId="35608" xr:uid="{00000000-0005-0000-0000-000077DA0000}"/>
    <cellStyle name="Currency 5 2 2 2 4 4" xfId="8789" xr:uid="{00000000-0005-0000-0000-000078DA0000}"/>
    <cellStyle name="Currency 5 2 2 2 4 4 2" xfId="24200" xr:uid="{00000000-0005-0000-0000-000079DA0000}"/>
    <cellStyle name="Currency 5 2 2 2 4 4 2 2" xfId="55024" xr:uid="{00000000-0005-0000-0000-00007ADA0000}"/>
    <cellStyle name="Currency 5 2 2 2 4 4 3" xfId="39614" xr:uid="{00000000-0005-0000-0000-00007BDA0000}"/>
    <cellStyle name="Currency 5 2 2 2 4 5" xfId="16391" xr:uid="{00000000-0005-0000-0000-00007CDA0000}"/>
    <cellStyle name="Currency 5 2 2 2 4 5 2" xfId="47215" xr:uid="{00000000-0005-0000-0000-00007DDA0000}"/>
    <cellStyle name="Currency 5 2 2 2 4 6" xfId="31805" xr:uid="{00000000-0005-0000-0000-00007EDA0000}"/>
    <cellStyle name="Currency 5 2 2 2 5" xfId="1612" xr:uid="{00000000-0005-0000-0000-00007FDA0000}"/>
    <cellStyle name="Currency 5 2 2 2 5 2" xfId="3511" xr:uid="{00000000-0005-0000-0000-000080DA0000}"/>
    <cellStyle name="Currency 5 2 2 2 5 2 2" xfId="7314" xr:uid="{00000000-0005-0000-0000-000081DA0000}"/>
    <cellStyle name="Currency 5 2 2 2 5 2 2 2" xfId="15124" xr:uid="{00000000-0005-0000-0000-000082DA0000}"/>
    <cellStyle name="Currency 5 2 2 2 5 2 2 2 2" xfId="30535" xr:uid="{00000000-0005-0000-0000-000083DA0000}"/>
    <cellStyle name="Currency 5 2 2 2 5 2 2 2 2 2" xfId="61359" xr:uid="{00000000-0005-0000-0000-000084DA0000}"/>
    <cellStyle name="Currency 5 2 2 2 5 2 2 2 3" xfId="45949" xr:uid="{00000000-0005-0000-0000-000085DA0000}"/>
    <cellStyle name="Currency 5 2 2 2 5 2 2 3" xfId="22726" xr:uid="{00000000-0005-0000-0000-000086DA0000}"/>
    <cellStyle name="Currency 5 2 2 2 5 2 2 3 2" xfId="53550" xr:uid="{00000000-0005-0000-0000-000087DA0000}"/>
    <cellStyle name="Currency 5 2 2 2 5 2 2 4" xfId="38140" xr:uid="{00000000-0005-0000-0000-000088DA0000}"/>
    <cellStyle name="Currency 5 2 2 2 5 2 3" xfId="11321" xr:uid="{00000000-0005-0000-0000-000089DA0000}"/>
    <cellStyle name="Currency 5 2 2 2 5 2 3 2" xfId="26732" xr:uid="{00000000-0005-0000-0000-00008ADA0000}"/>
    <cellStyle name="Currency 5 2 2 2 5 2 3 2 2" xfId="57556" xr:uid="{00000000-0005-0000-0000-00008BDA0000}"/>
    <cellStyle name="Currency 5 2 2 2 5 2 3 3" xfId="42146" xr:uid="{00000000-0005-0000-0000-00008CDA0000}"/>
    <cellStyle name="Currency 5 2 2 2 5 2 4" xfId="18923" xr:uid="{00000000-0005-0000-0000-00008DDA0000}"/>
    <cellStyle name="Currency 5 2 2 2 5 2 4 2" xfId="49747" xr:uid="{00000000-0005-0000-0000-00008EDA0000}"/>
    <cellStyle name="Currency 5 2 2 2 5 2 5" xfId="34337" xr:uid="{00000000-0005-0000-0000-00008FDA0000}"/>
    <cellStyle name="Currency 5 2 2 2 5 3" xfId="5415" xr:uid="{00000000-0005-0000-0000-000090DA0000}"/>
    <cellStyle name="Currency 5 2 2 2 5 3 2" xfId="13225" xr:uid="{00000000-0005-0000-0000-000091DA0000}"/>
    <cellStyle name="Currency 5 2 2 2 5 3 2 2" xfId="28636" xr:uid="{00000000-0005-0000-0000-000092DA0000}"/>
    <cellStyle name="Currency 5 2 2 2 5 3 2 2 2" xfId="59460" xr:uid="{00000000-0005-0000-0000-000093DA0000}"/>
    <cellStyle name="Currency 5 2 2 2 5 3 2 3" xfId="44050" xr:uid="{00000000-0005-0000-0000-000094DA0000}"/>
    <cellStyle name="Currency 5 2 2 2 5 3 3" xfId="20827" xr:uid="{00000000-0005-0000-0000-000095DA0000}"/>
    <cellStyle name="Currency 5 2 2 2 5 3 3 2" xfId="51651" xr:uid="{00000000-0005-0000-0000-000096DA0000}"/>
    <cellStyle name="Currency 5 2 2 2 5 3 4" xfId="36241" xr:uid="{00000000-0005-0000-0000-000097DA0000}"/>
    <cellStyle name="Currency 5 2 2 2 5 4" xfId="9422" xr:uid="{00000000-0005-0000-0000-000098DA0000}"/>
    <cellStyle name="Currency 5 2 2 2 5 4 2" xfId="24833" xr:uid="{00000000-0005-0000-0000-000099DA0000}"/>
    <cellStyle name="Currency 5 2 2 2 5 4 2 2" xfId="55657" xr:uid="{00000000-0005-0000-0000-00009ADA0000}"/>
    <cellStyle name="Currency 5 2 2 2 5 4 3" xfId="40247" xr:uid="{00000000-0005-0000-0000-00009BDA0000}"/>
    <cellStyle name="Currency 5 2 2 2 5 5" xfId="17024" xr:uid="{00000000-0005-0000-0000-00009CDA0000}"/>
    <cellStyle name="Currency 5 2 2 2 5 5 2" xfId="47848" xr:uid="{00000000-0005-0000-0000-00009DDA0000}"/>
    <cellStyle name="Currency 5 2 2 2 5 6" xfId="32438" xr:uid="{00000000-0005-0000-0000-00009EDA0000}"/>
    <cellStyle name="Currency 5 2 2 2 6" xfId="2245" xr:uid="{00000000-0005-0000-0000-00009FDA0000}"/>
    <cellStyle name="Currency 5 2 2 2 6 2" xfId="6048" xr:uid="{00000000-0005-0000-0000-0000A0DA0000}"/>
    <cellStyle name="Currency 5 2 2 2 6 2 2" xfId="13858" xr:uid="{00000000-0005-0000-0000-0000A1DA0000}"/>
    <cellStyle name="Currency 5 2 2 2 6 2 2 2" xfId="29269" xr:uid="{00000000-0005-0000-0000-0000A2DA0000}"/>
    <cellStyle name="Currency 5 2 2 2 6 2 2 2 2" xfId="60093" xr:uid="{00000000-0005-0000-0000-0000A3DA0000}"/>
    <cellStyle name="Currency 5 2 2 2 6 2 2 3" xfId="44683" xr:uid="{00000000-0005-0000-0000-0000A4DA0000}"/>
    <cellStyle name="Currency 5 2 2 2 6 2 3" xfId="21460" xr:uid="{00000000-0005-0000-0000-0000A5DA0000}"/>
    <cellStyle name="Currency 5 2 2 2 6 2 3 2" xfId="52284" xr:uid="{00000000-0005-0000-0000-0000A6DA0000}"/>
    <cellStyle name="Currency 5 2 2 2 6 2 4" xfId="36874" xr:uid="{00000000-0005-0000-0000-0000A7DA0000}"/>
    <cellStyle name="Currency 5 2 2 2 6 3" xfId="10055" xr:uid="{00000000-0005-0000-0000-0000A8DA0000}"/>
    <cellStyle name="Currency 5 2 2 2 6 3 2" xfId="25466" xr:uid="{00000000-0005-0000-0000-0000A9DA0000}"/>
    <cellStyle name="Currency 5 2 2 2 6 3 2 2" xfId="56290" xr:uid="{00000000-0005-0000-0000-0000AADA0000}"/>
    <cellStyle name="Currency 5 2 2 2 6 3 3" xfId="40880" xr:uid="{00000000-0005-0000-0000-0000ABDA0000}"/>
    <cellStyle name="Currency 5 2 2 2 6 4" xfId="17657" xr:uid="{00000000-0005-0000-0000-0000ACDA0000}"/>
    <cellStyle name="Currency 5 2 2 2 6 4 2" xfId="48481" xr:uid="{00000000-0005-0000-0000-0000ADDA0000}"/>
    <cellStyle name="Currency 5 2 2 2 6 5" xfId="33071" xr:uid="{00000000-0005-0000-0000-0000AEDA0000}"/>
    <cellStyle name="Currency 5 2 2 2 7" xfId="4149" xr:uid="{00000000-0005-0000-0000-0000AFDA0000}"/>
    <cellStyle name="Currency 5 2 2 2 7 2" xfId="11959" xr:uid="{00000000-0005-0000-0000-0000B0DA0000}"/>
    <cellStyle name="Currency 5 2 2 2 7 2 2" xfId="27370" xr:uid="{00000000-0005-0000-0000-0000B1DA0000}"/>
    <cellStyle name="Currency 5 2 2 2 7 2 2 2" xfId="58194" xr:uid="{00000000-0005-0000-0000-0000B2DA0000}"/>
    <cellStyle name="Currency 5 2 2 2 7 2 3" xfId="42784" xr:uid="{00000000-0005-0000-0000-0000B3DA0000}"/>
    <cellStyle name="Currency 5 2 2 2 7 3" xfId="19561" xr:uid="{00000000-0005-0000-0000-0000B4DA0000}"/>
    <cellStyle name="Currency 5 2 2 2 7 3 2" xfId="50385" xr:uid="{00000000-0005-0000-0000-0000B5DA0000}"/>
    <cellStyle name="Currency 5 2 2 2 7 4" xfId="34975" xr:uid="{00000000-0005-0000-0000-0000B6DA0000}"/>
    <cellStyle name="Currency 5 2 2 2 8" xfId="8156" xr:uid="{00000000-0005-0000-0000-0000B7DA0000}"/>
    <cellStyle name="Currency 5 2 2 2 8 2" xfId="23567" xr:uid="{00000000-0005-0000-0000-0000B8DA0000}"/>
    <cellStyle name="Currency 5 2 2 2 8 2 2" xfId="54391" xr:uid="{00000000-0005-0000-0000-0000B9DA0000}"/>
    <cellStyle name="Currency 5 2 2 2 8 3" xfId="38981" xr:uid="{00000000-0005-0000-0000-0000BADA0000}"/>
    <cellStyle name="Currency 5 2 2 2 9" xfId="7947" xr:uid="{00000000-0005-0000-0000-0000BBDA0000}"/>
    <cellStyle name="Currency 5 2 2 2 9 2" xfId="23358" xr:uid="{00000000-0005-0000-0000-0000BCDA0000}"/>
    <cellStyle name="Currency 5 2 2 2 9 2 2" xfId="54182" xr:uid="{00000000-0005-0000-0000-0000BDDA0000}"/>
    <cellStyle name="Currency 5 2 2 2 9 3" xfId="38772" xr:uid="{00000000-0005-0000-0000-0000BEDA0000}"/>
    <cellStyle name="Currency 5 2 2 3" xfId="686" xr:uid="{00000000-0005-0000-0000-0000BFDA0000}"/>
    <cellStyle name="Currency 5 2 2 3 2" xfId="1319" xr:uid="{00000000-0005-0000-0000-0000C0DA0000}"/>
    <cellStyle name="Currency 5 2 2 3 2 2" xfId="3218" xr:uid="{00000000-0005-0000-0000-0000C1DA0000}"/>
    <cellStyle name="Currency 5 2 2 3 2 2 2" xfId="7021" xr:uid="{00000000-0005-0000-0000-0000C2DA0000}"/>
    <cellStyle name="Currency 5 2 2 3 2 2 2 2" xfId="14831" xr:uid="{00000000-0005-0000-0000-0000C3DA0000}"/>
    <cellStyle name="Currency 5 2 2 3 2 2 2 2 2" xfId="30242" xr:uid="{00000000-0005-0000-0000-0000C4DA0000}"/>
    <cellStyle name="Currency 5 2 2 3 2 2 2 2 2 2" xfId="61066" xr:uid="{00000000-0005-0000-0000-0000C5DA0000}"/>
    <cellStyle name="Currency 5 2 2 3 2 2 2 2 3" xfId="45656" xr:uid="{00000000-0005-0000-0000-0000C6DA0000}"/>
    <cellStyle name="Currency 5 2 2 3 2 2 2 3" xfId="22433" xr:uid="{00000000-0005-0000-0000-0000C7DA0000}"/>
    <cellStyle name="Currency 5 2 2 3 2 2 2 3 2" xfId="53257" xr:uid="{00000000-0005-0000-0000-0000C8DA0000}"/>
    <cellStyle name="Currency 5 2 2 3 2 2 2 4" xfId="37847" xr:uid="{00000000-0005-0000-0000-0000C9DA0000}"/>
    <cellStyle name="Currency 5 2 2 3 2 2 3" xfId="11028" xr:uid="{00000000-0005-0000-0000-0000CADA0000}"/>
    <cellStyle name="Currency 5 2 2 3 2 2 3 2" xfId="26439" xr:uid="{00000000-0005-0000-0000-0000CBDA0000}"/>
    <cellStyle name="Currency 5 2 2 3 2 2 3 2 2" xfId="57263" xr:uid="{00000000-0005-0000-0000-0000CCDA0000}"/>
    <cellStyle name="Currency 5 2 2 3 2 2 3 3" xfId="41853" xr:uid="{00000000-0005-0000-0000-0000CDDA0000}"/>
    <cellStyle name="Currency 5 2 2 3 2 2 4" xfId="18630" xr:uid="{00000000-0005-0000-0000-0000CEDA0000}"/>
    <cellStyle name="Currency 5 2 2 3 2 2 4 2" xfId="49454" xr:uid="{00000000-0005-0000-0000-0000CFDA0000}"/>
    <cellStyle name="Currency 5 2 2 3 2 2 5" xfId="34044" xr:uid="{00000000-0005-0000-0000-0000D0DA0000}"/>
    <cellStyle name="Currency 5 2 2 3 2 3" xfId="5122" xr:uid="{00000000-0005-0000-0000-0000D1DA0000}"/>
    <cellStyle name="Currency 5 2 2 3 2 3 2" xfId="12932" xr:uid="{00000000-0005-0000-0000-0000D2DA0000}"/>
    <cellStyle name="Currency 5 2 2 3 2 3 2 2" xfId="28343" xr:uid="{00000000-0005-0000-0000-0000D3DA0000}"/>
    <cellStyle name="Currency 5 2 2 3 2 3 2 2 2" xfId="59167" xr:uid="{00000000-0005-0000-0000-0000D4DA0000}"/>
    <cellStyle name="Currency 5 2 2 3 2 3 2 3" xfId="43757" xr:uid="{00000000-0005-0000-0000-0000D5DA0000}"/>
    <cellStyle name="Currency 5 2 2 3 2 3 3" xfId="20534" xr:uid="{00000000-0005-0000-0000-0000D6DA0000}"/>
    <cellStyle name="Currency 5 2 2 3 2 3 3 2" xfId="51358" xr:uid="{00000000-0005-0000-0000-0000D7DA0000}"/>
    <cellStyle name="Currency 5 2 2 3 2 3 4" xfId="35948" xr:uid="{00000000-0005-0000-0000-0000D8DA0000}"/>
    <cellStyle name="Currency 5 2 2 3 2 4" xfId="9129" xr:uid="{00000000-0005-0000-0000-0000D9DA0000}"/>
    <cellStyle name="Currency 5 2 2 3 2 4 2" xfId="24540" xr:uid="{00000000-0005-0000-0000-0000DADA0000}"/>
    <cellStyle name="Currency 5 2 2 3 2 4 2 2" xfId="55364" xr:uid="{00000000-0005-0000-0000-0000DBDA0000}"/>
    <cellStyle name="Currency 5 2 2 3 2 4 3" xfId="39954" xr:uid="{00000000-0005-0000-0000-0000DCDA0000}"/>
    <cellStyle name="Currency 5 2 2 3 2 5" xfId="16731" xr:uid="{00000000-0005-0000-0000-0000DDDA0000}"/>
    <cellStyle name="Currency 5 2 2 3 2 5 2" xfId="47555" xr:uid="{00000000-0005-0000-0000-0000DEDA0000}"/>
    <cellStyle name="Currency 5 2 2 3 2 6" xfId="32145" xr:uid="{00000000-0005-0000-0000-0000DFDA0000}"/>
    <cellStyle name="Currency 5 2 2 3 3" xfId="1952" xr:uid="{00000000-0005-0000-0000-0000E0DA0000}"/>
    <cellStyle name="Currency 5 2 2 3 3 2" xfId="3851" xr:uid="{00000000-0005-0000-0000-0000E1DA0000}"/>
    <cellStyle name="Currency 5 2 2 3 3 2 2" xfId="7654" xr:uid="{00000000-0005-0000-0000-0000E2DA0000}"/>
    <cellStyle name="Currency 5 2 2 3 3 2 2 2" xfId="15464" xr:uid="{00000000-0005-0000-0000-0000E3DA0000}"/>
    <cellStyle name="Currency 5 2 2 3 3 2 2 2 2" xfId="30875" xr:uid="{00000000-0005-0000-0000-0000E4DA0000}"/>
    <cellStyle name="Currency 5 2 2 3 3 2 2 2 2 2" xfId="61699" xr:uid="{00000000-0005-0000-0000-0000E5DA0000}"/>
    <cellStyle name="Currency 5 2 2 3 3 2 2 2 3" xfId="46289" xr:uid="{00000000-0005-0000-0000-0000E6DA0000}"/>
    <cellStyle name="Currency 5 2 2 3 3 2 2 3" xfId="23066" xr:uid="{00000000-0005-0000-0000-0000E7DA0000}"/>
    <cellStyle name="Currency 5 2 2 3 3 2 2 3 2" xfId="53890" xr:uid="{00000000-0005-0000-0000-0000E8DA0000}"/>
    <cellStyle name="Currency 5 2 2 3 3 2 2 4" xfId="38480" xr:uid="{00000000-0005-0000-0000-0000E9DA0000}"/>
    <cellStyle name="Currency 5 2 2 3 3 2 3" xfId="11661" xr:uid="{00000000-0005-0000-0000-0000EADA0000}"/>
    <cellStyle name="Currency 5 2 2 3 3 2 3 2" xfId="27072" xr:uid="{00000000-0005-0000-0000-0000EBDA0000}"/>
    <cellStyle name="Currency 5 2 2 3 3 2 3 2 2" xfId="57896" xr:uid="{00000000-0005-0000-0000-0000ECDA0000}"/>
    <cellStyle name="Currency 5 2 2 3 3 2 3 3" xfId="42486" xr:uid="{00000000-0005-0000-0000-0000EDDA0000}"/>
    <cellStyle name="Currency 5 2 2 3 3 2 4" xfId="19263" xr:uid="{00000000-0005-0000-0000-0000EEDA0000}"/>
    <cellStyle name="Currency 5 2 2 3 3 2 4 2" xfId="50087" xr:uid="{00000000-0005-0000-0000-0000EFDA0000}"/>
    <cellStyle name="Currency 5 2 2 3 3 2 5" xfId="34677" xr:uid="{00000000-0005-0000-0000-0000F0DA0000}"/>
    <cellStyle name="Currency 5 2 2 3 3 3" xfId="5755" xr:uid="{00000000-0005-0000-0000-0000F1DA0000}"/>
    <cellStyle name="Currency 5 2 2 3 3 3 2" xfId="13565" xr:uid="{00000000-0005-0000-0000-0000F2DA0000}"/>
    <cellStyle name="Currency 5 2 2 3 3 3 2 2" xfId="28976" xr:uid="{00000000-0005-0000-0000-0000F3DA0000}"/>
    <cellStyle name="Currency 5 2 2 3 3 3 2 2 2" xfId="59800" xr:uid="{00000000-0005-0000-0000-0000F4DA0000}"/>
    <cellStyle name="Currency 5 2 2 3 3 3 2 3" xfId="44390" xr:uid="{00000000-0005-0000-0000-0000F5DA0000}"/>
    <cellStyle name="Currency 5 2 2 3 3 3 3" xfId="21167" xr:uid="{00000000-0005-0000-0000-0000F6DA0000}"/>
    <cellStyle name="Currency 5 2 2 3 3 3 3 2" xfId="51991" xr:uid="{00000000-0005-0000-0000-0000F7DA0000}"/>
    <cellStyle name="Currency 5 2 2 3 3 3 4" xfId="36581" xr:uid="{00000000-0005-0000-0000-0000F8DA0000}"/>
    <cellStyle name="Currency 5 2 2 3 3 4" xfId="9762" xr:uid="{00000000-0005-0000-0000-0000F9DA0000}"/>
    <cellStyle name="Currency 5 2 2 3 3 4 2" xfId="25173" xr:uid="{00000000-0005-0000-0000-0000FADA0000}"/>
    <cellStyle name="Currency 5 2 2 3 3 4 2 2" xfId="55997" xr:uid="{00000000-0005-0000-0000-0000FBDA0000}"/>
    <cellStyle name="Currency 5 2 2 3 3 4 3" xfId="40587" xr:uid="{00000000-0005-0000-0000-0000FCDA0000}"/>
    <cellStyle name="Currency 5 2 2 3 3 5" xfId="17364" xr:uid="{00000000-0005-0000-0000-0000FDDA0000}"/>
    <cellStyle name="Currency 5 2 2 3 3 5 2" xfId="48188" xr:uid="{00000000-0005-0000-0000-0000FEDA0000}"/>
    <cellStyle name="Currency 5 2 2 3 3 6" xfId="32778" xr:uid="{00000000-0005-0000-0000-0000FFDA0000}"/>
    <cellStyle name="Currency 5 2 2 3 4" xfId="2585" xr:uid="{00000000-0005-0000-0000-000000DB0000}"/>
    <cellStyle name="Currency 5 2 2 3 4 2" xfId="6388" xr:uid="{00000000-0005-0000-0000-000001DB0000}"/>
    <cellStyle name="Currency 5 2 2 3 4 2 2" xfId="14198" xr:uid="{00000000-0005-0000-0000-000002DB0000}"/>
    <cellStyle name="Currency 5 2 2 3 4 2 2 2" xfId="29609" xr:uid="{00000000-0005-0000-0000-000003DB0000}"/>
    <cellStyle name="Currency 5 2 2 3 4 2 2 2 2" xfId="60433" xr:uid="{00000000-0005-0000-0000-000004DB0000}"/>
    <cellStyle name="Currency 5 2 2 3 4 2 2 3" xfId="45023" xr:uid="{00000000-0005-0000-0000-000005DB0000}"/>
    <cellStyle name="Currency 5 2 2 3 4 2 3" xfId="21800" xr:uid="{00000000-0005-0000-0000-000006DB0000}"/>
    <cellStyle name="Currency 5 2 2 3 4 2 3 2" xfId="52624" xr:uid="{00000000-0005-0000-0000-000007DB0000}"/>
    <cellStyle name="Currency 5 2 2 3 4 2 4" xfId="37214" xr:uid="{00000000-0005-0000-0000-000008DB0000}"/>
    <cellStyle name="Currency 5 2 2 3 4 3" xfId="10395" xr:uid="{00000000-0005-0000-0000-000009DB0000}"/>
    <cellStyle name="Currency 5 2 2 3 4 3 2" xfId="25806" xr:uid="{00000000-0005-0000-0000-00000ADB0000}"/>
    <cellStyle name="Currency 5 2 2 3 4 3 2 2" xfId="56630" xr:uid="{00000000-0005-0000-0000-00000BDB0000}"/>
    <cellStyle name="Currency 5 2 2 3 4 3 3" xfId="41220" xr:uid="{00000000-0005-0000-0000-00000CDB0000}"/>
    <cellStyle name="Currency 5 2 2 3 4 4" xfId="17997" xr:uid="{00000000-0005-0000-0000-00000DDB0000}"/>
    <cellStyle name="Currency 5 2 2 3 4 4 2" xfId="48821" xr:uid="{00000000-0005-0000-0000-00000EDB0000}"/>
    <cellStyle name="Currency 5 2 2 3 4 5" xfId="33411" xr:uid="{00000000-0005-0000-0000-00000FDB0000}"/>
    <cellStyle name="Currency 5 2 2 3 5" xfId="4489" xr:uid="{00000000-0005-0000-0000-000010DB0000}"/>
    <cellStyle name="Currency 5 2 2 3 5 2" xfId="12299" xr:uid="{00000000-0005-0000-0000-000011DB0000}"/>
    <cellStyle name="Currency 5 2 2 3 5 2 2" xfId="27710" xr:uid="{00000000-0005-0000-0000-000012DB0000}"/>
    <cellStyle name="Currency 5 2 2 3 5 2 2 2" xfId="58534" xr:uid="{00000000-0005-0000-0000-000013DB0000}"/>
    <cellStyle name="Currency 5 2 2 3 5 2 3" xfId="43124" xr:uid="{00000000-0005-0000-0000-000014DB0000}"/>
    <cellStyle name="Currency 5 2 2 3 5 3" xfId="19901" xr:uid="{00000000-0005-0000-0000-000015DB0000}"/>
    <cellStyle name="Currency 5 2 2 3 5 3 2" xfId="50725" xr:uid="{00000000-0005-0000-0000-000016DB0000}"/>
    <cellStyle name="Currency 5 2 2 3 5 4" xfId="35315" xr:uid="{00000000-0005-0000-0000-000017DB0000}"/>
    <cellStyle name="Currency 5 2 2 3 6" xfId="8496" xr:uid="{00000000-0005-0000-0000-000018DB0000}"/>
    <cellStyle name="Currency 5 2 2 3 6 2" xfId="23907" xr:uid="{00000000-0005-0000-0000-000019DB0000}"/>
    <cellStyle name="Currency 5 2 2 3 6 2 2" xfId="54731" xr:uid="{00000000-0005-0000-0000-00001ADB0000}"/>
    <cellStyle name="Currency 5 2 2 3 6 3" xfId="39321" xr:uid="{00000000-0005-0000-0000-00001BDB0000}"/>
    <cellStyle name="Currency 5 2 2 3 7" xfId="16098" xr:uid="{00000000-0005-0000-0000-00001CDB0000}"/>
    <cellStyle name="Currency 5 2 2 3 7 2" xfId="46922" xr:uid="{00000000-0005-0000-0000-00001DDB0000}"/>
    <cellStyle name="Currency 5 2 2 3 8" xfId="31512" xr:uid="{00000000-0005-0000-0000-00001EDB0000}"/>
    <cellStyle name="Currency 5 2 2 4" xfId="477" xr:uid="{00000000-0005-0000-0000-00001FDB0000}"/>
    <cellStyle name="Currency 5 2 2 4 2" xfId="1110" xr:uid="{00000000-0005-0000-0000-000020DB0000}"/>
    <cellStyle name="Currency 5 2 2 4 2 2" xfId="3009" xr:uid="{00000000-0005-0000-0000-000021DB0000}"/>
    <cellStyle name="Currency 5 2 2 4 2 2 2" xfId="6812" xr:uid="{00000000-0005-0000-0000-000022DB0000}"/>
    <cellStyle name="Currency 5 2 2 4 2 2 2 2" xfId="14622" xr:uid="{00000000-0005-0000-0000-000023DB0000}"/>
    <cellStyle name="Currency 5 2 2 4 2 2 2 2 2" xfId="30033" xr:uid="{00000000-0005-0000-0000-000024DB0000}"/>
    <cellStyle name="Currency 5 2 2 4 2 2 2 2 2 2" xfId="60857" xr:uid="{00000000-0005-0000-0000-000025DB0000}"/>
    <cellStyle name="Currency 5 2 2 4 2 2 2 2 3" xfId="45447" xr:uid="{00000000-0005-0000-0000-000026DB0000}"/>
    <cellStyle name="Currency 5 2 2 4 2 2 2 3" xfId="22224" xr:uid="{00000000-0005-0000-0000-000027DB0000}"/>
    <cellStyle name="Currency 5 2 2 4 2 2 2 3 2" xfId="53048" xr:uid="{00000000-0005-0000-0000-000028DB0000}"/>
    <cellStyle name="Currency 5 2 2 4 2 2 2 4" xfId="37638" xr:uid="{00000000-0005-0000-0000-000029DB0000}"/>
    <cellStyle name="Currency 5 2 2 4 2 2 3" xfId="10819" xr:uid="{00000000-0005-0000-0000-00002ADB0000}"/>
    <cellStyle name="Currency 5 2 2 4 2 2 3 2" xfId="26230" xr:uid="{00000000-0005-0000-0000-00002BDB0000}"/>
    <cellStyle name="Currency 5 2 2 4 2 2 3 2 2" xfId="57054" xr:uid="{00000000-0005-0000-0000-00002CDB0000}"/>
    <cellStyle name="Currency 5 2 2 4 2 2 3 3" xfId="41644" xr:uid="{00000000-0005-0000-0000-00002DDB0000}"/>
    <cellStyle name="Currency 5 2 2 4 2 2 4" xfId="18421" xr:uid="{00000000-0005-0000-0000-00002EDB0000}"/>
    <cellStyle name="Currency 5 2 2 4 2 2 4 2" xfId="49245" xr:uid="{00000000-0005-0000-0000-00002FDB0000}"/>
    <cellStyle name="Currency 5 2 2 4 2 2 5" xfId="33835" xr:uid="{00000000-0005-0000-0000-000030DB0000}"/>
    <cellStyle name="Currency 5 2 2 4 2 3" xfId="4913" xr:uid="{00000000-0005-0000-0000-000031DB0000}"/>
    <cellStyle name="Currency 5 2 2 4 2 3 2" xfId="12723" xr:uid="{00000000-0005-0000-0000-000032DB0000}"/>
    <cellStyle name="Currency 5 2 2 4 2 3 2 2" xfId="28134" xr:uid="{00000000-0005-0000-0000-000033DB0000}"/>
    <cellStyle name="Currency 5 2 2 4 2 3 2 2 2" xfId="58958" xr:uid="{00000000-0005-0000-0000-000034DB0000}"/>
    <cellStyle name="Currency 5 2 2 4 2 3 2 3" xfId="43548" xr:uid="{00000000-0005-0000-0000-000035DB0000}"/>
    <cellStyle name="Currency 5 2 2 4 2 3 3" xfId="20325" xr:uid="{00000000-0005-0000-0000-000036DB0000}"/>
    <cellStyle name="Currency 5 2 2 4 2 3 3 2" xfId="51149" xr:uid="{00000000-0005-0000-0000-000037DB0000}"/>
    <cellStyle name="Currency 5 2 2 4 2 3 4" xfId="35739" xr:uid="{00000000-0005-0000-0000-000038DB0000}"/>
    <cellStyle name="Currency 5 2 2 4 2 4" xfId="8920" xr:uid="{00000000-0005-0000-0000-000039DB0000}"/>
    <cellStyle name="Currency 5 2 2 4 2 4 2" xfId="24331" xr:uid="{00000000-0005-0000-0000-00003ADB0000}"/>
    <cellStyle name="Currency 5 2 2 4 2 4 2 2" xfId="55155" xr:uid="{00000000-0005-0000-0000-00003BDB0000}"/>
    <cellStyle name="Currency 5 2 2 4 2 4 3" xfId="39745" xr:uid="{00000000-0005-0000-0000-00003CDB0000}"/>
    <cellStyle name="Currency 5 2 2 4 2 5" xfId="16522" xr:uid="{00000000-0005-0000-0000-00003DDB0000}"/>
    <cellStyle name="Currency 5 2 2 4 2 5 2" xfId="47346" xr:uid="{00000000-0005-0000-0000-00003EDB0000}"/>
    <cellStyle name="Currency 5 2 2 4 2 6" xfId="31936" xr:uid="{00000000-0005-0000-0000-00003FDB0000}"/>
    <cellStyle name="Currency 5 2 2 4 3" xfId="1743" xr:uid="{00000000-0005-0000-0000-000040DB0000}"/>
    <cellStyle name="Currency 5 2 2 4 3 2" xfId="3642" xr:uid="{00000000-0005-0000-0000-000041DB0000}"/>
    <cellStyle name="Currency 5 2 2 4 3 2 2" xfId="7445" xr:uid="{00000000-0005-0000-0000-000042DB0000}"/>
    <cellStyle name="Currency 5 2 2 4 3 2 2 2" xfId="15255" xr:uid="{00000000-0005-0000-0000-000043DB0000}"/>
    <cellStyle name="Currency 5 2 2 4 3 2 2 2 2" xfId="30666" xr:uid="{00000000-0005-0000-0000-000044DB0000}"/>
    <cellStyle name="Currency 5 2 2 4 3 2 2 2 2 2" xfId="61490" xr:uid="{00000000-0005-0000-0000-000045DB0000}"/>
    <cellStyle name="Currency 5 2 2 4 3 2 2 2 3" xfId="46080" xr:uid="{00000000-0005-0000-0000-000046DB0000}"/>
    <cellStyle name="Currency 5 2 2 4 3 2 2 3" xfId="22857" xr:uid="{00000000-0005-0000-0000-000047DB0000}"/>
    <cellStyle name="Currency 5 2 2 4 3 2 2 3 2" xfId="53681" xr:uid="{00000000-0005-0000-0000-000048DB0000}"/>
    <cellStyle name="Currency 5 2 2 4 3 2 2 4" xfId="38271" xr:uid="{00000000-0005-0000-0000-000049DB0000}"/>
    <cellStyle name="Currency 5 2 2 4 3 2 3" xfId="11452" xr:uid="{00000000-0005-0000-0000-00004ADB0000}"/>
    <cellStyle name="Currency 5 2 2 4 3 2 3 2" xfId="26863" xr:uid="{00000000-0005-0000-0000-00004BDB0000}"/>
    <cellStyle name="Currency 5 2 2 4 3 2 3 2 2" xfId="57687" xr:uid="{00000000-0005-0000-0000-00004CDB0000}"/>
    <cellStyle name="Currency 5 2 2 4 3 2 3 3" xfId="42277" xr:uid="{00000000-0005-0000-0000-00004DDB0000}"/>
    <cellStyle name="Currency 5 2 2 4 3 2 4" xfId="19054" xr:uid="{00000000-0005-0000-0000-00004EDB0000}"/>
    <cellStyle name="Currency 5 2 2 4 3 2 4 2" xfId="49878" xr:uid="{00000000-0005-0000-0000-00004FDB0000}"/>
    <cellStyle name="Currency 5 2 2 4 3 2 5" xfId="34468" xr:uid="{00000000-0005-0000-0000-000050DB0000}"/>
    <cellStyle name="Currency 5 2 2 4 3 3" xfId="5546" xr:uid="{00000000-0005-0000-0000-000051DB0000}"/>
    <cellStyle name="Currency 5 2 2 4 3 3 2" xfId="13356" xr:uid="{00000000-0005-0000-0000-000052DB0000}"/>
    <cellStyle name="Currency 5 2 2 4 3 3 2 2" xfId="28767" xr:uid="{00000000-0005-0000-0000-000053DB0000}"/>
    <cellStyle name="Currency 5 2 2 4 3 3 2 2 2" xfId="59591" xr:uid="{00000000-0005-0000-0000-000054DB0000}"/>
    <cellStyle name="Currency 5 2 2 4 3 3 2 3" xfId="44181" xr:uid="{00000000-0005-0000-0000-000055DB0000}"/>
    <cellStyle name="Currency 5 2 2 4 3 3 3" xfId="20958" xr:uid="{00000000-0005-0000-0000-000056DB0000}"/>
    <cellStyle name="Currency 5 2 2 4 3 3 3 2" xfId="51782" xr:uid="{00000000-0005-0000-0000-000057DB0000}"/>
    <cellStyle name="Currency 5 2 2 4 3 3 4" xfId="36372" xr:uid="{00000000-0005-0000-0000-000058DB0000}"/>
    <cellStyle name="Currency 5 2 2 4 3 4" xfId="9553" xr:uid="{00000000-0005-0000-0000-000059DB0000}"/>
    <cellStyle name="Currency 5 2 2 4 3 4 2" xfId="24964" xr:uid="{00000000-0005-0000-0000-00005ADB0000}"/>
    <cellStyle name="Currency 5 2 2 4 3 4 2 2" xfId="55788" xr:uid="{00000000-0005-0000-0000-00005BDB0000}"/>
    <cellStyle name="Currency 5 2 2 4 3 4 3" xfId="40378" xr:uid="{00000000-0005-0000-0000-00005CDB0000}"/>
    <cellStyle name="Currency 5 2 2 4 3 5" xfId="17155" xr:uid="{00000000-0005-0000-0000-00005DDB0000}"/>
    <cellStyle name="Currency 5 2 2 4 3 5 2" xfId="47979" xr:uid="{00000000-0005-0000-0000-00005EDB0000}"/>
    <cellStyle name="Currency 5 2 2 4 3 6" xfId="32569" xr:uid="{00000000-0005-0000-0000-00005FDB0000}"/>
    <cellStyle name="Currency 5 2 2 4 4" xfId="2376" xr:uid="{00000000-0005-0000-0000-000060DB0000}"/>
    <cellStyle name="Currency 5 2 2 4 4 2" xfId="6179" xr:uid="{00000000-0005-0000-0000-000061DB0000}"/>
    <cellStyle name="Currency 5 2 2 4 4 2 2" xfId="13989" xr:uid="{00000000-0005-0000-0000-000062DB0000}"/>
    <cellStyle name="Currency 5 2 2 4 4 2 2 2" xfId="29400" xr:uid="{00000000-0005-0000-0000-000063DB0000}"/>
    <cellStyle name="Currency 5 2 2 4 4 2 2 2 2" xfId="60224" xr:uid="{00000000-0005-0000-0000-000064DB0000}"/>
    <cellStyle name="Currency 5 2 2 4 4 2 2 3" xfId="44814" xr:uid="{00000000-0005-0000-0000-000065DB0000}"/>
    <cellStyle name="Currency 5 2 2 4 4 2 3" xfId="21591" xr:uid="{00000000-0005-0000-0000-000066DB0000}"/>
    <cellStyle name="Currency 5 2 2 4 4 2 3 2" xfId="52415" xr:uid="{00000000-0005-0000-0000-000067DB0000}"/>
    <cellStyle name="Currency 5 2 2 4 4 2 4" xfId="37005" xr:uid="{00000000-0005-0000-0000-000068DB0000}"/>
    <cellStyle name="Currency 5 2 2 4 4 3" xfId="10186" xr:uid="{00000000-0005-0000-0000-000069DB0000}"/>
    <cellStyle name="Currency 5 2 2 4 4 3 2" xfId="25597" xr:uid="{00000000-0005-0000-0000-00006ADB0000}"/>
    <cellStyle name="Currency 5 2 2 4 4 3 2 2" xfId="56421" xr:uid="{00000000-0005-0000-0000-00006BDB0000}"/>
    <cellStyle name="Currency 5 2 2 4 4 3 3" xfId="41011" xr:uid="{00000000-0005-0000-0000-00006CDB0000}"/>
    <cellStyle name="Currency 5 2 2 4 4 4" xfId="17788" xr:uid="{00000000-0005-0000-0000-00006DDB0000}"/>
    <cellStyle name="Currency 5 2 2 4 4 4 2" xfId="48612" xr:uid="{00000000-0005-0000-0000-00006EDB0000}"/>
    <cellStyle name="Currency 5 2 2 4 4 5" xfId="33202" xr:uid="{00000000-0005-0000-0000-00006FDB0000}"/>
    <cellStyle name="Currency 5 2 2 4 5" xfId="4280" xr:uid="{00000000-0005-0000-0000-000070DB0000}"/>
    <cellStyle name="Currency 5 2 2 4 5 2" xfId="12090" xr:uid="{00000000-0005-0000-0000-000071DB0000}"/>
    <cellStyle name="Currency 5 2 2 4 5 2 2" xfId="27501" xr:uid="{00000000-0005-0000-0000-000072DB0000}"/>
    <cellStyle name="Currency 5 2 2 4 5 2 2 2" xfId="58325" xr:uid="{00000000-0005-0000-0000-000073DB0000}"/>
    <cellStyle name="Currency 5 2 2 4 5 2 3" xfId="42915" xr:uid="{00000000-0005-0000-0000-000074DB0000}"/>
    <cellStyle name="Currency 5 2 2 4 5 3" xfId="19692" xr:uid="{00000000-0005-0000-0000-000075DB0000}"/>
    <cellStyle name="Currency 5 2 2 4 5 3 2" xfId="50516" xr:uid="{00000000-0005-0000-0000-000076DB0000}"/>
    <cellStyle name="Currency 5 2 2 4 5 4" xfId="35106" xr:uid="{00000000-0005-0000-0000-000077DB0000}"/>
    <cellStyle name="Currency 5 2 2 4 6" xfId="8287" xr:uid="{00000000-0005-0000-0000-000078DB0000}"/>
    <cellStyle name="Currency 5 2 2 4 6 2" xfId="23698" xr:uid="{00000000-0005-0000-0000-000079DB0000}"/>
    <cellStyle name="Currency 5 2 2 4 6 2 2" xfId="54522" xr:uid="{00000000-0005-0000-0000-00007ADB0000}"/>
    <cellStyle name="Currency 5 2 2 4 6 3" xfId="39112" xr:uid="{00000000-0005-0000-0000-00007BDB0000}"/>
    <cellStyle name="Currency 5 2 2 4 7" xfId="15889" xr:uid="{00000000-0005-0000-0000-00007CDB0000}"/>
    <cellStyle name="Currency 5 2 2 4 7 2" xfId="46713" xr:uid="{00000000-0005-0000-0000-00007DDB0000}"/>
    <cellStyle name="Currency 5 2 2 4 8" xfId="31303" xr:uid="{00000000-0005-0000-0000-00007EDB0000}"/>
    <cellStyle name="Currency 5 2 2 5" xfId="897" xr:uid="{00000000-0005-0000-0000-00007FDB0000}"/>
    <cellStyle name="Currency 5 2 2 5 2" xfId="2796" xr:uid="{00000000-0005-0000-0000-000080DB0000}"/>
    <cellStyle name="Currency 5 2 2 5 2 2" xfId="6599" xr:uid="{00000000-0005-0000-0000-000081DB0000}"/>
    <cellStyle name="Currency 5 2 2 5 2 2 2" xfId="14409" xr:uid="{00000000-0005-0000-0000-000082DB0000}"/>
    <cellStyle name="Currency 5 2 2 5 2 2 2 2" xfId="29820" xr:uid="{00000000-0005-0000-0000-000083DB0000}"/>
    <cellStyle name="Currency 5 2 2 5 2 2 2 2 2" xfId="60644" xr:uid="{00000000-0005-0000-0000-000084DB0000}"/>
    <cellStyle name="Currency 5 2 2 5 2 2 2 3" xfId="45234" xr:uid="{00000000-0005-0000-0000-000085DB0000}"/>
    <cellStyle name="Currency 5 2 2 5 2 2 3" xfId="22011" xr:uid="{00000000-0005-0000-0000-000086DB0000}"/>
    <cellStyle name="Currency 5 2 2 5 2 2 3 2" xfId="52835" xr:uid="{00000000-0005-0000-0000-000087DB0000}"/>
    <cellStyle name="Currency 5 2 2 5 2 2 4" xfId="37425" xr:uid="{00000000-0005-0000-0000-000088DB0000}"/>
    <cellStyle name="Currency 5 2 2 5 2 3" xfId="10606" xr:uid="{00000000-0005-0000-0000-000089DB0000}"/>
    <cellStyle name="Currency 5 2 2 5 2 3 2" xfId="26017" xr:uid="{00000000-0005-0000-0000-00008ADB0000}"/>
    <cellStyle name="Currency 5 2 2 5 2 3 2 2" xfId="56841" xr:uid="{00000000-0005-0000-0000-00008BDB0000}"/>
    <cellStyle name="Currency 5 2 2 5 2 3 3" xfId="41431" xr:uid="{00000000-0005-0000-0000-00008CDB0000}"/>
    <cellStyle name="Currency 5 2 2 5 2 4" xfId="18208" xr:uid="{00000000-0005-0000-0000-00008DDB0000}"/>
    <cellStyle name="Currency 5 2 2 5 2 4 2" xfId="49032" xr:uid="{00000000-0005-0000-0000-00008EDB0000}"/>
    <cellStyle name="Currency 5 2 2 5 2 5" xfId="33622" xr:uid="{00000000-0005-0000-0000-00008FDB0000}"/>
    <cellStyle name="Currency 5 2 2 5 3" xfId="4700" xr:uid="{00000000-0005-0000-0000-000090DB0000}"/>
    <cellStyle name="Currency 5 2 2 5 3 2" xfId="12510" xr:uid="{00000000-0005-0000-0000-000091DB0000}"/>
    <cellStyle name="Currency 5 2 2 5 3 2 2" xfId="27921" xr:uid="{00000000-0005-0000-0000-000092DB0000}"/>
    <cellStyle name="Currency 5 2 2 5 3 2 2 2" xfId="58745" xr:uid="{00000000-0005-0000-0000-000093DB0000}"/>
    <cellStyle name="Currency 5 2 2 5 3 2 3" xfId="43335" xr:uid="{00000000-0005-0000-0000-000094DB0000}"/>
    <cellStyle name="Currency 5 2 2 5 3 3" xfId="20112" xr:uid="{00000000-0005-0000-0000-000095DB0000}"/>
    <cellStyle name="Currency 5 2 2 5 3 3 2" xfId="50936" xr:uid="{00000000-0005-0000-0000-000096DB0000}"/>
    <cellStyle name="Currency 5 2 2 5 3 4" xfId="35526" xr:uid="{00000000-0005-0000-0000-000097DB0000}"/>
    <cellStyle name="Currency 5 2 2 5 4" xfId="8707" xr:uid="{00000000-0005-0000-0000-000098DB0000}"/>
    <cellStyle name="Currency 5 2 2 5 4 2" xfId="24118" xr:uid="{00000000-0005-0000-0000-000099DB0000}"/>
    <cellStyle name="Currency 5 2 2 5 4 2 2" xfId="54942" xr:uid="{00000000-0005-0000-0000-00009ADB0000}"/>
    <cellStyle name="Currency 5 2 2 5 4 3" xfId="39532" xr:uid="{00000000-0005-0000-0000-00009BDB0000}"/>
    <cellStyle name="Currency 5 2 2 5 5" xfId="16309" xr:uid="{00000000-0005-0000-0000-00009CDB0000}"/>
    <cellStyle name="Currency 5 2 2 5 5 2" xfId="47133" xr:uid="{00000000-0005-0000-0000-00009DDB0000}"/>
    <cellStyle name="Currency 5 2 2 5 6" xfId="31723" xr:uid="{00000000-0005-0000-0000-00009EDB0000}"/>
    <cellStyle name="Currency 5 2 2 6" xfId="1530" xr:uid="{00000000-0005-0000-0000-00009FDB0000}"/>
    <cellStyle name="Currency 5 2 2 6 2" xfId="3429" xr:uid="{00000000-0005-0000-0000-0000A0DB0000}"/>
    <cellStyle name="Currency 5 2 2 6 2 2" xfId="7232" xr:uid="{00000000-0005-0000-0000-0000A1DB0000}"/>
    <cellStyle name="Currency 5 2 2 6 2 2 2" xfId="15042" xr:uid="{00000000-0005-0000-0000-0000A2DB0000}"/>
    <cellStyle name="Currency 5 2 2 6 2 2 2 2" xfId="30453" xr:uid="{00000000-0005-0000-0000-0000A3DB0000}"/>
    <cellStyle name="Currency 5 2 2 6 2 2 2 2 2" xfId="61277" xr:uid="{00000000-0005-0000-0000-0000A4DB0000}"/>
    <cellStyle name="Currency 5 2 2 6 2 2 2 3" xfId="45867" xr:uid="{00000000-0005-0000-0000-0000A5DB0000}"/>
    <cellStyle name="Currency 5 2 2 6 2 2 3" xfId="22644" xr:uid="{00000000-0005-0000-0000-0000A6DB0000}"/>
    <cellStyle name="Currency 5 2 2 6 2 2 3 2" xfId="53468" xr:uid="{00000000-0005-0000-0000-0000A7DB0000}"/>
    <cellStyle name="Currency 5 2 2 6 2 2 4" xfId="38058" xr:uid="{00000000-0005-0000-0000-0000A8DB0000}"/>
    <cellStyle name="Currency 5 2 2 6 2 3" xfId="11239" xr:uid="{00000000-0005-0000-0000-0000A9DB0000}"/>
    <cellStyle name="Currency 5 2 2 6 2 3 2" xfId="26650" xr:uid="{00000000-0005-0000-0000-0000AADB0000}"/>
    <cellStyle name="Currency 5 2 2 6 2 3 2 2" xfId="57474" xr:uid="{00000000-0005-0000-0000-0000ABDB0000}"/>
    <cellStyle name="Currency 5 2 2 6 2 3 3" xfId="42064" xr:uid="{00000000-0005-0000-0000-0000ACDB0000}"/>
    <cellStyle name="Currency 5 2 2 6 2 4" xfId="18841" xr:uid="{00000000-0005-0000-0000-0000ADDB0000}"/>
    <cellStyle name="Currency 5 2 2 6 2 4 2" xfId="49665" xr:uid="{00000000-0005-0000-0000-0000AEDB0000}"/>
    <cellStyle name="Currency 5 2 2 6 2 5" xfId="34255" xr:uid="{00000000-0005-0000-0000-0000AFDB0000}"/>
    <cellStyle name="Currency 5 2 2 6 3" xfId="5333" xr:uid="{00000000-0005-0000-0000-0000B0DB0000}"/>
    <cellStyle name="Currency 5 2 2 6 3 2" xfId="13143" xr:uid="{00000000-0005-0000-0000-0000B1DB0000}"/>
    <cellStyle name="Currency 5 2 2 6 3 2 2" xfId="28554" xr:uid="{00000000-0005-0000-0000-0000B2DB0000}"/>
    <cellStyle name="Currency 5 2 2 6 3 2 2 2" xfId="59378" xr:uid="{00000000-0005-0000-0000-0000B3DB0000}"/>
    <cellStyle name="Currency 5 2 2 6 3 2 3" xfId="43968" xr:uid="{00000000-0005-0000-0000-0000B4DB0000}"/>
    <cellStyle name="Currency 5 2 2 6 3 3" xfId="20745" xr:uid="{00000000-0005-0000-0000-0000B5DB0000}"/>
    <cellStyle name="Currency 5 2 2 6 3 3 2" xfId="51569" xr:uid="{00000000-0005-0000-0000-0000B6DB0000}"/>
    <cellStyle name="Currency 5 2 2 6 3 4" xfId="36159" xr:uid="{00000000-0005-0000-0000-0000B7DB0000}"/>
    <cellStyle name="Currency 5 2 2 6 4" xfId="9340" xr:uid="{00000000-0005-0000-0000-0000B8DB0000}"/>
    <cellStyle name="Currency 5 2 2 6 4 2" xfId="24751" xr:uid="{00000000-0005-0000-0000-0000B9DB0000}"/>
    <cellStyle name="Currency 5 2 2 6 4 2 2" xfId="55575" xr:uid="{00000000-0005-0000-0000-0000BADB0000}"/>
    <cellStyle name="Currency 5 2 2 6 4 3" xfId="40165" xr:uid="{00000000-0005-0000-0000-0000BBDB0000}"/>
    <cellStyle name="Currency 5 2 2 6 5" xfId="16942" xr:uid="{00000000-0005-0000-0000-0000BCDB0000}"/>
    <cellStyle name="Currency 5 2 2 6 5 2" xfId="47766" xr:uid="{00000000-0005-0000-0000-0000BDDB0000}"/>
    <cellStyle name="Currency 5 2 2 6 6" xfId="32356" xr:uid="{00000000-0005-0000-0000-0000BEDB0000}"/>
    <cellStyle name="Currency 5 2 2 7" xfId="2163" xr:uid="{00000000-0005-0000-0000-0000BFDB0000}"/>
    <cellStyle name="Currency 5 2 2 7 2" xfId="5966" xr:uid="{00000000-0005-0000-0000-0000C0DB0000}"/>
    <cellStyle name="Currency 5 2 2 7 2 2" xfId="13776" xr:uid="{00000000-0005-0000-0000-0000C1DB0000}"/>
    <cellStyle name="Currency 5 2 2 7 2 2 2" xfId="29187" xr:uid="{00000000-0005-0000-0000-0000C2DB0000}"/>
    <cellStyle name="Currency 5 2 2 7 2 2 2 2" xfId="60011" xr:uid="{00000000-0005-0000-0000-0000C3DB0000}"/>
    <cellStyle name="Currency 5 2 2 7 2 2 3" xfId="44601" xr:uid="{00000000-0005-0000-0000-0000C4DB0000}"/>
    <cellStyle name="Currency 5 2 2 7 2 3" xfId="21378" xr:uid="{00000000-0005-0000-0000-0000C5DB0000}"/>
    <cellStyle name="Currency 5 2 2 7 2 3 2" xfId="52202" xr:uid="{00000000-0005-0000-0000-0000C6DB0000}"/>
    <cellStyle name="Currency 5 2 2 7 2 4" xfId="36792" xr:uid="{00000000-0005-0000-0000-0000C7DB0000}"/>
    <cellStyle name="Currency 5 2 2 7 3" xfId="9973" xr:uid="{00000000-0005-0000-0000-0000C8DB0000}"/>
    <cellStyle name="Currency 5 2 2 7 3 2" xfId="25384" xr:uid="{00000000-0005-0000-0000-0000C9DB0000}"/>
    <cellStyle name="Currency 5 2 2 7 3 2 2" xfId="56208" xr:uid="{00000000-0005-0000-0000-0000CADB0000}"/>
    <cellStyle name="Currency 5 2 2 7 3 3" xfId="40798" xr:uid="{00000000-0005-0000-0000-0000CBDB0000}"/>
    <cellStyle name="Currency 5 2 2 7 4" xfId="17575" xr:uid="{00000000-0005-0000-0000-0000CCDB0000}"/>
    <cellStyle name="Currency 5 2 2 7 4 2" xfId="48399" xr:uid="{00000000-0005-0000-0000-0000CDDB0000}"/>
    <cellStyle name="Currency 5 2 2 7 5" xfId="32989" xr:uid="{00000000-0005-0000-0000-0000CEDB0000}"/>
    <cellStyle name="Currency 5 2 2 8" xfId="4067" xr:uid="{00000000-0005-0000-0000-0000CFDB0000}"/>
    <cellStyle name="Currency 5 2 2 8 2" xfId="11877" xr:uid="{00000000-0005-0000-0000-0000D0DB0000}"/>
    <cellStyle name="Currency 5 2 2 8 2 2" xfId="27288" xr:uid="{00000000-0005-0000-0000-0000D1DB0000}"/>
    <cellStyle name="Currency 5 2 2 8 2 2 2" xfId="58112" xr:uid="{00000000-0005-0000-0000-0000D2DB0000}"/>
    <cellStyle name="Currency 5 2 2 8 2 3" xfId="42702" xr:uid="{00000000-0005-0000-0000-0000D3DB0000}"/>
    <cellStyle name="Currency 5 2 2 8 3" xfId="19479" xr:uid="{00000000-0005-0000-0000-0000D4DB0000}"/>
    <cellStyle name="Currency 5 2 2 8 3 2" xfId="50303" xr:uid="{00000000-0005-0000-0000-0000D5DB0000}"/>
    <cellStyle name="Currency 5 2 2 8 4" xfId="34893" xr:uid="{00000000-0005-0000-0000-0000D6DB0000}"/>
    <cellStyle name="Currency 5 2 2 9" xfId="8074" xr:uid="{00000000-0005-0000-0000-0000D7DB0000}"/>
    <cellStyle name="Currency 5 2 2 9 2" xfId="23485" xr:uid="{00000000-0005-0000-0000-0000D8DB0000}"/>
    <cellStyle name="Currency 5 2 2 9 2 2" xfId="54309" xr:uid="{00000000-0005-0000-0000-0000D9DB0000}"/>
    <cellStyle name="Currency 5 2 2 9 3" xfId="38899" xr:uid="{00000000-0005-0000-0000-0000DADB0000}"/>
    <cellStyle name="Currency 5 2 3" xfId="303" xr:uid="{00000000-0005-0000-0000-0000DBDB0000}"/>
    <cellStyle name="Currency 5 2 3 10" xfId="15716" xr:uid="{00000000-0005-0000-0000-0000DCDB0000}"/>
    <cellStyle name="Currency 5 2 3 10 2" xfId="46540" xr:uid="{00000000-0005-0000-0000-0000DDDB0000}"/>
    <cellStyle name="Currency 5 2 3 11" xfId="31130" xr:uid="{00000000-0005-0000-0000-0000DEDB0000}"/>
    <cellStyle name="Currency 5 2 3 2" xfId="726" xr:uid="{00000000-0005-0000-0000-0000DFDB0000}"/>
    <cellStyle name="Currency 5 2 3 2 2" xfId="1359" xr:uid="{00000000-0005-0000-0000-0000E0DB0000}"/>
    <cellStyle name="Currency 5 2 3 2 2 2" xfId="3258" xr:uid="{00000000-0005-0000-0000-0000E1DB0000}"/>
    <cellStyle name="Currency 5 2 3 2 2 2 2" xfId="7061" xr:uid="{00000000-0005-0000-0000-0000E2DB0000}"/>
    <cellStyle name="Currency 5 2 3 2 2 2 2 2" xfId="14871" xr:uid="{00000000-0005-0000-0000-0000E3DB0000}"/>
    <cellStyle name="Currency 5 2 3 2 2 2 2 2 2" xfId="30282" xr:uid="{00000000-0005-0000-0000-0000E4DB0000}"/>
    <cellStyle name="Currency 5 2 3 2 2 2 2 2 2 2" xfId="61106" xr:uid="{00000000-0005-0000-0000-0000E5DB0000}"/>
    <cellStyle name="Currency 5 2 3 2 2 2 2 2 3" xfId="45696" xr:uid="{00000000-0005-0000-0000-0000E6DB0000}"/>
    <cellStyle name="Currency 5 2 3 2 2 2 2 3" xfId="22473" xr:uid="{00000000-0005-0000-0000-0000E7DB0000}"/>
    <cellStyle name="Currency 5 2 3 2 2 2 2 3 2" xfId="53297" xr:uid="{00000000-0005-0000-0000-0000E8DB0000}"/>
    <cellStyle name="Currency 5 2 3 2 2 2 2 4" xfId="37887" xr:uid="{00000000-0005-0000-0000-0000E9DB0000}"/>
    <cellStyle name="Currency 5 2 3 2 2 2 3" xfId="11068" xr:uid="{00000000-0005-0000-0000-0000EADB0000}"/>
    <cellStyle name="Currency 5 2 3 2 2 2 3 2" xfId="26479" xr:uid="{00000000-0005-0000-0000-0000EBDB0000}"/>
    <cellStyle name="Currency 5 2 3 2 2 2 3 2 2" xfId="57303" xr:uid="{00000000-0005-0000-0000-0000ECDB0000}"/>
    <cellStyle name="Currency 5 2 3 2 2 2 3 3" xfId="41893" xr:uid="{00000000-0005-0000-0000-0000EDDB0000}"/>
    <cellStyle name="Currency 5 2 3 2 2 2 4" xfId="18670" xr:uid="{00000000-0005-0000-0000-0000EEDB0000}"/>
    <cellStyle name="Currency 5 2 3 2 2 2 4 2" xfId="49494" xr:uid="{00000000-0005-0000-0000-0000EFDB0000}"/>
    <cellStyle name="Currency 5 2 3 2 2 2 5" xfId="34084" xr:uid="{00000000-0005-0000-0000-0000F0DB0000}"/>
    <cellStyle name="Currency 5 2 3 2 2 3" xfId="5162" xr:uid="{00000000-0005-0000-0000-0000F1DB0000}"/>
    <cellStyle name="Currency 5 2 3 2 2 3 2" xfId="12972" xr:uid="{00000000-0005-0000-0000-0000F2DB0000}"/>
    <cellStyle name="Currency 5 2 3 2 2 3 2 2" xfId="28383" xr:uid="{00000000-0005-0000-0000-0000F3DB0000}"/>
    <cellStyle name="Currency 5 2 3 2 2 3 2 2 2" xfId="59207" xr:uid="{00000000-0005-0000-0000-0000F4DB0000}"/>
    <cellStyle name="Currency 5 2 3 2 2 3 2 3" xfId="43797" xr:uid="{00000000-0005-0000-0000-0000F5DB0000}"/>
    <cellStyle name="Currency 5 2 3 2 2 3 3" xfId="20574" xr:uid="{00000000-0005-0000-0000-0000F6DB0000}"/>
    <cellStyle name="Currency 5 2 3 2 2 3 3 2" xfId="51398" xr:uid="{00000000-0005-0000-0000-0000F7DB0000}"/>
    <cellStyle name="Currency 5 2 3 2 2 3 4" xfId="35988" xr:uid="{00000000-0005-0000-0000-0000F8DB0000}"/>
    <cellStyle name="Currency 5 2 3 2 2 4" xfId="9169" xr:uid="{00000000-0005-0000-0000-0000F9DB0000}"/>
    <cellStyle name="Currency 5 2 3 2 2 4 2" xfId="24580" xr:uid="{00000000-0005-0000-0000-0000FADB0000}"/>
    <cellStyle name="Currency 5 2 3 2 2 4 2 2" xfId="55404" xr:uid="{00000000-0005-0000-0000-0000FBDB0000}"/>
    <cellStyle name="Currency 5 2 3 2 2 4 3" xfId="39994" xr:uid="{00000000-0005-0000-0000-0000FCDB0000}"/>
    <cellStyle name="Currency 5 2 3 2 2 5" xfId="16771" xr:uid="{00000000-0005-0000-0000-0000FDDB0000}"/>
    <cellStyle name="Currency 5 2 3 2 2 5 2" xfId="47595" xr:uid="{00000000-0005-0000-0000-0000FEDB0000}"/>
    <cellStyle name="Currency 5 2 3 2 2 6" xfId="32185" xr:uid="{00000000-0005-0000-0000-0000FFDB0000}"/>
    <cellStyle name="Currency 5 2 3 2 3" xfId="1992" xr:uid="{00000000-0005-0000-0000-000000DC0000}"/>
    <cellStyle name="Currency 5 2 3 2 3 2" xfId="3891" xr:uid="{00000000-0005-0000-0000-000001DC0000}"/>
    <cellStyle name="Currency 5 2 3 2 3 2 2" xfId="7694" xr:uid="{00000000-0005-0000-0000-000002DC0000}"/>
    <cellStyle name="Currency 5 2 3 2 3 2 2 2" xfId="15504" xr:uid="{00000000-0005-0000-0000-000003DC0000}"/>
    <cellStyle name="Currency 5 2 3 2 3 2 2 2 2" xfId="30915" xr:uid="{00000000-0005-0000-0000-000004DC0000}"/>
    <cellStyle name="Currency 5 2 3 2 3 2 2 2 2 2" xfId="61739" xr:uid="{00000000-0005-0000-0000-000005DC0000}"/>
    <cellStyle name="Currency 5 2 3 2 3 2 2 2 3" xfId="46329" xr:uid="{00000000-0005-0000-0000-000006DC0000}"/>
    <cellStyle name="Currency 5 2 3 2 3 2 2 3" xfId="23106" xr:uid="{00000000-0005-0000-0000-000007DC0000}"/>
    <cellStyle name="Currency 5 2 3 2 3 2 2 3 2" xfId="53930" xr:uid="{00000000-0005-0000-0000-000008DC0000}"/>
    <cellStyle name="Currency 5 2 3 2 3 2 2 4" xfId="38520" xr:uid="{00000000-0005-0000-0000-000009DC0000}"/>
    <cellStyle name="Currency 5 2 3 2 3 2 3" xfId="11701" xr:uid="{00000000-0005-0000-0000-00000ADC0000}"/>
    <cellStyle name="Currency 5 2 3 2 3 2 3 2" xfId="27112" xr:uid="{00000000-0005-0000-0000-00000BDC0000}"/>
    <cellStyle name="Currency 5 2 3 2 3 2 3 2 2" xfId="57936" xr:uid="{00000000-0005-0000-0000-00000CDC0000}"/>
    <cellStyle name="Currency 5 2 3 2 3 2 3 3" xfId="42526" xr:uid="{00000000-0005-0000-0000-00000DDC0000}"/>
    <cellStyle name="Currency 5 2 3 2 3 2 4" xfId="19303" xr:uid="{00000000-0005-0000-0000-00000EDC0000}"/>
    <cellStyle name="Currency 5 2 3 2 3 2 4 2" xfId="50127" xr:uid="{00000000-0005-0000-0000-00000FDC0000}"/>
    <cellStyle name="Currency 5 2 3 2 3 2 5" xfId="34717" xr:uid="{00000000-0005-0000-0000-000010DC0000}"/>
    <cellStyle name="Currency 5 2 3 2 3 3" xfId="5795" xr:uid="{00000000-0005-0000-0000-000011DC0000}"/>
    <cellStyle name="Currency 5 2 3 2 3 3 2" xfId="13605" xr:uid="{00000000-0005-0000-0000-000012DC0000}"/>
    <cellStyle name="Currency 5 2 3 2 3 3 2 2" xfId="29016" xr:uid="{00000000-0005-0000-0000-000013DC0000}"/>
    <cellStyle name="Currency 5 2 3 2 3 3 2 2 2" xfId="59840" xr:uid="{00000000-0005-0000-0000-000014DC0000}"/>
    <cellStyle name="Currency 5 2 3 2 3 3 2 3" xfId="44430" xr:uid="{00000000-0005-0000-0000-000015DC0000}"/>
    <cellStyle name="Currency 5 2 3 2 3 3 3" xfId="21207" xr:uid="{00000000-0005-0000-0000-000016DC0000}"/>
    <cellStyle name="Currency 5 2 3 2 3 3 3 2" xfId="52031" xr:uid="{00000000-0005-0000-0000-000017DC0000}"/>
    <cellStyle name="Currency 5 2 3 2 3 3 4" xfId="36621" xr:uid="{00000000-0005-0000-0000-000018DC0000}"/>
    <cellStyle name="Currency 5 2 3 2 3 4" xfId="9802" xr:uid="{00000000-0005-0000-0000-000019DC0000}"/>
    <cellStyle name="Currency 5 2 3 2 3 4 2" xfId="25213" xr:uid="{00000000-0005-0000-0000-00001ADC0000}"/>
    <cellStyle name="Currency 5 2 3 2 3 4 2 2" xfId="56037" xr:uid="{00000000-0005-0000-0000-00001BDC0000}"/>
    <cellStyle name="Currency 5 2 3 2 3 4 3" xfId="40627" xr:uid="{00000000-0005-0000-0000-00001CDC0000}"/>
    <cellStyle name="Currency 5 2 3 2 3 5" xfId="17404" xr:uid="{00000000-0005-0000-0000-00001DDC0000}"/>
    <cellStyle name="Currency 5 2 3 2 3 5 2" xfId="48228" xr:uid="{00000000-0005-0000-0000-00001EDC0000}"/>
    <cellStyle name="Currency 5 2 3 2 3 6" xfId="32818" xr:uid="{00000000-0005-0000-0000-00001FDC0000}"/>
    <cellStyle name="Currency 5 2 3 2 4" xfId="2625" xr:uid="{00000000-0005-0000-0000-000020DC0000}"/>
    <cellStyle name="Currency 5 2 3 2 4 2" xfId="6428" xr:uid="{00000000-0005-0000-0000-000021DC0000}"/>
    <cellStyle name="Currency 5 2 3 2 4 2 2" xfId="14238" xr:uid="{00000000-0005-0000-0000-000022DC0000}"/>
    <cellStyle name="Currency 5 2 3 2 4 2 2 2" xfId="29649" xr:uid="{00000000-0005-0000-0000-000023DC0000}"/>
    <cellStyle name="Currency 5 2 3 2 4 2 2 2 2" xfId="60473" xr:uid="{00000000-0005-0000-0000-000024DC0000}"/>
    <cellStyle name="Currency 5 2 3 2 4 2 2 3" xfId="45063" xr:uid="{00000000-0005-0000-0000-000025DC0000}"/>
    <cellStyle name="Currency 5 2 3 2 4 2 3" xfId="21840" xr:uid="{00000000-0005-0000-0000-000026DC0000}"/>
    <cellStyle name="Currency 5 2 3 2 4 2 3 2" xfId="52664" xr:uid="{00000000-0005-0000-0000-000027DC0000}"/>
    <cellStyle name="Currency 5 2 3 2 4 2 4" xfId="37254" xr:uid="{00000000-0005-0000-0000-000028DC0000}"/>
    <cellStyle name="Currency 5 2 3 2 4 3" xfId="10435" xr:uid="{00000000-0005-0000-0000-000029DC0000}"/>
    <cellStyle name="Currency 5 2 3 2 4 3 2" xfId="25846" xr:uid="{00000000-0005-0000-0000-00002ADC0000}"/>
    <cellStyle name="Currency 5 2 3 2 4 3 2 2" xfId="56670" xr:uid="{00000000-0005-0000-0000-00002BDC0000}"/>
    <cellStyle name="Currency 5 2 3 2 4 3 3" xfId="41260" xr:uid="{00000000-0005-0000-0000-00002CDC0000}"/>
    <cellStyle name="Currency 5 2 3 2 4 4" xfId="18037" xr:uid="{00000000-0005-0000-0000-00002DDC0000}"/>
    <cellStyle name="Currency 5 2 3 2 4 4 2" xfId="48861" xr:uid="{00000000-0005-0000-0000-00002EDC0000}"/>
    <cellStyle name="Currency 5 2 3 2 4 5" xfId="33451" xr:uid="{00000000-0005-0000-0000-00002FDC0000}"/>
    <cellStyle name="Currency 5 2 3 2 5" xfId="4529" xr:uid="{00000000-0005-0000-0000-000030DC0000}"/>
    <cellStyle name="Currency 5 2 3 2 5 2" xfId="12339" xr:uid="{00000000-0005-0000-0000-000031DC0000}"/>
    <cellStyle name="Currency 5 2 3 2 5 2 2" xfId="27750" xr:uid="{00000000-0005-0000-0000-000032DC0000}"/>
    <cellStyle name="Currency 5 2 3 2 5 2 2 2" xfId="58574" xr:uid="{00000000-0005-0000-0000-000033DC0000}"/>
    <cellStyle name="Currency 5 2 3 2 5 2 3" xfId="43164" xr:uid="{00000000-0005-0000-0000-000034DC0000}"/>
    <cellStyle name="Currency 5 2 3 2 5 3" xfId="19941" xr:uid="{00000000-0005-0000-0000-000035DC0000}"/>
    <cellStyle name="Currency 5 2 3 2 5 3 2" xfId="50765" xr:uid="{00000000-0005-0000-0000-000036DC0000}"/>
    <cellStyle name="Currency 5 2 3 2 5 4" xfId="35355" xr:uid="{00000000-0005-0000-0000-000037DC0000}"/>
    <cellStyle name="Currency 5 2 3 2 6" xfId="8536" xr:uid="{00000000-0005-0000-0000-000038DC0000}"/>
    <cellStyle name="Currency 5 2 3 2 6 2" xfId="23947" xr:uid="{00000000-0005-0000-0000-000039DC0000}"/>
    <cellStyle name="Currency 5 2 3 2 6 2 2" xfId="54771" xr:uid="{00000000-0005-0000-0000-00003ADC0000}"/>
    <cellStyle name="Currency 5 2 3 2 6 3" xfId="39361" xr:uid="{00000000-0005-0000-0000-00003BDC0000}"/>
    <cellStyle name="Currency 5 2 3 2 7" xfId="16138" xr:uid="{00000000-0005-0000-0000-00003CDC0000}"/>
    <cellStyle name="Currency 5 2 3 2 7 2" xfId="46962" xr:uid="{00000000-0005-0000-0000-00003DDC0000}"/>
    <cellStyle name="Currency 5 2 3 2 8" xfId="31552" xr:uid="{00000000-0005-0000-0000-00003EDC0000}"/>
    <cellStyle name="Currency 5 2 3 3" xfId="517" xr:uid="{00000000-0005-0000-0000-00003FDC0000}"/>
    <cellStyle name="Currency 5 2 3 3 2" xfId="1150" xr:uid="{00000000-0005-0000-0000-000040DC0000}"/>
    <cellStyle name="Currency 5 2 3 3 2 2" xfId="3049" xr:uid="{00000000-0005-0000-0000-000041DC0000}"/>
    <cellStyle name="Currency 5 2 3 3 2 2 2" xfId="6852" xr:uid="{00000000-0005-0000-0000-000042DC0000}"/>
    <cellStyle name="Currency 5 2 3 3 2 2 2 2" xfId="14662" xr:uid="{00000000-0005-0000-0000-000043DC0000}"/>
    <cellStyle name="Currency 5 2 3 3 2 2 2 2 2" xfId="30073" xr:uid="{00000000-0005-0000-0000-000044DC0000}"/>
    <cellStyle name="Currency 5 2 3 3 2 2 2 2 2 2" xfId="60897" xr:uid="{00000000-0005-0000-0000-000045DC0000}"/>
    <cellStyle name="Currency 5 2 3 3 2 2 2 2 3" xfId="45487" xr:uid="{00000000-0005-0000-0000-000046DC0000}"/>
    <cellStyle name="Currency 5 2 3 3 2 2 2 3" xfId="22264" xr:uid="{00000000-0005-0000-0000-000047DC0000}"/>
    <cellStyle name="Currency 5 2 3 3 2 2 2 3 2" xfId="53088" xr:uid="{00000000-0005-0000-0000-000048DC0000}"/>
    <cellStyle name="Currency 5 2 3 3 2 2 2 4" xfId="37678" xr:uid="{00000000-0005-0000-0000-000049DC0000}"/>
    <cellStyle name="Currency 5 2 3 3 2 2 3" xfId="10859" xr:uid="{00000000-0005-0000-0000-00004ADC0000}"/>
    <cellStyle name="Currency 5 2 3 3 2 2 3 2" xfId="26270" xr:uid="{00000000-0005-0000-0000-00004BDC0000}"/>
    <cellStyle name="Currency 5 2 3 3 2 2 3 2 2" xfId="57094" xr:uid="{00000000-0005-0000-0000-00004CDC0000}"/>
    <cellStyle name="Currency 5 2 3 3 2 2 3 3" xfId="41684" xr:uid="{00000000-0005-0000-0000-00004DDC0000}"/>
    <cellStyle name="Currency 5 2 3 3 2 2 4" xfId="18461" xr:uid="{00000000-0005-0000-0000-00004EDC0000}"/>
    <cellStyle name="Currency 5 2 3 3 2 2 4 2" xfId="49285" xr:uid="{00000000-0005-0000-0000-00004FDC0000}"/>
    <cellStyle name="Currency 5 2 3 3 2 2 5" xfId="33875" xr:uid="{00000000-0005-0000-0000-000050DC0000}"/>
    <cellStyle name="Currency 5 2 3 3 2 3" xfId="4953" xr:uid="{00000000-0005-0000-0000-000051DC0000}"/>
    <cellStyle name="Currency 5 2 3 3 2 3 2" xfId="12763" xr:uid="{00000000-0005-0000-0000-000052DC0000}"/>
    <cellStyle name="Currency 5 2 3 3 2 3 2 2" xfId="28174" xr:uid="{00000000-0005-0000-0000-000053DC0000}"/>
    <cellStyle name="Currency 5 2 3 3 2 3 2 2 2" xfId="58998" xr:uid="{00000000-0005-0000-0000-000054DC0000}"/>
    <cellStyle name="Currency 5 2 3 3 2 3 2 3" xfId="43588" xr:uid="{00000000-0005-0000-0000-000055DC0000}"/>
    <cellStyle name="Currency 5 2 3 3 2 3 3" xfId="20365" xr:uid="{00000000-0005-0000-0000-000056DC0000}"/>
    <cellStyle name="Currency 5 2 3 3 2 3 3 2" xfId="51189" xr:uid="{00000000-0005-0000-0000-000057DC0000}"/>
    <cellStyle name="Currency 5 2 3 3 2 3 4" xfId="35779" xr:uid="{00000000-0005-0000-0000-000058DC0000}"/>
    <cellStyle name="Currency 5 2 3 3 2 4" xfId="8960" xr:uid="{00000000-0005-0000-0000-000059DC0000}"/>
    <cellStyle name="Currency 5 2 3 3 2 4 2" xfId="24371" xr:uid="{00000000-0005-0000-0000-00005ADC0000}"/>
    <cellStyle name="Currency 5 2 3 3 2 4 2 2" xfId="55195" xr:uid="{00000000-0005-0000-0000-00005BDC0000}"/>
    <cellStyle name="Currency 5 2 3 3 2 4 3" xfId="39785" xr:uid="{00000000-0005-0000-0000-00005CDC0000}"/>
    <cellStyle name="Currency 5 2 3 3 2 5" xfId="16562" xr:uid="{00000000-0005-0000-0000-00005DDC0000}"/>
    <cellStyle name="Currency 5 2 3 3 2 5 2" xfId="47386" xr:uid="{00000000-0005-0000-0000-00005EDC0000}"/>
    <cellStyle name="Currency 5 2 3 3 2 6" xfId="31976" xr:uid="{00000000-0005-0000-0000-00005FDC0000}"/>
    <cellStyle name="Currency 5 2 3 3 3" xfId="1783" xr:uid="{00000000-0005-0000-0000-000060DC0000}"/>
    <cellStyle name="Currency 5 2 3 3 3 2" xfId="3682" xr:uid="{00000000-0005-0000-0000-000061DC0000}"/>
    <cellStyle name="Currency 5 2 3 3 3 2 2" xfId="7485" xr:uid="{00000000-0005-0000-0000-000062DC0000}"/>
    <cellStyle name="Currency 5 2 3 3 3 2 2 2" xfId="15295" xr:uid="{00000000-0005-0000-0000-000063DC0000}"/>
    <cellStyle name="Currency 5 2 3 3 3 2 2 2 2" xfId="30706" xr:uid="{00000000-0005-0000-0000-000064DC0000}"/>
    <cellStyle name="Currency 5 2 3 3 3 2 2 2 2 2" xfId="61530" xr:uid="{00000000-0005-0000-0000-000065DC0000}"/>
    <cellStyle name="Currency 5 2 3 3 3 2 2 2 3" xfId="46120" xr:uid="{00000000-0005-0000-0000-000066DC0000}"/>
    <cellStyle name="Currency 5 2 3 3 3 2 2 3" xfId="22897" xr:uid="{00000000-0005-0000-0000-000067DC0000}"/>
    <cellStyle name="Currency 5 2 3 3 3 2 2 3 2" xfId="53721" xr:uid="{00000000-0005-0000-0000-000068DC0000}"/>
    <cellStyle name="Currency 5 2 3 3 3 2 2 4" xfId="38311" xr:uid="{00000000-0005-0000-0000-000069DC0000}"/>
    <cellStyle name="Currency 5 2 3 3 3 2 3" xfId="11492" xr:uid="{00000000-0005-0000-0000-00006ADC0000}"/>
    <cellStyle name="Currency 5 2 3 3 3 2 3 2" xfId="26903" xr:uid="{00000000-0005-0000-0000-00006BDC0000}"/>
    <cellStyle name="Currency 5 2 3 3 3 2 3 2 2" xfId="57727" xr:uid="{00000000-0005-0000-0000-00006CDC0000}"/>
    <cellStyle name="Currency 5 2 3 3 3 2 3 3" xfId="42317" xr:uid="{00000000-0005-0000-0000-00006DDC0000}"/>
    <cellStyle name="Currency 5 2 3 3 3 2 4" xfId="19094" xr:uid="{00000000-0005-0000-0000-00006EDC0000}"/>
    <cellStyle name="Currency 5 2 3 3 3 2 4 2" xfId="49918" xr:uid="{00000000-0005-0000-0000-00006FDC0000}"/>
    <cellStyle name="Currency 5 2 3 3 3 2 5" xfId="34508" xr:uid="{00000000-0005-0000-0000-000070DC0000}"/>
    <cellStyle name="Currency 5 2 3 3 3 3" xfId="5586" xr:uid="{00000000-0005-0000-0000-000071DC0000}"/>
    <cellStyle name="Currency 5 2 3 3 3 3 2" xfId="13396" xr:uid="{00000000-0005-0000-0000-000072DC0000}"/>
    <cellStyle name="Currency 5 2 3 3 3 3 2 2" xfId="28807" xr:uid="{00000000-0005-0000-0000-000073DC0000}"/>
    <cellStyle name="Currency 5 2 3 3 3 3 2 2 2" xfId="59631" xr:uid="{00000000-0005-0000-0000-000074DC0000}"/>
    <cellStyle name="Currency 5 2 3 3 3 3 2 3" xfId="44221" xr:uid="{00000000-0005-0000-0000-000075DC0000}"/>
    <cellStyle name="Currency 5 2 3 3 3 3 3" xfId="20998" xr:uid="{00000000-0005-0000-0000-000076DC0000}"/>
    <cellStyle name="Currency 5 2 3 3 3 3 3 2" xfId="51822" xr:uid="{00000000-0005-0000-0000-000077DC0000}"/>
    <cellStyle name="Currency 5 2 3 3 3 3 4" xfId="36412" xr:uid="{00000000-0005-0000-0000-000078DC0000}"/>
    <cellStyle name="Currency 5 2 3 3 3 4" xfId="9593" xr:uid="{00000000-0005-0000-0000-000079DC0000}"/>
    <cellStyle name="Currency 5 2 3 3 3 4 2" xfId="25004" xr:uid="{00000000-0005-0000-0000-00007ADC0000}"/>
    <cellStyle name="Currency 5 2 3 3 3 4 2 2" xfId="55828" xr:uid="{00000000-0005-0000-0000-00007BDC0000}"/>
    <cellStyle name="Currency 5 2 3 3 3 4 3" xfId="40418" xr:uid="{00000000-0005-0000-0000-00007CDC0000}"/>
    <cellStyle name="Currency 5 2 3 3 3 5" xfId="17195" xr:uid="{00000000-0005-0000-0000-00007DDC0000}"/>
    <cellStyle name="Currency 5 2 3 3 3 5 2" xfId="48019" xr:uid="{00000000-0005-0000-0000-00007EDC0000}"/>
    <cellStyle name="Currency 5 2 3 3 3 6" xfId="32609" xr:uid="{00000000-0005-0000-0000-00007FDC0000}"/>
    <cellStyle name="Currency 5 2 3 3 4" xfId="2416" xr:uid="{00000000-0005-0000-0000-000080DC0000}"/>
    <cellStyle name="Currency 5 2 3 3 4 2" xfId="6219" xr:uid="{00000000-0005-0000-0000-000081DC0000}"/>
    <cellStyle name="Currency 5 2 3 3 4 2 2" xfId="14029" xr:uid="{00000000-0005-0000-0000-000082DC0000}"/>
    <cellStyle name="Currency 5 2 3 3 4 2 2 2" xfId="29440" xr:uid="{00000000-0005-0000-0000-000083DC0000}"/>
    <cellStyle name="Currency 5 2 3 3 4 2 2 2 2" xfId="60264" xr:uid="{00000000-0005-0000-0000-000084DC0000}"/>
    <cellStyle name="Currency 5 2 3 3 4 2 2 3" xfId="44854" xr:uid="{00000000-0005-0000-0000-000085DC0000}"/>
    <cellStyle name="Currency 5 2 3 3 4 2 3" xfId="21631" xr:uid="{00000000-0005-0000-0000-000086DC0000}"/>
    <cellStyle name="Currency 5 2 3 3 4 2 3 2" xfId="52455" xr:uid="{00000000-0005-0000-0000-000087DC0000}"/>
    <cellStyle name="Currency 5 2 3 3 4 2 4" xfId="37045" xr:uid="{00000000-0005-0000-0000-000088DC0000}"/>
    <cellStyle name="Currency 5 2 3 3 4 3" xfId="10226" xr:uid="{00000000-0005-0000-0000-000089DC0000}"/>
    <cellStyle name="Currency 5 2 3 3 4 3 2" xfId="25637" xr:uid="{00000000-0005-0000-0000-00008ADC0000}"/>
    <cellStyle name="Currency 5 2 3 3 4 3 2 2" xfId="56461" xr:uid="{00000000-0005-0000-0000-00008BDC0000}"/>
    <cellStyle name="Currency 5 2 3 3 4 3 3" xfId="41051" xr:uid="{00000000-0005-0000-0000-00008CDC0000}"/>
    <cellStyle name="Currency 5 2 3 3 4 4" xfId="17828" xr:uid="{00000000-0005-0000-0000-00008DDC0000}"/>
    <cellStyle name="Currency 5 2 3 3 4 4 2" xfId="48652" xr:uid="{00000000-0005-0000-0000-00008EDC0000}"/>
    <cellStyle name="Currency 5 2 3 3 4 5" xfId="33242" xr:uid="{00000000-0005-0000-0000-00008FDC0000}"/>
    <cellStyle name="Currency 5 2 3 3 5" xfId="4320" xr:uid="{00000000-0005-0000-0000-000090DC0000}"/>
    <cellStyle name="Currency 5 2 3 3 5 2" xfId="12130" xr:uid="{00000000-0005-0000-0000-000091DC0000}"/>
    <cellStyle name="Currency 5 2 3 3 5 2 2" xfId="27541" xr:uid="{00000000-0005-0000-0000-000092DC0000}"/>
    <cellStyle name="Currency 5 2 3 3 5 2 2 2" xfId="58365" xr:uid="{00000000-0005-0000-0000-000093DC0000}"/>
    <cellStyle name="Currency 5 2 3 3 5 2 3" xfId="42955" xr:uid="{00000000-0005-0000-0000-000094DC0000}"/>
    <cellStyle name="Currency 5 2 3 3 5 3" xfId="19732" xr:uid="{00000000-0005-0000-0000-000095DC0000}"/>
    <cellStyle name="Currency 5 2 3 3 5 3 2" xfId="50556" xr:uid="{00000000-0005-0000-0000-000096DC0000}"/>
    <cellStyle name="Currency 5 2 3 3 5 4" xfId="35146" xr:uid="{00000000-0005-0000-0000-000097DC0000}"/>
    <cellStyle name="Currency 5 2 3 3 6" xfId="8327" xr:uid="{00000000-0005-0000-0000-000098DC0000}"/>
    <cellStyle name="Currency 5 2 3 3 6 2" xfId="23738" xr:uid="{00000000-0005-0000-0000-000099DC0000}"/>
    <cellStyle name="Currency 5 2 3 3 6 2 2" xfId="54562" xr:uid="{00000000-0005-0000-0000-00009ADC0000}"/>
    <cellStyle name="Currency 5 2 3 3 6 3" xfId="39152" xr:uid="{00000000-0005-0000-0000-00009BDC0000}"/>
    <cellStyle name="Currency 5 2 3 3 7" xfId="15929" xr:uid="{00000000-0005-0000-0000-00009CDC0000}"/>
    <cellStyle name="Currency 5 2 3 3 7 2" xfId="46753" xr:uid="{00000000-0005-0000-0000-00009DDC0000}"/>
    <cellStyle name="Currency 5 2 3 3 8" xfId="31343" xr:uid="{00000000-0005-0000-0000-00009EDC0000}"/>
    <cellStyle name="Currency 5 2 3 4" xfId="937" xr:uid="{00000000-0005-0000-0000-00009FDC0000}"/>
    <cellStyle name="Currency 5 2 3 4 2" xfId="2836" xr:uid="{00000000-0005-0000-0000-0000A0DC0000}"/>
    <cellStyle name="Currency 5 2 3 4 2 2" xfId="6639" xr:uid="{00000000-0005-0000-0000-0000A1DC0000}"/>
    <cellStyle name="Currency 5 2 3 4 2 2 2" xfId="14449" xr:uid="{00000000-0005-0000-0000-0000A2DC0000}"/>
    <cellStyle name="Currency 5 2 3 4 2 2 2 2" xfId="29860" xr:uid="{00000000-0005-0000-0000-0000A3DC0000}"/>
    <cellStyle name="Currency 5 2 3 4 2 2 2 2 2" xfId="60684" xr:uid="{00000000-0005-0000-0000-0000A4DC0000}"/>
    <cellStyle name="Currency 5 2 3 4 2 2 2 3" xfId="45274" xr:uid="{00000000-0005-0000-0000-0000A5DC0000}"/>
    <cellStyle name="Currency 5 2 3 4 2 2 3" xfId="22051" xr:uid="{00000000-0005-0000-0000-0000A6DC0000}"/>
    <cellStyle name="Currency 5 2 3 4 2 2 3 2" xfId="52875" xr:uid="{00000000-0005-0000-0000-0000A7DC0000}"/>
    <cellStyle name="Currency 5 2 3 4 2 2 4" xfId="37465" xr:uid="{00000000-0005-0000-0000-0000A8DC0000}"/>
    <cellStyle name="Currency 5 2 3 4 2 3" xfId="10646" xr:uid="{00000000-0005-0000-0000-0000A9DC0000}"/>
    <cellStyle name="Currency 5 2 3 4 2 3 2" xfId="26057" xr:uid="{00000000-0005-0000-0000-0000AADC0000}"/>
    <cellStyle name="Currency 5 2 3 4 2 3 2 2" xfId="56881" xr:uid="{00000000-0005-0000-0000-0000ABDC0000}"/>
    <cellStyle name="Currency 5 2 3 4 2 3 3" xfId="41471" xr:uid="{00000000-0005-0000-0000-0000ACDC0000}"/>
    <cellStyle name="Currency 5 2 3 4 2 4" xfId="18248" xr:uid="{00000000-0005-0000-0000-0000ADDC0000}"/>
    <cellStyle name="Currency 5 2 3 4 2 4 2" xfId="49072" xr:uid="{00000000-0005-0000-0000-0000AEDC0000}"/>
    <cellStyle name="Currency 5 2 3 4 2 5" xfId="33662" xr:uid="{00000000-0005-0000-0000-0000AFDC0000}"/>
    <cellStyle name="Currency 5 2 3 4 3" xfId="4740" xr:uid="{00000000-0005-0000-0000-0000B0DC0000}"/>
    <cellStyle name="Currency 5 2 3 4 3 2" xfId="12550" xr:uid="{00000000-0005-0000-0000-0000B1DC0000}"/>
    <cellStyle name="Currency 5 2 3 4 3 2 2" xfId="27961" xr:uid="{00000000-0005-0000-0000-0000B2DC0000}"/>
    <cellStyle name="Currency 5 2 3 4 3 2 2 2" xfId="58785" xr:uid="{00000000-0005-0000-0000-0000B3DC0000}"/>
    <cellStyle name="Currency 5 2 3 4 3 2 3" xfId="43375" xr:uid="{00000000-0005-0000-0000-0000B4DC0000}"/>
    <cellStyle name="Currency 5 2 3 4 3 3" xfId="20152" xr:uid="{00000000-0005-0000-0000-0000B5DC0000}"/>
    <cellStyle name="Currency 5 2 3 4 3 3 2" xfId="50976" xr:uid="{00000000-0005-0000-0000-0000B6DC0000}"/>
    <cellStyle name="Currency 5 2 3 4 3 4" xfId="35566" xr:uid="{00000000-0005-0000-0000-0000B7DC0000}"/>
    <cellStyle name="Currency 5 2 3 4 4" xfId="8747" xr:uid="{00000000-0005-0000-0000-0000B8DC0000}"/>
    <cellStyle name="Currency 5 2 3 4 4 2" xfId="24158" xr:uid="{00000000-0005-0000-0000-0000B9DC0000}"/>
    <cellStyle name="Currency 5 2 3 4 4 2 2" xfId="54982" xr:uid="{00000000-0005-0000-0000-0000BADC0000}"/>
    <cellStyle name="Currency 5 2 3 4 4 3" xfId="39572" xr:uid="{00000000-0005-0000-0000-0000BBDC0000}"/>
    <cellStyle name="Currency 5 2 3 4 5" xfId="16349" xr:uid="{00000000-0005-0000-0000-0000BCDC0000}"/>
    <cellStyle name="Currency 5 2 3 4 5 2" xfId="47173" xr:uid="{00000000-0005-0000-0000-0000BDDC0000}"/>
    <cellStyle name="Currency 5 2 3 4 6" xfId="31763" xr:uid="{00000000-0005-0000-0000-0000BEDC0000}"/>
    <cellStyle name="Currency 5 2 3 5" xfId="1570" xr:uid="{00000000-0005-0000-0000-0000BFDC0000}"/>
    <cellStyle name="Currency 5 2 3 5 2" xfId="3469" xr:uid="{00000000-0005-0000-0000-0000C0DC0000}"/>
    <cellStyle name="Currency 5 2 3 5 2 2" xfId="7272" xr:uid="{00000000-0005-0000-0000-0000C1DC0000}"/>
    <cellStyle name="Currency 5 2 3 5 2 2 2" xfId="15082" xr:uid="{00000000-0005-0000-0000-0000C2DC0000}"/>
    <cellStyle name="Currency 5 2 3 5 2 2 2 2" xfId="30493" xr:uid="{00000000-0005-0000-0000-0000C3DC0000}"/>
    <cellStyle name="Currency 5 2 3 5 2 2 2 2 2" xfId="61317" xr:uid="{00000000-0005-0000-0000-0000C4DC0000}"/>
    <cellStyle name="Currency 5 2 3 5 2 2 2 3" xfId="45907" xr:uid="{00000000-0005-0000-0000-0000C5DC0000}"/>
    <cellStyle name="Currency 5 2 3 5 2 2 3" xfId="22684" xr:uid="{00000000-0005-0000-0000-0000C6DC0000}"/>
    <cellStyle name="Currency 5 2 3 5 2 2 3 2" xfId="53508" xr:uid="{00000000-0005-0000-0000-0000C7DC0000}"/>
    <cellStyle name="Currency 5 2 3 5 2 2 4" xfId="38098" xr:uid="{00000000-0005-0000-0000-0000C8DC0000}"/>
    <cellStyle name="Currency 5 2 3 5 2 3" xfId="11279" xr:uid="{00000000-0005-0000-0000-0000C9DC0000}"/>
    <cellStyle name="Currency 5 2 3 5 2 3 2" xfId="26690" xr:uid="{00000000-0005-0000-0000-0000CADC0000}"/>
    <cellStyle name="Currency 5 2 3 5 2 3 2 2" xfId="57514" xr:uid="{00000000-0005-0000-0000-0000CBDC0000}"/>
    <cellStyle name="Currency 5 2 3 5 2 3 3" xfId="42104" xr:uid="{00000000-0005-0000-0000-0000CCDC0000}"/>
    <cellStyle name="Currency 5 2 3 5 2 4" xfId="18881" xr:uid="{00000000-0005-0000-0000-0000CDDC0000}"/>
    <cellStyle name="Currency 5 2 3 5 2 4 2" xfId="49705" xr:uid="{00000000-0005-0000-0000-0000CEDC0000}"/>
    <cellStyle name="Currency 5 2 3 5 2 5" xfId="34295" xr:uid="{00000000-0005-0000-0000-0000CFDC0000}"/>
    <cellStyle name="Currency 5 2 3 5 3" xfId="5373" xr:uid="{00000000-0005-0000-0000-0000D0DC0000}"/>
    <cellStyle name="Currency 5 2 3 5 3 2" xfId="13183" xr:uid="{00000000-0005-0000-0000-0000D1DC0000}"/>
    <cellStyle name="Currency 5 2 3 5 3 2 2" xfId="28594" xr:uid="{00000000-0005-0000-0000-0000D2DC0000}"/>
    <cellStyle name="Currency 5 2 3 5 3 2 2 2" xfId="59418" xr:uid="{00000000-0005-0000-0000-0000D3DC0000}"/>
    <cellStyle name="Currency 5 2 3 5 3 2 3" xfId="44008" xr:uid="{00000000-0005-0000-0000-0000D4DC0000}"/>
    <cellStyle name="Currency 5 2 3 5 3 3" xfId="20785" xr:uid="{00000000-0005-0000-0000-0000D5DC0000}"/>
    <cellStyle name="Currency 5 2 3 5 3 3 2" xfId="51609" xr:uid="{00000000-0005-0000-0000-0000D6DC0000}"/>
    <cellStyle name="Currency 5 2 3 5 3 4" xfId="36199" xr:uid="{00000000-0005-0000-0000-0000D7DC0000}"/>
    <cellStyle name="Currency 5 2 3 5 4" xfId="9380" xr:uid="{00000000-0005-0000-0000-0000D8DC0000}"/>
    <cellStyle name="Currency 5 2 3 5 4 2" xfId="24791" xr:uid="{00000000-0005-0000-0000-0000D9DC0000}"/>
    <cellStyle name="Currency 5 2 3 5 4 2 2" xfId="55615" xr:uid="{00000000-0005-0000-0000-0000DADC0000}"/>
    <cellStyle name="Currency 5 2 3 5 4 3" xfId="40205" xr:uid="{00000000-0005-0000-0000-0000DBDC0000}"/>
    <cellStyle name="Currency 5 2 3 5 5" xfId="16982" xr:uid="{00000000-0005-0000-0000-0000DCDC0000}"/>
    <cellStyle name="Currency 5 2 3 5 5 2" xfId="47806" xr:uid="{00000000-0005-0000-0000-0000DDDC0000}"/>
    <cellStyle name="Currency 5 2 3 5 6" xfId="32396" xr:uid="{00000000-0005-0000-0000-0000DEDC0000}"/>
    <cellStyle name="Currency 5 2 3 6" xfId="2203" xr:uid="{00000000-0005-0000-0000-0000DFDC0000}"/>
    <cellStyle name="Currency 5 2 3 6 2" xfId="6006" xr:uid="{00000000-0005-0000-0000-0000E0DC0000}"/>
    <cellStyle name="Currency 5 2 3 6 2 2" xfId="13816" xr:uid="{00000000-0005-0000-0000-0000E1DC0000}"/>
    <cellStyle name="Currency 5 2 3 6 2 2 2" xfId="29227" xr:uid="{00000000-0005-0000-0000-0000E2DC0000}"/>
    <cellStyle name="Currency 5 2 3 6 2 2 2 2" xfId="60051" xr:uid="{00000000-0005-0000-0000-0000E3DC0000}"/>
    <cellStyle name="Currency 5 2 3 6 2 2 3" xfId="44641" xr:uid="{00000000-0005-0000-0000-0000E4DC0000}"/>
    <cellStyle name="Currency 5 2 3 6 2 3" xfId="21418" xr:uid="{00000000-0005-0000-0000-0000E5DC0000}"/>
    <cellStyle name="Currency 5 2 3 6 2 3 2" xfId="52242" xr:uid="{00000000-0005-0000-0000-0000E6DC0000}"/>
    <cellStyle name="Currency 5 2 3 6 2 4" xfId="36832" xr:uid="{00000000-0005-0000-0000-0000E7DC0000}"/>
    <cellStyle name="Currency 5 2 3 6 3" xfId="10013" xr:uid="{00000000-0005-0000-0000-0000E8DC0000}"/>
    <cellStyle name="Currency 5 2 3 6 3 2" xfId="25424" xr:uid="{00000000-0005-0000-0000-0000E9DC0000}"/>
    <cellStyle name="Currency 5 2 3 6 3 2 2" xfId="56248" xr:uid="{00000000-0005-0000-0000-0000EADC0000}"/>
    <cellStyle name="Currency 5 2 3 6 3 3" xfId="40838" xr:uid="{00000000-0005-0000-0000-0000EBDC0000}"/>
    <cellStyle name="Currency 5 2 3 6 4" xfId="17615" xr:uid="{00000000-0005-0000-0000-0000ECDC0000}"/>
    <cellStyle name="Currency 5 2 3 6 4 2" xfId="48439" xr:uid="{00000000-0005-0000-0000-0000EDDC0000}"/>
    <cellStyle name="Currency 5 2 3 6 5" xfId="33029" xr:uid="{00000000-0005-0000-0000-0000EEDC0000}"/>
    <cellStyle name="Currency 5 2 3 7" xfId="4107" xr:uid="{00000000-0005-0000-0000-0000EFDC0000}"/>
    <cellStyle name="Currency 5 2 3 7 2" xfId="11917" xr:uid="{00000000-0005-0000-0000-0000F0DC0000}"/>
    <cellStyle name="Currency 5 2 3 7 2 2" xfId="27328" xr:uid="{00000000-0005-0000-0000-0000F1DC0000}"/>
    <cellStyle name="Currency 5 2 3 7 2 2 2" xfId="58152" xr:uid="{00000000-0005-0000-0000-0000F2DC0000}"/>
    <cellStyle name="Currency 5 2 3 7 2 3" xfId="42742" xr:uid="{00000000-0005-0000-0000-0000F3DC0000}"/>
    <cellStyle name="Currency 5 2 3 7 3" xfId="19519" xr:uid="{00000000-0005-0000-0000-0000F4DC0000}"/>
    <cellStyle name="Currency 5 2 3 7 3 2" xfId="50343" xr:uid="{00000000-0005-0000-0000-0000F5DC0000}"/>
    <cellStyle name="Currency 5 2 3 7 4" xfId="34933" xr:uid="{00000000-0005-0000-0000-0000F6DC0000}"/>
    <cellStyle name="Currency 5 2 3 8" xfId="8114" xr:uid="{00000000-0005-0000-0000-0000F7DC0000}"/>
    <cellStyle name="Currency 5 2 3 8 2" xfId="23525" xr:uid="{00000000-0005-0000-0000-0000F8DC0000}"/>
    <cellStyle name="Currency 5 2 3 8 2 2" xfId="54349" xr:uid="{00000000-0005-0000-0000-0000F9DC0000}"/>
    <cellStyle name="Currency 5 2 3 8 3" xfId="38939" xr:uid="{00000000-0005-0000-0000-0000FADC0000}"/>
    <cellStyle name="Currency 5 2 3 9" xfId="7905" xr:uid="{00000000-0005-0000-0000-0000FBDC0000}"/>
    <cellStyle name="Currency 5 2 3 9 2" xfId="23316" xr:uid="{00000000-0005-0000-0000-0000FCDC0000}"/>
    <cellStyle name="Currency 5 2 3 9 2 2" xfId="54140" xr:uid="{00000000-0005-0000-0000-0000FDDC0000}"/>
    <cellStyle name="Currency 5 2 3 9 3" xfId="38730" xr:uid="{00000000-0005-0000-0000-0000FEDC0000}"/>
    <cellStyle name="Currency 5 2 4" xfId="223" xr:uid="{00000000-0005-0000-0000-0000FFDC0000}"/>
    <cellStyle name="Currency 5 2 4 10" xfId="15636" xr:uid="{00000000-0005-0000-0000-000000DD0000}"/>
    <cellStyle name="Currency 5 2 4 10 2" xfId="46460" xr:uid="{00000000-0005-0000-0000-000001DD0000}"/>
    <cellStyle name="Currency 5 2 4 11" xfId="31050" xr:uid="{00000000-0005-0000-0000-000002DD0000}"/>
    <cellStyle name="Currency 5 2 4 2" xfId="646" xr:uid="{00000000-0005-0000-0000-000003DD0000}"/>
    <cellStyle name="Currency 5 2 4 2 2" xfId="1279" xr:uid="{00000000-0005-0000-0000-000004DD0000}"/>
    <cellStyle name="Currency 5 2 4 2 2 2" xfId="3178" xr:uid="{00000000-0005-0000-0000-000005DD0000}"/>
    <cellStyle name="Currency 5 2 4 2 2 2 2" xfId="6981" xr:uid="{00000000-0005-0000-0000-000006DD0000}"/>
    <cellStyle name="Currency 5 2 4 2 2 2 2 2" xfId="14791" xr:uid="{00000000-0005-0000-0000-000007DD0000}"/>
    <cellStyle name="Currency 5 2 4 2 2 2 2 2 2" xfId="30202" xr:uid="{00000000-0005-0000-0000-000008DD0000}"/>
    <cellStyle name="Currency 5 2 4 2 2 2 2 2 2 2" xfId="61026" xr:uid="{00000000-0005-0000-0000-000009DD0000}"/>
    <cellStyle name="Currency 5 2 4 2 2 2 2 2 3" xfId="45616" xr:uid="{00000000-0005-0000-0000-00000ADD0000}"/>
    <cellStyle name="Currency 5 2 4 2 2 2 2 3" xfId="22393" xr:uid="{00000000-0005-0000-0000-00000BDD0000}"/>
    <cellStyle name="Currency 5 2 4 2 2 2 2 3 2" xfId="53217" xr:uid="{00000000-0005-0000-0000-00000CDD0000}"/>
    <cellStyle name="Currency 5 2 4 2 2 2 2 4" xfId="37807" xr:uid="{00000000-0005-0000-0000-00000DDD0000}"/>
    <cellStyle name="Currency 5 2 4 2 2 2 3" xfId="10988" xr:uid="{00000000-0005-0000-0000-00000EDD0000}"/>
    <cellStyle name="Currency 5 2 4 2 2 2 3 2" xfId="26399" xr:uid="{00000000-0005-0000-0000-00000FDD0000}"/>
    <cellStyle name="Currency 5 2 4 2 2 2 3 2 2" xfId="57223" xr:uid="{00000000-0005-0000-0000-000010DD0000}"/>
    <cellStyle name="Currency 5 2 4 2 2 2 3 3" xfId="41813" xr:uid="{00000000-0005-0000-0000-000011DD0000}"/>
    <cellStyle name="Currency 5 2 4 2 2 2 4" xfId="18590" xr:uid="{00000000-0005-0000-0000-000012DD0000}"/>
    <cellStyle name="Currency 5 2 4 2 2 2 4 2" xfId="49414" xr:uid="{00000000-0005-0000-0000-000013DD0000}"/>
    <cellStyle name="Currency 5 2 4 2 2 2 5" xfId="34004" xr:uid="{00000000-0005-0000-0000-000014DD0000}"/>
    <cellStyle name="Currency 5 2 4 2 2 3" xfId="5082" xr:uid="{00000000-0005-0000-0000-000015DD0000}"/>
    <cellStyle name="Currency 5 2 4 2 2 3 2" xfId="12892" xr:uid="{00000000-0005-0000-0000-000016DD0000}"/>
    <cellStyle name="Currency 5 2 4 2 2 3 2 2" xfId="28303" xr:uid="{00000000-0005-0000-0000-000017DD0000}"/>
    <cellStyle name="Currency 5 2 4 2 2 3 2 2 2" xfId="59127" xr:uid="{00000000-0005-0000-0000-000018DD0000}"/>
    <cellStyle name="Currency 5 2 4 2 2 3 2 3" xfId="43717" xr:uid="{00000000-0005-0000-0000-000019DD0000}"/>
    <cellStyle name="Currency 5 2 4 2 2 3 3" xfId="20494" xr:uid="{00000000-0005-0000-0000-00001ADD0000}"/>
    <cellStyle name="Currency 5 2 4 2 2 3 3 2" xfId="51318" xr:uid="{00000000-0005-0000-0000-00001BDD0000}"/>
    <cellStyle name="Currency 5 2 4 2 2 3 4" xfId="35908" xr:uid="{00000000-0005-0000-0000-00001CDD0000}"/>
    <cellStyle name="Currency 5 2 4 2 2 4" xfId="9089" xr:uid="{00000000-0005-0000-0000-00001DDD0000}"/>
    <cellStyle name="Currency 5 2 4 2 2 4 2" xfId="24500" xr:uid="{00000000-0005-0000-0000-00001EDD0000}"/>
    <cellStyle name="Currency 5 2 4 2 2 4 2 2" xfId="55324" xr:uid="{00000000-0005-0000-0000-00001FDD0000}"/>
    <cellStyle name="Currency 5 2 4 2 2 4 3" xfId="39914" xr:uid="{00000000-0005-0000-0000-000020DD0000}"/>
    <cellStyle name="Currency 5 2 4 2 2 5" xfId="16691" xr:uid="{00000000-0005-0000-0000-000021DD0000}"/>
    <cellStyle name="Currency 5 2 4 2 2 5 2" xfId="47515" xr:uid="{00000000-0005-0000-0000-000022DD0000}"/>
    <cellStyle name="Currency 5 2 4 2 2 6" xfId="32105" xr:uid="{00000000-0005-0000-0000-000023DD0000}"/>
    <cellStyle name="Currency 5 2 4 2 3" xfId="1912" xr:uid="{00000000-0005-0000-0000-000024DD0000}"/>
    <cellStyle name="Currency 5 2 4 2 3 2" xfId="3811" xr:uid="{00000000-0005-0000-0000-000025DD0000}"/>
    <cellStyle name="Currency 5 2 4 2 3 2 2" xfId="7614" xr:uid="{00000000-0005-0000-0000-000026DD0000}"/>
    <cellStyle name="Currency 5 2 4 2 3 2 2 2" xfId="15424" xr:uid="{00000000-0005-0000-0000-000027DD0000}"/>
    <cellStyle name="Currency 5 2 4 2 3 2 2 2 2" xfId="30835" xr:uid="{00000000-0005-0000-0000-000028DD0000}"/>
    <cellStyle name="Currency 5 2 4 2 3 2 2 2 2 2" xfId="61659" xr:uid="{00000000-0005-0000-0000-000029DD0000}"/>
    <cellStyle name="Currency 5 2 4 2 3 2 2 2 3" xfId="46249" xr:uid="{00000000-0005-0000-0000-00002ADD0000}"/>
    <cellStyle name="Currency 5 2 4 2 3 2 2 3" xfId="23026" xr:uid="{00000000-0005-0000-0000-00002BDD0000}"/>
    <cellStyle name="Currency 5 2 4 2 3 2 2 3 2" xfId="53850" xr:uid="{00000000-0005-0000-0000-00002CDD0000}"/>
    <cellStyle name="Currency 5 2 4 2 3 2 2 4" xfId="38440" xr:uid="{00000000-0005-0000-0000-00002DDD0000}"/>
    <cellStyle name="Currency 5 2 4 2 3 2 3" xfId="11621" xr:uid="{00000000-0005-0000-0000-00002EDD0000}"/>
    <cellStyle name="Currency 5 2 4 2 3 2 3 2" xfId="27032" xr:uid="{00000000-0005-0000-0000-00002FDD0000}"/>
    <cellStyle name="Currency 5 2 4 2 3 2 3 2 2" xfId="57856" xr:uid="{00000000-0005-0000-0000-000030DD0000}"/>
    <cellStyle name="Currency 5 2 4 2 3 2 3 3" xfId="42446" xr:uid="{00000000-0005-0000-0000-000031DD0000}"/>
    <cellStyle name="Currency 5 2 4 2 3 2 4" xfId="19223" xr:uid="{00000000-0005-0000-0000-000032DD0000}"/>
    <cellStyle name="Currency 5 2 4 2 3 2 4 2" xfId="50047" xr:uid="{00000000-0005-0000-0000-000033DD0000}"/>
    <cellStyle name="Currency 5 2 4 2 3 2 5" xfId="34637" xr:uid="{00000000-0005-0000-0000-000034DD0000}"/>
    <cellStyle name="Currency 5 2 4 2 3 3" xfId="5715" xr:uid="{00000000-0005-0000-0000-000035DD0000}"/>
    <cellStyle name="Currency 5 2 4 2 3 3 2" xfId="13525" xr:uid="{00000000-0005-0000-0000-000036DD0000}"/>
    <cellStyle name="Currency 5 2 4 2 3 3 2 2" xfId="28936" xr:uid="{00000000-0005-0000-0000-000037DD0000}"/>
    <cellStyle name="Currency 5 2 4 2 3 3 2 2 2" xfId="59760" xr:uid="{00000000-0005-0000-0000-000038DD0000}"/>
    <cellStyle name="Currency 5 2 4 2 3 3 2 3" xfId="44350" xr:uid="{00000000-0005-0000-0000-000039DD0000}"/>
    <cellStyle name="Currency 5 2 4 2 3 3 3" xfId="21127" xr:uid="{00000000-0005-0000-0000-00003ADD0000}"/>
    <cellStyle name="Currency 5 2 4 2 3 3 3 2" xfId="51951" xr:uid="{00000000-0005-0000-0000-00003BDD0000}"/>
    <cellStyle name="Currency 5 2 4 2 3 3 4" xfId="36541" xr:uid="{00000000-0005-0000-0000-00003CDD0000}"/>
    <cellStyle name="Currency 5 2 4 2 3 4" xfId="9722" xr:uid="{00000000-0005-0000-0000-00003DDD0000}"/>
    <cellStyle name="Currency 5 2 4 2 3 4 2" xfId="25133" xr:uid="{00000000-0005-0000-0000-00003EDD0000}"/>
    <cellStyle name="Currency 5 2 4 2 3 4 2 2" xfId="55957" xr:uid="{00000000-0005-0000-0000-00003FDD0000}"/>
    <cellStyle name="Currency 5 2 4 2 3 4 3" xfId="40547" xr:uid="{00000000-0005-0000-0000-000040DD0000}"/>
    <cellStyle name="Currency 5 2 4 2 3 5" xfId="17324" xr:uid="{00000000-0005-0000-0000-000041DD0000}"/>
    <cellStyle name="Currency 5 2 4 2 3 5 2" xfId="48148" xr:uid="{00000000-0005-0000-0000-000042DD0000}"/>
    <cellStyle name="Currency 5 2 4 2 3 6" xfId="32738" xr:uid="{00000000-0005-0000-0000-000043DD0000}"/>
    <cellStyle name="Currency 5 2 4 2 4" xfId="2545" xr:uid="{00000000-0005-0000-0000-000044DD0000}"/>
    <cellStyle name="Currency 5 2 4 2 4 2" xfId="6348" xr:uid="{00000000-0005-0000-0000-000045DD0000}"/>
    <cellStyle name="Currency 5 2 4 2 4 2 2" xfId="14158" xr:uid="{00000000-0005-0000-0000-000046DD0000}"/>
    <cellStyle name="Currency 5 2 4 2 4 2 2 2" xfId="29569" xr:uid="{00000000-0005-0000-0000-000047DD0000}"/>
    <cellStyle name="Currency 5 2 4 2 4 2 2 2 2" xfId="60393" xr:uid="{00000000-0005-0000-0000-000048DD0000}"/>
    <cellStyle name="Currency 5 2 4 2 4 2 2 3" xfId="44983" xr:uid="{00000000-0005-0000-0000-000049DD0000}"/>
    <cellStyle name="Currency 5 2 4 2 4 2 3" xfId="21760" xr:uid="{00000000-0005-0000-0000-00004ADD0000}"/>
    <cellStyle name="Currency 5 2 4 2 4 2 3 2" xfId="52584" xr:uid="{00000000-0005-0000-0000-00004BDD0000}"/>
    <cellStyle name="Currency 5 2 4 2 4 2 4" xfId="37174" xr:uid="{00000000-0005-0000-0000-00004CDD0000}"/>
    <cellStyle name="Currency 5 2 4 2 4 3" xfId="10355" xr:uid="{00000000-0005-0000-0000-00004DDD0000}"/>
    <cellStyle name="Currency 5 2 4 2 4 3 2" xfId="25766" xr:uid="{00000000-0005-0000-0000-00004EDD0000}"/>
    <cellStyle name="Currency 5 2 4 2 4 3 2 2" xfId="56590" xr:uid="{00000000-0005-0000-0000-00004FDD0000}"/>
    <cellStyle name="Currency 5 2 4 2 4 3 3" xfId="41180" xr:uid="{00000000-0005-0000-0000-000050DD0000}"/>
    <cellStyle name="Currency 5 2 4 2 4 4" xfId="17957" xr:uid="{00000000-0005-0000-0000-000051DD0000}"/>
    <cellStyle name="Currency 5 2 4 2 4 4 2" xfId="48781" xr:uid="{00000000-0005-0000-0000-000052DD0000}"/>
    <cellStyle name="Currency 5 2 4 2 4 5" xfId="33371" xr:uid="{00000000-0005-0000-0000-000053DD0000}"/>
    <cellStyle name="Currency 5 2 4 2 5" xfId="4449" xr:uid="{00000000-0005-0000-0000-000054DD0000}"/>
    <cellStyle name="Currency 5 2 4 2 5 2" xfId="12259" xr:uid="{00000000-0005-0000-0000-000055DD0000}"/>
    <cellStyle name="Currency 5 2 4 2 5 2 2" xfId="27670" xr:uid="{00000000-0005-0000-0000-000056DD0000}"/>
    <cellStyle name="Currency 5 2 4 2 5 2 2 2" xfId="58494" xr:uid="{00000000-0005-0000-0000-000057DD0000}"/>
    <cellStyle name="Currency 5 2 4 2 5 2 3" xfId="43084" xr:uid="{00000000-0005-0000-0000-000058DD0000}"/>
    <cellStyle name="Currency 5 2 4 2 5 3" xfId="19861" xr:uid="{00000000-0005-0000-0000-000059DD0000}"/>
    <cellStyle name="Currency 5 2 4 2 5 3 2" xfId="50685" xr:uid="{00000000-0005-0000-0000-00005ADD0000}"/>
    <cellStyle name="Currency 5 2 4 2 5 4" xfId="35275" xr:uid="{00000000-0005-0000-0000-00005BDD0000}"/>
    <cellStyle name="Currency 5 2 4 2 6" xfId="8456" xr:uid="{00000000-0005-0000-0000-00005CDD0000}"/>
    <cellStyle name="Currency 5 2 4 2 6 2" xfId="23867" xr:uid="{00000000-0005-0000-0000-00005DDD0000}"/>
    <cellStyle name="Currency 5 2 4 2 6 2 2" xfId="54691" xr:uid="{00000000-0005-0000-0000-00005EDD0000}"/>
    <cellStyle name="Currency 5 2 4 2 6 3" xfId="39281" xr:uid="{00000000-0005-0000-0000-00005FDD0000}"/>
    <cellStyle name="Currency 5 2 4 2 7" xfId="16058" xr:uid="{00000000-0005-0000-0000-000060DD0000}"/>
    <cellStyle name="Currency 5 2 4 2 7 2" xfId="46882" xr:uid="{00000000-0005-0000-0000-000061DD0000}"/>
    <cellStyle name="Currency 5 2 4 2 8" xfId="31472" xr:uid="{00000000-0005-0000-0000-000062DD0000}"/>
    <cellStyle name="Currency 5 2 4 3" xfId="437" xr:uid="{00000000-0005-0000-0000-000063DD0000}"/>
    <cellStyle name="Currency 5 2 4 3 2" xfId="1070" xr:uid="{00000000-0005-0000-0000-000064DD0000}"/>
    <cellStyle name="Currency 5 2 4 3 2 2" xfId="2969" xr:uid="{00000000-0005-0000-0000-000065DD0000}"/>
    <cellStyle name="Currency 5 2 4 3 2 2 2" xfId="6772" xr:uid="{00000000-0005-0000-0000-000066DD0000}"/>
    <cellStyle name="Currency 5 2 4 3 2 2 2 2" xfId="14582" xr:uid="{00000000-0005-0000-0000-000067DD0000}"/>
    <cellStyle name="Currency 5 2 4 3 2 2 2 2 2" xfId="29993" xr:uid="{00000000-0005-0000-0000-000068DD0000}"/>
    <cellStyle name="Currency 5 2 4 3 2 2 2 2 2 2" xfId="60817" xr:uid="{00000000-0005-0000-0000-000069DD0000}"/>
    <cellStyle name="Currency 5 2 4 3 2 2 2 2 3" xfId="45407" xr:uid="{00000000-0005-0000-0000-00006ADD0000}"/>
    <cellStyle name="Currency 5 2 4 3 2 2 2 3" xfId="22184" xr:uid="{00000000-0005-0000-0000-00006BDD0000}"/>
    <cellStyle name="Currency 5 2 4 3 2 2 2 3 2" xfId="53008" xr:uid="{00000000-0005-0000-0000-00006CDD0000}"/>
    <cellStyle name="Currency 5 2 4 3 2 2 2 4" xfId="37598" xr:uid="{00000000-0005-0000-0000-00006DDD0000}"/>
    <cellStyle name="Currency 5 2 4 3 2 2 3" xfId="10779" xr:uid="{00000000-0005-0000-0000-00006EDD0000}"/>
    <cellStyle name="Currency 5 2 4 3 2 2 3 2" xfId="26190" xr:uid="{00000000-0005-0000-0000-00006FDD0000}"/>
    <cellStyle name="Currency 5 2 4 3 2 2 3 2 2" xfId="57014" xr:uid="{00000000-0005-0000-0000-000070DD0000}"/>
    <cellStyle name="Currency 5 2 4 3 2 2 3 3" xfId="41604" xr:uid="{00000000-0005-0000-0000-000071DD0000}"/>
    <cellStyle name="Currency 5 2 4 3 2 2 4" xfId="18381" xr:uid="{00000000-0005-0000-0000-000072DD0000}"/>
    <cellStyle name="Currency 5 2 4 3 2 2 4 2" xfId="49205" xr:uid="{00000000-0005-0000-0000-000073DD0000}"/>
    <cellStyle name="Currency 5 2 4 3 2 2 5" xfId="33795" xr:uid="{00000000-0005-0000-0000-000074DD0000}"/>
    <cellStyle name="Currency 5 2 4 3 2 3" xfId="4873" xr:uid="{00000000-0005-0000-0000-000075DD0000}"/>
    <cellStyle name="Currency 5 2 4 3 2 3 2" xfId="12683" xr:uid="{00000000-0005-0000-0000-000076DD0000}"/>
    <cellStyle name="Currency 5 2 4 3 2 3 2 2" xfId="28094" xr:uid="{00000000-0005-0000-0000-000077DD0000}"/>
    <cellStyle name="Currency 5 2 4 3 2 3 2 2 2" xfId="58918" xr:uid="{00000000-0005-0000-0000-000078DD0000}"/>
    <cellStyle name="Currency 5 2 4 3 2 3 2 3" xfId="43508" xr:uid="{00000000-0005-0000-0000-000079DD0000}"/>
    <cellStyle name="Currency 5 2 4 3 2 3 3" xfId="20285" xr:uid="{00000000-0005-0000-0000-00007ADD0000}"/>
    <cellStyle name="Currency 5 2 4 3 2 3 3 2" xfId="51109" xr:uid="{00000000-0005-0000-0000-00007BDD0000}"/>
    <cellStyle name="Currency 5 2 4 3 2 3 4" xfId="35699" xr:uid="{00000000-0005-0000-0000-00007CDD0000}"/>
    <cellStyle name="Currency 5 2 4 3 2 4" xfId="8880" xr:uid="{00000000-0005-0000-0000-00007DDD0000}"/>
    <cellStyle name="Currency 5 2 4 3 2 4 2" xfId="24291" xr:uid="{00000000-0005-0000-0000-00007EDD0000}"/>
    <cellStyle name="Currency 5 2 4 3 2 4 2 2" xfId="55115" xr:uid="{00000000-0005-0000-0000-00007FDD0000}"/>
    <cellStyle name="Currency 5 2 4 3 2 4 3" xfId="39705" xr:uid="{00000000-0005-0000-0000-000080DD0000}"/>
    <cellStyle name="Currency 5 2 4 3 2 5" xfId="16482" xr:uid="{00000000-0005-0000-0000-000081DD0000}"/>
    <cellStyle name="Currency 5 2 4 3 2 5 2" xfId="47306" xr:uid="{00000000-0005-0000-0000-000082DD0000}"/>
    <cellStyle name="Currency 5 2 4 3 2 6" xfId="31896" xr:uid="{00000000-0005-0000-0000-000083DD0000}"/>
    <cellStyle name="Currency 5 2 4 3 3" xfId="1703" xr:uid="{00000000-0005-0000-0000-000084DD0000}"/>
    <cellStyle name="Currency 5 2 4 3 3 2" xfId="3602" xr:uid="{00000000-0005-0000-0000-000085DD0000}"/>
    <cellStyle name="Currency 5 2 4 3 3 2 2" xfId="7405" xr:uid="{00000000-0005-0000-0000-000086DD0000}"/>
    <cellStyle name="Currency 5 2 4 3 3 2 2 2" xfId="15215" xr:uid="{00000000-0005-0000-0000-000087DD0000}"/>
    <cellStyle name="Currency 5 2 4 3 3 2 2 2 2" xfId="30626" xr:uid="{00000000-0005-0000-0000-000088DD0000}"/>
    <cellStyle name="Currency 5 2 4 3 3 2 2 2 2 2" xfId="61450" xr:uid="{00000000-0005-0000-0000-000089DD0000}"/>
    <cellStyle name="Currency 5 2 4 3 3 2 2 2 3" xfId="46040" xr:uid="{00000000-0005-0000-0000-00008ADD0000}"/>
    <cellStyle name="Currency 5 2 4 3 3 2 2 3" xfId="22817" xr:uid="{00000000-0005-0000-0000-00008BDD0000}"/>
    <cellStyle name="Currency 5 2 4 3 3 2 2 3 2" xfId="53641" xr:uid="{00000000-0005-0000-0000-00008CDD0000}"/>
    <cellStyle name="Currency 5 2 4 3 3 2 2 4" xfId="38231" xr:uid="{00000000-0005-0000-0000-00008DDD0000}"/>
    <cellStyle name="Currency 5 2 4 3 3 2 3" xfId="11412" xr:uid="{00000000-0005-0000-0000-00008EDD0000}"/>
    <cellStyle name="Currency 5 2 4 3 3 2 3 2" xfId="26823" xr:uid="{00000000-0005-0000-0000-00008FDD0000}"/>
    <cellStyle name="Currency 5 2 4 3 3 2 3 2 2" xfId="57647" xr:uid="{00000000-0005-0000-0000-000090DD0000}"/>
    <cellStyle name="Currency 5 2 4 3 3 2 3 3" xfId="42237" xr:uid="{00000000-0005-0000-0000-000091DD0000}"/>
    <cellStyle name="Currency 5 2 4 3 3 2 4" xfId="19014" xr:uid="{00000000-0005-0000-0000-000092DD0000}"/>
    <cellStyle name="Currency 5 2 4 3 3 2 4 2" xfId="49838" xr:uid="{00000000-0005-0000-0000-000093DD0000}"/>
    <cellStyle name="Currency 5 2 4 3 3 2 5" xfId="34428" xr:uid="{00000000-0005-0000-0000-000094DD0000}"/>
    <cellStyle name="Currency 5 2 4 3 3 3" xfId="5506" xr:uid="{00000000-0005-0000-0000-000095DD0000}"/>
    <cellStyle name="Currency 5 2 4 3 3 3 2" xfId="13316" xr:uid="{00000000-0005-0000-0000-000096DD0000}"/>
    <cellStyle name="Currency 5 2 4 3 3 3 2 2" xfId="28727" xr:uid="{00000000-0005-0000-0000-000097DD0000}"/>
    <cellStyle name="Currency 5 2 4 3 3 3 2 2 2" xfId="59551" xr:uid="{00000000-0005-0000-0000-000098DD0000}"/>
    <cellStyle name="Currency 5 2 4 3 3 3 2 3" xfId="44141" xr:uid="{00000000-0005-0000-0000-000099DD0000}"/>
    <cellStyle name="Currency 5 2 4 3 3 3 3" xfId="20918" xr:uid="{00000000-0005-0000-0000-00009ADD0000}"/>
    <cellStyle name="Currency 5 2 4 3 3 3 3 2" xfId="51742" xr:uid="{00000000-0005-0000-0000-00009BDD0000}"/>
    <cellStyle name="Currency 5 2 4 3 3 3 4" xfId="36332" xr:uid="{00000000-0005-0000-0000-00009CDD0000}"/>
    <cellStyle name="Currency 5 2 4 3 3 4" xfId="9513" xr:uid="{00000000-0005-0000-0000-00009DDD0000}"/>
    <cellStyle name="Currency 5 2 4 3 3 4 2" xfId="24924" xr:uid="{00000000-0005-0000-0000-00009EDD0000}"/>
    <cellStyle name="Currency 5 2 4 3 3 4 2 2" xfId="55748" xr:uid="{00000000-0005-0000-0000-00009FDD0000}"/>
    <cellStyle name="Currency 5 2 4 3 3 4 3" xfId="40338" xr:uid="{00000000-0005-0000-0000-0000A0DD0000}"/>
    <cellStyle name="Currency 5 2 4 3 3 5" xfId="17115" xr:uid="{00000000-0005-0000-0000-0000A1DD0000}"/>
    <cellStyle name="Currency 5 2 4 3 3 5 2" xfId="47939" xr:uid="{00000000-0005-0000-0000-0000A2DD0000}"/>
    <cellStyle name="Currency 5 2 4 3 3 6" xfId="32529" xr:uid="{00000000-0005-0000-0000-0000A3DD0000}"/>
    <cellStyle name="Currency 5 2 4 3 4" xfId="2336" xr:uid="{00000000-0005-0000-0000-0000A4DD0000}"/>
    <cellStyle name="Currency 5 2 4 3 4 2" xfId="6139" xr:uid="{00000000-0005-0000-0000-0000A5DD0000}"/>
    <cellStyle name="Currency 5 2 4 3 4 2 2" xfId="13949" xr:uid="{00000000-0005-0000-0000-0000A6DD0000}"/>
    <cellStyle name="Currency 5 2 4 3 4 2 2 2" xfId="29360" xr:uid="{00000000-0005-0000-0000-0000A7DD0000}"/>
    <cellStyle name="Currency 5 2 4 3 4 2 2 2 2" xfId="60184" xr:uid="{00000000-0005-0000-0000-0000A8DD0000}"/>
    <cellStyle name="Currency 5 2 4 3 4 2 2 3" xfId="44774" xr:uid="{00000000-0005-0000-0000-0000A9DD0000}"/>
    <cellStyle name="Currency 5 2 4 3 4 2 3" xfId="21551" xr:uid="{00000000-0005-0000-0000-0000AADD0000}"/>
    <cellStyle name="Currency 5 2 4 3 4 2 3 2" xfId="52375" xr:uid="{00000000-0005-0000-0000-0000ABDD0000}"/>
    <cellStyle name="Currency 5 2 4 3 4 2 4" xfId="36965" xr:uid="{00000000-0005-0000-0000-0000ACDD0000}"/>
    <cellStyle name="Currency 5 2 4 3 4 3" xfId="10146" xr:uid="{00000000-0005-0000-0000-0000ADDD0000}"/>
    <cellStyle name="Currency 5 2 4 3 4 3 2" xfId="25557" xr:uid="{00000000-0005-0000-0000-0000AEDD0000}"/>
    <cellStyle name="Currency 5 2 4 3 4 3 2 2" xfId="56381" xr:uid="{00000000-0005-0000-0000-0000AFDD0000}"/>
    <cellStyle name="Currency 5 2 4 3 4 3 3" xfId="40971" xr:uid="{00000000-0005-0000-0000-0000B0DD0000}"/>
    <cellStyle name="Currency 5 2 4 3 4 4" xfId="17748" xr:uid="{00000000-0005-0000-0000-0000B1DD0000}"/>
    <cellStyle name="Currency 5 2 4 3 4 4 2" xfId="48572" xr:uid="{00000000-0005-0000-0000-0000B2DD0000}"/>
    <cellStyle name="Currency 5 2 4 3 4 5" xfId="33162" xr:uid="{00000000-0005-0000-0000-0000B3DD0000}"/>
    <cellStyle name="Currency 5 2 4 3 5" xfId="4240" xr:uid="{00000000-0005-0000-0000-0000B4DD0000}"/>
    <cellStyle name="Currency 5 2 4 3 5 2" xfId="12050" xr:uid="{00000000-0005-0000-0000-0000B5DD0000}"/>
    <cellStyle name="Currency 5 2 4 3 5 2 2" xfId="27461" xr:uid="{00000000-0005-0000-0000-0000B6DD0000}"/>
    <cellStyle name="Currency 5 2 4 3 5 2 2 2" xfId="58285" xr:uid="{00000000-0005-0000-0000-0000B7DD0000}"/>
    <cellStyle name="Currency 5 2 4 3 5 2 3" xfId="42875" xr:uid="{00000000-0005-0000-0000-0000B8DD0000}"/>
    <cellStyle name="Currency 5 2 4 3 5 3" xfId="19652" xr:uid="{00000000-0005-0000-0000-0000B9DD0000}"/>
    <cellStyle name="Currency 5 2 4 3 5 3 2" xfId="50476" xr:uid="{00000000-0005-0000-0000-0000BADD0000}"/>
    <cellStyle name="Currency 5 2 4 3 5 4" xfId="35066" xr:uid="{00000000-0005-0000-0000-0000BBDD0000}"/>
    <cellStyle name="Currency 5 2 4 3 6" xfId="8247" xr:uid="{00000000-0005-0000-0000-0000BCDD0000}"/>
    <cellStyle name="Currency 5 2 4 3 6 2" xfId="23658" xr:uid="{00000000-0005-0000-0000-0000BDDD0000}"/>
    <cellStyle name="Currency 5 2 4 3 6 2 2" xfId="54482" xr:uid="{00000000-0005-0000-0000-0000BEDD0000}"/>
    <cellStyle name="Currency 5 2 4 3 6 3" xfId="39072" xr:uid="{00000000-0005-0000-0000-0000BFDD0000}"/>
    <cellStyle name="Currency 5 2 4 3 7" xfId="15849" xr:uid="{00000000-0005-0000-0000-0000C0DD0000}"/>
    <cellStyle name="Currency 5 2 4 3 7 2" xfId="46673" xr:uid="{00000000-0005-0000-0000-0000C1DD0000}"/>
    <cellStyle name="Currency 5 2 4 3 8" xfId="31263" xr:uid="{00000000-0005-0000-0000-0000C2DD0000}"/>
    <cellStyle name="Currency 5 2 4 4" xfId="857" xr:uid="{00000000-0005-0000-0000-0000C3DD0000}"/>
    <cellStyle name="Currency 5 2 4 4 2" xfId="2756" xr:uid="{00000000-0005-0000-0000-0000C4DD0000}"/>
    <cellStyle name="Currency 5 2 4 4 2 2" xfId="6559" xr:uid="{00000000-0005-0000-0000-0000C5DD0000}"/>
    <cellStyle name="Currency 5 2 4 4 2 2 2" xfId="14369" xr:uid="{00000000-0005-0000-0000-0000C6DD0000}"/>
    <cellStyle name="Currency 5 2 4 4 2 2 2 2" xfId="29780" xr:uid="{00000000-0005-0000-0000-0000C7DD0000}"/>
    <cellStyle name="Currency 5 2 4 4 2 2 2 2 2" xfId="60604" xr:uid="{00000000-0005-0000-0000-0000C8DD0000}"/>
    <cellStyle name="Currency 5 2 4 4 2 2 2 3" xfId="45194" xr:uid="{00000000-0005-0000-0000-0000C9DD0000}"/>
    <cellStyle name="Currency 5 2 4 4 2 2 3" xfId="21971" xr:uid="{00000000-0005-0000-0000-0000CADD0000}"/>
    <cellStyle name="Currency 5 2 4 4 2 2 3 2" xfId="52795" xr:uid="{00000000-0005-0000-0000-0000CBDD0000}"/>
    <cellStyle name="Currency 5 2 4 4 2 2 4" xfId="37385" xr:uid="{00000000-0005-0000-0000-0000CCDD0000}"/>
    <cellStyle name="Currency 5 2 4 4 2 3" xfId="10566" xr:uid="{00000000-0005-0000-0000-0000CDDD0000}"/>
    <cellStyle name="Currency 5 2 4 4 2 3 2" xfId="25977" xr:uid="{00000000-0005-0000-0000-0000CEDD0000}"/>
    <cellStyle name="Currency 5 2 4 4 2 3 2 2" xfId="56801" xr:uid="{00000000-0005-0000-0000-0000CFDD0000}"/>
    <cellStyle name="Currency 5 2 4 4 2 3 3" xfId="41391" xr:uid="{00000000-0005-0000-0000-0000D0DD0000}"/>
    <cellStyle name="Currency 5 2 4 4 2 4" xfId="18168" xr:uid="{00000000-0005-0000-0000-0000D1DD0000}"/>
    <cellStyle name="Currency 5 2 4 4 2 4 2" xfId="48992" xr:uid="{00000000-0005-0000-0000-0000D2DD0000}"/>
    <cellStyle name="Currency 5 2 4 4 2 5" xfId="33582" xr:uid="{00000000-0005-0000-0000-0000D3DD0000}"/>
    <cellStyle name="Currency 5 2 4 4 3" xfId="4660" xr:uid="{00000000-0005-0000-0000-0000D4DD0000}"/>
    <cellStyle name="Currency 5 2 4 4 3 2" xfId="12470" xr:uid="{00000000-0005-0000-0000-0000D5DD0000}"/>
    <cellStyle name="Currency 5 2 4 4 3 2 2" xfId="27881" xr:uid="{00000000-0005-0000-0000-0000D6DD0000}"/>
    <cellStyle name="Currency 5 2 4 4 3 2 2 2" xfId="58705" xr:uid="{00000000-0005-0000-0000-0000D7DD0000}"/>
    <cellStyle name="Currency 5 2 4 4 3 2 3" xfId="43295" xr:uid="{00000000-0005-0000-0000-0000D8DD0000}"/>
    <cellStyle name="Currency 5 2 4 4 3 3" xfId="20072" xr:uid="{00000000-0005-0000-0000-0000D9DD0000}"/>
    <cellStyle name="Currency 5 2 4 4 3 3 2" xfId="50896" xr:uid="{00000000-0005-0000-0000-0000DADD0000}"/>
    <cellStyle name="Currency 5 2 4 4 3 4" xfId="35486" xr:uid="{00000000-0005-0000-0000-0000DBDD0000}"/>
    <cellStyle name="Currency 5 2 4 4 4" xfId="8667" xr:uid="{00000000-0005-0000-0000-0000DCDD0000}"/>
    <cellStyle name="Currency 5 2 4 4 4 2" xfId="24078" xr:uid="{00000000-0005-0000-0000-0000DDDD0000}"/>
    <cellStyle name="Currency 5 2 4 4 4 2 2" xfId="54902" xr:uid="{00000000-0005-0000-0000-0000DEDD0000}"/>
    <cellStyle name="Currency 5 2 4 4 4 3" xfId="39492" xr:uid="{00000000-0005-0000-0000-0000DFDD0000}"/>
    <cellStyle name="Currency 5 2 4 4 5" xfId="16269" xr:uid="{00000000-0005-0000-0000-0000E0DD0000}"/>
    <cellStyle name="Currency 5 2 4 4 5 2" xfId="47093" xr:uid="{00000000-0005-0000-0000-0000E1DD0000}"/>
    <cellStyle name="Currency 5 2 4 4 6" xfId="31683" xr:uid="{00000000-0005-0000-0000-0000E2DD0000}"/>
    <cellStyle name="Currency 5 2 4 5" xfId="1490" xr:uid="{00000000-0005-0000-0000-0000E3DD0000}"/>
    <cellStyle name="Currency 5 2 4 5 2" xfId="3389" xr:uid="{00000000-0005-0000-0000-0000E4DD0000}"/>
    <cellStyle name="Currency 5 2 4 5 2 2" xfId="7192" xr:uid="{00000000-0005-0000-0000-0000E5DD0000}"/>
    <cellStyle name="Currency 5 2 4 5 2 2 2" xfId="15002" xr:uid="{00000000-0005-0000-0000-0000E6DD0000}"/>
    <cellStyle name="Currency 5 2 4 5 2 2 2 2" xfId="30413" xr:uid="{00000000-0005-0000-0000-0000E7DD0000}"/>
    <cellStyle name="Currency 5 2 4 5 2 2 2 2 2" xfId="61237" xr:uid="{00000000-0005-0000-0000-0000E8DD0000}"/>
    <cellStyle name="Currency 5 2 4 5 2 2 2 3" xfId="45827" xr:uid="{00000000-0005-0000-0000-0000E9DD0000}"/>
    <cellStyle name="Currency 5 2 4 5 2 2 3" xfId="22604" xr:uid="{00000000-0005-0000-0000-0000EADD0000}"/>
    <cellStyle name="Currency 5 2 4 5 2 2 3 2" xfId="53428" xr:uid="{00000000-0005-0000-0000-0000EBDD0000}"/>
    <cellStyle name="Currency 5 2 4 5 2 2 4" xfId="38018" xr:uid="{00000000-0005-0000-0000-0000ECDD0000}"/>
    <cellStyle name="Currency 5 2 4 5 2 3" xfId="11199" xr:uid="{00000000-0005-0000-0000-0000EDDD0000}"/>
    <cellStyle name="Currency 5 2 4 5 2 3 2" xfId="26610" xr:uid="{00000000-0005-0000-0000-0000EEDD0000}"/>
    <cellStyle name="Currency 5 2 4 5 2 3 2 2" xfId="57434" xr:uid="{00000000-0005-0000-0000-0000EFDD0000}"/>
    <cellStyle name="Currency 5 2 4 5 2 3 3" xfId="42024" xr:uid="{00000000-0005-0000-0000-0000F0DD0000}"/>
    <cellStyle name="Currency 5 2 4 5 2 4" xfId="18801" xr:uid="{00000000-0005-0000-0000-0000F1DD0000}"/>
    <cellStyle name="Currency 5 2 4 5 2 4 2" xfId="49625" xr:uid="{00000000-0005-0000-0000-0000F2DD0000}"/>
    <cellStyle name="Currency 5 2 4 5 2 5" xfId="34215" xr:uid="{00000000-0005-0000-0000-0000F3DD0000}"/>
    <cellStyle name="Currency 5 2 4 5 3" xfId="5293" xr:uid="{00000000-0005-0000-0000-0000F4DD0000}"/>
    <cellStyle name="Currency 5 2 4 5 3 2" xfId="13103" xr:uid="{00000000-0005-0000-0000-0000F5DD0000}"/>
    <cellStyle name="Currency 5 2 4 5 3 2 2" xfId="28514" xr:uid="{00000000-0005-0000-0000-0000F6DD0000}"/>
    <cellStyle name="Currency 5 2 4 5 3 2 2 2" xfId="59338" xr:uid="{00000000-0005-0000-0000-0000F7DD0000}"/>
    <cellStyle name="Currency 5 2 4 5 3 2 3" xfId="43928" xr:uid="{00000000-0005-0000-0000-0000F8DD0000}"/>
    <cellStyle name="Currency 5 2 4 5 3 3" xfId="20705" xr:uid="{00000000-0005-0000-0000-0000F9DD0000}"/>
    <cellStyle name="Currency 5 2 4 5 3 3 2" xfId="51529" xr:uid="{00000000-0005-0000-0000-0000FADD0000}"/>
    <cellStyle name="Currency 5 2 4 5 3 4" xfId="36119" xr:uid="{00000000-0005-0000-0000-0000FBDD0000}"/>
    <cellStyle name="Currency 5 2 4 5 4" xfId="9300" xr:uid="{00000000-0005-0000-0000-0000FCDD0000}"/>
    <cellStyle name="Currency 5 2 4 5 4 2" xfId="24711" xr:uid="{00000000-0005-0000-0000-0000FDDD0000}"/>
    <cellStyle name="Currency 5 2 4 5 4 2 2" xfId="55535" xr:uid="{00000000-0005-0000-0000-0000FEDD0000}"/>
    <cellStyle name="Currency 5 2 4 5 4 3" xfId="40125" xr:uid="{00000000-0005-0000-0000-0000FFDD0000}"/>
    <cellStyle name="Currency 5 2 4 5 5" xfId="16902" xr:uid="{00000000-0005-0000-0000-000000DE0000}"/>
    <cellStyle name="Currency 5 2 4 5 5 2" xfId="47726" xr:uid="{00000000-0005-0000-0000-000001DE0000}"/>
    <cellStyle name="Currency 5 2 4 5 6" xfId="32316" xr:uid="{00000000-0005-0000-0000-000002DE0000}"/>
    <cellStyle name="Currency 5 2 4 6" xfId="2123" xr:uid="{00000000-0005-0000-0000-000003DE0000}"/>
    <cellStyle name="Currency 5 2 4 6 2" xfId="5926" xr:uid="{00000000-0005-0000-0000-000004DE0000}"/>
    <cellStyle name="Currency 5 2 4 6 2 2" xfId="13736" xr:uid="{00000000-0005-0000-0000-000005DE0000}"/>
    <cellStyle name="Currency 5 2 4 6 2 2 2" xfId="29147" xr:uid="{00000000-0005-0000-0000-000006DE0000}"/>
    <cellStyle name="Currency 5 2 4 6 2 2 2 2" xfId="59971" xr:uid="{00000000-0005-0000-0000-000007DE0000}"/>
    <cellStyle name="Currency 5 2 4 6 2 2 3" xfId="44561" xr:uid="{00000000-0005-0000-0000-000008DE0000}"/>
    <cellStyle name="Currency 5 2 4 6 2 3" xfId="21338" xr:uid="{00000000-0005-0000-0000-000009DE0000}"/>
    <cellStyle name="Currency 5 2 4 6 2 3 2" xfId="52162" xr:uid="{00000000-0005-0000-0000-00000ADE0000}"/>
    <cellStyle name="Currency 5 2 4 6 2 4" xfId="36752" xr:uid="{00000000-0005-0000-0000-00000BDE0000}"/>
    <cellStyle name="Currency 5 2 4 6 3" xfId="9933" xr:uid="{00000000-0005-0000-0000-00000CDE0000}"/>
    <cellStyle name="Currency 5 2 4 6 3 2" xfId="25344" xr:uid="{00000000-0005-0000-0000-00000DDE0000}"/>
    <cellStyle name="Currency 5 2 4 6 3 2 2" xfId="56168" xr:uid="{00000000-0005-0000-0000-00000EDE0000}"/>
    <cellStyle name="Currency 5 2 4 6 3 3" xfId="40758" xr:uid="{00000000-0005-0000-0000-00000FDE0000}"/>
    <cellStyle name="Currency 5 2 4 6 4" xfId="17535" xr:uid="{00000000-0005-0000-0000-000010DE0000}"/>
    <cellStyle name="Currency 5 2 4 6 4 2" xfId="48359" xr:uid="{00000000-0005-0000-0000-000011DE0000}"/>
    <cellStyle name="Currency 5 2 4 6 5" xfId="32949" xr:uid="{00000000-0005-0000-0000-000012DE0000}"/>
    <cellStyle name="Currency 5 2 4 7" xfId="4027" xr:uid="{00000000-0005-0000-0000-000013DE0000}"/>
    <cellStyle name="Currency 5 2 4 7 2" xfId="11837" xr:uid="{00000000-0005-0000-0000-000014DE0000}"/>
    <cellStyle name="Currency 5 2 4 7 2 2" xfId="27248" xr:uid="{00000000-0005-0000-0000-000015DE0000}"/>
    <cellStyle name="Currency 5 2 4 7 2 2 2" xfId="58072" xr:uid="{00000000-0005-0000-0000-000016DE0000}"/>
    <cellStyle name="Currency 5 2 4 7 2 3" xfId="42662" xr:uid="{00000000-0005-0000-0000-000017DE0000}"/>
    <cellStyle name="Currency 5 2 4 7 3" xfId="19439" xr:uid="{00000000-0005-0000-0000-000018DE0000}"/>
    <cellStyle name="Currency 5 2 4 7 3 2" xfId="50263" xr:uid="{00000000-0005-0000-0000-000019DE0000}"/>
    <cellStyle name="Currency 5 2 4 7 4" xfId="34853" xr:uid="{00000000-0005-0000-0000-00001ADE0000}"/>
    <cellStyle name="Currency 5 2 4 8" xfId="8034" xr:uid="{00000000-0005-0000-0000-00001BDE0000}"/>
    <cellStyle name="Currency 5 2 4 8 2" xfId="23445" xr:uid="{00000000-0005-0000-0000-00001CDE0000}"/>
    <cellStyle name="Currency 5 2 4 8 2 2" xfId="54269" xr:uid="{00000000-0005-0000-0000-00001DDE0000}"/>
    <cellStyle name="Currency 5 2 4 8 3" xfId="38859" xr:uid="{00000000-0005-0000-0000-00001EDE0000}"/>
    <cellStyle name="Currency 5 2 4 9" xfId="7825" xr:uid="{00000000-0005-0000-0000-00001FDE0000}"/>
    <cellStyle name="Currency 5 2 4 9 2" xfId="23236" xr:uid="{00000000-0005-0000-0000-000020DE0000}"/>
    <cellStyle name="Currency 5 2 4 9 2 2" xfId="54060" xr:uid="{00000000-0005-0000-0000-000021DE0000}"/>
    <cellStyle name="Currency 5 2 4 9 3" xfId="38650" xr:uid="{00000000-0005-0000-0000-000022DE0000}"/>
    <cellStyle name="Currency 5 2 5" xfId="601" xr:uid="{00000000-0005-0000-0000-000023DE0000}"/>
    <cellStyle name="Currency 5 2 5 2" xfId="1234" xr:uid="{00000000-0005-0000-0000-000024DE0000}"/>
    <cellStyle name="Currency 5 2 5 2 2" xfId="3133" xr:uid="{00000000-0005-0000-0000-000025DE0000}"/>
    <cellStyle name="Currency 5 2 5 2 2 2" xfId="6936" xr:uid="{00000000-0005-0000-0000-000026DE0000}"/>
    <cellStyle name="Currency 5 2 5 2 2 2 2" xfId="14746" xr:uid="{00000000-0005-0000-0000-000027DE0000}"/>
    <cellStyle name="Currency 5 2 5 2 2 2 2 2" xfId="30157" xr:uid="{00000000-0005-0000-0000-000028DE0000}"/>
    <cellStyle name="Currency 5 2 5 2 2 2 2 2 2" xfId="60981" xr:uid="{00000000-0005-0000-0000-000029DE0000}"/>
    <cellStyle name="Currency 5 2 5 2 2 2 2 3" xfId="45571" xr:uid="{00000000-0005-0000-0000-00002ADE0000}"/>
    <cellStyle name="Currency 5 2 5 2 2 2 3" xfId="22348" xr:uid="{00000000-0005-0000-0000-00002BDE0000}"/>
    <cellStyle name="Currency 5 2 5 2 2 2 3 2" xfId="53172" xr:uid="{00000000-0005-0000-0000-00002CDE0000}"/>
    <cellStyle name="Currency 5 2 5 2 2 2 4" xfId="37762" xr:uid="{00000000-0005-0000-0000-00002DDE0000}"/>
    <cellStyle name="Currency 5 2 5 2 2 3" xfId="10943" xr:uid="{00000000-0005-0000-0000-00002EDE0000}"/>
    <cellStyle name="Currency 5 2 5 2 2 3 2" xfId="26354" xr:uid="{00000000-0005-0000-0000-00002FDE0000}"/>
    <cellStyle name="Currency 5 2 5 2 2 3 2 2" xfId="57178" xr:uid="{00000000-0005-0000-0000-000030DE0000}"/>
    <cellStyle name="Currency 5 2 5 2 2 3 3" xfId="41768" xr:uid="{00000000-0005-0000-0000-000031DE0000}"/>
    <cellStyle name="Currency 5 2 5 2 2 4" xfId="18545" xr:uid="{00000000-0005-0000-0000-000032DE0000}"/>
    <cellStyle name="Currency 5 2 5 2 2 4 2" xfId="49369" xr:uid="{00000000-0005-0000-0000-000033DE0000}"/>
    <cellStyle name="Currency 5 2 5 2 2 5" xfId="33959" xr:uid="{00000000-0005-0000-0000-000034DE0000}"/>
    <cellStyle name="Currency 5 2 5 2 3" xfId="5037" xr:uid="{00000000-0005-0000-0000-000035DE0000}"/>
    <cellStyle name="Currency 5 2 5 2 3 2" xfId="12847" xr:uid="{00000000-0005-0000-0000-000036DE0000}"/>
    <cellStyle name="Currency 5 2 5 2 3 2 2" xfId="28258" xr:uid="{00000000-0005-0000-0000-000037DE0000}"/>
    <cellStyle name="Currency 5 2 5 2 3 2 2 2" xfId="59082" xr:uid="{00000000-0005-0000-0000-000038DE0000}"/>
    <cellStyle name="Currency 5 2 5 2 3 2 3" xfId="43672" xr:uid="{00000000-0005-0000-0000-000039DE0000}"/>
    <cellStyle name="Currency 5 2 5 2 3 3" xfId="20449" xr:uid="{00000000-0005-0000-0000-00003ADE0000}"/>
    <cellStyle name="Currency 5 2 5 2 3 3 2" xfId="51273" xr:uid="{00000000-0005-0000-0000-00003BDE0000}"/>
    <cellStyle name="Currency 5 2 5 2 3 4" xfId="35863" xr:uid="{00000000-0005-0000-0000-00003CDE0000}"/>
    <cellStyle name="Currency 5 2 5 2 4" xfId="9044" xr:uid="{00000000-0005-0000-0000-00003DDE0000}"/>
    <cellStyle name="Currency 5 2 5 2 4 2" xfId="24455" xr:uid="{00000000-0005-0000-0000-00003EDE0000}"/>
    <cellStyle name="Currency 5 2 5 2 4 2 2" xfId="55279" xr:uid="{00000000-0005-0000-0000-00003FDE0000}"/>
    <cellStyle name="Currency 5 2 5 2 4 3" xfId="39869" xr:uid="{00000000-0005-0000-0000-000040DE0000}"/>
    <cellStyle name="Currency 5 2 5 2 5" xfId="16646" xr:uid="{00000000-0005-0000-0000-000041DE0000}"/>
    <cellStyle name="Currency 5 2 5 2 5 2" xfId="47470" xr:uid="{00000000-0005-0000-0000-000042DE0000}"/>
    <cellStyle name="Currency 5 2 5 2 6" xfId="32060" xr:uid="{00000000-0005-0000-0000-000043DE0000}"/>
    <cellStyle name="Currency 5 2 5 3" xfId="1867" xr:uid="{00000000-0005-0000-0000-000044DE0000}"/>
    <cellStyle name="Currency 5 2 5 3 2" xfId="3766" xr:uid="{00000000-0005-0000-0000-000045DE0000}"/>
    <cellStyle name="Currency 5 2 5 3 2 2" xfId="7569" xr:uid="{00000000-0005-0000-0000-000046DE0000}"/>
    <cellStyle name="Currency 5 2 5 3 2 2 2" xfId="15379" xr:uid="{00000000-0005-0000-0000-000047DE0000}"/>
    <cellStyle name="Currency 5 2 5 3 2 2 2 2" xfId="30790" xr:uid="{00000000-0005-0000-0000-000048DE0000}"/>
    <cellStyle name="Currency 5 2 5 3 2 2 2 2 2" xfId="61614" xr:uid="{00000000-0005-0000-0000-000049DE0000}"/>
    <cellStyle name="Currency 5 2 5 3 2 2 2 3" xfId="46204" xr:uid="{00000000-0005-0000-0000-00004ADE0000}"/>
    <cellStyle name="Currency 5 2 5 3 2 2 3" xfId="22981" xr:uid="{00000000-0005-0000-0000-00004BDE0000}"/>
    <cellStyle name="Currency 5 2 5 3 2 2 3 2" xfId="53805" xr:uid="{00000000-0005-0000-0000-00004CDE0000}"/>
    <cellStyle name="Currency 5 2 5 3 2 2 4" xfId="38395" xr:uid="{00000000-0005-0000-0000-00004DDE0000}"/>
    <cellStyle name="Currency 5 2 5 3 2 3" xfId="11576" xr:uid="{00000000-0005-0000-0000-00004EDE0000}"/>
    <cellStyle name="Currency 5 2 5 3 2 3 2" xfId="26987" xr:uid="{00000000-0005-0000-0000-00004FDE0000}"/>
    <cellStyle name="Currency 5 2 5 3 2 3 2 2" xfId="57811" xr:uid="{00000000-0005-0000-0000-000050DE0000}"/>
    <cellStyle name="Currency 5 2 5 3 2 3 3" xfId="42401" xr:uid="{00000000-0005-0000-0000-000051DE0000}"/>
    <cellStyle name="Currency 5 2 5 3 2 4" xfId="19178" xr:uid="{00000000-0005-0000-0000-000052DE0000}"/>
    <cellStyle name="Currency 5 2 5 3 2 4 2" xfId="50002" xr:uid="{00000000-0005-0000-0000-000053DE0000}"/>
    <cellStyle name="Currency 5 2 5 3 2 5" xfId="34592" xr:uid="{00000000-0005-0000-0000-000054DE0000}"/>
    <cellStyle name="Currency 5 2 5 3 3" xfId="5670" xr:uid="{00000000-0005-0000-0000-000055DE0000}"/>
    <cellStyle name="Currency 5 2 5 3 3 2" xfId="13480" xr:uid="{00000000-0005-0000-0000-000056DE0000}"/>
    <cellStyle name="Currency 5 2 5 3 3 2 2" xfId="28891" xr:uid="{00000000-0005-0000-0000-000057DE0000}"/>
    <cellStyle name="Currency 5 2 5 3 3 2 2 2" xfId="59715" xr:uid="{00000000-0005-0000-0000-000058DE0000}"/>
    <cellStyle name="Currency 5 2 5 3 3 2 3" xfId="44305" xr:uid="{00000000-0005-0000-0000-000059DE0000}"/>
    <cellStyle name="Currency 5 2 5 3 3 3" xfId="21082" xr:uid="{00000000-0005-0000-0000-00005ADE0000}"/>
    <cellStyle name="Currency 5 2 5 3 3 3 2" xfId="51906" xr:uid="{00000000-0005-0000-0000-00005BDE0000}"/>
    <cellStyle name="Currency 5 2 5 3 3 4" xfId="36496" xr:uid="{00000000-0005-0000-0000-00005CDE0000}"/>
    <cellStyle name="Currency 5 2 5 3 4" xfId="9677" xr:uid="{00000000-0005-0000-0000-00005DDE0000}"/>
    <cellStyle name="Currency 5 2 5 3 4 2" xfId="25088" xr:uid="{00000000-0005-0000-0000-00005EDE0000}"/>
    <cellStyle name="Currency 5 2 5 3 4 2 2" xfId="55912" xr:uid="{00000000-0005-0000-0000-00005FDE0000}"/>
    <cellStyle name="Currency 5 2 5 3 4 3" xfId="40502" xr:uid="{00000000-0005-0000-0000-000060DE0000}"/>
    <cellStyle name="Currency 5 2 5 3 5" xfId="17279" xr:uid="{00000000-0005-0000-0000-000061DE0000}"/>
    <cellStyle name="Currency 5 2 5 3 5 2" xfId="48103" xr:uid="{00000000-0005-0000-0000-000062DE0000}"/>
    <cellStyle name="Currency 5 2 5 3 6" xfId="32693" xr:uid="{00000000-0005-0000-0000-000063DE0000}"/>
    <cellStyle name="Currency 5 2 5 4" xfId="2500" xr:uid="{00000000-0005-0000-0000-000064DE0000}"/>
    <cellStyle name="Currency 5 2 5 4 2" xfId="6303" xr:uid="{00000000-0005-0000-0000-000065DE0000}"/>
    <cellStyle name="Currency 5 2 5 4 2 2" xfId="14113" xr:uid="{00000000-0005-0000-0000-000066DE0000}"/>
    <cellStyle name="Currency 5 2 5 4 2 2 2" xfId="29524" xr:uid="{00000000-0005-0000-0000-000067DE0000}"/>
    <cellStyle name="Currency 5 2 5 4 2 2 2 2" xfId="60348" xr:uid="{00000000-0005-0000-0000-000068DE0000}"/>
    <cellStyle name="Currency 5 2 5 4 2 2 3" xfId="44938" xr:uid="{00000000-0005-0000-0000-000069DE0000}"/>
    <cellStyle name="Currency 5 2 5 4 2 3" xfId="21715" xr:uid="{00000000-0005-0000-0000-00006ADE0000}"/>
    <cellStyle name="Currency 5 2 5 4 2 3 2" xfId="52539" xr:uid="{00000000-0005-0000-0000-00006BDE0000}"/>
    <cellStyle name="Currency 5 2 5 4 2 4" xfId="37129" xr:uid="{00000000-0005-0000-0000-00006CDE0000}"/>
    <cellStyle name="Currency 5 2 5 4 3" xfId="10310" xr:uid="{00000000-0005-0000-0000-00006DDE0000}"/>
    <cellStyle name="Currency 5 2 5 4 3 2" xfId="25721" xr:uid="{00000000-0005-0000-0000-00006EDE0000}"/>
    <cellStyle name="Currency 5 2 5 4 3 2 2" xfId="56545" xr:uid="{00000000-0005-0000-0000-00006FDE0000}"/>
    <cellStyle name="Currency 5 2 5 4 3 3" xfId="41135" xr:uid="{00000000-0005-0000-0000-000070DE0000}"/>
    <cellStyle name="Currency 5 2 5 4 4" xfId="17912" xr:uid="{00000000-0005-0000-0000-000071DE0000}"/>
    <cellStyle name="Currency 5 2 5 4 4 2" xfId="48736" xr:uid="{00000000-0005-0000-0000-000072DE0000}"/>
    <cellStyle name="Currency 5 2 5 4 5" xfId="33326" xr:uid="{00000000-0005-0000-0000-000073DE0000}"/>
    <cellStyle name="Currency 5 2 5 5" xfId="4404" xr:uid="{00000000-0005-0000-0000-000074DE0000}"/>
    <cellStyle name="Currency 5 2 5 5 2" xfId="12214" xr:uid="{00000000-0005-0000-0000-000075DE0000}"/>
    <cellStyle name="Currency 5 2 5 5 2 2" xfId="27625" xr:uid="{00000000-0005-0000-0000-000076DE0000}"/>
    <cellStyle name="Currency 5 2 5 5 2 2 2" xfId="58449" xr:uid="{00000000-0005-0000-0000-000077DE0000}"/>
    <cellStyle name="Currency 5 2 5 5 2 3" xfId="43039" xr:uid="{00000000-0005-0000-0000-000078DE0000}"/>
    <cellStyle name="Currency 5 2 5 5 3" xfId="19816" xr:uid="{00000000-0005-0000-0000-000079DE0000}"/>
    <cellStyle name="Currency 5 2 5 5 3 2" xfId="50640" xr:uid="{00000000-0005-0000-0000-00007ADE0000}"/>
    <cellStyle name="Currency 5 2 5 5 4" xfId="35230" xr:uid="{00000000-0005-0000-0000-00007BDE0000}"/>
    <cellStyle name="Currency 5 2 5 6" xfId="8411" xr:uid="{00000000-0005-0000-0000-00007CDE0000}"/>
    <cellStyle name="Currency 5 2 5 6 2" xfId="23822" xr:uid="{00000000-0005-0000-0000-00007DDE0000}"/>
    <cellStyle name="Currency 5 2 5 6 2 2" xfId="54646" xr:uid="{00000000-0005-0000-0000-00007EDE0000}"/>
    <cellStyle name="Currency 5 2 5 6 3" xfId="39236" xr:uid="{00000000-0005-0000-0000-00007FDE0000}"/>
    <cellStyle name="Currency 5 2 5 7" xfId="16013" xr:uid="{00000000-0005-0000-0000-000080DE0000}"/>
    <cellStyle name="Currency 5 2 5 7 2" xfId="46837" xr:uid="{00000000-0005-0000-0000-000081DE0000}"/>
    <cellStyle name="Currency 5 2 5 8" xfId="31427" xr:uid="{00000000-0005-0000-0000-000082DE0000}"/>
    <cellStyle name="Currency 5 2 6" xfId="392" xr:uid="{00000000-0005-0000-0000-000083DE0000}"/>
    <cellStyle name="Currency 5 2 6 2" xfId="1025" xr:uid="{00000000-0005-0000-0000-000084DE0000}"/>
    <cellStyle name="Currency 5 2 6 2 2" xfId="2924" xr:uid="{00000000-0005-0000-0000-000085DE0000}"/>
    <cellStyle name="Currency 5 2 6 2 2 2" xfId="6727" xr:uid="{00000000-0005-0000-0000-000086DE0000}"/>
    <cellStyle name="Currency 5 2 6 2 2 2 2" xfId="14537" xr:uid="{00000000-0005-0000-0000-000087DE0000}"/>
    <cellStyle name="Currency 5 2 6 2 2 2 2 2" xfId="29948" xr:uid="{00000000-0005-0000-0000-000088DE0000}"/>
    <cellStyle name="Currency 5 2 6 2 2 2 2 2 2" xfId="60772" xr:uid="{00000000-0005-0000-0000-000089DE0000}"/>
    <cellStyle name="Currency 5 2 6 2 2 2 2 3" xfId="45362" xr:uid="{00000000-0005-0000-0000-00008ADE0000}"/>
    <cellStyle name="Currency 5 2 6 2 2 2 3" xfId="22139" xr:uid="{00000000-0005-0000-0000-00008BDE0000}"/>
    <cellStyle name="Currency 5 2 6 2 2 2 3 2" xfId="52963" xr:uid="{00000000-0005-0000-0000-00008CDE0000}"/>
    <cellStyle name="Currency 5 2 6 2 2 2 4" xfId="37553" xr:uid="{00000000-0005-0000-0000-00008DDE0000}"/>
    <cellStyle name="Currency 5 2 6 2 2 3" xfId="10734" xr:uid="{00000000-0005-0000-0000-00008EDE0000}"/>
    <cellStyle name="Currency 5 2 6 2 2 3 2" xfId="26145" xr:uid="{00000000-0005-0000-0000-00008FDE0000}"/>
    <cellStyle name="Currency 5 2 6 2 2 3 2 2" xfId="56969" xr:uid="{00000000-0005-0000-0000-000090DE0000}"/>
    <cellStyle name="Currency 5 2 6 2 2 3 3" xfId="41559" xr:uid="{00000000-0005-0000-0000-000091DE0000}"/>
    <cellStyle name="Currency 5 2 6 2 2 4" xfId="18336" xr:uid="{00000000-0005-0000-0000-000092DE0000}"/>
    <cellStyle name="Currency 5 2 6 2 2 4 2" xfId="49160" xr:uid="{00000000-0005-0000-0000-000093DE0000}"/>
    <cellStyle name="Currency 5 2 6 2 2 5" xfId="33750" xr:uid="{00000000-0005-0000-0000-000094DE0000}"/>
    <cellStyle name="Currency 5 2 6 2 3" xfId="4828" xr:uid="{00000000-0005-0000-0000-000095DE0000}"/>
    <cellStyle name="Currency 5 2 6 2 3 2" xfId="12638" xr:uid="{00000000-0005-0000-0000-000096DE0000}"/>
    <cellStyle name="Currency 5 2 6 2 3 2 2" xfId="28049" xr:uid="{00000000-0005-0000-0000-000097DE0000}"/>
    <cellStyle name="Currency 5 2 6 2 3 2 2 2" xfId="58873" xr:uid="{00000000-0005-0000-0000-000098DE0000}"/>
    <cellStyle name="Currency 5 2 6 2 3 2 3" xfId="43463" xr:uid="{00000000-0005-0000-0000-000099DE0000}"/>
    <cellStyle name="Currency 5 2 6 2 3 3" xfId="20240" xr:uid="{00000000-0005-0000-0000-00009ADE0000}"/>
    <cellStyle name="Currency 5 2 6 2 3 3 2" xfId="51064" xr:uid="{00000000-0005-0000-0000-00009BDE0000}"/>
    <cellStyle name="Currency 5 2 6 2 3 4" xfId="35654" xr:uid="{00000000-0005-0000-0000-00009CDE0000}"/>
    <cellStyle name="Currency 5 2 6 2 4" xfId="8835" xr:uid="{00000000-0005-0000-0000-00009DDE0000}"/>
    <cellStyle name="Currency 5 2 6 2 4 2" xfId="24246" xr:uid="{00000000-0005-0000-0000-00009EDE0000}"/>
    <cellStyle name="Currency 5 2 6 2 4 2 2" xfId="55070" xr:uid="{00000000-0005-0000-0000-00009FDE0000}"/>
    <cellStyle name="Currency 5 2 6 2 4 3" xfId="39660" xr:uid="{00000000-0005-0000-0000-0000A0DE0000}"/>
    <cellStyle name="Currency 5 2 6 2 5" xfId="16437" xr:uid="{00000000-0005-0000-0000-0000A1DE0000}"/>
    <cellStyle name="Currency 5 2 6 2 5 2" xfId="47261" xr:uid="{00000000-0005-0000-0000-0000A2DE0000}"/>
    <cellStyle name="Currency 5 2 6 2 6" xfId="31851" xr:uid="{00000000-0005-0000-0000-0000A3DE0000}"/>
    <cellStyle name="Currency 5 2 6 3" xfId="1658" xr:uid="{00000000-0005-0000-0000-0000A4DE0000}"/>
    <cellStyle name="Currency 5 2 6 3 2" xfId="3557" xr:uid="{00000000-0005-0000-0000-0000A5DE0000}"/>
    <cellStyle name="Currency 5 2 6 3 2 2" xfId="7360" xr:uid="{00000000-0005-0000-0000-0000A6DE0000}"/>
    <cellStyle name="Currency 5 2 6 3 2 2 2" xfId="15170" xr:uid="{00000000-0005-0000-0000-0000A7DE0000}"/>
    <cellStyle name="Currency 5 2 6 3 2 2 2 2" xfId="30581" xr:uid="{00000000-0005-0000-0000-0000A8DE0000}"/>
    <cellStyle name="Currency 5 2 6 3 2 2 2 2 2" xfId="61405" xr:uid="{00000000-0005-0000-0000-0000A9DE0000}"/>
    <cellStyle name="Currency 5 2 6 3 2 2 2 3" xfId="45995" xr:uid="{00000000-0005-0000-0000-0000AADE0000}"/>
    <cellStyle name="Currency 5 2 6 3 2 2 3" xfId="22772" xr:uid="{00000000-0005-0000-0000-0000ABDE0000}"/>
    <cellStyle name="Currency 5 2 6 3 2 2 3 2" xfId="53596" xr:uid="{00000000-0005-0000-0000-0000ACDE0000}"/>
    <cellStyle name="Currency 5 2 6 3 2 2 4" xfId="38186" xr:uid="{00000000-0005-0000-0000-0000ADDE0000}"/>
    <cellStyle name="Currency 5 2 6 3 2 3" xfId="11367" xr:uid="{00000000-0005-0000-0000-0000AEDE0000}"/>
    <cellStyle name="Currency 5 2 6 3 2 3 2" xfId="26778" xr:uid="{00000000-0005-0000-0000-0000AFDE0000}"/>
    <cellStyle name="Currency 5 2 6 3 2 3 2 2" xfId="57602" xr:uid="{00000000-0005-0000-0000-0000B0DE0000}"/>
    <cellStyle name="Currency 5 2 6 3 2 3 3" xfId="42192" xr:uid="{00000000-0005-0000-0000-0000B1DE0000}"/>
    <cellStyle name="Currency 5 2 6 3 2 4" xfId="18969" xr:uid="{00000000-0005-0000-0000-0000B2DE0000}"/>
    <cellStyle name="Currency 5 2 6 3 2 4 2" xfId="49793" xr:uid="{00000000-0005-0000-0000-0000B3DE0000}"/>
    <cellStyle name="Currency 5 2 6 3 2 5" xfId="34383" xr:uid="{00000000-0005-0000-0000-0000B4DE0000}"/>
    <cellStyle name="Currency 5 2 6 3 3" xfId="5461" xr:uid="{00000000-0005-0000-0000-0000B5DE0000}"/>
    <cellStyle name="Currency 5 2 6 3 3 2" xfId="13271" xr:uid="{00000000-0005-0000-0000-0000B6DE0000}"/>
    <cellStyle name="Currency 5 2 6 3 3 2 2" xfId="28682" xr:uid="{00000000-0005-0000-0000-0000B7DE0000}"/>
    <cellStyle name="Currency 5 2 6 3 3 2 2 2" xfId="59506" xr:uid="{00000000-0005-0000-0000-0000B8DE0000}"/>
    <cellStyle name="Currency 5 2 6 3 3 2 3" xfId="44096" xr:uid="{00000000-0005-0000-0000-0000B9DE0000}"/>
    <cellStyle name="Currency 5 2 6 3 3 3" xfId="20873" xr:uid="{00000000-0005-0000-0000-0000BADE0000}"/>
    <cellStyle name="Currency 5 2 6 3 3 3 2" xfId="51697" xr:uid="{00000000-0005-0000-0000-0000BBDE0000}"/>
    <cellStyle name="Currency 5 2 6 3 3 4" xfId="36287" xr:uid="{00000000-0005-0000-0000-0000BCDE0000}"/>
    <cellStyle name="Currency 5 2 6 3 4" xfId="9468" xr:uid="{00000000-0005-0000-0000-0000BDDE0000}"/>
    <cellStyle name="Currency 5 2 6 3 4 2" xfId="24879" xr:uid="{00000000-0005-0000-0000-0000BEDE0000}"/>
    <cellStyle name="Currency 5 2 6 3 4 2 2" xfId="55703" xr:uid="{00000000-0005-0000-0000-0000BFDE0000}"/>
    <cellStyle name="Currency 5 2 6 3 4 3" xfId="40293" xr:uid="{00000000-0005-0000-0000-0000C0DE0000}"/>
    <cellStyle name="Currency 5 2 6 3 5" xfId="17070" xr:uid="{00000000-0005-0000-0000-0000C1DE0000}"/>
    <cellStyle name="Currency 5 2 6 3 5 2" xfId="47894" xr:uid="{00000000-0005-0000-0000-0000C2DE0000}"/>
    <cellStyle name="Currency 5 2 6 3 6" xfId="32484" xr:uid="{00000000-0005-0000-0000-0000C3DE0000}"/>
    <cellStyle name="Currency 5 2 6 4" xfId="2291" xr:uid="{00000000-0005-0000-0000-0000C4DE0000}"/>
    <cellStyle name="Currency 5 2 6 4 2" xfId="6094" xr:uid="{00000000-0005-0000-0000-0000C5DE0000}"/>
    <cellStyle name="Currency 5 2 6 4 2 2" xfId="13904" xr:uid="{00000000-0005-0000-0000-0000C6DE0000}"/>
    <cellStyle name="Currency 5 2 6 4 2 2 2" xfId="29315" xr:uid="{00000000-0005-0000-0000-0000C7DE0000}"/>
    <cellStyle name="Currency 5 2 6 4 2 2 2 2" xfId="60139" xr:uid="{00000000-0005-0000-0000-0000C8DE0000}"/>
    <cellStyle name="Currency 5 2 6 4 2 2 3" xfId="44729" xr:uid="{00000000-0005-0000-0000-0000C9DE0000}"/>
    <cellStyle name="Currency 5 2 6 4 2 3" xfId="21506" xr:uid="{00000000-0005-0000-0000-0000CADE0000}"/>
    <cellStyle name="Currency 5 2 6 4 2 3 2" xfId="52330" xr:uid="{00000000-0005-0000-0000-0000CBDE0000}"/>
    <cellStyle name="Currency 5 2 6 4 2 4" xfId="36920" xr:uid="{00000000-0005-0000-0000-0000CCDE0000}"/>
    <cellStyle name="Currency 5 2 6 4 3" xfId="10101" xr:uid="{00000000-0005-0000-0000-0000CDDE0000}"/>
    <cellStyle name="Currency 5 2 6 4 3 2" xfId="25512" xr:uid="{00000000-0005-0000-0000-0000CEDE0000}"/>
    <cellStyle name="Currency 5 2 6 4 3 2 2" xfId="56336" xr:uid="{00000000-0005-0000-0000-0000CFDE0000}"/>
    <cellStyle name="Currency 5 2 6 4 3 3" xfId="40926" xr:uid="{00000000-0005-0000-0000-0000D0DE0000}"/>
    <cellStyle name="Currency 5 2 6 4 4" xfId="17703" xr:uid="{00000000-0005-0000-0000-0000D1DE0000}"/>
    <cellStyle name="Currency 5 2 6 4 4 2" xfId="48527" xr:uid="{00000000-0005-0000-0000-0000D2DE0000}"/>
    <cellStyle name="Currency 5 2 6 4 5" xfId="33117" xr:uid="{00000000-0005-0000-0000-0000D3DE0000}"/>
    <cellStyle name="Currency 5 2 6 5" xfId="4195" xr:uid="{00000000-0005-0000-0000-0000D4DE0000}"/>
    <cellStyle name="Currency 5 2 6 5 2" xfId="12005" xr:uid="{00000000-0005-0000-0000-0000D5DE0000}"/>
    <cellStyle name="Currency 5 2 6 5 2 2" xfId="27416" xr:uid="{00000000-0005-0000-0000-0000D6DE0000}"/>
    <cellStyle name="Currency 5 2 6 5 2 2 2" xfId="58240" xr:uid="{00000000-0005-0000-0000-0000D7DE0000}"/>
    <cellStyle name="Currency 5 2 6 5 2 3" xfId="42830" xr:uid="{00000000-0005-0000-0000-0000D8DE0000}"/>
    <cellStyle name="Currency 5 2 6 5 3" xfId="19607" xr:uid="{00000000-0005-0000-0000-0000D9DE0000}"/>
    <cellStyle name="Currency 5 2 6 5 3 2" xfId="50431" xr:uid="{00000000-0005-0000-0000-0000DADE0000}"/>
    <cellStyle name="Currency 5 2 6 5 4" xfId="35021" xr:uid="{00000000-0005-0000-0000-0000DBDE0000}"/>
    <cellStyle name="Currency 5 2 6 6" xfId="8202" xr:uid="{00000000-0005-0000-0000-0000DCDE0000}"/>
    <cellStyle name="Currency 5 2 6 6 2" xfId="23613" xr:uid="{00000000-0005-0000-0000-0000DDDE0000}"/>
    <cellStyle name="Currency 5 2 6 6 2 2" xfId="54437" xr:uid="{00000000-0005-0000-0000-0000DEDE0000}"/>
    <cellStyle name="Currency 5 2 6 6 3" xfId="39027" xr:uid="{00000000-0005-0000-0000-0000DFDE0000}"/>
    <cellStyle name="Currency 5 2 6 7" xfId="15804" xr:uid="{00000000-0005-0000-0000-0000E0DE0000}"/>
    <cellStyle name="Currency 5 2 6 7 2" xfId="46628" xr:uid="{00000000-0005-0000-0000-0000E1DE0000}"/>
    <cellStyle name="Currency 5 2 6 8" xfId="31218" xr:uid="{00000000-0005-0000-0000-0000E2DE0000}"/>
    <cellStyle name="Currency 5 2 7" xfId="812" xr:uid="{00000000-0005-0000-0000-0000E3DE0000}"/>
    <cellStyle name="Currency 5 2 7 2" xfId="2711" xr:uid="{00000000-0005-0000-0000-0000E4DE0000}"/>
    <cellStyle name="Currency 5 2 7 2 2" xfId="6514" xr:uid="{00000000-0005-0000-0000-0000E5DE0000}"/>
    <cellStyle name="Currency 5 2 7 2 2 2" xfId="14324" xr:uid="{00000000-0005-0000-0000-0000E6DE0000}"/>
    <cellStyle name="Currency 5 2 7 2 2 2 2" xfId="29735" xr:uid="{00000000-0005-0000-0000-0000E7DE0000}"/>
    <cellStyle name="Currency 5 2 7 2 2 2 2 2" xfId="60559" xr:uid="{00000000-0005-0000-0000-0000E8DE0000}"/>
    <cellStyle name="Currency 5 2 7 2 2 2 3" xfId="45149" xr:uid="{00000000-0005-0000-0000-0000E9DE0000}"/>
    <cellStyle name="Currency 5 2 7 2 2 3" xfId="21926" xr:uid="{00000000-0005-0000-0000-0000EADE0000}"/>
    <cellStyle name="Currency 5 2 7 2 2 3 2" xfId="52750" xr:uid="{00000000-0005-0000-0000-0000EBDE0000}"/>
    <cellStyle name="Currency 5 2 7 2 2 4" xfId="37340" xr:uid="{00000000-0005-0000-0000-0000ECDE0000}"/>
    <cellStyle name="Currency 5 2 7 2 3" xfId="10521" xr:uid="{00000000-0005-0000-0000-0000EDDE0000}"/>
    <cellStyle name="Currency 5 2 7 2 3 2" xfId="25932" xr:uid="{00000000-0005-0000-0000-0000EEDE0000}"/>
    <cellStyle name="Currency 5 2 7 2 3 2 2" xfId="56756" xr:uid="{00000000-0005-0000-0000-0000EFDE0000}"/>
    <cellStyle name="Currency 5 2 7 2 3 3" xfId="41346" xr:uid="{00000000-0005-0000-0000-0000F0DE0000}"/>
    <cellStyle name="Currency 5 2 7 2 4" xfId="18123" xr:uid="{00000000-0005-0000-0000-0000F1DE0000}"/>
    <cellStyle name="Currency 5 2 7 2 4 2" xfId="48947" xr:uid="{00000000-0005-0000-0000-0000F2DE0000}"/>
    <cellStyle name="Currency 5 2 7 2 5" xfId="33537" xr:uid="{00000000-0005-0000-0000-0000F3DE0000}"/>
    <cellStyle name="Currency 5 2 7 3" xfId="4615" xr:uid="{00000000-0005-0000-0000-0000F4DE0000}"/>
    <cellStyle name="Currency 5 2 7 3 2" xfId="12425" xr:uid="{00000000-0005-0000-0000-0000F5DE0000}"/>
    <cellStyle name="Currency 5 2 7 3 2 2" xfId="27836" xr:uid="{00000000-0005-0000-0000-0000F6DE0000}"/>
    <cellStyle name="Currency 5 2 7 3 2 2 2" xfId="58660" xr:uid="{00000000-0005-0000-0000-0000F7DE0000}"/>
    <cellStyle name="Currency 5 2 7 3 2 3" xfId="43250" xr:uid="{00000000-0005-0000-0000-0000F8DE0000}"/>
    <cellStyle name="Currency 5 2 7 3 3" xfId="20027" xr:uid="{00000000-0005-0000-0000-0000F9DE0000}"/>
    <cellStyle name="Currency 5 2 7 3 3 2" xfId="50851" xr:uid="{00000000-0005-0000-0000-0000FADE0000}"/>
    <cellStyle name="Currency 5 2 7 3 4" xfId="35441" xr:uid="{00000000-0005-0000-0000-0000FBDE0000}"/>
    <cellStyle name="Currency 5 2 7 4" xfId="8622" xr:uid="{00000000-0005-0000-0000-0000FCDE0000}"/>
    <cellStyle name="Currency 5 2 7 4 2" xfId="24033" xr:uid="{00000000-0005-0000-0000-0000FDDE0000}"/>
    <cellStyle name="Currency 5 2 7 4 2 2" xfId="54857" xr:uid="{00000000-0005-0000-0000-0000FEDE0000}"/>
    <cellStyle name="Currency 5 2 7 4 3" xfId="39447" xr:uid="{00000000-0005-0000-0000-0000FFDE0000}"/>
    <cellStyle name="Currency 5 2 7 5" xfId="16224" xr:uid="{00000000-0005-0000-0000-000000DF0000}"/>
    <cellStyle name="Currency 5 2 7 5 2" xfId="47048" xr:uid="{00000000-0005-0000-0000-000001DF0000}"/>
    <cellStyle name="Currency 5 2 7 6" xfId="31638" xr:uid="{00000000-0005-0000-0000-000002DF0000}"/>
    <cellStyle name="Currency 5 2 8" xfId="1445" xr:uid="{00000000-0005-0000-0000-000003DF0000}"/>
    <cellStyle name="Currency 5 2 8 2" xfId="3344" xr:uid="{00000000-0005-0000-0000-000004DF0000}"/>
    <cellStyle name="Currency 5 2 8 2 2" xfId="7147" xr:uid="{00000000-0005-0000-0000-000005DF0000}"/>
    <cellStyle name="Currency 5 2 8 2 2 2" xfId="14957" xr:uid="{00000000-0005-0000-0000-000006DF0000}"/>
    <cellStyle name="Currency 5 2 8 2 2 2 2" xfId="30368" xr:uid="{00000000-0005-0000-0000-000007DF0000}"/>
    <cellStyle name="Currency 5 2 8 2 2 2 2 2" xfId="61192" xr:uid="{00000000-0005-0000-0000-000008DF0000}"/>
    <cellStyle name="Currency 5 2 8 2 2 2 3" xfId="45782" xr:uid="{00000000-0005-0000-0000-000009DF0000}"/>
    <cellStyle name="Currency 5 2 8 2 2 3" xfId="22559" xr:uid="{00000000-0005-0000-0000-00000ADF0000}"/>
    <cellStyle name="Currency 5 2 8 2 2 3 2" xfId="53383" xr:uid="{00000000-0005-0000-0000-00000BDF0000}"/>
    <cellStyle name="Currency 5 2 8 2 2 4" xfId="37973" xr:uid="{00000000-0005-0000-0000-00000CDF0000}"/>
    <cellStyle name="Currency 5 2 8 2 3" xfId="11154" xr:uid="{00000000-0005-0000-0000-00000DDF0000}"/>
    <cellStyle name="Currency 5 2 8 2 3 2" xfId="26565" xr:uid="{00000000-0005-0000-0000-00000EDF0000}"/>
    <cellStyle name="Currency 5 2 8 2 3 2 2" xfId="57389" xr:uid="{00000000-0005-0000-0000-00000FDF0000}"/>
    <cellStyle name="Currency 5 2 8 2 3 3" xfId="41979" xr:uid="{00000000-0005-0000-0000-000010DF0000}"/>
    <cellStyle name="Currency 5 2 8 2 4" xfId="18756" xr:uid="{00000000-0005-0000-0000-000011DF0000}"/>
    <cellStyle name="Currency 5 2 8 2 4 2" xfId="49580" xr:uid="{00000000-0005-0000-0000-000012DF0000}"/>
    <cellStyle name="Currency 5 2 8 2 5" xfId="34170" xr:uid="{00000000-0005-0000-0000-000013DF0000}"/>
    <cellStyle name="Currency 5 2 8 3" xfId="5248" xr:uid="{00000000-0005-0000-0000-000014DF0000}"/>
    <cellStyle name="Currency 5 2 8 3 2" xfId="13058" xr:uid="{00000000-0005-0000-0000-000015DF0000}"/>
    <cellStyle name="Currency 5 2 8 3 2 2" xfId="28469" xr:uid="{00000000-0005-0000-0000-000016DF0000}"/>
    <cellStyle name="Currency 5 2 8 3 2 2 2" xfId="59293" xr:uid="{00000000-0005-0000-0000-000017DF0000}"/>
    <cellStyle name="Currency 5 2 8 3 2 3" xfId="43883" xr:uid="{00000000-0005-0000-0000-000018DF0000}"/>
    <cellStyle name="Currency 5 2 8 3 3" xfId="20660" xr:uid="{00000000-0005-0000-0000-000019DF0000}"/>
    <cellStyle name="Currency 5 2 8 3 3 2" xfId="51484" xr:uid="{00000000-0005-0000-0000-00001ADF0000}"/>
    <cellStyle name="Currency 5 2 8 3 4" xfId="36074" xr:uid="{00000000-0005-0000-0000-00001BDF0000}"/>
    <cellStyle name="Currency 5 2 8 4" xfId="9255" xr:uid="{00000000-0005-0000-0000-00001CDF0000}"/>
    <cellStyle name="Currency 5 2 8 4 2" xfId="24666" xr:uid="{00000000-0005-0000-0000-00001DDF0000}"/>
    <cellStyle name="Currency 5 2 8 4 2 2" xfId="55490" xr:uid="{00000000-0005-0000-0000-00001EDF0000}"/>
    <cellStyle name="Currency 5 2 8 4 3" xfId="40080" xr:uid="{00000000-0005-0000-0000-00001FDF0000}"/>
    <cellStyle name="Currency 5 2 8 5" xfId="16857" xr:uid="{00000000-0005-0000-0000-000020DF0000}"/>
    <cellStyle name="Currency 5 2 8 5 2" xfId="47681" xr:uid="{00000000-0005-0000-0000-000021DF0000}"/>
    <cellStyle name="Currency 5 2 8 6" xfId="32271" xr:uid="{00000000-0005-0000-0000-000022DF0000}"/>
    <cellStyle name="Currency 5 2 9" xfId="2078" xr:uid="{00000000-0005-0000-0000-000023DF0000}"/>
    <cellStyle name="Currency 5 2 9 2" xfId="5881" xr:uid="{00000000-0005-0000-0000-000024DF0000}"/>
    <cellStyle name="Currency 5 2 9 2 2" xfId="13691" xr:uid="{00000000-0005-0000-0000-000025DF0000}"/>
    <cellStyle name="Currency 5 2 9 2 2 2" xfId="29102" xr:uid="{00000000-0005-0000-0000-000026DF0000}"/>
    <cellStyle name="Currency 5 2 9 2 2 2 2" xfId="59926" xr:uid="{00000000-0005-0000-0000-000027DF0000}"/>
    <cellStyle name="Currency 5 2 9 2 2 3" xfId="44516" xr:uid="{00000000-0005-0000-0000-000028DF0000}"/>
    <cellStyle name="Currency 5 2 9 2 3" xfId="21293" xr:uid="{00000000-0005-0000-0000-000029DF0000}"/>
    <cellStyle name="Currency 5 2 9 2 3 2" xfId="52117" xr:uid="{00000000-0005-0000-0000-00002ADF0000}"/>
    <cellStyle name="Currency 5 2 9 2 4" xfId="36707" xr:uid="{00000000-0005-0000-0000-00002BDF0000}"/>
    <cellStyle name="Currency 5 2 9 3" xfId="9888" xr:uid="{00000000-0005-0000-0000-00002CDF0000}"/>
    <cellStyle name="Currency 5 2 9 3 2" xfId="25299" xr:uid="{00000000-0005-0000-0000-00002DDF0000}"/>
    <cellStyle name="Currency 5 2 9 3 2 2" xfId="56123" xr:uid="{00000000-0005-0000-0000-00002EDF0000}"/>
    <cellStyle name="Currency 5 2 9 3 3" xfId="40713" xr:uid="{00000000-0005-0000-0000-00002FDF0000}"/>
    <cellStyle name="Currency 5 2 9 4" xfId="17490" xr:uid="{00000000-0005-0000-0000-000030DF0000}"/>
    <cellStyle name="Currency 5 2 9 4 2" xfId="48314" xr:uid="{00000000-0005-0000-0000-000031DF0000}"/>
    <cellStyle name="Currency 5 2 9 5" xfId="32904" xr:uid="{00000000-0005-0000-0000-000032DF0000}"/>
    <cellStyle name="Currency 5 3" xfId="243" xr:uid="{00000000-0005-0000-0000-000033DF0000}"/>
    <cellStyle name="Currency 5 3 10" xfId="7845" xr:uid="{00000000-0005-0000-0000-000034DF0000}"/>
    <cellStyle name="Currency 5 3 10 2" xfId="23256" xr:uid="{00000000-0005-0000-0000-000035DF0000}"/>
    <cellStyle name="Currency 5 3 10 2 2" xfId="54080" xr:uid="{00000000-0005-0000-0000-000036DF0000}"/>
    <cellStyle name="Currency 5 3 10 3" xfId="38670" xr:uid="{00000000-0005-0000-0000-000037DF0000}"/>
    <cellStyle name="Currency 5 3 11" xfId="15656" xr:uid="{00000000-0005-0000-0000-000038DF0000}"/>
    <cellStyle name="Currency 5 3 11 2" xfId="46480" xr:uid="{00000000-0005-0000-0000-000039DF0000}"/>
    <cellStyle name="Currency 5 3 12" xfId="31070" xr:uid="{00000000-0005-0000-0000-00003ADF0000}"/>
    <cellStyle name="Currency 5 3 2" xfId="325" xr:uid="{00000000-0005-0000-0000-00003BDF0000}"/>
    <cellStyle name="Currency 5 3 2 10" xfId="15738" xr:uid="{00000000-0005-0000-0000-00003CDF0000}"/>
    <cellStyle name="Currency 5 3 2 10 2" xfId="46562" xr:uid="{00000000-0005-0000-0000-00003DDF0000}"/>
    <cellStyle name="Currency 5 3 2 11" xfId="31152" xr:uid="{00000000-0005-0000-0000-00003EDF0000}"/>
    <cellStyle name="Currency 5 3 2 2" xfId="748" xr:uid="{00000000-0005-0000-0000-00003FDF0000}"/>
    <cellStyle name="Currency 5 3 2 2 2" xfId="1381" xr:uid="{00000000-0005-0000-0000-000040DF0000}"/>
    <cellStyle name="Currency 5 3 2 2 2 2" xfId="3280" xr:uid="{00000000-0005-0000-0000-000041DF0000}"/>
    <cellStyle name="Currency 5 3 2 2 2 2 2" xfId="7083" xr:uid="{00000000-0005-0000-0000-000042DF0000}"/>
    <cellStyle name="Currency 5 3 2 2 2 2 2 2" xfId="14893" xr:uid="{00000000-0005-0000-0000-000043DF0000}"/>
    <cellStyle name="Currency 5 3 2 2 2 2 2 2 2" xfId="30304" xr:uid="{00000000-0005-0000-0000-000044DF0000}"/>
    <cellStyle name="Currency 5 3 2 2 2 2 2 2 2 2" xfId="61128" xr:uid="{00000000-0005-0000-0000-000045DF0000}"/>
    <cellStyle name="Currency 5 3 2 2 2 2 2 2 3" xfId="45718" xr:uid="{00000000-0005-0000-0000-000046DF0000}"/>
    <cellStyle name="Currency 5 3 2 2 2 2 2 3" xfId="22495" xr:uid="{00000000-0005-0000-0000-000047DF0000}"/>
    <cellStyle name="Currency 5 3 2 2 2 2 2 3 2" xfId="53319" xr:uid="{00000000-0005-0000-0000-000048DF0000}"/>
    <cellStyle name="Currency 5 3 2 2 2 2 2 4" xfId="37909" xr:uid="{00000000-0005-0000-0000-000049DF0000}"/>
    <cellStyle name="Currency 5 3 2 2 2 2 3" xfId="11090" xr:uid="{00000000-0005-0000-0000-00004ADF0000}"/>
    <cellStyle name="Currency 5 3 2 2 2 2 3 2" xfId="26501" xr:uid="{00000000-0005-0000-0000-00004BDF0000}"/>
    <cellStyle name="Currency 5 3 2 2 2 2 3 2 2" xfId="57325" xr:uid="{00000000-0005-0000-0000-00004CDF0000}"/>
    <cellStyle name="Currency 5 3 2 2 2 2 3 3" xfId="41915" xr:uid="{00000000-0005-0000-0000-00004DDF0000}"/>
    <cellStyle name="Currency 5 3 2 2 2 2 4" xfId="18692" xr:uid="{00000000-0005-0000-0000-00004EDF0000}"/>
    <cellStyle name="Currency 5 3 2 2 2 2 4 2" xfId="49516" xr:uid="{00000000-0005-0000-0000-00004FDF0000}"/>
    <cellStyle name="Currency 5 3 2 2 2 2 5" xfId="34106" xr:uid="{00000000-0005-0000-0000-000050DF0000}"/>
    <cellStyle name="Currency 5 3 2 2 2 3" xfId="5184" xr:uid="{00000000-0005-0000-0000-000051DF0000}"/>
    <cellStyle name="Currency 5 3 2 2 2 3 2" xfId="12994" xr:uid="{00000000-0005-0000-0000-000052DF0000}"/>
    <cellStyle name="Currency 5 3 2 2 2 3 2 2" xfId="28405" xr:uid="{00000000-0005-0000-0000-000053DF0000}"/>
    <cellStyle name="Currency 5 3 2 2 2 3 2 2 2" xfId="59229" xr:uid="{00000000-0005-0000-0000-000054DF0000}"/>
    <cellStyle name="Currency 5 3 2 2 2 3 2 3" xfId="43819" xr:uid="{00000000-0005-0000-0000-000055DF0000}"/>
    <cellStyle name="Currency 5 3 2 2 2 3 3" xfId="20596" xr:uid="{00000000-0005-0000-0000-000056DF0000}"/>
    <cellStyle name="Currency 5 3 2 2 2 3 3 2" xfId="51420" xr:uid="{00000000-0005-0000-0000-000057DF0000}"/>
    <cellStyle name="Currency 5 3 2 2 2 3 4" xfId="36010" xr:uid="{00000000-0005-0000-0000-000058DF0000}"/>
    <cellStyle name="Currency 5 3 2 2 2 4" xfId="9191" xr:uid="{00000000-0005-0000-0000-000059DF0000}"/>
    <cellStyle name="Currency 5 3 2 2 2 4 2" xfId="24602" xr:uid="{00000000-0005-0000-0000-00005ADF0000}"/>
    <cellStyle name="Currency 5 3 2 2 2 4 2 2" xfId="55426" xr:uid="{00000000-0005-0000-0000-00005BDF0000}"/>
    <cellStyle name="Currency 5 3 2 2 2 4 3" xfId="40016" xr:uid="{00000000-0005-0000-0000-00005CDF0000}"/>
    <cellStyle name="Currency 5 3 2 2 2 5" xfId="16793" xr:uid="{00000000-0005-0000-0000-00005DDF0000}"/>
    <cellStyle name="Currency 5 3 2 2 2 5 2" xfId="47617" xr:uid="{00000000-0005-0000-0000-00005EDF0000}"/>
    <cellStyle name="Currency 5 3 2 2 2 6" xfId="32207" xr:uid="{00000000-0005-0000-0000-00005FDF0000}"/>
    <cellStyle name="Currency 5 3 2 2 3" xfId="2014" xr:uid="{00000000-0005-0000-0000-000060DF0000}"/>
    <cellStyle name="Currency 5 3 2 2 3 2" xfId="3913" xr:uid="{00000000-0005-0000-0000-000061DF0000}"/>
    <cellStyle name="Currency 5 3 2 2 3 2 2" xfId="7716" xr:uid="{00000000-0005-0000-0000-000062DF0000}"/>
    <cellStyle name="Currency 5 3 2 2 3 2 2 2" xfId="15526" xr:uid="{00000000-0005-0000-0000-000063DF0000}"/>
    <cellStyle name="Currency 5 3 2 2 3 2 2 2 2" xfId="30937" xr:uid="{00000000-0005-0000-0000-000064DF0000}"/>
    <cellStyle name="Currency 5 3 2 2 3 2 2 2 2 2" xfId="61761" xr:uid="{00000000-0005-0000-0000-000065DF0000}"/>
    <cellStyle name="Currency 5 3 2 2 3 2 2 2 3" xfId="46351" xr:uid="{00000000-0005-0000-0000-000066DF0000}"/>
    <cellStyle name="Currency 5 3 2 2 3 2 2 3" xfId="23128" xr:uid="{00000000-0005-0000-0000-000067DF0000}"/>
    <cellStyle name="Currency 5 3 2 2 3 2 2 3 2" xfId="53952" xr:uid="{00000000-0005-0000-0000-000068DF0000}"/>
    <cellStyle name="Currency 5 3 2 2 3 2 2 4" xfId="38542" xr:uid="{00000000-0005-0000-0000-000069DF0000}"/>
    <cellStyle name="Currency 5 3 2 2 3 2 3" xfId="11723" xr:uid="{00000000-0005-0000-0000-00006ADF0000}"/>
    <cellStyle name="Currency 5 3 2 2 3 2 3 2" xfId="27134" xr:uid="{00000000-0005-0000-0000-00006BDF0000}"/>
    <cellStyle name="Currency 5 3 2 2 3 2 3 2 2" xfId="57958" xr:uid="{00000000-0005-0000-0000-00006CDF0000}"/>
    <cellStyle name="Currency 5 3 2 2 3 2 3 3" xfId="42548" xr:uid="{00000000-0005-0000-0000-00006DDF0000}"/>
    <cellStyle name="Currency 5 3 2 2 3 2 4" xfId="19325" xr:uid="{00000000-0005-0000-0000-00006EDF0000}"/>
    <cellStyle name="Currency 5 3 2 2 3 2 4 2" xfId="50149" xr:uid="{00000000-0005-0000-0000-00006FDF0000}"/>
    <cellStyle name="Currency 5 3 2 2 3 2 5" xfId="34739" xr:uid="{00000000-0005-0000-0000-000070DF0000}"/>
    <cellStyle name="Currency 5 3 2 2 3 3" xfId="5817" xr:uid="{00000000-0005-0000-0000-000071DF0000}"/>
    <cellStyle name="Currency 5 3 2 2 3 3 2" xfId="13627" xr:uid="{00000000-0005-0000-0000-000072DF0000}"/>
    <cellStyle name="Currency 5 3 2 2 3 3 2 2" xfId="29038" xr:uid="{00000000-0005-0000-0000-000073DF0000}"/>
    <cellStyle name="Currency 5 3 2 2 3 3 2 2 2" xfId="59862" xr:uid="{00000000-0005-0000-0000-000074DF0000}"/>
    <cellStyle name="Currency 5 3 2 2 3 3 2 3" xfId="44452" xr:uid="{00000000-0005-0000-0000-000075DF0000}"/>
    <cellStyle name="Currency 5 3 2 2 3 3 3" xfId="21229" xr:uid="{00000000-0005-0000-0000-000076DF0000}"/>
    <cellStyle name="Currency 5 3 2 2 3 3 3 2" xfId="52053" xr:uid="{00000000-0005-0000-0000-000077DF0000}"/>
    <cellStyle name="Currency 5 3 2 2 3 3 4" xfId="36643" xr:uid="{00000000-0005-0000-0000-000078DF0000}"/>
    <cellStyle name="Currency 5 3 2 2 3 4" xfId="9824" xr:uid="{00000000-0005-0000-0000-000079DF0000}"/>
    <cellStyle name="Currency 5 3 2 2 3 4 2" xfId="25235" xr:uid="{00000000-0005-0000-0000-00007ADF0000}"/>
    <cellStyle name="Currency 5 3 2 2 3 4 2 2" xfId="56059" xr:uid="{00000000-0005-0000-0000-00007BDF0000}"/>
    <cellStyle name="Currency 5 3 2 2 3 4 3" xfId="40649" xr:uid="{00000000-0005-0000-0000-00007CDF0000}"/>
    <cellStyle name="Currency 5 3 2 2 3 5" xfId="17426" xr:uid="{00000000-0005-0000-0000-00007DDF0000}"/>
    <cellStyle name="Currency 5 3 2 2 3 5 2" xfId="48250" xr:uid="{00000000-0005-0000-0000-00007EDF0000}"/>
    <cellStyle name="Currency 5 3 2 2 3 6" xfId="32840" xr:uid="{00000000-0005-0000-0000-00007FDF0000}"/>
    <cellStyle name="Currency 5 3 2 2 4" xfId="2647" xr:uid="{00000000-0005-0000-0000-000080DF0000}"/>
    <cellStyle name="Currency 5 3 2 2 4 2" xfId="6450" xr:uid="{00000000-0005-0000-0000-000081DF0000}"/>
    <cellStyle name="Currency 5 3 2 2 4 2 2" xfId="14260" xr:uid="{00000000-0005-0000-0000-000082DF0000}"/>
    <cellStyle name="Currency 5 3 2 2 4 2 2 2" xfId="29671" xr:uid="{00000000-0005-0000-0000-000083DF0000}"/>
    <cellStyle name="Currency 5 3 2 2 4 2 2 2 2" xfId="60495" xr:uid="{00000000-0005-0000-0000-000084DF0000}"/>
    <cellStyle name="Currency 5 3 2 2 4 2 2 3" xfId="45085" xr:uid="{00000000-0005-0000-0000-000085DF0000}"/>
    <cellStyle name="Currency 5 3 2 2 4 2 3" xfId="21862" xr:uid="{00000000-0005-0000-0000-000086DF0000}"/>
    <cellStyle name="Currency 5 3 2 2 4 2 3 2" xfId="52686" xr:uid="{00000000-0005-0000-0000-000087DF0000}"/>
    <cellStyle name="Currency 5 3 2 2 4 2 4" xfId="37276" xr:uid="{00000000-0005-0000-0000-000088DF0000}"/>
    <cellStyle name="Currency 5 3 2 2 4 3" xfId="10457" xr:uid="{00000000-0005-0000-0000-000089DF0000}"/>
    <cellStyle name="Currency 5 3 2 2 4 3 2" xfId="25868" xr:uid="{00000000-0005-0000-0000-00008ADF0000}"/>
    <cellStyle name="Currency 5 3 2 2 4 3 2 2" xfId="56692" xr:uid="{00000000-0005-0000-0000-00008BDF0000}"/>
    <cellStyle name="Currency 5 3 2 2 4 3 3" xfId="41282" xr:uid="{00000000-0005-0000-0000-00008CDF0000}"/>
    <cellStyle name="Currency 5 3 2 2 4 4" xfId="18059" xr:uid="{00000000-0005-0000-0000-00008DDF0000}"/>
    <cellStyle name="Currency 5 3 2 2 4 4 2" xfId="48883" xr:uid="{00000000-0005-0000-0000-00008EDF0000}"/>
    <cellStyle name="Currency 5 3 2 2 4 5" xfId="33473" xr:uid="{00000000-0005-0000-0000-00008FDF0000}"/>
    <cellStyle name="Currency 5 3 2 2 5" xfId="4551" xr:uid="{00000000-0005-0000-0000-000090DF0000}"/>
    <cellStyle name="Currency 5 3 2 2 5 2" xfId="12361" xr:uid="{00000000-0005-0000-0000-000091DF0000}"/>
    <cellStyle name="Currency 5 3 2 2 5 2 2" xfId="27772" xr:uid="{00000000-0005-0000-0000-000092DF0000}"/>
    <cellStyle name="Currency 5 3 2 2 5 2 2 2" xfId="58596" xr:uid="{00000000-0005-0000-0000-000093DF0000}"/>
    <cellStyle name="Currency 5 3 2 2 5 2 3" xfId="43186" xr:uid="{00000000-0005-0000-0000-000094DF0000}"/>
    <cellStyle name="Currency 5 3 2 2 5 3" xfId="19963" xr:uid="{00000000-0005-0000-0000-000095DF0000}"/>
    <cellStyle name="Currency 5 3 2 2 5 3 2" xfId="50787" xr:uid="{00000000-0005-0000-0000-000096DF0000}"/>
    <cellStyle name="Currency 5 3 2 2 5 4" xfId="35377" xr:uid="{00000000-0005-0000-0000-000097DF0000}"/>
    <cellStyle name="Currency 5 3 2 2 6" xfId="8558" xr:uid="{00000000-0005-0000-0000-000098DF0000}"/>
    <cellStyle name="Currency 5 3 2 2 6 2" xfId="23969" xr:uid="{00000000-0005-0000-0000-000099DF0000}"/>
    <cellStyle name="Currency 5 3 2 2 6 2 2" xfId="54793" xr:uid="{00000000-0005-0000-0000-00009ADF0000}"/>
    <cellStyle name="Currency 5 3 2 2 6 3" xfId="39383" xr:uid="{00000000-0005-0000-0000-00009BDF0000}"/>
    <cellStyle name="Currency 5 3 2 2 7" xfId="16160" xr:uid="{00000000-0005-0000-0000-00009CDF0000}"/>
    <cellStyle name="Currency 5 3 2 2 7 2" xfId="46984" xr:uid="{00000000-0005-0000-0000-00009DDF0000}"/>
    <cellStyle name="Currency 5 3 2 2 8" xfId="31574" xr:uid="{00000000-0005-0000-0000-00009EDF0000}"/>
    <cellStyle name="Currency 5 3 2 3" xfId="539" xr:uid="{00000000-0005-0000-0000-00009FDF0000}"/>
    <cellStyle name="Currency 5 3 2 3 2" xfId="1172" xr:uid="{00000000-0005-0000-0000-0000A0DF0000}"/>
    <cellStyle name="Currency 5 3 2 3 2 2" xfId="3071" xr:uid="{00000000-0005-0000-0000-0000A1DF0000}"/>
    <cellStyle name="Currency 5 3 2 3 2 2 2" xfId="6874" xr:uid="{00000000-0005-0000-0000-0000A2DF0000}"/>
    <cellStyle name="Currency 5 3 2 3 2 2 2 2" xfId="14684" xr:uid="{00000000-0005-0000-0000-0000A3DF0000}"/>
    <cellStyle name="Currency 5 3 2 3 2 2 2 2 2" xfId="30095" xr:uid="{00000000-0005-0000-0000-0000A4DF0000}"/>
    <cellStyle name="Currency 5 3 2 3 2 2 2 2 2 2" xfId="60919" xr:uid="{00000000-0005-0000-0000-0000A5DF0000}"/>
    <cellStyle name="Currency 5 3 2 3 2 2 2 2 3" xfId="45509" xr:uid="{00000000-0005-0000-0000-0000A6DF0000}"/>
    <cellStyle name="Currency 5 3 2 3 2 2 2 3" xfId="22286" xr:uid="{00000000-0005-0000-0000-0000A7DF0000}"/>
    <cellStyle name="Currency 5 3 2 3 2 2 2 3 2" xfId="53110" xr:uid="{00000000-0005-0000-0000-0000A8DF0000}"/>
    <cellStyle name="Currency 5 3 2 3 2 2 2 4" xfId="37700" xr:uid="{00000000-0005-0000-0000-0000A9DF0000}"/>
    <cellStyle name="Currency 5 3 2 3 2 2 3" xfId="10881" xr:uid="{00000000-0005-0000-0000-0000AADF0000}"/>
    <cellStyle name="Currency 5 3 2 3 2 2 3 2" xfId="26292" xr:uid="{00000000-0005-0000-0000-0000ABDF0000}"/>
    <cellStyle name="Currency 5 3 2 3 2 2 3 2 2" xfId="57116" xr:uid="{00000000-0005-0000-0000-0000ACDF0000}"/>
    <cellStyle name="Currency 5 3 2 3 2 2 3 3" xfId="41706" xr:uid="{00000000-0005-0000-0000-0000ADDF0000}"/>
    <cellStyle name="Currency 5 3 2 3 2 2 4" xfId="18483" xr:uid="{00000000-0005-0000-0000-0000AEDF0000}"/>
    <cellStyle name="Currency 5 3 2 3 2 2 4 2" xfId="49307" xr:uid="{00000000-0005-0000-0000-0000AFDF0000}"/>
    <cellStyle name="Currency 5 3 2 3 2 2 5" xfId="33897" xr:uid="{00000000-0005-0000-0000-0000B0DF0000}"/>
    <cellStyle name="Currency 5 3 2 3 2 3" xfId="4975" xr:uid="{00000000-0005-0000-0000-0000B1DF0000}"/>
    <cellStyle name="Currency 5 3 2 3 2 3 2" xfId="12785" xr:uid="{00000000-0005-0000-0000-0000B2DF0000}"/>
    <cellStyle name="Currency 5 3 2 3 2 3 2 2" xfId="28196" xr:uid="{00000000-0005-0000-0000-0000B3DF0000}"/>
    <cellStyle name="Currency 5 3 2 3 2 3 2 2 2" xfId="59020" xr:uid="{00000000-0005-0000-0000-0000B4DF0000}"/>
    <cellStyle name="Currency 5 3 2 3 2 3 2 3" xfId="43610" xr:uid="{00000000-0005-0000-0000-0000B5DF0000}"/>
    <cellStyle name="Currency 5 3 2 3 2 3 3" xfId="20387" xr:uid="{00000000-0005-0000-0000-0000B6DF0000}"/>
    <cellStyle name="Currency 5 3 2 3 2 3 3 2" xfId="51211" xr:uid="{00000000-0005-0000-0000-0000B7DF0000}"/>
    <cellStyle name="Currency 5 3 2 3 2 3 4" xfId="35801" xr:uid="{00000000-0005-0000-0000-0000B8DF0000}"/>
    <cellStyle name="Currency 5 3 2 3 2 4" xfId="8982" xr:uid="{00000000-0005-0000-0000-0000B9DF0000}"/>
    <cellStyle name="Currency 5 3 2 3 2 4 2" xfId="24393" xr:uid="{00000000-0005-0000-0000-0000BADF0000}"/>
    <cellStyle name="Currency 5 3 2 3 2 4 2 2" xfId="55217" xr:uid="{00000000-0005-0000-0000-0000BBDF0000}"/>
    <cellStyle name="Currency 5 3 2 3 2 4 3" xfId="39807" xr:uid="{00000000-0005-0000-0000-0000BCDF0000}"/>
    <cellStyle name="Currency 5 3 2 3 2 5" xfId="16584" xr:uid="{00000000-0005-0000-0000-0000BDDF0000}"/>
    <cellStyle name="Currency 5 3 2 3 2 5 2" xfId="47408" xr:uid="{00000000-0005-0000-0000-0000BEDF0000}"/>
    <cellStyle name="Currency 5 3 2 3 2 6" xfId="31998" xr:uid="{00000000-0005-0000-0000-0000BFDF0000}"/>
    <cellStyle name="Currency 5 3 2 3 3" xfId="1805" xr:uid="{00000000-0005-0000-0000-0000C0DF0000}"/>
    <cellStyle name="Currency 5 3 2 3 3 2" xfId="3704" xr:uid="{00000000-0005-0000-0000-0000C1DF0000}"/>
    <cellStyle name="Currency 5 3 2 3 3 2 2" xfId="7507" xr:uid="{00000000-0005-0000-0000-0000C2DF0000}"/>
    <cellStyle name="Currency 5 3 2 3 3 2 2 2" xfId="15317" xr:uid="{00000000-0005-0000-0000-0000C3DF0000}"/>
    <cellStyle name="Currency 5 3 2 3 3 2 2 2 2" xfId="30728" xr:uid="{00000000-0005-0000-0000-0000C4DF0000}"/>
    <cellStyle name="Currency 5 3 2 3 3 2 2 2 2 2" xfId="61552" xr:uid="{00000000-0005-0000-0000-0000C5DF0000}"/>
    <cellStyle name="Currency 5 3 2 3 3 2 2 2 3" xfId="46142" xr:uid="{00000000-0005-0000-0000-0000C6DF0000}"/>
    <cellStyle name="Currency 5 3 2 3 3 2 2 3" xfId="22919" xr:uid="{00000000-0005-0000-0000-0000C7DF0000}"/>
    <cellStyle name="Currency 5 3 2 3 3 2 2 3 2" xfId="53743" xr:uid="{00000000-0005-0000-0000-0000C8DF0000}"/>
    <cellStyle name="Currency 5 3 2 3 3 2 2 4" xfId="38333" xr:uid="{00000000-0005-0000-0000-0000C9DF0000}"/>
    <cellStyle name="Currency 5 3 2 3 3 2 3" xfId="11514" xr:uid="{00000000-0005-0000-0000-0000CADF0000}"/>
    <cellStyle name="Currency 5 3 2 3 3 2 3 2" xfId="26925" xr:uid="{00000000-0005-0000-0000-0000CBDF0000}"/>
    <cellStyle name="Currency 5 3 2 3 3 2 3 2 2" xfId="57749" xr:uid="{00000000-0005-0000-0000-0000CCDF0000}"/>
    <cellStyle name="Currency 5 3 2 3 3 2 3 3" xfId="42339" xr:uid="{00000000-0005-0000-0000-0000CDDF0000}"/>
    <cellStyle name="Currency 5 3 2 3 3 2 4" xfId="19116" xr:uid="{00000000-0005-0000-0000-0000CEDF0000}"/>
    <cellStyle name="Currency 5 3 2 3 3 2 4 2" xfId="49940" xr:uid="{00000000-0005-0000-0000-0000CFDF0000}"/>
    <cellStyle name="Currency 5 3 2 3 3 2 5" xfId="34530" xr:uid="{00000000-0005-0000-0000-0000D0DF0000}"/>
    <cellStyle name="Currency 5 3 2 3 3 3" xfId="5608" xr:uid="{00000000-0005-0000-0000-0000D1DF0000}"/>
    <cellStyle name="Currency 5 3 2 3 3 3 2" xfId="13418" xr:uid="{00000000-0005-0000-0000-0000D2DF0000}"/>
    <cellStyle name="Currency 5 3 2 3 3 3 2 2" xfId="28829" xr:uid="{00000000-0005-0000-0000-0000D3DF0000}"/>
    <cellStyle name="Currency 5 3 2 3 3 3 2 2 2" xfId="59653" xr:uid="{00000000-0005-0000-0000-0000D4DF0000}"/>
    <cellStyle name="Currency 5 3 2 3 3 3 2 3" xfId="44243" xr:uid="{00000000-0005-0000-0000-0000D5DF0000}"/>
    <cellStyle name="Currency 5 3 2 3 3 3 3" xfId="21020" xr:uid="{00000000-0005-0000-0000-0000D6DF0000}"/>
    <cellStyle name="Currency 5 3 2 3 3 3 3 2" xfId="51844" xr:uid="{00000000-0005-0000-0000-0000D7DF0000}"/>
    <cellStyle name="Currency 5 3 2 3 3 3 4" xfId="36434" xr:uid="{00000000-0005-0000-0000-0000D8DF0000}"/>
    <cellStyle name="Currency 5 3 2 3 3 4" xfId="9615" xr:uid="{00000000-0005-0000-0000-0000D9DF0000}"/>
    <cellStyle name="Currency 5 3 2 3 3 4 2" xfId="25026" xr:uid="{00000000-0005-0000-0000-0000DADF0000}"/>
    <cellStyle name="Currency 5 3 2 3 3 4 2 2" xfId="55850" xr:uid="{00000000-0005-0000-0000-0000DBDF0000}"/>
    <cellStyle name="Currency 5 3 2 3 3 4 3" xfId="40440" xr:uid="{00000000-0005-0000-0000-0000DCDF0000}"/>
    <cellStyle name="Currency 5 3 2 3 3 5" xfId="17217" xr:uid="{00000000-0005-0000-0000-0000DDDF0000}"/>
    <cellStyle name="Currency 5 3 2 3 3 5 2" xfId="48041" xr:uid="{00000000-0005-0000-0000-0000DEDF0000}"/>
    <cellStyle name="Currency 5 3 2 3 3 6" xfId="32631" xr:uid="{00000000-0005-0000-0000-0000DFDF0000}"/>
    <cellStyle name="Currency 5 3 2 3 4" xfId="2438" xr:uid="{00000000-0005-0000-0000-0000E0DF0000}"/>
    <cellStyle name="Currency 5 3 2 3 4 2" xfId="6241" xr:uid="{00000000-0005-0000-0000-0000E1DF0000}"/>
    <cellStyle name="Currency 5 3 2 3 4 2 2" xfId="14051" xr:uid="{00000000-0005-0000-0000-0000E2DF0000}"/>
    <cellStyle name="Currency 5 3 2 3 4 2 2 2" xfId="29462" xr:uid="{00000000-0005-0000-0000-0000E3DF0000}"/>
    <cellStyle name="Currency 5 3 2 3 4 2 2 2 2" xfId="60286" xr:uid="{00000000-0005-0000-0000-0000E4DF0000}"/>
    <cellStyle name="Currency 5 3 2 3 4 2 2 3" xfId="44876" xr:uid="{00000000-0005-0000-0000-0000E5DF0000}"/>
    <cellStyle name="Currency 5 3 2 3 4 2 3" xfId="21653" xr:uid="{00000000-0005-0000-0000-0000E6DF0000}"/>
    <cellStyle name="Currency 5 3 2 3 4 2 3 2" xfId="52477" xr:uid="{00000000-0005-0000-0000-0000E7DF0000}"/>
    <cellStyle name="Currency 5 3 2 3 4 2 4" xfId="37067" xr:uid="{00000000-0005-0000-0000-0000E8DF0000}"/>
    <cellStyle name="Currency 5 3 2 3 4 3" xfId="10248" xr:uid="{00000000-0005-0000-0000-0000E9DF0000}"/>
    <cellStyle name="Currency 5 3 2 3 4 3 2" xfId="25659" xr:uid="{00000000-0005-0000-0000-0000EADF0000}"/>
    <cellStyle name="Currency 5 3 2 3 4 3 2 2" xfId="56483" xr:uid="{00000000-0005-0000-0000-0000EBDF0000}"/>
    <cellStyle name="Currency 5 3 2 3 4 3 3" xfId="41073" xr:uid="{00000000-0005-0000-0000-0000ECDF0000}"/>
    <cellStyle name="Currency 5 3 2 3 4 4" xfId="17850" xr:uid="{00000000-0005-0000-0000-0000EDDF0000}"/>
    <cellStyle name="Currency 5 3 2 3 4 4 2" xfId="48674" xr:uid="{00000000-0005-0000-0000-0000EEDF0000}"/>
    <cellStyle name="Currency 5 3 2 3 4 5" xfId="33264" xr:uid="{00000000-0005-0000-0000-0000EFDF0000}"/>
    <cellStyle name="Currency 5 3 2 3 5" xfId="4342" xr:uid="{00000000-0005-0000-0000-0000F0DF0000}"/>
    <cellStyle name="Currency 5 3 2 3 5 2" xfId="12152" xr:uid="{00000000-0005-0000-0000-0000F1DF0000}"/>
    <cellStyle name="Currency 5 3 2 3 5 2 2" xfId="27563" xr:uid="{00000000-0005-0000-0000-0000F2DF0000}"/>
    <cellStyle name="Currency 5 3 2 3 5 2 2 2" xfId="58387" xr:uid="{00000000-0005-0000-0000-0000F3DF0000}"/>
    <cellStyle name="Currency 5 3 2 3 5 2 3" xfId="42977" xr:uid="{00000000-0005-0000-0000-0000F4DF0000}"/>
    <cellStyle name="Currency 5 3 2 3 5 3" xfId="19754" xr:uid="{00000000-0005-0000-0000-0000F5DF0000}"/>
    <cellStyle name="Currency 5 3 2 3 5 3 2" xfId="50578" xr:uid="{00000000-0005-0000-0000-0000F6DF0000}"/>
    <cellStyle name="Currency 5 3 2 3 5 4" xfId="35168" xr:uid="{00000000-0005-0000-0000-0000F7DF0000}"/>
    <cellStyle name="Currency 5 3 2 3 6" xfId="8349" xr:uid="{00000000-0005-0000-0000-0000F8DF0000}"/>
    <cellStyle name="Currency 5 3 2 3 6 2" xfId="23760" xr:uid="{00000000-0005-0000-0000-0000F9DF0000}"/>
    <cellStyle name="Currency 5 3 2 3 6 2 2" xfId="54584" xr:uid="{00000000-0005-0000-0000-0000FADF0000}"/>
    <cellStyle name="Currency 5 3 2 3 6 3" xfId="39174" xr:uid="{00000000-0005-0000-0000-0000FBDF0000}"/>
    <cellStyle name="Currency 5 3 2 3 7" xfId="15951" xr:uid="{00000000-0005-0000-0000-0000FCDF0000}"/>
    <cellStyle name="Currency 5 3 2 3 7 2" xfId="46775" xr:uid="{00000000-0005-0000-0000-0000FDDF0000}"/>
    <cellStyle name="Currency 5 3 2 3 8" xfId="31365" xr:uid="{00000000-0005-0000-0000-0000FEDF0000}"/>
    <cellStyle name="Currency 5 3 2 4" xfId="959" xr:uid="{00000000-0005-0000-0000-0000FFDF0000}"/>
    <cellStyle name="Currency 5 3 2 4 2" xfId="2858" xr:uid="{00000000-0005-0000-0000-000000E00000}"/>
    <cellStyle name="Currency 5 3 2 4 2 2" xfId="6661" xr:uid="{00000000-0005-0000-0000-000001E00000}"/>
    <cellStyle name="Currency 5 3 2 4 2 2 2" xfId="14471" xr:uid="{00000000-0005-0000-0000-000002E00000}"/>
    <cellStyle name="Currency 5 3 2 4 2 2 2 2" xfId="29882" xr:uid="{00000000-0005-0000-0000-000003E00000}"/>
    <cellStyle name="Currency 5 3 2 4 2 2 2 2 2" xfId="60706" xr:uid="{00000000-0005-0000-0000-000004E00000}"/>
    <cellStyle name="Currency 5 3 2 4 2 2 2 3" xfId="45296" xr:uid="{00000000-0005-0000-0000-000005E00000}"/>
    <cellStyle name="Currency 5 3 2 4 2 2 3" xfId="22073" xr:uid="{00000000-0005-0000-0000-000006E00000}"/>
    <cellStyle name="Currency 5 3 2 4 2 2 3 2" xfId="52897" xr:uid="{00000000-0005-0000-0000-000007E00000}"/>
    <cellStyle name="Currency 5 3 2 4 2 2 4" xfId="37487" xr:uid="{00000000-0005-0000-0000-000008E00000}"/>
    <cellStyle name="Currency 5 3 2 4 2 3" xfId="10668" xr:uid="{00000000-0005-0000-0000-000009E00000}"/>
    <cellStyle name="Currency 5 3 2 4 2 3 2" xfId="26079" xr:uid="{00000000-0005-0000-0000-00000AE00000}"/>
    <cellStyle name="Currency 5 3 2 4 2 3 2 2" xfId="56903" xr:uid="{00000000-0005-0000-0000-00000BE00000}"/>
    <cellStyle name="Currency 5 3 2 4 2 3 3" xfId="41493" xr:uid="{00000000-0005-0000-0000-00000CE00000}"/>
    <cellStyle name="Currency 5 3 2 4 2 4" xfId="18270" xr:uid="{00000000-0005-0000-0000-00000DE00000}"/>
    <cellStyle name="Currency 5 3 2 4 2 4 2" xfId="49094" xr:uid="{00000000-0005-0000-0000-00000EE00000}"/>
    <cellStyle name="Currency 5 3 2 4 2 5" xfId="33684" xr:uid="{00000000-0005-0000-0000-00000FE00000}"/>
    <cellStyle name="Currency 5 3 2 4 3" xfId="4762" xr:uid="{00000000-0005-0000-0000-000010E00000}"/>
    <cellStyle name="Currency 5 3 2 4 3 2" xfId="12572" xr:uid="{00000000-0005-0000-0000-000011E00000}"/>
    <cellStyle name="Currency 5 3 2 4 3 2 2" xfId="27983" xr:uid="{00000000-0005-0000-0000-000012E00000}"/>
    <cellStyle name="Currency 5 3 2 4 3 2 2 2" xfId="58807" xr:uid="{00000000-0005-0000-0000-000013E00000}"/>
    <cellStyle name="Currency 5 3 2 4 3 2 3" xfId="43397" xr:uid="{00000000-0005-0000-0000-000014E00000}"/>
    <cellStyle name="Currency 5 3 2 4 3 3" xfId="20174" xr:uid="{00000000-0005-0000-0000-000015E00000}"/>
    <cellStyle name="Currency 5 3 2 4 3 3 2" xfId="50998" xr:uid="{00000000-0005-0000-0000-000016E00000}"/>
    <cellStyle name="Currency 5 3 2 4 3 4" xfId="35588" xr:uid="{00000000-0005-0000-0000-000017E00000}"/>
    <cellStyle name="Currency 5 3 2 4 4" xfId="8769" xr:uid="{00000000-0005-0000-0000-000018E00000}"/>
    <cellStyle name="Currency 5 3 2 4 4 2" xfId="24180" xr:uid="{00000000-0005-0000-0000-000019E00000}"/>
    <cellStyle name="Currency 5 3 2 4 4 2 2" xfId="55004" xr:uid="{00000000-0005-0000-0000-00001AE00000}"/>
    <cellStyle name="Currency 5 3 2 4 4 3" xfId="39594" xr:uid="{00000000-0005-0000-0000-00001BE00000}"/>
    <cellStyle name="Currency 5 3 2 4 5" xfId="16371" xr:uid="{00000000-0005-0000-0000-00001CE00000}"/>
    <cellStyle name="Currency 5 3 2 4 5 2" xfId="47195" xr:uid="{00000000-0005-0000-0000-00001DE00000}"/>
    <cellStyle name="Currency 5 3 2 4 6" xfId="31785" xr:uid="{00000000-0005-0000-0000-00001EE00000}"/>
    <cellStyle name="Currency 5 3 2 5" xfId="1592" xr:uid="{00000000-0005-0000-0000-00001FE00000}"/>
    <cellStyle name="Currency 5 3 2 5 2" xfId="3491" xr:uid="{00000000-0005-0000-0000-000020E00000}"/>
    <cellStyle name="Currency 5 3 2 5 2 2" xfId="7294" xr:uid="{00000000-0005-0000-0000-000021E00000}"/>
    <cellStyle name="Currency 5 3 2 5 2 2 2" xfId="15104" xr:uid="{00000000-0005-0000-0000-000022E00000}"/>
    <cellStyle name="Currency 5 3 2 5 2 2 2 2" xfId="30515" xr:uid="{00000000-0005-0000-0000-000023E00000}"/>
    <cellStyle name="Currency 5 3 2 5 2 2 2 2 2" xfId="61339" xr:uid="{00000000-0005-0000-0000-000024E00000}"/>
    <cellStyle name="Currency 5 3 2 5 2 2 2 3" xfId="45929" xr:uid="{00000000-0005-0000-0000-000025E00000}"/>
    <cellStyle name="Currency 5 3 2 5 2 2 3" xfId="22706" xr:uid="{00000000-0005-0000-0000-000026E00000}"/>
    <cellStyle name="Currency 5 3 2 5 2 2 3 2" xfId="53530" xr:uid="{00000000-0005-0000-0000-000027E00000}"/>
    <cellStyle name="Currency 5 3 2 5 2 2 4" xfId="38120" xr:uid="{00000000-0005-0000-0000-000028E00000}"/>
    <cellStyle name="Currency 5 3 2 5 2 3" xfId="11301" xr:uid="{00000000-0005-0000-0000-000029E00000}"/>
    <cellStyle name="Currency 5 3 2 5 2 3 2" xfId="26712" xr:uid="{00000000-0005-0000-0000-00002AE00000}"/>
    <cellStyle name="Currency 5 3 2 5 2 3 2 2" xfId="57536" xr:uid="{00000000-0005-0000-0000-00002BE00000}"/>
    <cellStyle name="Currency 5 3 2 5 2 3 3" xfId="42126" xr:uid="{00000000-0005-0000-0000-00002CE00000}"/>
    <cellStyle name="Currency 5 3 2 5 2 4" xfId="18903" xr:uid="{00000000-0005-0000-0000-00002DE00000}"/>
    <cellStyle name="Currency 5 3 2 5 2 4 2" xfId="49727" xr:uid="{00000000-0005-0000-0000-00002EE00000}"/>
    <cellStyle name="Currency 5 3 2 5 2 5" xfId="34317" xr:uid="{00000000-0005-0000-0000-00002FE00000}"/>
    <cellStyle name="Currency 5 3 2 5 3" xfId="5395" xr:uid="{00000000-0005-0000-0000-000030E00000}"/>
    <cellStyle name="Currency 5 3 2 5 3 2" xfId="13205" xr:uid="{00000000-0005-0000-0000-000031E00000}"/>
    <cellStyle name="Currency 5 3 2 5 3 2 2" xfId="28616" xr:uid="{00000000-0005-0000-0000-000032E00000}"/>
    <cellStyle name="Currency 5 3 2 5 3 2 2 2" xfId="59440" xr:uid="{00000000-0005-0000-0000-000033E00000}"/>
    <cellStyle name="Currency 5 3 2 5 3 2 3" xfId="44030" xr:uid="{00000000-0005-0000-0000-000034E00000}"/>
    <cellStyle name="Currency 5 3 2 5 3 3" xfId="20807" xr:uid="{00000000-0005-0000-0000-000035E00000}"/>
    <cellStyle name="Currency 5 3 2 5 3 3 2" xfId="51631" xr:uid="{00000000-0005-0000-0000-000036E00000}"/>
    <cellStyle name="Currency 5 3 2 5 3 4" xfId="36221" xr:uid="{00000000-0005-0000-0000-000037E00000}"/>
    <cellStyle name="Currency 5 3 2 5 4" xfId="9402" xr:uid="{00000000-0005-0000-0000-000038E00000}"/>
    <cellStyle name="Currency 5 3 2 5 4 2" xfId="24813" xr:uid="{00000000-0005-0000-0000-000039E00000}"/>
    <cellStyle name="Currency 5 3 2 5 4 2 2" xfId="55637" xr:uid="{00000000-0005-0000-0000-00003AE00000}"/>
    <cellStyle name="Currency 5 3 2 5 4 3" xfId="40227" xr:uid="{00000000-0005-0000-0000-00003BE00000}"/>
    <cellStyle name="Currency 5 3 2 5 5" xfId="17004" xr:uid="{00000000-0005-0000-0000-00003CE00000}"/>
    <cellStyle name="Currency 5 3 2 5 5 2" xfId="47828" xr:uid="{00000000-0005-0000-0000-00003DE00000}"/>
    <cellStyle name="Currency 5 3 2 5 6" xfId="32418" xr:uid="{00000000-0005-0000-0000-00003EE00000}"/>
    <cellStyle name="Currency 5 3 2 6" xfId="2225" xr:uid="{00000000-0005-0000-0000-00003FE00000}"/>
    <cellStyle name="Currency 5 3 2 6 2" xfId="6028" xr:uid="{00000000-0005-0000-0000-000040E00000}"/>
    <cellStyle name="Currency 5 3 2 6 2 2" xfId="13838" xr:uid="{00000000-0005-0000-0000-000041E00000}"/>
    <cellStyle name="Currency 5 3 2 6 2 2 2" xfId="29249" xr:uid="{00000000-0005-0000-0000-000042E00000}"/>
    <cellStyle name="Currency 5 3 2 6 2 2 2 2" xfId="60073" xr:uid="{00000000-0005-0000-0000-000043E00000}"/>
    <cellStyle name="Currency 5 3 2 6 2 2 3" xfId="44663" xr:uid="{00000000-0005-0000-0000-000044E00000}"/>
    <cellStyle name="Currency 5 3 2 6 2 3" xfId="21440" xr:uid="{00000000-0005-0000-0000-000045E00000}"/>
    <cellStyle name="Currency 5 3 2 6 2 3 2" xfId="52264" xr:uid="{00000000-0005-0000-0000-000046E00000}"/>
    <cellStyle name="Currency 5 3 2 6 2 4" xfId="36854" xr:uid="{00000000-0005-0000-0000-000047E00000}"/>
    <cellStyle name="Currency 5 3 2 6 3" xfId="10035" xr:uid="{00000000-0005-0000-0000-000048E00000}"/>
    <cellStyle name="Currency 5 3 2 6 3 2" xfId="25446" xr:uid="{00000000-0005-0000-0000-000049E00000}"/>
    <cellStyle name="Currency 5 3 2 6 3 2 2" xfId="56270" xr:uid="{00000000-0005-0000-0000-00004AE00000}"/>
    <cellStyle name="Currency 5 3 2 6 3 3" xfId="40860" xr:uid="{00000000-0005-0000-0000-00004BE00000}"/>
    <cellStyle name="Currency 5 3 2 6 4" xfId="17637" xr:uid="{00000000-0005-0000-0000-00004CE00000}"/>
    <cellStyle name="Currency 5 3 2 6 4 2" xfId="48461" xr:uid="{00000000-0005-0000-0000-00004DE00000}"/>
    <cellStyle name="Currency 5 3 2 6 5" xfId="33051" xr:uid="{00000000-0005-0000-0000-00004EE00000}"/>
    <cellStyle name="Currency 5 3 2 7" xfId="4129" xr:uid="{00000000-0005-0000-0000-00004FE00000}"/>
    <cellStyle name="Currency 5 3 2 7 2" xfId="11939" xr:uid="{00000000-0005-0000-0000-000050E00000}"/>
    <cellStyle name="Currency 5 3 2 7 2 2" xfId="27350" xr:uid="{00000000-0005-0000-0000-000051E00000}"/>
    <cellStyle name="Currency 5 3 2 7 2 2 2" xfId="58174" xr:uid="{00000000-0005-0000-0000-000052E00000}"/>
    <cellStyle name="Currency 5 3 2 7 2 3" xfId="42764" xr:uid="{00000000-0005-0000-0000-000053E00000}"/>
    <cellStyle name="Currency 5 3 2 7 3" xfId="19541" xr:uid="{00000000-0005-0000-0000-000054E00000}"/>
    <cellStyle name="Currency 5 3 2 7 3 2" xfId="50365" xr:uid="{00000000-0005-0000-0000-000055E00000}"/>
    <cellStyle name="Currency 5 3 2 7 4" xfId="34955" xr:uid="{00000000-0005-0000-0000-000056E00000}"/>
    <cellStyle name="Currency 5 3 2 8" xfId="8136" xr:uid="{00000000-0005-0000-0000-000057E00000}"/>
    <cellStyle name="Currency 5 3 2 8 2" xfId="23547" xr:uid="{00000000-0005-0000-0000-000058E00000}"/>
    <cellStyle name="Currency 5 3 2 8 2 2" xfId="54371" xr:uid="{00000000-0005-0000-0000-000059E00000}"/>
    <cellStyle name="Currency 5 3 2 8 3" xfId="38961" xr:uid="{00000000-0005-0000-0000-00005AE00000}"/>
    <cellStyle name="Currency 5 3 2 9" xfId="7927" xr:uid="{00000000-0005-0000-0000-00005BE00000}"/>
    <cellStyle name="Currency 5 3 2 9 2" xfId="23338" xr:uid="{00000000-0005-0000-0000-00005CE00000}"/>
    <cellStyle name="Currency 5 3 2 9 2 2" xfId="54162" xr:uid="{00000000-0005-0000-0000-00005DE00000}"/>
    <cellStyle name="Currency 5 3 2 9 3" xfId="38752" xr:uid="{00000000-0005-0000-0000-00005EE00000}"/>
    <cellStyle name="Currency 5 3 3" xfId="666" xr:uid="{00000000-0005-0000-0000-00005FE00000}"/>
    <cellStyle name="Currency 5 3 3 2" xfId="1299" xr:uid="{00000000-0005-0000-0000-000060E00000}"/>
    <cellStyle name="Currency 5 3 3 2 2" xfId="3198" xr:uid="{00000000-0005-0000-0000-000061E00000}"/>
    <cellStyle name="Currency 5 3 3 2 2 2" xfId="7001" xr:uid="{00000000-0005-0000-0000-000062E00000}"/>
    <cellStyle name="Currency 5 3 3 2 2 2 2" xfId="14811" xr:uid="{00000000-0005-0000-0000-000063E00000}"/>
    <cellStyle name="Currency 5 3 3 2 2 2 2 2" xfId="30222" xr:uid="{00000000-0005-0000-0000-000064E00000}"/>
    <cellStyle name="Currency 5 3 3 2 2 2 2 2 2" xfId="61046" xr:uid="{00000000-0005-0000-0000-000065E00000}"/>
    <cellStyle name="Currency 5 3 3 2 2 2 2 3" xfId="45636" xr:uid="{00000000-0005-0000-0000-000066E00000}"/>
    <cellStyle name="Currency 5 3 3 2 2 2 3" xfId="22413" xr:uid="{00000000-0005-0000-0000-000067E00000}"/>
    <cellStyle name="Currency 5 3 3 2 2 2 3 2" xfId="53237" xr:uid="{00000000-0005-0000-0000-000068E00000}"/>
    <cellStyle name="Currency 5 3 3 2 2 2 4" xfId="37827" xr:uid="{00000000-0005-0000-0000-000069E00000}"/>
    <cellStyle name="Currency 5 3 3 2 2 3" xfId="11008" xr:uid="{00000000-0005-0000-0000-00006AE00000}"/>
    <cellStyle name="Currency 5 3 3 2 2 3 2" xfId="26419" xr:uid="{00000000-0005-0000-0000-00006BE00000}"/>
    <cellStyle name="Currency 5 3 3 2 2 3 2 2" xfId="57243" xr:uid="{00000000-0005-0000-0000-00006CE00000}"/>
    <cellStyle name="Currency 5 3 3 2 2 3 3" xfId="41833" xr:uid="{00000000-0005-0000-0000-00006DE00000}"/>
    <cellStyle name="Currency 5 3 3 2 2 4" xfId="18610" xr:uid="{00000000-0005-0000-0000-00006EE00000}"/>
    <cellStyle name="Currency 5 3 3 2 2 4 2" xfId="49434" xr:uid="{00000000-0005-0000-0000-00006FE00000}"/>
    <cellStyle name="Currency 5 3 3 2 2 5" xfId="34024" xr:uid="{00000000-0005-0000-0000-000070E00000}"/>
    <cellStyle name="Currency 5 3 3 2 3" xfId="5102" xr:uid="{00000000-0005-0000-0000-000071E00000}"/>
    <cellStyle name="Currency 5 3 3 2 3 2" xfId="12912" xr:uid="{00000000-0005-0000-0000-000072E00000}"/>
    <cellStyle name="Currency 5 3 3 2 3 2 2" xfId="28323" xr:uid="{00000000-0005-0000-0000-000073E00000}"/>
    <cellStyle name="Currency 5 3 3 2 3 2 2 2" xfId="59147" xr:uid="{00000000-0005-0000-0000-000074E00000}"/>
    <cellStyle name="Currency 5 3 3 2 3 2 3" xfId="43737" xr:uid="{00000000-0005-0000-0000-000075E00000}"/>
    <cellStyle name="Currency 5 3 3 2 3 3" xfId="20514" xr:uid="{00000000-0005-0000-0000-000076E00000}"/>
    <cellStyle name="Currency 5 3 3 2 3 3 2" xfId="51338" xr:uid="{00000000-0005-0000-0000-000077E00000}"/>
    <cellStyle name="Currency 5 3 3 2 3 4" xfId="35928" xr:uid="{00000000-0005-0000-0000-000078E00000}"/>
    <cellStyle name="Currency 5 3 3 2 4" xfId="9109" xr:uid="{00000000-0005-0000-0000-000079E00000}"/>
    <cellStyle name="Currency 5 3 3 2 4 2" xfId="24520" xr:uid="{00000000-0005-0000-0000-00007AE00000}"/>
    <cellStyle name="Currency 5 3 3 2 4 2 2" xfId="55344" xr:uid="{00000000-0005-0000-0000-00007BE00000}"/>
    <cellStyle name="Currency 5 3 3 2 4 3" xfId="39934" xr:uid="{00000000-0005-0000-0000-00007CE00000}"/>
    <cellStyle name="Currency 5 3 3 2 5" xfId="16711" xr:uid="{00000000-0005-0000-0000-00007DE00000}"/>
    <cellStyle name="Currency 5 3 3 2 5 2" xfId="47535" xr:uid="{00000000-0005-0000-0000-00007EE00000}"/>
    <cellStyle name="Currency 5 3 3 2 6" xfId="32125" xr:uid="{00000000-0005-0000-0000-00007FE00000}"/>
    <cellStyle name="Currency 5 3 3 3" xfId="1932" xr:uid="{00000000-0005-0000-0000-000080E00000}"/>
    <cellStyle name="Currency 5 3 3 3 2" xfId="3831" xr:uid="{00000000-0005-0000-0000-000081E00000}"/>
    <cellStyle name="Currency 5 3 3 3 2 2" xfId="7634" xr:uid="{00000000-0005-0000-0000-000082E00000}"/>
    <cellStyle name="Currency 5 3 3 3 2 2 2" xfId="15444" xr:uid="{00000000-0005-0000-0000-000083E00000}"/>
    <cellStyle name="Currency 5 3 3 3 2 2 2 2" xfId="30855" xr:uid="{00000000-0005-0000-0000-000084E00000}"/>
    <cellStyle name="Currency 5 3 3 3 2 2 2 2 2" xfId="61679" xr:uid="{00000000-0005-0000-0000-000085E00000}"/>
    <cellStyle name="Currency 5 3 3 3 2 2 2 3" xfId="46269" xr:uid="{00000000-0005-0000-0000-000086E00000}"/>
    <cellStyle name="Currency 5 3 3 3 2 2 3" xfId="23046" xr:uid="{00000000-0005-0000-0000-000087E00000}"/>
    <cellStyle name="Currency 5 3 3 3 2 2 3 2" xfId="53870" xr:uid="{00000000-0005-0000-0000-000088E00000}"/>
    <cellStyle name="Currency 5 3 3 3 2 2 4" xfId="38460" xr:uid="{00000000-0005-0000-0000-000089E00000}"/>
    <cellStyle name="Currency 5 3 3 3 2 3" xfId="11641" xr:uid="{00000000-0005-0000-0000-00008AE00000}"/>
    <cellStyle name="Currency 5 3 3 3 2 3 2" xfId="27052" xr:uid="{00000000-0005-0000-0000-00008BE00000}"/>
    <cellStyle name="Currency 5 3 3 3 2 3 2 2" xfId="57876" xr:uid="{00000000-0005-0000-0000-00008CE00000}"/>
    <cellStyle name="Currency 5 3 3 3 2 3 3" xfId="42466" xr:uid="{00000000-0005-0000-0000-00008DE00000}"/>
    <cellStyle name="Currency 5 3 3 3 2 4" xfId="19243" xr:uid="{00000000-0005-0000-0000-00008EE00000}"/>
    <cellStyle name="Currency 5 3 3 3 2 4 2" xfId="50067" xr:uid="{00000000-0005-0000-0000-00008FE00000}"/>
    <cellStyle name="Currency 5 3 3 3 2 5" xfId="34657" xr:uid="{00000000-0005-0000-0000-000090E00000}"/>
    <cellStyle name="Currency 5 3 3 3 3" xfId="5735" xr:uid="{00000000-0005-0000-0000-000091E00000}"/>
    <cellStyle name="Currency 5 3 3 3 3 2" xfId="13545" xr:uid="{00000000-0005-0000-0000-000092E00000}"/>
    <cellStyle name="Currency 5 3 3 3 3 2 2" xfId="28956" xr:uid="{00000000-0005-0000-0000-000093E00000}"/>
    <cellStyle name="Currency 5 3 3 3 3 2 2 2" xfId="59780" xr:uid="{00000000-0005-0000-0000-000094E00000}"/>
    <cellStyle name="Currency 5 3 3 3 3 2 3" xfId="44370" xr:uid="{00000000-0005-0000-0000-000095E00000}"/>
    <cellStyle name="Currency 5 3 3 3 3 3" xfId="21147" xr:uid="{00000000-0005-0000-0000-000096E00000}"/>
    <cellStyle name="Currency 5 3 3 3 3 3 2" xfId="51971" xr:uid="{00000000-0005-0000-0000-000097E00000}"/>
    <cellStyle name="Currency 5 3 3 3 3 4" xfId="36561" xr:uid="{00000000-0005-0000-0000-000098E00000}"/>
    <cellStyle name="Currency 5 3 3 3 4" xfId="9742" xr:uid="{00000000-0005-0000-0000-000099E00000}"/>
    <cellStyle name="Currency 5 3 3 3 4 2" xfId="25153" xr:uid="{00000000-0005-0000-0000-00009AE00000}"/>
    <cellStyle name="Currency 5 3 3 3 4 2 2" xfId="55977" xr:uid="{00000000-0005-0000-0000-00009BE00000}"/>
    <cellStyle name="Currency 5 3 3 3 4 3" xfId="40567" xr:uid="{00000000-0005-0000-0000-00009CE00000}"/>
    <cellStyle name="Currency 5 3 3 3 5" xfId="17344" xr:uid="{00000000-0005-0000-0000-00009DE00000}"/>
    <cellStyle name="Currency 5 3 3 3 5 2" xfId="48168" xr:uid="{00000000-0005-0000-0000-00009EE00000}"/>
    <cellStyle name="Currency 5 3 3 3 6" xfId="32758" xr:uid="{00000000-0005-0000-0000-00009FE00000}"/>
    <cellStyle name="Currency 5 3 3 4" xfId="2565" xr:uid="{00000000-0005-0000-0000-0000A0E00000}"/>
    <cellStyle name="Currency 5 3 3 4 2" xfId="6368" xr:uid="{00000000-0005-0000-0000-0000A1E00000}"/>
    <cellStyle name="Currency 5 3 3 4 2 2" xfId="14178" xr:uid="{00000000-0005-0000-0000-0000A2E00000}"/>
    <cellStyle name="Currency 5 3 3 4 2 2 2" xfId="29589" xr:uid="{00000000-0005-0000-0000-0000A3E00000}"/>
    <cellStyle name="Currency 5 3 3 4 2 2 2 2" xfId="60413" xr:uid="{00000000-0005-0000-0000-0000A4E00000}"/>
    <cellStyle name="Currency 5 3 3 4 2 2 3" xfId="45003" xr:uid="{00000000-0005-0000-0000-0000A5E00000}"/>
    <cellStyle name="Currency 5 3 3 4 2 3" xfId="21780" xr:uid="{00000000-0005-0000-0000-0000A6E00000}"/>
    <cellStyle name="Currency 5 3 3 4 2 3 2" xfId="52604" xr:uid="{00000000-0005-0000-0000-0000A7E00000}"/>
    <cellStyle name="Currency 5 3 3 4 2 4" xfId="37194" xr:uid="{00000000-0005-0000-0000-0000A8E00000}"/>
    <cellStyle name="Currency 5 3 3 4 3" xfId="10375" xr:uid="{00000000-0005-0000-0000-0000A9E00000}"/>
    <cellStyle name="Currency 5 3 3 4 3 2" xfId="25786" xr:uid="{00000000-0005-0000-0000-0000AAE00000}"/>
    <cellStyle name="Currency 5 3 3 4 3 2 2" xfId="56610" xr:uid="{00000000-0005-0000-0000-0000ABE00000}"/>
    <cellStyle name="Currency 5 3 3 4 3 3" xfId="41200" xr:uid="{00000000-0005-0000-0000-0000ACE00000}"/>
    <cellStyle name="Currency 5 3 3 4 4" xfId="17977" xr:uid="{00000000-0005-0000-0000-0000ADE00000}"/>
    <cellStyle name="Currency 5 3 3 4 4 2" xfId="48801" xr:uid="{00000000-0005-0000-0000-0000AEE00000}"/>
    <cellStyle name="Currency 5 3 3 4 5" xfId="33391" xr:uid="{00000000-0005-0000-0000-0000AFE00000}"/>
    <cellStyle name="Currency 5 3 3 5" xfId="4469" xr:uid="{00000000-0005-0000-0000-0000B0E00000}"/>
    <cellStyle name="Currency 5 3 3 5 2" xfId="12279" xr:uid="{00000000-0005-0000-0000-0000B1E00000}"/>
    <cellStyle name="Currency 5 3 3 5 2 2" xfId="27690" xr:uid="{00000000-0005-0000-0000-0000B2E00000}"/>
    <cellStyle name="Currency 5 3 3 5 2 2 2" xfId="58514" xr:uid="{00000000-0005-0000-0000-0000B3E00000}"/>
    <cellStyle name="Currency 5 3 3 5 2 3" xfId="43104" xr:uid="{00000000-0005-0000-0000-0000B4E00000}"/>
    <cellStyle name="Currency 5 3 3 5 3" xfId="19881" xr:uid="{00000000-0005-0000-0000-0000B5E00000}"/>
    <cellStyle name="Currency 5 3 3 5 3 2" xfId="50705" xr:uid="{00000000-0005-0000-0000-0000B6E00000}"/>
    <cellStyle name="Currency 5 3 3 5 4" xfId="35295" xr:uid="{00000000-0005-0000-0000-0000B7E00000}"/>
    <cellStyle name="Currency 5 3 3 6" xfId="8476" xr:uid="{00000000-0005-0000-0000-0000B8E00000}"/>
    <cellStyle name="Currency 5 3 3 6 2" xfId="23887" xr:uid="{00000000-0005-0000-0000-0000B9E00000}"/>
    <cellStyle name="Currency 5 3 3 6 2 2" xfId="54711" xr:uid="{00000000-0005-0000-0000-0000BAE00000}"/>
    <cellStyle name="Currency 5 3 3 6 3" xfId="39301" xr:uid="{00000000-0005-0000-0000-0000BBE00000}"/>
    <cellStyle name="Currency 5 3 3 7" xfId="16078" xr:uid="{00000000-0005-0000-0000-0000BCE00000}"/>
    <cellStyle name="Currency 5 3 3 7 2" xfId="46902" xr:uid="{00000000-0005-0000-0000-0000BDE00000}"/>
    <cellStyle name="Currency 5 3 3 8" xfId="31492" xr:uid="{00000000-0005-0000-0000-0000BEE00000}"/>
    <cellStyle name="Currency 5 3 4" xfId="457" xr:uid="{00000000-0005-0000-0000-0000BFE00000}"/>
    <cellStyle name="Currency 5 3 4 2" xfId="1090" xr:uid="{00000000-0005-0000-0000-0000C0E00000}"/>
    <cellStyle name="Currency 5 3 4 2 2" xfId="2989" xr:uid="{00000000-0005-0000-0000-0000C1E00000}"/>
    <cellStyle name="Currency 5 3 4 2 2 2" xfId="6792" xr:uid="{00000000-0005-0000-0000-0000C2E00000}"/>
    <cellStyle name="Currency 5 3 4 2 2 2 2" xfId="14602" xr:uid="{00000000-0005-0000-0000-0000C3E00000}"/>
    <cellStyle name="Currency 5 3 4 2 2 2 2 2" xfId="30013" xr:uid="{00000000-0005-0000-0000-0000C4E00000}"/>
    <cellStyle name="Currency 5 3 4 2 2 2 2 2 2" xfId="60837" xr:uid="{00000000-0005-0000-0000-0000C5E00000}"/>
    <cellStyle name="Currency 5 3 4 2 2 2 2 3" xfId="45427" xr:uid="{00000000-0005-0000-0000-0000C6E00000}"/>
    <cellStyle name="Currency 5 3 4 2 2 2 3" xfId="22204" xr:uid="{00000000-0005-0000-0000-0000C7E00000}"/>
    <cellStyle name="Currency 5 3 4 2 2 2 3 2" xfId="53028" xr:uid="{00000000-0005-0000-0000-0000C8E00000}"/>
    <cellStyle name="Currency 5 3 4 2 2 2 4" xfId="37618" xr:uid="{00000000-0005-0000-0000-0000C9E00000}"/>
    <cellStyle name="Currency 5 3 4 2 2 3" xfId="10799" xr:uid="{00000000-0005-0000-0000-0000CAE00000}"/>
    <cellStyle name="Currency 5 3 4 2 2 3 2" xfId="26210" xr:uid="{00000000-0005-0000-0000-0000CBE00000}"/>
    <cellStyle name="Currency 5 3 4 2 2 3 2 2" xfId="57034" xr:uid="{00000000-0005-0000-0000-0000CCE00000}"/>
    <cellStyle name="Currency 5 3 4 2 2 3 3" xfId="41624" xr:uid="{00000000-0005-0000-0000-0000CDE00000}"/>
    <cellStyle name="Currency 5 3 4 2 2 4" xfId="18401" xr:uid="{00000000-0005-0000-0000-0000CEE00000}"/>
    <cellStyle name="Currency 5 3 4 2 2 4 2" xfId="49225" xr:uid="{00000000-0005-0000-0000-0000CFE00000}"/>
    <cellStyle name="Currency 5 3 4 2 2 5" xfId="33815" xr:uid="{00000000-0005-0000-0000-0000D0E00000}"/>
    <cellStyle name="Currency 5 3 4 2 3" xfId="4893" xr:uid="{00000000-0005-0000-0000-0000D1E00000}"/>
    <cellStyle name="Currency 5 3 4 2 3 2" xfId="12703" xr:uid="{00000000-0005-0000-0000-0000D2E00000}"/>
    <cellStyle name="Currency 5 3 4 2 3 2 2" xfId="28114" xr:uid="{00000000-0005-0000-0000-0000D3E00000}"/>
    <cellStyle name="Currency 5 3 4 2 3 2 2 2" xfId="58938" xr:uid="{00000000-0005-0000-0000-0000D4E00000}"/>
    <cellStyle name="Currency 5 3 4 2 3 2 3" xfId="43528" xr:uid="{00000000-0005-0000-0000-0000D5E00000}"/>
    <cellStyle name="Currency 5 3 4 2 3 3" xfId="20305" xr:uid="{00000000-0005-0000-0000-0000D6E00000}"/>
    <cellStyle name="Currency 5 3 4 2 3 3 2" xfId="51129" xr:uid="{00000000-0005-0000-0000-0000D7E00000}"/>
    <cellStyle name="Currency 5 3 4 2 3 4" xfId="35719" xr:uid="{00000000-0005-0000-0000-0000D8E00000}"/>
    <cellStyle name="Currency 5 3 4 2 4" xfId="8900" xr:uid="{00000000-0005-0000-0000-0000D9E00000}"/>
    <cellStyle name="Currency 5 3 4 2 4 2" xfId="24311" xr:uid="{00000000-0005-0000-0000-0000DAE00000}"/>
    <cellStyle name="Currency 5 3 4 2 4 2 2" xfId="55135" xr:uid="{00000000-0005-0000-0000-0000DBE00000}"/>
    <cellStyle name="Currency 5 3 4 2 4 3" xfId="39725" xr:uid="{00000000-0005-0000-0000-0000DCE00000}"/>
    <cellStyle name="Currency 5 3 4 2 5" xfId="16502" xr:uid="{00000000-0005-0000-0000-0000DDE00000}"/>
    <cellStyle name="Currency 5 3 4 2 5 2" xfId="47326" xr:uid="{00000000-0005-0000-0000-0000DEE00000}"/>
    <cellStyle name="Currency 5 3 4 2 6" xfId="31916" xr:uid="{00000000-0005-0000-0000-0000DFE00000}"/>
    <cellStyle name="Currency 5 3 4 3" xfId="1723" xr:uid="{00000000-0005-0000-0000-0000E0E00000}"/>
    <cellStyle name="Currency 5 3 4 3 2" xfId="3622" xr:uid="{00000000-0005-0000-0000-0000E1E00000}"/>
    <cellStyle name="Currency 5 3 4 3 2 2" xfId="7425" xr:uid="{00000000-0005-0000-0000-0000E2E00000}"/>
    <cellStyle name="Currency 5 3 4 3 2 2 2" xfId="15235" xr:uid="{00000000-0005-0000-0000-0000E3E00000}"/>
    <cellStyle name="Currency 5 3 4 3 2 2 2 2" xfId="30646" xr:uid="{00000000-0005-0000-0000-0000E4E00000}"/>
    <cellStyle name="Currency 5 3 4 3 2 2 2 2 2" xfId="61470" xr:uid="{00000000-0005-0000-0000-0000E5E00000}"/>
    <cellStyle name="Currency 5 3 4 3 2 2 2 3" xfId="46060" xr:uid="{00000000-0005-0000-0000-0000E6E00000}"/>
    <cellStyle name="Currency 5 3 4 3 2 2 3" xfId="22837" xr:uid="{00000000-0005-0000-0000-0000E7E00000}"/>
    <cellStyle name="Currency 5 3 4 3 2 2 3 2" xfId="53661" xr:uid="{00000000-0005-0000-0000-0000E8E00000}"/>
    <cellStyle name="Currency 5 3 4 3 2 2 4" xfId="38251" xr:uid="{00000000-0005-0000-0000-0000E9E00000}"/>
    <cellStyle name="Currency 5 3 4 3 2 3" xfId="11432" xr:uid="{00000000-0005-0000-0000-0000EAE00000}"/>
    <cellStyle name="Currency 5 3 4 3 2 3 2" xfId="26843" xr:uid="{00000000-0005-0000-0000-0000EBE00000}"/>
    <cellStyle name="Currency 5 3 4 3 2 3 2 2" xfId="57667" xr:uid="{00000000-0005-0000-0000-0000ECE00000}"/>
    <cellStyle name="Currency 5 3 4 3 2 3 3" xfId="42257" xr:uid="{00000000-0005-0000-0000-0000EDE00000}"/>
    <cellStyle name="Currency 5 3 4 3 2 4" xfId="19034" xr:uid="{00000000-0005-0000-0000-0000EEE00000}"/>
    <cellStyle name="Currency 5 3 4 3 2 4 2" xfId="49858" xr:uid="{00000000-0005-0000-0000-0000EFE00000}"/>
    <cellStyle name="Currency 5 3 4 3 2 5" xfId="34448" xr:uid="{00000000-0005-0000-0000-0000F0E00000}"/>
    <cellStyle name="Currency 5 3 4 3 3" xfId="5526" xr:uid="{00000000-0005-0000-0000-0000F1E00000}"/>
    <cellStyle name="Currency 5 3 4 3 3 2" xfId="13336" xr:uid="{00000000-0005-0000-0000-0000F2E00000}"/>
    <cellStyle name="Currency 5 3 4 3 3 2 2" xfId="28747" xr:uid="{00000000-0005-0000-0000-0000F3E00000}"/>
    <cellStyle name="Currency 5 3 4 3 3 2 2 2" xfId="59571" xr:uid="{00000000-0005-0000-0000-0000F4E00000}"/>
    <cellStyle name="Currency 5 3 4 3 3 2 3" xfId="44161" xr:uid="{00000000-0005-0000-0000-0000F5E00000}"/>
    <cellStyle name="Currency 5 3 4 3 3 3" xfId="20938" xr:uid="{00000000-0005-0000-0000-0000F6E00000}"/>
    <cellStyle name="Currency 5 3 4 3 3 3 2" xfId="51762" xr:uid="{00000000-0005-0000-0000-0000F7E00000}"/>
    <cellStyle name="Currency 5 3 4 3 3 4" xfId="36352" xr:uid="{00000000-0005-0000-0000-0000F8E00000}"/>
    <cellStyle name="Currency 5 3 4 3 4" xfId="9533" xr:uid="{00000000-0005-0000-0000-0000F9E00000}"/>
    <cellStyle name="Currency 5 3 4 3 4 2" xfId="24944" xr:uid="{00000000-0005-0000-0000-0000FAE00000}"/>
    <cellStyle name="Currency 5 3 4 3 4 2 2" xfId="55768" xr:uid="{00000000-0005-0000-0000-0000FBE00000}"/>
    <cellStyle name="Currency 5 3 4 3 4 3" xfId="40358" xr:uid="{00000000-0005-0000-0000-0000FCE00000}"/>
    <cellStyle name="Currency 5 3 4 3 5" xfId="17135" xr:uid="{00000000-0005-0000-0000-0000FDE00000}"/>
    <cellStyle name="Currency 5 3 4 3 5 2" xfId="47959" xr:uid="{00000000-0005-0000-0000-0000FEE00000}"/>
    <cellStyle name="Currency 5 3 4 3 6" xfId="32549" xr:uid="{00000000-0005-0000-0000-0000FFE00000}"/>
    <cellStyle name="Currency 5 3 4 4" xfId="2356" xr:uid="{00000000-0005-0000-0000-000000E10000}"/>
    <cellStyle name="Currency 5 3 4 4 2" xfId="6159" xr:uid="{00000000-0005-0000-0000-000001E10000}"/>
    <cellStyle name="Currency 5 3 4 4 2 2" xfId="13969" xr:uid="{00000000-0005-0000-0000-000002E10000}"/>
    <cellStyle name="Currency 5 3 4 4 2 2 2" xfId="29380" xr:uid="{00000000-0005-0000-0000-000003E10000}"/>
    <cellStyle name="Currency 5 3 4 4 2 2 2 2" xfId="60204" xr:uid="{00000000-0005-0000-0000-000004E10000}"/>
    <cellStyle name="Currency 5 3 4 4 2 2 3" xfId="44794" xr:uid="{00000000-0005-0000-0000-000005E10000}"/>
    <cellStyle name="Currency 5 3 4 4 2 3" xfId="21571" xr:uid="{00000000-0005-0000-0000-000006E10000}"/>
    <cellStyle name="Currency 5 3 4 4 2 3 2" xfId="52395" xr:uid="{00000000-0005-0000-0000-000007E10000}"/>
    <cellStyle name="Currency 5 3 4 4 2 4" xfId="36985" xr:uid="{00000000-0005-0000-0000-000008E10000}"/>
    <cellStyle name="Currency 5 3 4 4 3" xfId="10166" xr:uid="{00000000-0005-0000-0000-000009E10000}"/>
    <cellStyle name="Currency 5 3 4 4 3 2" xfId="25577" xr:uid="{00000000-0005-0000-0000-00000AE10000}"/>
    <cellStyle name="Currency 5 3 4 4 3 2 2" xfId="56401" xr:uid="{00000000-0005-0000-0000-00000BE10000}"/>
    <cellStyle name="Currency 5 3 4 4 3 3" xfId="40991" xr:uid="{00000000-0005-0000-0000-00000CE10000}"/>
    <cellStyle name="Currency 5 3 4 4 4" xfId="17768" xr:uid="{00000000-0005-0000-0000-00000DE10000}"/>
    <cellStyle name="Currency 5 3 4 4 4 2" xfId="48592" xr:uid="{00000000-0005-0000-0000-00000EE10000}"/>
    <cellStyle name="Currency 5 3 4 4 5" xfId="33182" xr:uid="{00000000-0005-0000-0000-00000FE10000}"/>
    <cellStyle name="Currency 5 3 4 5" xfId="4260" xr:uid="{00000000-0005-0000-0000-000010E10000}"/>
    <cellStyle name="Currency 5 3 4 5 2" xfId="12070" xr:uid="{00000000-0005-0000-0000-000011E10000}"/>
    <cellStyle name="Currency 5 3 4 5 2 2" xfId="27481" xr:uid="{00000000-0005-0000-0000-000012E10000}"/>
    <cellStyle name="Currency 5 3 4 5 2 2 2" xfId="58305" xr:uid="{00000000-0005-0000-0000-000013E10000}"/>
    <cellStyle name="Currency 5 3 4 5 2 3" xfId="42895" xr:uid="{00000000-0005-0000-0000-000014E10000}"/>
    <cellStyle name="Currency 5 3 4 5 3" xfId="19672" xr:uid="{00000000-0005-0000-0000-000015E10000}"/>
    <cellStyle name="Currency 5 3 4 5 3 2" xfId="50496" xr:uid="{00000000-0005-0000-0000-000016E10000}"/>
    <cellStyle name="Currency 5 3 4 5 4" xfId="35086" xr:uid="{00000000-0005-0000-0000-000017E10000}"/>
    <cellStyle name="Currency 5 3 4 6" xfId="8267" xr:uid="{00000000-0005-0000-0000-000018E10000}"/>
    <cellStyle name="Currency 5 3 4 6 2" xfId="23678" xr:uid="{00000000-0005-0000-0000-000019E10000}"/>
    <cellStyle name="Currency 5 3 4 6 2 2" xfId="54502" xr:uid="{00000000-0005-0000-0000-00001AE10000}"/>
    <cellStyle name="Currency 5 3 4 6 3" xfId="39092" xr:uid="{00000000-0005-0000-0000-00001BE10000}"/>
    <cellStyle name="Currency 5 3 4 7" xfId="15869" xr:uid="{00000000-0005-0000-0000-00001CE10000}"/>
    <cellStyle name="Currency 5 3 4 7 2" xfId="46693" xr:uid="{00000000-0005-0000-0000-00001DE10000}"/>
    <cellStyle name="Currency 5 3 4 8" xfId="31283" xr:uid="{00000000-0005-0000-0000-00001EE10000}"/>
    <cellStyle name="Currency 5 3 5" xfId="877" xr:uid="{00000000-0005-0000-0000-00001FE10000}"/>
    <cellStyle name="Currency 5 3 5 2" xfId="2776" xr:uid="{00000000-0005-0000-0000-000020E10000}"/>
    <cellStyle name="Currency 5 3 5 2 2" xfId="6579" xr:uid="{00000000-0005-0000-0000-000021E10000}"/>
    <cellStyle name="Currency 5 3 5 2 2 2" xfId="14389" xr:uid="{00000000-0005-0000-0000-000022E10000}"/>
    <cellStyle name="Currency 5 3 5 2 2 2 2" xfId="29800" xr:uid="{00000000-0005-0000-0000-000023E10000}"/>
    <cellStyle name="Currency 5 3 5 2 2 2 2 2" xfId="60624" xr:uid="{00000000-0005-0000-0000-000024E10000}"/>
    <cellStyle name="Currency 5 3 5 2 2 2 3" xfId="45214" xr:uid="{00000000-0005-0000-0000-000025E10000}"/>
    <cellStyle name="Currency 5 3 5 2 2 3" xfId="21991" xr:uid="{00000000-0005-0000-0000-000026E10000}"/>
    <cellStyle name="Currency 5 3 5 2 2 3 2" xfId="52815" xr:uid="{00000000-0005-0000-0000-000027E10000}"/>
    <cellStyle name="Currency 5 3 5 2 2 4" xfId="37405" xr:uid="{00000000-0005-0000-0000-000028E10000}"/>
    <cellStyle name="Currency 5 3 5 2 3" xfId="10586" xr:uid="{00000000-0005-0000-0000-000029E10000}"/>
    <cellStyle name="Currency 5 3 5 2 3 2" xfId="25997" xr:uid="{00000000-0005-0000-0000-00002AE10000}"/>
    <cellStyle name="Currency 5 3 5 2 3 2 2" xfId="56821" xr:uid="{00000000-0005-0000-0000-00002BE10000}"/>
    <cellStyle name="Currency 5 3 5 2 3 3" xfId="41411" xr:uid="{00000000-0005-0000-0000-00002CE10000}"/>
    <cellStyle name="Currency 5 3 5 2 4" xfId="18188" xr:uid="{00000000-0005-0000-0000-00002DE10000}"/>
    <cellStyle name="Currency 5 3 5 2 4 2" xfId="49012" xr:uid="{00000000-0005-0000-0000-00002EE10000}"/>
    <cellStyle name="Currency 5 3 5 2 5" xfId="33602" xr:uid="{00000000-0005-0000-0000-00002FE10000}"/>
    <cellStyle name="Currency 5 3 5 3" xfId="4680" xr:uid="{00000000-0005-0000-0000-000030E10000}"/>
    <cellStyle name="Currency 5 3 5 3 2" xfId="12490" xr:uid="{00000000-0005-0000-0000-000031E10000}"/>
    <cellStyle name="Currency 5 3 5 3 2 2" xfId="27901" xr:uid="{00000000-0005-0000-0000-000032E10000}"/>
    <cellStyle name="Currency 5 3 5 3 2 2 2" xfId="58725" xr:uid="{00000000-0005-0000-0000-000033E10000}"/>
    <cellStyle name="Currency 5 3 5 3 2 3" xfId="43315" xr:uid="{00000000-0005-0000-0000-000034E10000}"/>
    <cellStyle name="Currency 5 3 5 3 3" xfId="20092" xr:uid="{00000000-0005-0000-0000-000035E10000}"/>
    <cellStyle name="Currency 5 3 5 3 3 2" xfId="50916" xr:uid="{00000000-0005-0000-0000-000036E10000}"/>
    <cellStyle name="Currency 5 3 5 3 4" xfId="35506" xr:uid="{00000000-0005-0000-0000-000037E10000}"/>
    <cellStyle name="Currency 5 3 5 4" xfId="8687" xr:uid="{00000000-0005-0000-0000-000038E10000}"/>
    <cellStyle name="Currency 5 3 5 4 2" xfId="24098" xr:uid="{00000000-0005-0000-0000-000039E10000}"/>
    <cellStyle name="Currency 5 3 5 4 2 2" xfId="54922" xr:uid="{00000000-0005-0000-0000-00003AE10000}"/>
    <cellStyle name="Currency 5 3 5 4 3" xfId="39512" xr:uid="{00000000-0005-0000-0000-00003BE10000}"/>
    <cellStyle name="Currency 5 3 5 5" xfId="16289" xr:uid="{00000000-0005-0000-0000-00003CE10000}"/>
    <cellStyle name="Currency 5 3 5 5 2" xfId="47113" xr:uid="{00000000-0005-0000-0000-00003DE10000}"/>
    <cellStyle name="Currency 5 3 5 6" xfId="31703" xr:uid="{00000000-0005-0000-0000-00003EE10000}"/>
    <cellStyle name="Currency 5 3 6" xfId="1510" xr:uid="{00000000-0005-0000-0000-00003FE10000}"/>
    <cellStyle name="Currency 5 3 6 2" xfId="3409" xr:uid="{00000000-0005-0000-0000-000040E10000}"/>
    <cellStyle name="Currency 5 3 6 2 2" xfId="7212" xr:uid="{00000000-0005-0000-0000-000041E10000}"/>
    <cellStyle name="Currency 5 3 6 2 2 2" xfId="15022" xr:uid="{00000000-0005-0000-0000-000042E10000}"/>
    <cellStyle name="Currency 5 3 6 2 2 2 2" xfId="30433" xr:uid="{00000000-0005-0000-0000-000043E10000}"/>
    <cellStyle name="Currency 5 3 6 2 2 2 2 2" xfId="61257" xr:uid="{00000000-0005-0000-0000-000044E10000}"/>
    <cellStyle name="Currency 5 3 6 2 2 2 3" xfId="45847" xr:uid="{00000000-0005-0000-0000-000045E10000}"/>
    <cellStyle name="Currency 5 3 6 2 2 3" xfId="22624" xr:uid="{00000000-0005-0000-0000-000046E10000}"/>
    <cellStyle name="Currency 5 3 6 2 2 3 2" xfId="53448" xr:uid="{00000000-0005-0000-0000-000047E10000}"/>
    <cellStyle name="Currency 5 3 6 2 2 4" xfId="38038" xr:uid="{00000000-0005-0000-0000-000048E10000}"/>
    <cellStyle name="Currency 5 3 6 2 3" xfId="11219" xr:uid="{00000000-0005-0000-0000-000049E10000}"/>
    <cellStyle name="Currency 5 3 6 2 3 2" xfId="26630" xr:uid="{00000000-0005-0000-0000-00004AE10000}"/>
    <cellStyle name="Currency 5 3 6 2 3 2 2" xfId="57454" xr:uid="{00000000-0005-0000-0000-00004BE10000}"/>
    <cellStyle name="Currency 5 3 6 2 3 3" xfId="42044" xr:uid="{00000000-0005-0000-0000-00004CE10000}"/>
    <cellStyle name="Currency 5 3 6 2 4" xfId="18821" xr:uid="{00000000-0005-0000-0000-00004DE10000}"/>
    <cellStyle name="Currency 5 3 6 2 4 2" xfId="49645" xr:uid="{00000000-0005-0000-0000-00004EE10000}"/>
    <cellStyle name="Currency 5 3 6 2 5" xfId="34235" xr:uid="{00000000-0005-0000-0000-00004FE10000}"/>
    <cellStyle name="Currency 5 3 6 3" xfId="5313" xr:uid="{00000000-0005-0000-0000-000050E10000}"/>
    <cellStyle name="Currency 5 3 6 3 2" xfId="13123" xr:uid="{00000000-0005-0000-0000-000051E10000}"/>
    <cellStyle name="Currency 5 3 6 3 2 2" xfId="28534" xr:uid="{00000000-0005-0000-0000-000052E10000}"/>
    <cellStyle name="Currency 5 3 6 3 2 2 2" xfId="59358" xr:uid="{00000000-0005-0000-0000-000053E10000}"/>
    <cellStyle name="Currency 5 3 6 3 2 3" xfId="43948" xr:uid="{00000000-0005-0000-0000-000054E10000}"/>
    <cellStyle name="Currency 5 3 6 3 3" xfId="20725" xr:uid="{00000000-0005-0000-0000-000055E10000}"/>
    <cellStyle name="Currency 5 3 6 3 3 2" xfId="51549" xr:uid="{00000000-0005-0000-0000-000056E10000}"/>
    <cellStyle name="Currency 5 3 6 3 4" xfId="36139" xr:uid="{00000000-0005-0000-0000-000057E10000}"/>
    <cellStyle name="Currency 5 3 6 4" xfId="9320" xr:uid="{00000000-0005-0000-0000-000058E10000}"/>
    <cellStyle name="Currency 5 3 6 4 2" xfId="24731" xr:uid="{00000000-0005-0000-0000-000059E10000}"/>
    <cellStyle name="Currency 5 3 6 4 2 2" xfId="55555" xr:uid="{00000000-0005-0000-0000-00005AE10000}"/>
    <cellStyle name="Currency 5 3 6 4 3" xfId="40145" xr:uid="{00000000-0005-0000-0000-00005BE10000}"/>
    <cellStyle name="Currency 5 3 6 5" xfId="16922" xr:uid="{00000000-0005-0000-0000-00005CE10000}"/>
    <cellStyle name="Currency 5 3 6 5 2" xfId="47746" xr:uid="{00000000-0005-0000-0000-00005DE10000}"/>
    <cellStyle name="Currency 5 3 6 6" xfId="32336" xr:uid="{00000000-0005-0000-0000-00005EE10000}"/>
    <cellStyle name="Currency 5 3 7" xfId="2143" xr:uid="{00000000-0005-0000-0000-00005FE10000}"/>
    <cellStyle name="Currency 5 3 7 2" xfId="5946" xr:uid="{00000000-0005-0000-0000-000060E10000}"/>
    <cellStyle name="Currency 5 3 7 2 2" xfId="13756" xr:uid="{00000000-0005-0000-0000-000061E10000}"/>
    <cellStyle name="Currency 5 3 7 2 2 2" xfId="29167" xr:uid="{00000000-0005-0000-0000-000062E10000}"/>
    <cellStyle name="Currency 5 3 7 2 2 2 2" xfId="59991" xr:uid="{00000000-0005-0000-0000-000063E10000}"/>
    <cellStyle name="Currency 5 3 7 2 2 3" xfId="44581" xr:uid="{00000000-0005-0000-0000-000064E10000}"/>
    <cellStyle name="Currency 5 3 7 2 3" xfId="21358" xr:uid="{00000000-0005-0000-0000-000065E10000}"/>
    <cellStyle name="Currency 5 3 7 2 3 2" xfId="52182" xr:uid="{00000000-0005-0000-0000-000066E10000}"/>
    <cellStyle name="Currency 5 3 7 2 4" xfId="36772" xr:uid="{00000000-0005-0000-0000-000067E10000}"/>
    <cellStyle name="Currency 5 3 7 3" xfId="9953" xr:uid="{00000000-0005-0000-0000-000068E10000}"/>
    <cellStyle name="Currency 5 3 7 3 2" xfId="25364" xr:uid="{00000000-0005-0000-0000-000069E10000}"/>
    <cellStyle name="Currency 5 3 7 3 2 2" xfId="56188" xr:uid="{00000000-0005-0000-0000-00006AE10000}"/>
    <cellStyle name="Currency 5 3 7 3 3" xfId="40778" xr:uid="{00000000-0005-0000-0000-00006BE10000}"/>
    <cellStyle name="Currency 5 3 7 4" xfId="17555" xr:uid="{00000000-0005-0000-0000-00006CE10000}"/>
    <cellStyle name="Currency 5 3 7 4 2" xfId="48379" xr:uid="{00000000-0005-0000-0000-00006DE10000}"/>
    <cellStyle name="Currency 5 3 7 5" xfId="32969" xr:uid="{00000000-0005-0000-0000-00006EE10000}"/>
    <cellStyle name="Currency 5 3 8" xfId="4047" xr:uid="{00000000-0005-0000-0000-00006FE10000}"/>
    <cellStyle name="Currency 5 3 8 2" xfId="11857" xr:uid="{00000000-0005-0000-0000-000070E10000}"/>
    <cellStyle name="Currency 5 3 8 2 2" xfId="27268" xr:uid="{00000000-0005-0000-0000-000071E10000}"/>
    <cellStyle name="Currency 5 3 8 2 2 2" xfId="58092" xr:uid="{00000000-0005-0000-0000-000072E10000}"/>
    <cellStyle name="Currency 5 3 8 2 3" xfId="42682" xr:uid="{00000000-0005-0000-0000-000073E10000}"/>
    <cellStyle name="Currency 5 3 8 3" xfId="19459" xr:uid="{00000000-0005-0000-0000-000074E10000}"/>
    <cellStyle name="Currency 5 3 8 3 2" xfId="50283" xr:uid="{00000000-0005-0000-0000-000075E10000}"/>
    <cellStyle name="Currency 5 3 8 4" xfId="34873" xr:uid="{00000000-0005-0000-0000-000076E10000}"/>
    <cellStyle name="Currency 5 3 9" xfId="8054" xr:uid="{00000000-0005-0000-0000-000077E10000}"/>
    <cellStyle name="Currency 5 3 9 2" xfId="23465" xr:uid="{00000000-0005-0000-0000-000078E10000}"/>
    <cellStyle name="Currency 5 3 9 2 2" xfId="54289" xr:uid="{00000000-0005-0000-0000-000079E10000}"/>
    <cellStyle name="Currency 5 3 9 3" xfId="38879" xr:uid="{00000000-0005-0000-0000-00007AE10000}"/>
    <cellStyle name="Currency 5 4" xfId="283" xr:uid="{00000000-0005-0000-0000-00007BE10000}"/>
    <cellStyle name="Currency 5 4 10" xfId="15696" xr:uid="{00000000-0005-0000-0000-00007CE10000}"/>
    <cellStyle name="Currency 5 4 10 2" xfId="46520" xr:uid="{00000000-0005-0000-0000-00007DE10000}"/>
    <cellStyle name="Currency 5 4 11" xfId="31110" xr:uid="{00000000-0005-0000-0000-00007EE10000}"/>
    <cellStyle name="Currency 5 4 2" xfId="706" xr:uid="{00000000-0005-0000-0000-00007FE10000}"/>
    <cellStyle name="Currency 5 4 2 2" xfId="1339" xr:uid="{00000000-0005-0000-0000-000080E10000}"/>
    <cellStyle name="Currency 5 4 2 2 2" xfId="3238" xr:uid="{00000000-0005-0000-0000-000081E10000}"/>
    <cellStyle name="Currency 5 4 2 2 2 2" xfId="7041" xr:uid="{00000000-0005-0000-0000-000082E10000}"/>
    <cellStyle name="Currency 5 4 2 2 2 2 2" xfId="14851" xr:uid="{00000000-0005-0000-0000-000083E10000}"/>
    <cellStyle name="Currency 5 4 2 2 2 2 2 2" xfId="30262" xr:uid="{00000000-0005-0000-0000-000084E10000}"/>
    <cellStyle name="Currency 5 4 2 2 2 2 2 2 2" xfId="61086" xr:uid="{00000000-0005-0000-0000-000085E10000}"/>
    <cellStyle name="Currency 5 4 2 2 2 2 2 3" xfId="45676" xr:uid="{00000000-0005-0000-0000-000086E10000}"/>
    <cellStyle name="Currency 5 4 2 2 2 2 3" xfId="22453" xr:uid="{00000000-0005-0000-0000-000087E10000}"/>
    <cellStyle name="Currency 5 4 2 2 2 2 3 2" xfId="53277" xr:uid="{00000000-0005-0000-0000-000088E10000}"/>
    <cellStyle name="Currency 5 4 2 2 2 2 4" xfId="37867" xr:uid="{00000000-0005-0000-0000-000089E10000}"/>
    <cellStyle name="Currency 5 4 2 2 2 3" xfId="11048" xr:uid="{00000000-0005-0000-0000-00008AE10000}"/>
    <cellStyle name="Currency 5 4 2 2 2 3 2" xfId="26459" xr:uid="{00000000-0005-0000-0000-00008BE10000}"/>
    <cellStyle name="Currency 5 4 2 2 2 3 2 2" xfId="57283" xr:uid="{00000000-0005-0000-0000-00008CE10000}"/>
    <cellStyle name="Currency 5 4 2 2 2 3 3" xfId="41873" xr:uid="{00000000-0005-0000-0000-00008DE10000}"/>
    <cellStyle name="Currency 5 4 2 2 2 4" xfId="18650" xr:uid="{00000000-0005-0000-0000-00008EE10000}"/>
    <cellStyle name="Currency 5 4 2 2 2 4 2" xfId="49474" xr:uid="{00000000-0005-0000-0000-00008FE10000}"/>
    <cellStyle name="Currency 5 4 2 2 2 5" xfId="34064" xr:uid="{00000000-0005-0000-0000-000090E10000}"/>
    <cellStyle name="Currency 5 4 2 2 3" xfId="5142" xr:uid="{00000000-0005-0000-0000-000091E10000}"/>
    <cellStyle name="Currency 5 4 2 2 3 2" xfId="12952" xr:uid="{00000000-0005-0000-0000-000092E10000}"/>
    <cellStyle name="Currency 5 4 2 2 3 2 2" xfId="28363" xr:uid="{00000000-0005-0000-0000-000093E10000}"/>
    <cellStyle name="Currency 5 4 2 2 3 2 2 2" xfId="59187" xr:uid="{00000000-0005-0000-0000-000094E10000}"/>
    <cellStyle name="Currency 5 4 2 2 3 2 3" xfId="43777" xr:uid="{00000000-0005-0000-0000-000095E10000}"/>
    <cellStyle name="Currency 5 4 2 2 3 3" xfId="20554" xr:uid="{00000000-0005-0000-0000-000096E10000}"/>
    <cellStyle name="Currency 5 4 2 2 3 3 2" xfId="51378" xr:uid="{00000000-0005-0000-0000-000097E10000}"/>
    <cellStyle name="Currency 5 4 2 2 3 4" xfId="35968" xr:uid="{00000000-0005-0000-0000-000098E10000}"/>
    <cellStyle name="Currency 5 4 2 2 4" xfId="9149" xr:uid="{00000000-0005-0000-0000-000099E10000}"/>
    <cellStyle name="Currency 5 4 2 2 4 2" xfId="24560" xr:uid="{00000000-0005-0000-0000-00009AE10000}"/>
    <cellStyle name="Currency 5 4 2 2 4 2 2" xfId="55384" xr:uid="{00000000-0005-0000-0000-00009BE10000}"/>
    <cellStyle name="Currency 5 4 2 2 4 3" xfId="39974" xr:uid="{00000000-0005-0000-0000-00009CE10000}"/>
    <cellStyle name="Currency 5 4 2 2 5" xfId="16751" xr:uid="{00000000-0005-0000-0000-00009DE10000}"/>
    <cellStyle name="Currency 5 4 2 2 5 2" xfId="47575" xr:uid="{00000000-0005-0000-0000-00009EE10000}"/>
    <cellStyle name="Currency 5 4 2 2 6" xfId="32165" xr:uid="{00000000-0005-0000-0000-00009FE10000}"/>
    <cellStyle name="Currency 5 4 2 3" xfId="1972" xr:uid="{00000000-0005-0000-0000-0000A0E10000}"/>
    <cellStyle name="Currency 5 4 2 3 2" xfId="3871" xr:uid="{00000000-0005-0000-0000-0000A1E10000}"/>
    <cellStyle name="Currency 5 4 2 3 2 2" xfId="7674" xr:uid="{00000000-0005-0000-0000-0000A2E10000}"/>
    <cellStyle name="Currency 5 4 2 3 2 2 2" xfId="15484" xr:uid="{00000000-0005-0000-0000-0000A3E10000}"/>
    <cellStyle name="Currency 5 4 2 3 2 2 2 2" xfId="30895" xr:uid="{00000000-0005-0000-0000-0000A4E10000}"/>
    <cellStyle name="Currency 5 4 2 3 2 2 2 2 2" xfId="61719" xr:uid="{00000000-0005-0000-0000-0000A5E10000}"/>
    <cellStyle name="Currency 5 4 2 3 2 2 2 3" xfId="46309" xr:uid="{00000000-0005-0000-0000-0000A6E10000}"/>
    <cellStyle name="Currency 5 4 2 3 2 2 3" xfId="23086" xr:uid="{00000000-0005-0000-0000-0000A7E10000}"/>
    <cellStyle name="Currency 5 4 2 3 2 2 3 2" xfId="53910" xr:uid="{00000000-0005-0000-0000-0000A8E10000}"/>
    <cellStyle name="Currency 5 4 2 3 2 2 4" xfId="38500" xr:uid="{00000000-0005-0000-0000-0000A9E10000}"/>
    <cellStyle name="Currency 5 4 2 3 2 3" xfId="11681" xr:uid="{00000000-0005-0000-0000-0000AAE10000}"/>
    <cellStyle name="Currency 5 4 2 3 2 3 2" xfId="27092" xr:uid="{00000000-0005-0000-0000-0000ABE10000}"/>
    <cellStyle name="Currency 5 4 2 3 2 3 2 2" xfId="57916" xr:uid="{00000000-0005-0000-0000-0000ACE10000}"/>
    <cellStyle name="Currency 5 4 2 3 2 3 3" xfId="42506" xr:uid="{00000000-0005-0000-0000-0000ADE10000}"/>
    <cellStyle name="Currency 5 4 2 3 2 4" xfId="19283" xr:uid="{00000000-0005-0000-0000-0000AEE10000}"/>
    <cellStyle name="Currency 5 4 2 3 2 4 2" xfId="50107" xr:uid="{00000000-0005-0000-0000-0000AFE10000}"/>
    <cellStyle name="Currency 5 4 2 3 2 5" xfId="34697" xr:uid="{00000000-0005-0000-0000-0000B0E10000}"/>
    <cellStyle name="Currency 5 4 2 3 3" xfId="5775" xr:uid="{00000000-0005-0000-0000-0000B1E10000}"/>
    <cellStyle name="Currency 5 4 2 3 3 2" xfId="13585" xr:uid="{00000000-0005-0000-0000-0000B2E10000}"/>
    <cellStyle name="Currency 5 4 2 3 3 2 2" xfId="28996" xr:uid="{00000000-0005-0000-0000-0000B3E10000}"/>
    <cellStyle name="Currency 5 4 2 3 3 2 2 2" xfId="59820" xr:uid="{00000000-0005-0000-0000-0000B4E10000}"/>
    <cellStyle name="Currency 5 4 2 3 3 2 3" xfId="44410" xr:uid="{00000000-0005-0000-0000-0000B5E10000}"/>
    <cellStyle name="Currency 5 4 2 3 3 3" xfId="21187" xr:uid="{00000000-0005-0000-0000-0000B6E10000}"/>
    <cellStyle name="Currency 5 4 2 3 3 3 2" xfId="52011" xr:uid="{00000000-0005-0000-0000-0000B7E10000}"/>
    <cellStyle name="Currency 5 4 2 3 3 4" xfId="36601" xr:uid="{00000000-0005-0000-0000-0000B8E10000}"/>
    <cellStyle name="Currency 5 4 2 3 4" xfId="9782" xr:uid="{00000000-0005-0000-0000-0000B9E10000}"/>
    <cellStyle name="Currency 5 4 2 3 4 2" xfId="25193" xr:uid="{00000000-0005-0000-0000-0000BAE10000}"/>
    <cellStyle name="Currency 5 4 2 3 4 2 2" xfId="56017" xr:uid="{00000000-0005-0000-0000-0000BBE10000}"/>
    <cellStyle name="Currency 5 4 2 3 4 3" xfId="40607" xr:uid="{00000000-0005-0000-0000-0000BCE10000}"/>
    <cellStyle name="Currency 5 4 2 3 5" xfId="17384" xr:uid="{00000000-0005-0000-0000-0000BDE10000}"/>
    <cellStyle name="Currency 5 4 2 3 5 2" xfId="48208" xr:uid="{00000000-0005-0000-0000-0000BEE10000}"/>
    <cellStyle name="Currency 5 4 2 3 6" xfId="32798" xr:uid="{00000000-0005-0000-0000-0000BFE10000}"/>
    <cellStyle name="Currency 5 4 2 4" xfId="2605" xr:uid="{00000000-0005-0000-0000-0000C0E10000}"/>
    <cellStyle name="Currency 5 4 2 4 2" xfId="6408" xr:uid="{00000000-0005-0000-0000-0000C1E10000}"/>
    <cellStyle name="Currency 5 4 2 4 2 2" xfId="14218" xr:uid="{00000000-0005-0000-0000-0000C2E10000}"/>
    <cellStyle name="Currency 5 4 2 4 2 2 2" xfId="29629" xr:uid="{00000000-0005-0000-0000-0000C3E10000}"/>
    <cellStyle name="Currency 5 4 2 4 2 2 2 2" xfId="60453" xr:uid="{00000000-0005-0000-0000-0000C4E10000}"/>
    <cellStyle name="Currency 5 4 2 4 2 2 3" xfId="45043" xr:uid="{00000000-0005-0000-0000-0000C5E10000}"/>
    <cellStyle name="Currency 5 4 2 4 2 3" xfId="21820" xr:uid="{00000000-0005-0000-0000-0000C6E10000}"/>
    <cellStyle name="Currency 5 4 2 4 2 3 2" xfId="52644" xr:uid="{00000000-0005-0000-0000-0000C7E10000}"/>
    <cellStyle name="Currency 5 4 2 4 2 4" xfId="37234" xr:uid="{00000000-0005-0000-0000-0000C8E10000}"/>
    <cellStyle name="Currency 5 4 2 4 3" xfId="10415" xr:uid="{00000000-0005-0000-0000-0000C9E10000}"/>
    <cellStyle name="Currency 5 4 2 4 3 2" xfId="25826" xr:uid="{00000000-0005-0000-0000-0000CAE10000}"/>
    <cellStyle name="Currency 5 4 2 4 3 2 2" xfId="56650" xr:uid="{00000000-0005-0000-0000-0000CBE10000}"/>
    <cellStyle name="Currency 5 4 2 4 3 3" xfId="41240" xr:uid="{00000000-0005-0000-0000-0000CCE10000}"/>
    <cellStyle name="Currency 5 4 2 4 4" xfId="18017" xr:uid="{00000000-0005-0000-0000-0000CDE10000}"/>
    <cellStyle name="Currency 5 4 2 4 4 2" xfId="48841" xr:uid="{00000000-0005-0000-0000-0000CEE10000}"/>
    <cellStyle name="Currency 5 4 2 4 5" xfId="33431" xr:uid="{00000000-0005-0000-0000-0000CFE10000}"/>
    <cellStyle name="Currency 5 4 2 5" xfId="4509" xr:uid="{00000000-0005-0000-0000-0000D0E10000}"/>
    <cellStyle name="Currency 5 4 2 5 2" xfId="12319" xr:uid="{00000000-0005-0000-0000-0000D1E10000}"/>
    <cellStyle name="Currency 5 4 2 5 2 2" xfId="27730" xr:uid="{00000000-0005-0000-0000-0000D2E10000}"/>
    <cellStyle name="Currency 5 4 2 5 2 2 2" xfId="58554" xr:uid="{00000000-0005-0000-0000-0000D3E10000}"/>
    <cellStyle name="Currency 5 4 2 5 2 3" xfId="43144" xr:uid="{00000000-0005-0000-0000-0000D4E10000}"/>
    <cellStyle name="Currency 5 4 2 5 3" xfId="19921" xr:uid="{00000000-0005-0000-0000-0000D5E10000}"/>
    <cellStyle name="Currency 5 4 2 5 3 2" xfId="50745" xr:uid="{00000000-0005-0000-0000-0000D6E10000}"/>
    <cellStyle name="Currency 5 4 2 5 4" xfId="35335" xr:uid="{00000000-0005-0000-0000-0000D7E10000}"/>
    <cellStyle name="Currency 5 4 2 6" xfId="8516" xr:uid="{00000000-0005-0000-0000-0000D8E10000}"/>
    <cellStyle name="Currency 5 4 2 6 2" xfId="23927" xr:uid="{00000000-0005-0000-0000-0000D9E10000}"/>
    <cellStyle name="Currency 5 4 2 6 2 2" xfId="54751" xr:uid="{00000000-0005-0000-0000-0000DAE10000}"/>
    <cellStyle name="Currency 5 4 2 6 3" xfId="39341" xr:uid="{00000000-0005-0000-0000-0000DBE10000}"/>
    <cellStyle name="Currency 5 4 2 7" xfId="16118" xr:uid="{00000000-0005-0000-0000-0000DCE10000}"/>
    <cellStyle name="Currency 5 4 2 7 2" xfId="46942" xr:uid="{00000000-0005-0000-0000-0000DDE10000}"/>
    <cellStyle name="Currency 5 4 2 8" xfId="31532" xr:uid="{00000000-0005-0000-0000-0000DEE10000}"/>
    <cellStyle name="Currency 5 4 3" xfId="497" xr:uid="{00000000-0005-0000-0000-0000DFE10000}"/>
    <cellStyle name="Currency 5 4 3 2" xfId="1130" xr:uid="{00000000-0005-0000-0000-0000E0E10000}"/>
    <cellStyle name="Currency 5 4 3 2 2" xfId="3029" xr:uid="{00000000-0005-0000-0000-0000E1E10000}"/>
    <cellStyle name="Currency 5 4 3 2 2 2" xfId="6832" xr:uid="{00000000-0005-0000-0000-0000E2E10000}"/>
    <cellStyle name="Currency 5 4 3 2 2 2 2" xfId="14642" xr:uid="{00000000-0005-0000-0000-0000E3E10000}"/>
    <cellStyle name="Currency 5 4 3 2 2 2 2 2" xfId="30053" xr:uid="{00000000-0005-0000-0000-0000E4E10000}"/>
    <cellStyle name="Currency 5 4 3 2 2 2 2 2 2" xfId="60877" xr:uid="{00000000-0005-0000-0000-0000E5E10000}"/>
    <cellStyle name="Currency 5 4 3 2 2 2 2 3" xfId="45467" xr:uid="{00000000-0005-0000-0000-0000E6E10000}"/>
    <cellStyle name="Currency 5 4 3 2 2 2 3" xfId="22244" xr:uid="{00000000-0005-0000-0000-0000E7E10000}"/>
    <cellStyle name="Currency 5 4 3 2 2 2 3 2" xfId="53068" xr:uid="{00000000-0005-0000-0000-0000E8E10000}"/>
    <cellStyle name="Currency 5 4 3 2 2 2 4" xfId="37658" xr:uid="{00000000-0005-0000-0000-0000E9E10000}"/>
    <cellStyle name="Currency 5 4 3 2 2 3" xfId="10839" xr:uid="{00000000-0005-0000-0000-0000EAE10000}"/>
    <cellStyle name="Currency 5 4 3 2 2 3 2" xfId="26250" xr:uid="{00000000-0005-0000-0000-0000EBE10000}"/>
    <cellStyle name="Currency 5 4 3 2 2 3 2 2" xfId="57074" xr:uid="{00000000-0005-0000-0000-0000ECE10000}"/>
    <cellStyle name="Currency 5 4 3 2 2 3 3" xfId="41664" xr:uid="{00000000-0005-0000-0000-0000EDE10000}"/>
    <cellStyle name="Currency 5 4 3 2 2 4" xfId="18441" xr:uid="{00000000-0005-0000-0000-0000EEE10000}"/>
    <cellStyle name="Currency 5 4 3 2 2 4 2" xfId="49265" xr:uid="{00000000-0005-0000-0000-0000EFE10000}"/>
    <cellStyle name="Currency 5 4 3 2 2 5" xfId="33855" xr:uid="{00000000-0005-0000-0000-0000F0E10000}"/>
    <cellStyle name="Currency 5 4 3 2 3" xfId="4933" xr:uid="{00000000-0005-0000-0000-0000F1E10000}"/>
    <cellStyle name="Currency 5 4 3 2 3 2" xfId="12743" xr:uid="{00000000-0005-0000-0000-0000F2E10000}"/>
    <cellStyle name="Currency 5 4 3 2 3 2 2" xfId="28154" xr:uid="{00000000-0005-0000-0000-0000F3E10000}"/>
    <cellStyle name="Currency 5 4 3 2 3 2 2 2" xfId="58978" xr:uid="{00000000-0005-0000-0000-0000F4E10000}"/>
    <cellStyle name="Currency 5 4 3 2 3 2 3" xfId="43568" xr:uid="{00000000-0005-0000-0000-0000F5E10000}"/>
    <cellStyle name="Currency 5 4 3 2 3 3" xfId="20345" xr:uid="{00000000-0005-0000-0000-0000F6E10000}"/>
    <cellStyle name="Currency 5 4 3 2 3 3 2" xfId="51169" xr:uid="{00000000-0005-0000-0000-0000F7E10000}"/>
    <cellStyle name="Currency 5 4 3 2 3 4" xfId="35759" xr:uid="{00000000-0005-0000-0000-0000F8E10000}"/>
    <cellStyle name="Currency 5 4 3 2 4" xfId="8940" xr:uid="{00000000-0005-0000-0000-0000F9E10000}"/>
    <cellStyle name="Currency 5 4 3 2 4 2" xfId="24351" xr:uid="{00000000-0005-0000-0000-0000FAE10000}"/>
    <cellStyle name="Currency 5 4 3 2 4 2 2" xfId="55175" xr:uid="{00000000-0005-0000-0000-0000FBE10000}"/>
    <cellStyle name="Currency 5 4 3 2 4 3" xfId="39765" xr:uid="{00000000-0005-0000-0000-0000FCE10000}"/>
    <cellStyle name="Currency 5 4 3 2 5" xfId="16542" xr:uid="{00000000-0005-0000-0000-0000FDE10000}"/>
    <cellStyle name="Currency 5 4 3 2 5 2" xfId="47366" xr:uid="{00000000-0005-0000-0000-0000FEE10000}"/>
    <cellStyle name="Currency 5 4 3 2 6" xfId="31956" xr:uid="{00000000-0005-0000-0000-0000FFE10000}"/>
    <cellStyle name="Currency 5 4 3 3" xfId="1763" xr:uid="{00000000-0005-0000-0000-000000E20000}"/>
    <cellStyle name="Currency 5 4 3 3 2" xfId="3662" xr:uid="{00000000-0005-0000-0000-000001E20000}"/>
    <cellStyle name="Currency 5 4 3 3 2 2" xfId="7465" xr:uid="{00000000-0005-0000-0000-000002E20000}"/>
    <cellStyle name="Currency 5 4 3 3 2 2 2" xfId="15275" xr:uid="{00000000-0005-0000-0000-000003E20000}"/>
    <cellStyle name="Currency 5 4 3 3 2 2 2 2" xfId="30686" xr:uid="{00000000-0005-0000-0000-000004E20000}"/>
    <cellStyle name="Currency 5 4 3 3 2 2 2 2 2" xfId="61510" xr:uid="{00000000-0005-0000-0000-000005E20000}"/>
    <cellStyle name="Currency 5 4 3 3 2 2 2 3" xfId="46100" xr:uid="{00000000-0005-0000-0000-000006E20000}"/>
    <cellStyle name="Currency 5 4 3 3 2 2 3" xfId="22877" xr:uid="{00000000-0005-0000-0000-000007E20000}"/>
    <cellStyle name="Currency 5 4 3 3 2 2 3 2" xfId="53701" xr:uid="{00000000-0005-0000-0000-000008E20000}"/>
    <cellStyle name="Currency 5 4 3 3 2 2 4" xfId="38291" xr:uid="{00000000-0005-0000-0000-000009E20000}"/>
    <cellStyle name="Currency 5 4 3 3 2 3" xfId="11472" xr:uid="{00000000-0005-0000-0000-00000AE20000}"/>
    <cellStyle name="Currency 5 4 3 3 2 3 2" xfId="26883" xr:uid="{00000000-0005-0000-0000-00000BE20000}"/>
    <cellStyle name="Currency 5 4 3 3 2 3 2 2" xfId="57707" xr:uid="{00000000-0005-0000-0000-00000CE20000}"/>
    <cellStyle name="Currency 5 4 3 3 2 3 3" xfId="42297" xr:uid="{00000000-0005-0000-0000-00000DE20000}"/>
    <cellStyle name="Currency 5 4 3 3 2 4" xfId="19074" xr:uid="{00000000-0005-0000-0000-00000EE20000}"/>
    <cellStyle name="Currency 5 4 3 3 2 4 2" xfId="49898" xr:uid="{00000000-0005-0000-0000-00000FE20000}"/>
    <cellStyle name="Currency 5 4 3 3 2 5" xfId="34488" xr:uid="{00000000-0005-0000-0000-000010E20000}"/>
    <cellStyle name="Currency 5 4 3 3 3" xfId="5566" xr:uid="{00000000-0005-0000-0000-000011E20000}"/>
    <cellStyle name="Currency 5 4 3 3 3 2" xfId="13376" xr:uid="{00000000-0005-0000-0000-000012E20000}"/>
    <cellStyle name="Currency 5 4 3 3 3 2 2" xfId="28787" xr:uid="{00000000-0005-0000-0000-000013E20000}"/>
    <cellStyle name="Currency 5 4 3 3 3 2 2 2" xfId="59611" xr:uid="{00000000-0005-0000-0000-000014E20000}"/>
    <cellStyle name="Currency 5 4 3 3 3 2 3" xfId="44201" xr:uid="{00000000-0005-0000-0000-000015E20000}"/>
    <cellStyle name="Currency 5 4 3 3 3 3" xfId="20978" xr:uid="{00000000-0005-0000-0000-000016E20000}"/>
    <cellStyle name="Currency 5 4 3 3 3 3 2" xfId="51802" xr:uid="{00000000-0005-0000-0000-000017E20000}"/>
    <cellStyle name="Currency 5 4 3 3 3 4" xfId="36392" xr:uid="{00000000-0005-0000-0000-000018E20000}"/>
    <cellStyle name="Currency 5 4 3 3 4" xfId="9573" xr:uid="{00000000-0005-0000-0000-000019E20000}"/>
    <cellStyle name="Currency 5 4 3 3 4 2" xfId="24984" xr:uid="{00000000-0005-0000-0000-00001AE20000}"/>
    <cellStyle name="Currency 5 4 3 3 4 2 2" xfId="55808" xr:uid="{00000000-0005-0000-0000-00001BE20000}"/>
    <cellStyle name="Currency 5 4 3 3 4 3" xfId="40398" xr:uid="{00000000-0005-0000-0000-00001CE20000}"/>
    <cellStyle name="Currency 5 4 3 3 5" xfId="17175" xr:uid="{00000000-0005-0000-0000-00001DE20000}"/>
    <cellStyle name="Currency 5 4 3 3 5 2" xfId="47999" xr:uid="{00000000-0005-0000-0000-00001EE20000}"/>
    <cellStyle name="Currency 5 4 3 3 6" xfId="32589" xr:uid="{00000000-0005-0000-0000-00001FE20000}"/>
    <cellStyle name="Currency 5 4 3 4" xfId="2396" xr:uid="{00000000-0005-0000-0000-000020E20000}"/>
    <cellStyle name="Currency 5 4 3 4 2" xfId="6199" xr:uid="{00000000-0005-0000-0000-000021E20000}"/>
    <cellStyle name="Currency 5 4 3 4 2 2" xfId="14009" xr:uid="{00000000-0005-0000-0000-000022E20000}"/>
    <cellStyle name="Currency 5 4 3 4 2 2 2" xfId="29420" xr:uid="{00000000-0005-0000-0000-000023E20000}"/>
    <cellStyle name="Currency 5 4 3 4 2 2 2 2" xfId="60244" xr:uid="{00000000-0005-0000-0000-000024E20000}"/>
    <cellStyle name="Currency 5 4 3 4 2 2 3" xfId="44834" xr:uid="{00000000-0005-0000-0000-000025E20000}"/>
    <cellStyle name="Currency 5 4 3 4 2 3" xfId="21611" xr:uid="{00000000-0005-0000-0000-000026E20000}"/>
    <cellStyle name="Currency 5 4 3 4 2 3 2" xfId="52435" xr:uid="{00000000-0005-0000-0000-000027E20000}"/>
    <cellStyle name="Currency 5 4 3 4 2 4" xfId="37025" xr:uid="{00000000-0005-0000-0000-000028E20000}"/>
    <cellStyle name="Currency 5 4 3 4 3" xfId="10206" xr:uid="{00000000-0005-0000-0000-000029E20000}"/>
    <cellStyle name="Currency 5 4 3 4 3 2" xfId="25617" xr:uid="{00000000-0005-0000-0000-00002AE20000}"/>
    <cellStyle name="Currency 5 4 3 4 3 2 2" xfId="56441" xr:uid="{00000000-0005-0000-0000-00002BE20000}"/>
    <cellStyle name="Currency 5 4 3 4 3 3" xfId="41031" xr:uid="{00000000-0005-0000-0000-00002CE20000}"/>
    <cellStyle name="Currency 5 4 3 4 4" xfId="17808" xr:uid="{00000000-0005-0000-0000-00002DE20000}"/>
    <cellStyle name="Currency 5 4 3 4 4 2" xfId="48632" xr:uid="{00000000-0005-0000-0000-00002EE20000}"/>
    <cellStyle name="Currency 5 4 3 4 5" xfId="33222" xr:uid="{00000000-0005-0000-0000-00002FE20000}"/>
    <cellStyle name="Currency 5 4 3 5" xfId="4300" xr:uid="{00000000-0005-0000-0000-000030E20000}"/>
    <cellStyle name="Currency 5 4 3 5 2" xfId="12110" xr:uid="{00000000-0005-0000-0000-000031E20000}"/>
    <cellStyle name="Currency 5 4 3 5 2 2" xfId="27521" xr:uid="{00000000-0005-0000-0000-000032E20000}"/>
    <cellStyle name="Currency 5 4 3 5 2 2 2" xfId="58345" xr:uid="{00000000-0005-0000-0000-000033E20000}"/>
    <cellStyle name="Currency 5 4 3 5 2 3" xfId="42935" xr:uid="{00000000-0005-0000-0000-000034E20000}"/>
    <cellStyle name="Currency 5 4 3 5 3" xfId="19712" xr:uid="{00000000-0005-0000-0000-000035E20000}"/>
    <cellStyle name="Currency 5 4 3 5 3 2" xfId="50536" xr:uid="{00000000-0005-0000-0000-000036E20000}"/>
    <cellStyle name="Currency 5 4 3 5 4" xfId="35126" xr:uid="{00000000-0005-0000-0000-000037E20000}"/>
    <cellStyle name="Currency 5 4 3 6" xfId="8307" xr:uid="{00000000-0005-0000-0000-000038E20000}"/>
    <cellStyle name="Currency 5 4 3 6 2" xfId="23718" xr:uid="{00000000-0005-0000-0000-000039E20000}"/>
    <cellStyle name="Currency 5 4 3 6 2 2" xfId="54542" xr:uid="{00000000-0005-0000-0000-00003AE20000}"/>
    <cellStyle name="Currency 5 4 3 6 3" xfId="39132" xr:uid="{00000000-0005-0000-0000-00003BE20000}"/>
    <cellStyle name="Currency 5 4 3 7" xfId="15909" xr:uid="{00000000-0005-0000-0000-00003CE20000}"/>
    <cellStyle name="Currency 5 4 3 7 2" xfId="46733" xr:uid="{00000000-0005-0000-0000-00003DE20000}"/>
    <cellStyle name="Currency 5 4 3 8" xfId="31323" xr:uid="{00000000-0005-0000-0000-00003EE20000}"/>
    <cellStyle name="Currency 5 4 4" xfId="917" xr:uid="{00000000-0005-0000-0000-00003FE20000}"/>
    <cellStyle name="Currency 5 4 4 2" xfId="2816" xr:uid="{00000000-0005-0000-0000-000040E20000}"/>
    <cellStyle name="Currency 5 4 4 2 2" xfId="6619" xr:uid="{00000000-0005-0000-0000-000041E20000}"/>
    <cellStyle name="Currency 5 4 4 2 2 2" xfId="14429" xr:uid="{00000000-0005-0000-0000-000042E20000}"/>
    <cellStyle name="Currency 5 4 4 2 2 2 2" xfId="29840" xr:uid="{00000000-0005-0000-0000-000043E20000}"/>
    <cellStyle name="Currency 5 4 4 2 2 2 2 2" xfId="60664" xr:uid="{00000000-0005-0000-0000-000044E20000}"/>
    <cellStyle name="Currency 5 4 4 2 2 2 3" xfId="45254" xr:uid="{00000000-0005-0000-0000-000045E20000}"/>
    <cellStyle name="Currency 5 4 4 2 2 3" xfId="22031" xr:uid="{00000000-0005-0000-0000-000046E20000}"/>
    <cellStyle name="Currency 5 4 4 2 2 3 2" xfId="52855" xr:uid="{00000000-0005-0000-0000-000047E20000}"/>
    <cellStyle name="Currency 5 4 4 2 2 4" xfId="37445" xr:uid="{00000000-0005-0000-0000-000048E20000}"/>
    <cellStyle name="Currency 5 4 4 2 3" xfId="10626" xr:uid="{00000000-0005-0000-0000-000049E20000}"/>
    <cellStyle name="Currency 5 4 4 2 3 2" xfId="26037" xr:uid="{00000000-0005-0000-0000-00004AE20000}"/>
    <cellStyle name="Currency 5 4 4 2 3 2 2" xfId="56861" xr:uid="{00000000-0005-0000-0000-00004BE20000}"/>
    <cellStyle name="Currency 5 4 4 2 3 3" xfId="41451" xr:uid="{00000000-0005-0000-0000-00004CE20000}"/>
    <cellStyle name="Currency 5 4 4 2 4" xfId="18228" xr:uid="{00000000-0005-0000-0000-00004DE20000}"/>
    <cellStyle name="Currency 5 4 4 2 4 2" xfId="49052" xr:uid="{00000000-0005-0000-0000-00004EE20000}"/>
    <cellStyle name="Currency 5 4 4 2 5" xfId="33642" xr:uid="{00000000-0005-0000-0000-00004FE20000}"/>
    <cellStyle name="Currency 5 4 4 3" xfId="4720" xr:uid="{00000000-0005-0000-0000-000050E20000}"/>
    <cellStyle name="Currency 5 4 4 3 2" xfId="12530" xr:uid="{00000000-0005-0000-0000-000051E20000}"/>
    <cellStyle name="Currency 5 4 4 3 2 2" xfId="27941" xr:uid="{00000000-0005-0000-0000-000052E20000}"/>
    <cellStyle name="Currency 5 4 4 3 2 2 2" xfId="58765" xr:uid="{00000000-0005-0000-0000-000053E20000}"/>
    <cellStyle name="Currency 5 4 4 3 2 3" xfId="43355" xr:uid="{00000000-0005-0000-0000-000054E20000}"/>
    <cellStyle name="Currency 5 4 4 3 3" xfId="20132" xr:uid="{00000000-0005-0000-0000-000055E20000}"/>
    <cellStyle name="Currency 5 4 4 3 3 2" xfId="50956" xr:uid="{00000000-0005-0000-0000-000056E20000}"/>
    <cellStyle name="Currency 5 4 4 3 4" xfId="35546" xr:uid="{00000000-0005-0000-0000-000057E20000}"/>
    <cellStyle name="Currency 5 4 4 4" xfId="8727" xr:uid="{00000000-0005-0000-0000-000058E20000}"/>
    <cellStyle name="Currency 5 4 4 4 2" xfId="24138" xr:uid="{00000000-0005-0000-0000-000059E20000}"/>
    <cellStyle name="Currency 5 4 4 4 2 2" xfId="54962" xr:uid="{00000000-0005-0000-0000-00005AE20000}"/>
    <cellStyle name="Currency 5 4 4 4 3" xfId="39552" xr:uid="{00000000-0005-0000-0000-00005BE20000}"/>
    <cellStyle name="Currency 5 4 4 5" xfId="16329" xr:uid="{00000000-0005-0000-0000-00005CE20000}"/>
    <cellStyle name="Currency 5 4 4 5 2" xfId="47153" xr:uid="{00000000-0005-0000-0000-00005DE20000}"/>
    <cellStyle name="Currency 5 4 4 6" xfId="31743" xr:uid="{00000000-0005-0000-0000-00005EE20000}"/>
    <cellStyle name="Currency 5 4 5" xfId="1550" xr:uid="{00000000-0005-0000-0000-00005FE20000}"/>
    <cellStyle name="Currency 5 4 5 2" xfId="3449" xr:uid="{00000000-0005-0000-0000-000060E20000}"/>
    <cellStyle name="Currency 5 4 5 2 2" xfId="7252" xr:uid="{00000000-0005-0000-0000-000061E20000}"/>
    <cellStyle name="Currency 5 4 5 2 2 2" xfId="15062" xr:uid="{00000000-0005-0000-0000-000062E20000}"/>
    <cellStyle name="Currency 5 4 5 2 2 2 2" xfId="30473" xr:uid="{00000000-0005-0000-0000-000063E20000}"/>
    <cellStyle name="Currency 5 4 5 2 2 2 2 2" xfId="61297" xr:uid="{00000000-0005-0000-0000-000064E20000}"/>
    <cellStyle name="Currency 5 4 5 2 2 2 3" xfId="45887" xr:uid="{00000000-0005-0000-0000-000065E20000}"/>
    <cellStyle name="Currency 5 4 5 2 2 3" xfId="22664" xr:uid="{00000000-0005-0000-0000-000066E20000}"/>
    <cellStyle name="Currency 5 4 5 2 2 3 2" xfId="53488" xr:uid="{00000000-0005-0000-0000-000067E20000}"/>
    <cellStyle name="Currency 5 4 5 2 2 4" xfId="38078" xr:uid="{00000000-0005-0000-0000-000068E20000}"/>
    <cellStyle name="Currency 5 4 5 2 3" xfId="11259" xr:uid="{00000000-0005-0000-0000-000069E20000}"/>
    <cellStyle name="Currency 5 4 5 2 3 2" xfId="26670" xr:uid="{00000000-0005-0000-0000-00006AE20000}"/>
    <cellStyle name="Currency 5 4 5 2 3 2 2" xfId="57494" xr:uid="{00000000-0005-0000-0000-00006BE20000}"/>
    <cellStyle name="Currency 5 4 5 2 3 3" xfId="42084" xr:uid="{00000000-0005-0000-0000-00006CE20000}"/>
    <cellStyle name="Currency 5 4 5 2 4" xfId="18861" xr:uid="{00000000-0005-0000-0000-00006DE20000}"/>
    <cellStyle name="Currency 5 4 5 2 4 2" xfId="49685" xr:uid="{00000000-0005-0000-0000-00006EE20000}"/>
    <cellStyle name="Currency 5 4 5 2 5" xfId="34275" xr:uid="{00000000-0005-0000-0000-00006FE20000}"/>
    <cellStyle name="Currency 5 4 5 3" xfId="5353" xr:uid="{00000000-0005-0000-0000-000070E20000}"/>
    <cellStyle name="Currency 5 4 5 3 2" xfId="13163" xr:uid="{00000000-0005-0000-0000-000071E20000}"/>
    <cellStyle name="Currency 5 4 5 3 2 2" xfId="28574" xr:uid="{00000000-0005-0000-0000-000072E20000}"/>
    <cellStyle name="Currency 5 4 5 3 2 2 2" xfId="59398" xr:uid="{00000000-0005-0000-0000-000073E20000}"/>
    <cellStyle name="Currency 5 4 5 3 2 3" xfId="43988" xr:uid="{00000000-0005-0000-0000-000074E20000}"/>
    <cellStyle name="Currency 5 4 5 3 3" xfId="20765" xr:uid="{00000000-0005-0000-0000-000075E20000}"/>
    <cellStyle name="Currency 5 4 5 3 3 2" xfId="51589" xr:uid="{00000000-0005-0000-0000-000076E20000}"/>
    <cellStyle name="Currency 5 4 5 3 4" xfId="36179" xr:uid="{00000000-0005-0000-0000-000077E20000}"/>
    <cellStyle name="Currency 5 4 5 4" xfId="9360" xr:uid="{00000000-0005-0000-0000-000078E20000}"/>
    <cellStyle name="Currency 5 4 5 4 2" xfId="24771" xr:uid="{00000000-0005-0000-0000-000079E20000}"/>
    <cellStyle name="Currency 5 4 5 4 2 2" xfId="55595" xr:uid="{00000000-0005-0000-0000-00007AE20000}"/>
    <cellStyle name="Currency 5 4 5 4 3" xfId="40185" xr:uid="{00000000-0005-0000-0000-00007BE20000}"/>
    <cellStyle name="Currency 5 4 5 5" xfId="16962" xr:uid="{00000000-0005-0000-0000-00007CE20000}"/>
    <cellStyle name="Currency 5 4 5 5 2" xfId="47786" xr:uid="{00000000-0005-0000-0000-00007DE20000}"/>
    <cellStyle name="Currency 5 4 5 6" xfId="32376" xr:uid="{00000000-0005-0000-0000-00007EE20000}"/>
    <cellStyle name="Currency 5 4 6" xfId="2183" xr:uid="{00000000-0005-0000-0000-00007FE20000}"/>
    <cellStyle name="Currency 5 4 6 2" xfId="5986" xr:uid="{00000000-0005-0000-0000-000080E20000}"/>
    <cellStyle name="Currency 5 4 6 2 2" xfId="13796" xr:uid="{00000000-0005-0000-0000-000081E20000}"/>
    <cellStyle name="Currency 5 4 6 2 2 2" xfId="29207" xr:uid="{00000000-0005-0000-0000-000082E20000}"/>
    <cellStyle name="Currency 5 4 6 2 2 2 2" xfId="60031" xr:uid="{00000000-0005-0000-0000-000083E20000}"/>
    <cellStyle name="Currency 5 4 6 2 2 3" xfId="44621" xr:uid="{00000000-0005-0000-0000-000084E20000}"/>
    <cellStyle name="Currency 5 4 6 2 3" xfId="21398" xr:uid="{00000000-0005-0000-0000-000085E20000}"/>
    <cellStyle name="Currency 5 4 6 2 3 2" xfId="52222" xr:uid="{00000000-0005-0000-0000-000086E20000}"/>
    <cellStyle name="Currency 5 4 6 2 4" xfId="36812" xr:uid="{00000000-0005-0000-0000-000087E20000}"/>
    <cellStyle name="Currency 5 4 6 3" xfId="9993" xr:uid="{00000000-0005-0000-0000-000088E20000}"/>
    <cellStyle name="Currency 5 4 6 3 2" xfId="25404" xr:uid="{00000000-0005-0000-0000-000089E20000}"/>
    <cellStyle name="Currency 5 4 6 3 2 2" xfId="56228" xr:uid="{00000000-0005-0000-0000-00008AE20000}"/>
    <cellStyle name="Currency 5 4 6 3 3" xfId="40818" xr:uid="{00000000-0005-0000-0000-00008BE20000}"/>
    <cellStyle name="Currency 5 4 6 4" xfId="17595" xr:uid="{00000000-0005-0000-0000-00008CE20000}"/>
    <cellStyle name="Currency 5 4 6 4 2" xfId="48419" xr:uid="{00000000-0005-0000-0000-00008DE20000}"/>
    <cellStyle name="Currency 5 4 6 5" xfId="33009" xr:uid="{00000000-0005-0000-0000-00008EE20000}"/>
    <cellStyle name="Currency 5 4 7" xfId="4087" xr:uid="{00000000-0005-0000-0000-00008FE20000}"/>
    <cellStyle name="Currency 5 4 7 2" xfId="11897" xr:uid="{00000000-0005-0000-0000-000090E20000}"/>
    <cellStyle name="Currency 5 4 7 2 2" xfId="27308" xr:uid="{00000000-0005-0000-0000-000091E20000}"/>
    <cellStyle name="Currency 5 4 7 2 2 2" xfId="58132" xr:uid="{00000000-0005-0000-0000-000092E20000}"/>
    <cellStyle name="Currency 5 4 7 2 3" xfId="42722" xr:uid="{00000000-0005-0000-0000-000093E20000}"/>
    <cellStyle name="Currency 5 4 7 3" xfId="19499" xr:uid="{00000000-0005-0000-0000-000094E20000}"/>
    <cellStyle name="Currency 5 4 7 3 2" xfId="50323" xr:uid="{00000000-0005-0000-0000-000095E20000}"/>
    <cellStyle name="Currency 5 4 7 4" xfId="34913" xr:uid="{00000000-0005-0000-0000-000096E20000}"/>
    <cellStyle name="Currency 5 4 8" xfId="8094" xr:uid="{00000000-0005-0000-0000-000097E20000}"/>
    <cellStyle name="Currency 5 4 8 2" xfId="23505" xr:uid="{00000000-0005-0000-0000-000098E20000}"/>
    <cellStyle name="Currency 5 4 8 2 2" xfId="54329" xr:uid="{00000000-0005-0000-0000-000099E20000}"/>
    <cellStyle name="Currency 5 4 8 3" xfId="38919" xr:uid="{00000000-0005-0000-0000-00009AE20000}"/>
    <cellStyle name="Currency 5 4 9" xfId="7885" xr:uid="{00000000-0005-0000-0000-00009BE20000}"/>
    <cellStyle name="Currency 5 4 9 2" xfId="23296" xr:uid="{00000000-0005-0000-0000-00009CE20000}"/>
    <cellStyle name="Currency 5 4 9 2 2" xfId="54120" xr:uid="{00000000-0005-0000-0000-00009DE20000}"/>
    <cellStyle name="Currency 5 4 9 3" xfId="38710" xr:uid="{00000000-0005-0000-0000-00009EE20000}"/>
    <cellStyle name="Currency 5 5" xfId="203" xr:uid="{00000000-0005-0000-0000-00009FE20000}"/>
    <cellStyle name="Currency 5 5 10" xfId="15616" xr:uid="{00000000-0005-0000-0000-0000A0E20000}"/>
    <cellStyle name="Currency 5 5 10 2" xfId="46440" xr:uid="{00000000-0005-0000-0000-0000A1E20000}"/>
    <cellStyle name="Currency 5 5 11" xfId="31030" xr:uid="{00000000-0005-0000-0000-0000A2E20000}"/>
    <cellStyle name="Currency 5 5 2" xfId="626" xr:uid="{00000000-0005-0000-0000-0000A3E20000}"/>
    <cellStyle name="Currency 5 5 2 2" xfId="1259" xr:uid="{00000000-0005-0000-0000-0000A4E20000}"/>
    <cellStyle name="Currency 5 5 2 2 2" xfId="3158" xr:uid="{00000000-0005-0000-0000-0000A5E20000}"/>
    <cellStyle name="Currency 5 5 2 2 2 2" xfId="6961" xr:uid="{00000000-0005-0000-0000-0000A6E20000}"/>
    <cellStyle name="Currency 5 5 2 2 2 2 2" xfId="14771" xr:uid="{00000000-0005-0000-0000-0000A7E20000}"/>
    <cellStyle name="Currency 5 5 2 2 2 2 2 2" xfId="30182" xr:uid="{00000000-0005-0000-0000-0000A8E20000}"/>
    <cellStyle name="Currency 5 5 2 2 2 2 2 2 2" xfId="61006" xr:uid="{00000000-0005-0000-0000-0000A9E20000}"/>
    <cellStyle name="Currency 5 5 2 2 2 2 2 3" xfId="45596" xr:uid="{00000000-0005-0000-0000-0000AAE20000}"/>
    <cellStyle name="Currency 5 5 2 2 2 2 3" xfId="22373" xr:uid="{00000000-0005-0000-0000-0000ABE20000}"/>
    <cellStyle name="Currency 5 5 2 2 2 2 3 2" xfId="53197" xr:uid="{00000000-0005-0000-0000-0000ACE20000}"/>
    <cellStyle name="Currency 5 5 2 2 2 2 4" xfId="37787" xr:uid="{00000000-0005-0000-0000-0000ADE20000}"/>
    <cellStyle name="Currency 5 5 2 2 2 3" xfId="10968" xr:uid="{00000000-0005-0000-0000-0000AEE20000}"/>
    <cellStyle name="Currency 5 5 2 2 2 3 2" xfId="26379" xr:uid="{00000000-0005-0000-0000-0000AFE20000}"/>
    <cellStyle name="Currency 5 5 2 2 2 3 2 2" xfId="57203" xr:uid="{00000000-0005-0000-0000-0000B0E20000}"/>
    <cellStyle name="Currency 5 5 2 2 2 3 3" xfId="41793" xr:uid="{00000000-0005-0000-0000-0000B1E20000}"/>
    <cellStyle name="Currency 5 5 2 2 2 4" xfId="18570" xr:uid="{00000000-0005-0000-0000-0000B2E20000}"/>
    <cellStyle name="Currency 5 5 2 2 2 4 2" xfId="49394" xr:uid="{00000000-0005-0000-0000-0000B3E20000}"/>
    <cellStyle name="Currency 5 5 2 2 2 5" xfId="33984" xr:uid="{00000000-0005-0000-0000-0000B4E20000}"/>
    <cellStyle name="Currency 5 5 2 2 3" xfId="5062" xr:uid="{00000000-0005-0000-0000-0000B5E20000}"/>
    <cellStyle name="Currency 5 5 2 2 3 2" xfId="12872" xr:uid="{00000000-0005-0000-0000-0000B6E20000}"/>
    <cellStyle name="Currency 5 5 2 2 3 2 2" xfId="28283" xr:uid="{00000000-0005-0000-0000-0000B7E20000}"/>
    <cellStyle name="Currency 5 5 2 2 3 2 2 2" xfId="59107" xr:uid="{00000000-0005-0000-0000-0000B8E20000}"/>
    <cellStyle name="Currency 5 5 2 2 3 2 3" xfId="43697" xr:uid="{00000000-0005-0000-0000-0000B9E20000}"/>
    <cellStyle name="Currency 5 5 2 2 3 3" xfId="20474" xr:uid="{00000000-0005-0000-0000-0000BAE20000}"/>
    <cellStyle name="Currency 5 5 2 2 3 3 2" xfId="51298" xr:uid="{00000000-0005-0000-0000-0000BBE20000}"/>
    <cellStyle name="Currency 5 5 2 2 3 4" xfId="35888" xr:uid="{00000000-0005-0000-0000-0000BCE20000}"/>
    <cellStyle name="Currency 5 5 2 2 4" xfId="9069" xr:uid="{00000000-0005-0000-0000-0000BDE20000}"/>
    <cellStyle name="Currency 5 5 2 2 4 2" xfId="24480" xr:uid="{00000000-0005-0000-0000-0000BEE20000}"/>
    <cellStyle name="Currency 5 5 2 2 4 2 2" xfId="55304" xr:uid="{00000000-0005-0000-0000-0000BFE20000}"/>
    <cellStyle name="Currency 5 5 2 2 4 3" xfId="39894" xr:uid="{00000000-0005-0000-0000-0000C0E20000}"/>
    <cellStyle name="Currency 5 5 2 2 5" xfId="16671" xr:uid="{00000000-0005-0000-0000-0000C1E20000}"/>
    <cellStyle name="Currency 5 5 2 2 5 2" xfId="47495" xr:uid="{00000000-0005-0000-0000-0000C2E20000}"/>
    <cellStyle name="Currency 5 5 2 2 6" xfId="32085" xr:uid="{00000000-0005-0000-0000-0000C3E20000}"/>
    <cellStyle name="Currency 5 5 2 3" xfId="1892" xr:uid="{00000000-0005-0000-0000-0000C4E20000}"/>
    <cellStyle name="Currency 5 5 2 3 2" xfId="3791" xr:uid="{00000000-0005-0000-0000-0000C5E20000}"/>
    <cellStyle name="Currency 5 5 2 3 2 2" xfId="7594" xr:uid="{00000000-0005-0000-0000-0000C6E20000}"/>
    <cellStyle name="Currency 5 5 2 3 2 2 2" xfId="15404" xr:uid="{00000000-0005-0000-0000-0000C7E20000}"/>
    <cellStyle name="Currency 5 5 2 3 2 2 2 2" xfId="30815" xr:uid="{00000000-0005-0000-0000-0000C8E20000}"/>
    <cellStyle name="Currency 5 5 2 3 2 2 2 2 2" xfId="61639" xr:uid="{00000000-0005-0000-0000-0000C9E20000}"/>
    <cellStyle name="Currency 5 5 2 3 2 2 2 3" xfId="46229" xr:uid="{00000000-0005-0000-0000-0000CAE20000}"/>
    <cellStyle name="Currency 5 5 2 3 2 2 3" xfId="23006" xr:uid="{00000000-0005-0000-0000-0000CBE20000}"/>
    <cellStyle name="Currency 5 5 2 3 2 2 3 2" xfId="53830" xr:uid="{00000000-0005-0000-0000-0000CCE20000}"/>
    <cellStyle name="Currency 5 5 2 3 2 2 4" xfId="38420" xr:uid="{00000000-0005-0000-0000-0000CDE20000}"/>
    <cellStyle name="Currency 5 5 2 3 2 3" xfId="11601" xr:uid="{00000000-0005-0000-0000-0000CEE20000}"/>
    <cellStyle name="Currency 5 5 2 3 2 3 2" xfId="27012" xr:uid="{00000000-0005-0000-0000-0000CFE20000}"/>
    <cellStyle name="Currency 5 5 2 3 2 3 2 2" xfId="57836" xr:uid="{00000000-0005-0000-0000-0000D0E20000}"/>
    <cellStyle name="Currency 5 5 2 3 2 3 3" xfId="42426" xr:uid="{00000000-0005-0000-0000-0000D1E20000}"/>
    <cellStyle name="Currency 5 5 2 3 2 4" xfId="19203" xr:uid="{00000000-0005-0000-0000-0000D2E20000}"/>
    <cellStyle name="Currency 5 5 2 3 2 4 2" xfId="50027" xr:uid="{00000000-0005-0000-0000-0000D3E20000}"/>
    <cellStyle name="Currency 5 5 2 3 2 5" xfId="34617" xr:uid="{00000000-0005-0000-0000-0000D4E20000}"/>
    <cellStyle name="Currency 5 5 2 3 3" xfId="5695" xr:uid="{00000000-0005-0000-0000-0000D5E20000}"/>
    <cellStyle name="Currency 5 5 2 3 3 2" xfId="13505" xr:uid="{00000000-0005-0000-0000-0000D6E20000}"/>
    <cellStyle name="Currency 5 5 2 3 3 2 2" xfId="28916" xr:uid="{00000000-0005-0000-0000-0000D7E20000}"/>
    <cellStyle name="Currency 5 5 2 3 3 2 2 2" xfId="59740" xr:uid="{00000000-0005-0000-0000-0000D8E20000}"/>
    <cellStyle name="Currency 5 5 2 3 3 2 3" xfId="44330" xr:uid="{00000000-0005-0000-0000-0000D9E20000}"/>
    <cellStyle name="Currency 5 5 2 3 3 3" xfId="21107" xr:uid="{00000000-0005-0000-0000-0000DAE20000}"/>
    <cellStyle name="Currency 5 5 2 3 3 3 2" xfId="51931" xr:uid="{00000000-0005-0000-0000-0000DBE20000}"/>
    <cellStyle name="Currency 5 5 2 3 3 4" xfId="36521" xr:uid="{00000000-0005-0000-0000-0000DCE20000}"/>
    <cellStyle name="Currency 5 5 2 3 4" xfId="9702" xr:uid="{00000000-0005-0000-0000-0000DDE20000}"/>
    <cellStyle name="Currency 5 5 2 3 4 2" xfId="25113" xr:uid="{00000000-0005-0000-0000-0000DEE20000}"/>
    <cellStyle name="Currency 5 5 2 3 4 2 2" xfId="55937" xr:uid="{00000000-0005-0000-0000-0000DFE20000}"/>
    <cellStyle name="Currency 5 5 2 3 4 3" xfId="40527" xr:uid="{00000000-0005-0000-0000-0000E0E20000}"/>
    <cellStyle name="Currency 5 5 2 3 5" xfId="17304" xr:uid="{00000000-0005-0000-0000-0000E1E20000}"/>
    <cellStyle name="Currency 5 5 2 3 5 2" xfId="48128" xr:uid="{00000000-0005-0000-0000-0000E2E20000}"/>
    <cellStyle name="Currency 5 5 2 3 6" xfId="32718" xr:uid="{00000000-0005-0000-0000-0000E3E20000}"/>
    <cellStyle name="Currency 5 5 2 4" xfId="2525" xr:uid="{00000000-0005-0000-0000-0000E4E20000}"/>
    <cellStyle name="Currency 5 5 2 4 2" xfId="6328" xr:uid="{00000000-0005-0000-0000-0000E5E20000}"/>
    <cellStyle name="Currency 5 5 2 4 2 2" xfId="14138" xr:uid="{00000000-0005-0000-0000-0000E6E20000}"/>
    <cellStyle name="Currency 5 5 2 4 2 2 2" xfId="29549" xr:uid="{00000000-0005-0000-0000-0000E7E20000}"/>
    <cellStyle name="Currency 5 5 2 4 2 2 2 2" xfId="60373" xr:uid="{00000000-0005-0000-0000-0000E8E20000}"/>
    <cellStyle name="Currency 5 5 2 4 2 2 3" xfId="44963" xr:uid="{00000000-0005-0000-0000-0000E9E20000}"/>
    <cellStyle name="Currency 5 5 2 4 2 3" xfId="21740" xr:uid="{00000000-0005-0000-0000-0000EAE20000}"/>
    <cellStyle name="Currency 5 5 2 4 2 3 2" xfId="52564" xr:uid="{00000000-0005-0000-0000-0000EBE20000}"/>
    <cellStyle name="Currency 5 5 2 4 2 4" xfId="37154" xr:uid="{00000000-0005-0000-0000-0000ECE20000}"/>
    <cellStyle name="Currency 5 5 2 4 3" xfId="10335" xr:uid="{00000000-0005-0000-0000-0000EDE20000}"/>
    <cellStyle name="Currency 5 5 2 4 3 2" xfId="25746" xr:uid="{00000000-0005-0000-0000-0000EEE20000}"/>
    <cellStyle name="Currency 5 5 2 4 3 2 2" xfId="56570" xr:uid="{00000000-0005-0000-0000-0000EFE20000}"/>
    <cellStyle name="Currency 5 5 2 4 3 3" xfId="41160" xr:uid="{00000000-0005-0000-0000-0000F0E20000}"/>
    <cellStyle name="Currency 5 5 2 4 4" xfId="17937" xr:uid="{00000000-0005-0000-0000-0000F1E20000}"/>
    <cellStyle name="Currency 5 5 2 4 4 2" xfId="48761" xr:uid="{00000000-0005-0000-0000-0000F2E20000}"/>
    <cellStyle name="Currency 5 5 2 4 5" xfId="33351" xr:uid="{00000000-0005-0000-0000-0000F3E20000}"/>
    <cellStyle name="Currency 5 5 2 5" xfId="4429" xr:uid="{00000000-0005-0000-0000-0000F4E20000}"/>
    <cellStyle name="Currency 5 5 2 5 2" xfId="12239" xr:uid="{00000000-0005-0000-0000-0000F5E20000}"/>
    <cellStyle name="Currency 5 5 2 5 2 2" xfId="27650" xr:uid="{00000000-0005-0000-0000-0000F6E20000}"/>
    <cellStyle name="Currency 5 5 2 5 2 2 2" xfId="58474" xr:uid="{00000000-0005-0000-0000-0000F7E20000}"/>
    <cellStyle name="Currency 5 5 2 5 2 3" xfId="43064" xr:uid="{00000000-0005-0000-0000-0000F8E20000}"/>
    <cellStyle name="Currency 5 5 2 5 3" xfId="19841" xr:uid="{00000000-0005-0000-0000-0000F9E20000}"/>
    <cellStyle name="Currency 5 5 2 5 3 2" xfId="50665" xr:uid="{00000000-0005-0000-0000-0000FAE20000}"/>
    <cellStyle name="Currency 5 5 2 5 4" xfId="35255" xr:uid="{00000000-0005-0000-0000-0000FBE20000}"/>
    <cellStyle name="Currency 5 5 2 6" xfId="8436" xr:uid="{00000000-0005-0000-0000-0000FCE20000}"/>
    <cellStyle name="Currency 5 5 2 6 2" xfId="23847" xr:uid="{00000000-0005-0000-0000-0000FDE20000}"/>
    <cellStyle name="Currency 5 5 2 6 2 2" xfId="54671" xr:uid="{00000000-0005-0000-0000-0000FEE20000}"/>
    <cellStyle name="Currency 5 5 2 6 3" xfId="39261" xr:uid="{00000000-0005-0000-0000-0000FFE20000}"/>
    <cellStyle name="Currency 5 5 2 7" xfId="16038" xr:uid="{00000000-0005-0000-0000-000000E30000}"/>
    <cellStyle name="Currency 5 5 2 7 2" xfId="46862" xr:uid="{00000000-0005-0000-0000-000001E30000}"/>
    <cellStyle name="Currency 5 5 2 8" xfId="31452" xr:uid="{00000000-0005-0000-0000-000002E30000}"/>
    <cellStyle name="Currency 5 5 3" xfId="417" xr:uid="{00000000-0005-0000-0000-000003E30000}"/>
    <cellStyle name="Currency 5 5 3 2" xfId="1050" xr:uid="{00000000-0005-0000-0000-000004E30000}"/>
    <cellStyle name="Currency 5 5 3 2 2" xfId="2949" xr:uid="{00000000-0005-0000-0000-000005E30000}"/>
    <cellStyle name="Currency 5 5 3 2 2 2" xfId="6752" xr:uid="{00000000-0005-0000-0000-000006E30000}"/>
    <cellStyle name="Currency 5 5 3 2 2 2 2" xfId="14562" xr:uid="{00000000-0005-0000-0000-000007E30000}"/>
    <cellStyle name="Currency 5 5 3 2 2 2 2 2" xfId="29973" xr:uid="{00000000-0005-0000-0000-000008E30000}"/>
    <cellStyle name="Currency 5 5 3 2 2 2 2 2 2" xfId="60797" xr:uid="{00000000-0005-0000-0000-000009E30000}"/>
    <cellStyle name="Currency 5 5 3 2 2 2 2 3" xfId="45387" xr:uid="{00000000-0005-0000-0000-00000AE30000}"/>
    <cellStyle name="Currency 5 5 3 2 2 2 3" xfId="22164" xr:uid="{00000000-0005-0000-0000-00000BE30000}"/>
    <cellStyle name="Currency 5 5 3 2 2 2 3 2" xfId="52988" xr:uid="{00000000-0005-0000-0000-00000CE30000}"/>
    <cellStyle name="Currency 5 5 3 2 2 2 4" xfId="37578" xr:uid="{00000000-0005-0000-0000-00000DE30000}"/>
    <cellStyle name="Currency 5 5 3 2 2 3" xfId="10759" xr:uid="{00000000-0005-0000-0000-00000EE30000}"/>
    <cellStyle name="Currency 5 5 3 2 2 3 2" xfId="26170" xr:uid="{00000000-0005-0000-0000-00000FE30000}"/>
    <cellStyle name="Currency 5 5 3 2 2 3 2 2" xfId="56994" xr:uid="{00000000-0005-0000-0000-000010E30000}"/>
    <cellStyle name="Currency 5 5 3 2 2 3 3" xfId="41584" xr:uid="{00000000-0005-0000-0000-000011E30000}"/>
    <cellStyle name="Currency 5 5 3 2 2 4" xfId="18361" xr:uid="{00000000-0005-0000-0000-000012E30000}"/>
    <cellStyle name="Currency 5 5 3 2 2 4 2" xfId="49185" xr:uid="{00000000-0005-0000-0000-000013E30000}"/>
    <cellStyle name="Currency 5 5 3 2 2 5" xfId="33775" xr:uid="{00000000-0005-0000-0000-000014E30000}"/>
    <cellStyle name="Currency 5 5 3 2 3" xfId="4853" xr:uid="{00000000-0005-0000-0000-000015E30000}"/>
    <cellStyle name="Currency 5 5 3 2 3 2" xfId="12663" xr:uid="{00000000-0005-0000-0000-000016E30000}"/>
    <cellStyle name="Currency 5 5 3 2 3 2 2" xfId="28074" xr:uid="{00000000-0005-0000-0000-000017E30000}"/>
    <cellStyle name="Currency 5 5 3 2 3 2 2 2" xfId="58898" xr:uid="{00000000-0005-0000-0000-000018E30000}"/>
    <cellStyle name="Currency 5 5 3 2 3 2 3" xfId="43488" xr:uid="{00000000-0005-0000-0000-000019E30000}"/>
    <cellStyle name="Currency 5 5 3 2 3 3" xfId="20265" xr:uid="{00000000-0005-0000-0000-00001AE30000}"/>
    <cellStyle name="Currency 5 5 3 2 3 3 2" xfId="51089" xr:uid="{00000000-0005-0000-0000-00001BE30000}"/>
    <cellStyle name="Currency 5 5 3 2 3 4" xfId="35679" xr:uid="{00000000-0005-0000-0000-00001CE30000}"/>
    <cellStyle name="Currency 5 5 3 2 4" xfId="8860" xr:uid="{00000000-0005-0000-0000-00001DE30000}"/>
    <cellStyle name="Currency 5 5 3 2 4 2" xfId="24271" xr:uid="{00000000-0005-0000-0000-00001EE30000}"/>
    <cellStyle name="Currency 5 5 3 2 4 2 2" xfId="55095" xr:uid="{00000000-0005-0000-0000-00001FE30000}"/>
    <cellStyle name="Currency 5 5 3 2 4 3" xfId="39685" xr:uid="{00000000-0005-0000-0000-000020E30000}"/>
    <cellStyle name="Currency 5 5 3 2 5" xfId="16462" xr:uid="{00000000-0005-0000-0000-000021E30000}"/>
    <cellStyle name="Currency 5 5 3 2 5 2" xfId="47286" xr:uid="{00000000-0005-0000-0000-000022E30000}"/>
    <cellStyle name="Currency 5 5 3 2 6" xfId="31876" xr:uid="{00000000-0005-0000-0000-000023E30000}"/>
    <cellStyle name="Currency 5 5 3 3" xfId="1683" xr:uid="{00000000-0005-0000-0000-000024E30000}"/>
    <cellStyle name="Currency 5 5 3 3 2" xfId="3582" xr:uid="{00000000-0005-0000-0000-000025E30000}"/>
    <cellStyle name="Currency 5 5 3 3 2 2" xfId="7385" xr:uid="{00000000-0005-0000-0000-000026E30000}"/>
    <cellStyle name="Currency 5 5 3 3 2 2 2" xfId="15195" xr:uid="{00000000-0005-0000-0000-000027E30000}"/>
    <cellStyle name="Currency 5 5 3 3 2 2 2 2" xfId="30606" xr:uid="{00000000-0005-0000-0000-000028E30000}"/>
    <cellStyle name="Currency 5 5 3 3 2 2 2 2 2" xfId="61430" xr:uid="{00000000-0005-0000-0000-000029E30000}"/>
    <cellStyle name="Currency 5 5 3 3 2 2 2 3" xfId="46020" xr:uid="{00000000-0005-0000-0000-00002AE30000}"/>
    <cellStyle name="Currency 5 5 3 3 2 2 3" xfId="22797" xr:uid="{00000000-0005-0000-0000-00002BE30000}"/>
    <cellStyle name="Currency 5 5 3 3 2 2 3 2" xfId="53621" xr:uid="{00000000-0005-0000-0000-00002CE30000}"/>
    <cellStyle name="Currency 5 5 3 3 2 2 4" xfId="38211" xr:uid="{00000000-0005-0000-0000-00002DE30000}"/>
    <cellStyle name="Currency 5 5 3 3 2 3" xfId="11392" xr:uid="{00000000-0005-0000-0000-00002EE30000}"/>
    <cellStyle name="Currency 5 5 3 3 2 3 2" xfId="26803" xr:uid="{00000000-0005-0000-0000-00002FE30000}"/>
    <cellStyle name="Currency 5 5 3 3 2 3 2 2" xfId="57627" xr:uid="{00000000-0005-0000-0000-000030E30000}"/>
    <cellStyle name="Currency 5 5 3 3 2 3 3" xfId="42217" xr:uid="{00000000-0005-0000-0000-000031E30000}"/>
    <cellStyle name="Currency 5 5 3 3 2 4" xfId="18994" xr:uid="{00000000-0005-0000-0000-000032E30000}"/>
    <cellStyle name="Currency 5 5 3 3 2 4 2" xfId="49818" xr:uid="{00000000-0005-0000-0000-000033E30000}"/>
    <cellStyle name="Currency 5 5 3 3 2 5" xfId="34408" xr:uid="{00000000-0005-0000-0000-000034E30000}"/>
    <cellStyle name="Currency 5 5 3 3 3" xfId="5486" xr:uid="{00000000-0005-0000-0000-000035E30000}"/>
    <cellStyle name="Currency 5 5 3 3 3 2" xfId="13296" xr:uid="{00000000-0005-0000-0000-000036E30000}"/>
    <cellStyle name="Currency 5 5 3 3 3 2 2" xfId="28707" xr:uid="{00000000-0005-0000-0000-000037E30000}"/>
    <cellStyle name="Currency 5 5 3 3 3 2 2 2" xfId="59531" xr:uid="{00000000-0005-0000-0000-000038E30000}"/>
    <cellStyle name="Currency 5 5 3 3 3 2 3" xfId="44121" xr:uid="{00000000-0005-0000-0000-000039E30000}"/>
    <cellStyle name="Currency 5 5 3 3 3 3" xfId="20898" xr:uid="{00000000-0005-0000-0000-00003AE30000}"/>
    <cellStyle name="Currency 5 5 3 3 3 3 2" xfId="51722" xr:uid="{00000000-0005-0000-0000-00003BE30000}"/>
    <cellStyle name="Currency 5 5 3 3 3 4" xfId="36312" xr:uid="{00000000-0005-0000-0000-00003CE30000}"/>
    <cellStyle name="Currency 5 5 3 3 4" xfId="9493" xr:uid="{00000000-0005-0000-0000-00003DE30000}"/>
    <cellStyle name="Currency 5 5 3 3 4 2" xfId="24904" xr:uid="{00000000-0005-0000-0000-00003EE30000}"/>
    <cellStyle name="Currency 5 5 3 3 4 2 2" xfId="55728" xr:uid="{00000000-0005-0000-0000-00003FE30000}"/>
    <cellStyle name="Currency 5 5 3 3 4 3" xfId="40318" xr:uid="{00000000-0005-0000-0000-000040E30000}"/>
    <cellStyle name="Currency 5 5 3 3 5" xfId="17095" xr:uid="{00000000-0005-0000-0000-000041E30000}"/>
    <cellStyle name="Currency 5 5 3 3 5 2" xfId="47919" xr:uid="{00000000-0005-0000-0000-000042E30000}"/>
    <cellStyle name="Currency 5 5 3 3 6" xfId="32509" xr:uid="{00000000-0005-0000-0000-000043E30000}"/>
    <cellStyle name="Currency 5 5 3 4" xfId="2316" xr:uid="{00000000-0005-0000-0000-000044E30000}"/>
    <cellStyle name="Currency 5 5 3 4 2" xfId="6119" xr:uid="{00000000-0005-0000-0000-000045E30000}"/>
    <cellStyle name="Currency 5 5 3 4 2 2" xfId="13929" xr:uid="{00000000-0005-0000-0000-000046E30000}"/>
    <cellStyle name="Currency 5 5 3 4 2 2 2" xfId="29340" xr:uid="{00000000-0005-0000-0000-000047E30000}"/>
    <cellStyle name="Currency 5 5 3 4 2 2 2 2" xfId="60164" xr:uid="{00000000-0005-0000-0000-000048E30000}"/>
    <cellStyle name="Currency 5 5 3 4 2 2 3" xfId="44754" xr:uid="{00000000-0005-0000-0000-000049E30000}"/>
    <cellStyle name="Currency 5 5 3 4 2 3" xfId="21531" xr:uid="{00000000-0005-0000-0000-00004AE30000}"/>
    <cellStyle name="Currency 5 5 3 4 2 3 2" xfId="52355" xr:uid="{00000000-0005-0000-0000-00004BE30000}"/>
    <cellStyle name="Currency 5 5 3 4 2 4" xfId="36945" xr:uid="{00000000-0005-0000-0000-00004CE30000}"/>
    <cellStyle name="Currency 5 5 3 4 3" xfId="10126" xr:uid="{00000000-0005-0000-0000-00004DE30000}"/>
    <cellStyle name="Currency 5 5 3 4 3 2" xfId="25537" xr:uid="{00000000-0005-0000-0000-00004EE30000}"/>
    <cellStyle name="Currency 5 5 3 4 3 2 2" xfId="56361" xr:uid="{00000000-0005-0000-0000-00004FE30000}"/>
    <cellStyle name="Currency 5 5 3 4 3 3" xfId="40951" xr:uid="{00000000-0005-0000-0000-000050E30000}"/>
    <cellStyle name="Currency 5 5 3 4 4" xfId="17728" xr:uid="{00000000-0005-0000-0000-000051E30000}"/>
    <cellStyle name="Currency 5 5 3 4 4 2" xfId="48552" xr:uid="{00000000-0005-0000-0000-000052E30000}"/>
    <cellStyle name="Currency 5 5 3 4 5" xfId="33142" xr:uid="{00000000-0005-0000-0000-000053E30000}"/>
    <cellStyle name="Currency 5 5 3 5" xfId="4220" xr:uid="{00000000-0005-0000-0000-000054E30000}"/>
    <cellStyle name="Currency 5 5 3 5 2" xfId="12030" xr:uid="{00000000-0005-0000-0000-000055E30000}"/>
    <cellStyle name="Currency 5 5 3 5 2 2" xfId="27441" xr:uid="{00000000-0005-0000-0000-000056E30000}"/>
    <cellStyle name="Currency 5 5 3 5 2 2 2" xfId="58265" xr:uid="{00000000-0005-0000-0000-000057E30000}"/>
    <cellStyle name="Currency 5 5 3 5 2 3" xfId="42855" xr:uid="{00000000-0005-0000-0000-000058E30000}"/>
    <cellStyle name="Currency 5 5 3 5 3" xfId="19632" xr:uid="{00000000-0005-0000-0000-000059E30000}"/>
    <cellStyle name="Currency 5 5 3 5 3 2" xfId="50456" xr:uid="{00000000-0005-0000-0000-00005AE30000}"/>
    <cellStyle name="Currency 5 5 3 5 4" xfId="35046" xr:uid="{00000000-0005-0000-0000-00005BE30000}"/>
    <cellStyle name="Currency 5 5 3 6" xfId="8227" xr:uid="{00000000-0005-0000-0000-00005CE30000}"/>
    <cellStyle name="Currency 5 5 3 6 2" xfId="23638" xr:uid="{00000000-0005-0000-0000-00005DE30000}"/>
    <cellStyle name="Currency 5 5 3 6 2 2" xfId="54462" xr:uid="{00000000-0005-0000-0000-00005EE30000}"/>
    <cellStyle name="Currency 5 5 3 6 3" xfId="39052" xr:uid="{00000000-0005-0000-0000-00005FE30000}"/>
    <cellStyle name="Currency 5 5 3 7" xfId="15829" xr:uid="{00000000-0005-0000-0000-000060E30000}"/>
    <cellStyle name="Currency 5 5 3 7 2" xfId="46653" xr:uid="{00000000-0005-0000-0000-000061E30000}"/>
    <cellStyle name="Currency 5 5 3 8" xfId="31243" xr:uid="{00000000-0005-0000-0000-000062E30000}"/>
    <cellStyle name="Currency 5 5 4" xfId="837" xr:uid="{00000000-0005-0000-0000-000063E30000}"/>
    <cellStyle name="Currency 5 5 4 2" xfId="2736" xr:uid="{00000000-0005-0000-0000-000064E30000}"/>
    <cellStyle name="Currency 5 5 4 2 2" xfId="6539" xr:uid="{00000000-0005-0000-0000-000065E30000}"/>
    <cellStyle name="Currency 5 5 4 2 2 2" xfId="14349" xr:uid="{00000000-0005-0000-0000-000066E30000}"/>
    <cellStyle name="Currency 5 5 4 2 2 2 2" xfId="29760" xr:uid="{00000000-0005-0000-0000-000067E30000}"/>
    <cellStyle name="Currency 5 5 4 2 2 2 2 2" xfId="60584" xr:uid="{00000000-0005-0000-0000-000068E30000}"/>
    <cellStyle name="Currency 5 5 4 2 2 2 3" xfId="45174" xr:uid="{00000000-0005-0000-0000-000069E30000}"/>
    <cellStyle name="Currency 5 5 4 2 2 3" xfId="21951" xr:uid="{00000000-0005-0000-0000-00006AE30000}"/>
    <cellStyle name="Currency 5 5 4 2 2 3 2" xfId="52775" xr:uid="{00000000-0005-0000-0000-00006BE30000}"/>
    <cellStyle name="Currency 5 5 4 2 2 4" xfId="37365" xr:uid="{00000000-0005-0000-0000-00006CE30000}"/>
    <cellStyle name="Currency 5 5 4 2 3" xfId="10546" xr:uid="{00000000-0005-0000-0000-00006DE30000}"/>
    <cellStyle name="Currency 5 5 4 2 3 2" xfId="25957" xr:uid="{00000000-0005-0000-0000-00006EE30000}"/>
    <cellStyle name="Currency 5 5 4 2 3 2 2" xfId="56781" xr:uid="{00000000-0005-0000-0000-00006FE30000}"/>
    <cellStyle name="Currency 5 5 4 2 3 3" xfId="41371" xr:uid="{00000000-0005-0000-0000-000070E30000}"/>
    <cellStyle name="Currency 5 5 4 2 4" xfId="18148" xr:uid="{00000000-0005-0000-0000-000071E30000}"/>
    <cellStyle name="Currency 5 5 4 2 4 2" xfId="48972" xr:uid="{00000000-0005-0000-0000-000072E30000}"/>
    <cellStyle name="Currency 5 5 4 2 5" xfId="33562" xr:uid="{00000000-0005-0000-0000-000073E30000}"/>
    <cellStyle name="Currency 5 5 4 3" xfId="4640" xr:uid="{00000000-0005-0000-0000-000074E30000}"/>
    <cellStyle name="Currency 5 5 4 3 2" xfId="12450" xr:uid="{00000000-0005-0000-0000-000075E30000}"/>
    <cellStyle name="Currency 5 5 4 3 2 2" xfId="27861" xr:uid="{00000000-0005-0000-0000-000076E30000}"/>
    <cellStyle name="Currency 5 5 4 3 2 2 2" xfId="58685" xr:uid="{00000000-0005-0000-0000-000077E30000}"/>
    <cellStyle name="Currency 5 5 4 3 2 3" xfId="43275" xr:uid="{00000000-0005-0000-0000-000078E30000}"/>
    <cellStyle name="Currency 5 5 4 3 3" xfId="20052" xr:uid="{00000000-0005-0000-0000-000079E30000}"/>
    <cellStyle name="Currency 5 5 4 3 3 2" xfId="50876" xr:uid="{00000000-0005-0000-0000-00007AE30000}"/>
    <cellStyle name="Currency 5 5 4 3 4" xfId="35466" xr:uid="{00000000-0005-0000-0000-00007BE30000}"/>
    <cellStyle name="Currency 5 5 4 4" xfId="8647" xr:uid="{00000000-0005-0000-0000-00007CE30000}"/>
    <cellStyle name="Currency 5 5 4 4 2" xfId="24058" xr:uid="{00000000-0005-0000-0000-00007DE30000}"/>
    <cellStyle name="Currency 5 5 4 4 2 2" xfId="54882" xr:uid="{00000000-0005-0000-0000-00007EE30000}"/>
    <cellStyle name="Currency 5 5 4 4 3" xfId="39472" xr:uid="{00000000-0005-0000-0000-00007FE30000}"/>
    <cellStyle name="Currency 5 5 4 5" xfId="16249" xr:uid="{00000000-0005-0000-0000-000080E30000}"/>
    <cellStyle name="Currency 5 5 4 5 2" xfId="47073" xr:uid="{00000000-0005-0000-0000-000081E30000}"/>
    <cellStyle name="Currency 5 5 4 6" xfId="31663" xr:uid="{00000000-0005-0000-0000-000082E30000}"/>
    <cellStyle name="Currency 5 5 5" xfId="1470" xr:uid="{00000000-0005-0000-0000-000083E30000}"/>
    <cellStyle name="Currency 5 5 5 2" xfId="3369" xr:uid="{00000000-0005-0000-0000-000084E30000}"/>
    <cellStyle name="Currency 5 5 5 2 2" xfId="7172" xr:uid="{00000000-0005-0000-0000-000085E30000}"/>
    <cellStyle name="Currency 5 5 5 2 2 2" xfId="14982" xr:uid="{00000000-0005-0000-0000-000086E30000}"/>
    <cellStyle name="Currency 5 5 5 2 2 2 2" xfId="30393" xr:uid="{00000000-0005-0000-0000-000087E30000}"/>
    <cellStyle name="Currency 5 5 5 2 2 2 2 2" xfId="61217" xr:uid="{00000000-0005-0000-0000-000088E30000}"/>
    <cellStyle name="Currency 5 5 5 2 2 2 3" xfId="45807" xr:uid="{00000000-0005-0000-0000-000089E30000}"/>
    <cellStyle name="Currency 5 5 5 2 2 3" xfId="22584" xr:uid="{00000000-0005-0000-0000-00008AE30000}"/>
    <cellStyle name="Currency 5 5 5 2 2 3 2" xfId="53408" xr:uid="{00000000-0005-0000-0000-00008BE30000}"/>
    <cellStyle name="Currency 5 5 5 2 2 4" xfId="37998" xr:uid="{00000000-0005-0000-0000-00008CE30000}"/>
    <cellStyle name="Currency 5 5 5 2 3" xfId="11179" xr:uid="{00000000-0005-0000-0000-00008DE30000}"/>
    <cellStyle name="Currency 5 5 5 2 3 2" xfId="26590" xr:uid="{00000000-0005-0000-0000-00008EE30000}"/>
    <cellStyle name="Currency 5 5 5 2 3 2 2" xfId="57414" xr:uid="{00000000-0005-0000-0000-00008FE30000}"/>
    <cellStyle name="Currency 5 5 5 2 3 3" xfId="42004" xr:uid="{00000000-0005-0000-0000-000090E30000}"/>
    <cellStyle name="Currency 5 5 5 2 4" xfId="18781" xr:uid="{00000000-0005-0000-0000-000091E30000}"/>
    <cellStyle name="Currency 5 5 5 2 4 2" xfId="49605" xr:uid="{00000000-0005-0000-0000-000092E30000}"/>
    <cellStyle name="Currency 5 5 5 2 5" xfId="34195" xr:uid="{00000000-0005-0000-0000-000093E30000}"/>
    <cellStyle name="Currency 5 5 5 3" xfId="5273" xr:uid="{00000000-0005-0000-0000-000094E30000}"/>
    <cellStyle name="Currency 5 5 5 3 2" xfId="13083" xr:uid="{00000000-0005-0000-0000-000095E30000}"/>
    <cellStyle name="Currency 5 5 5 3 2 2" xfId="28494" xr:uid="{00000000-0005-0000-0000-000096E30000}"/>
    <cellStyle name="Currency 5 5 5 3 2 2 2" xfId="59318" xr:uid="{00000000-0005-0000-0000-000097E30000}"/>
    <cellStyle name="Currency 5 5 5 3 2 3" xfId="43908" xr:uid="{00000000-0005-0000-0000-000098E30000}"/>
    <cellStyle name="Currency 5 5 5 3 3" xfId="20685" xr:uid="{00000000-0005-0000-0000-000099E30000}"/>
    <cellStyle name="Currency 5 5 5 3 3 2" xfId="51509" xr:uid="{00000000-0005-0000-0000-00009AE30000}"/>
    <cellStyle name="Currency 5 5 5 3 4" xfId="36099" xr:uid="{00000000-0005-0000-0000-00009BE30000}"/>
    <cellStyle name="Currency 5 5 5 4" xfId="9280" xr:uid="{00000000-0005-0000-0000-00009CE30000}"/>
    <cellStyle name="Currency 5 5 5 4 2" xfId="24691" xr:uid="{00000000-0005-0000-0000-00009DE30000}"/>
    <cellStyle name="Currency 5 5 5 4 2 2" xfId="55515" xr:uid="{00000000-0005-0000-0000-00009EE30000}"/>
    <cellStyle name="Currency 5 5 5 4 3" xfId="40105" xr:uid="{00000000-0005-0000-0000-00009FE30000}"/>
    <cellStyle name="Currency 5 5 5 5" xfId="16882" xr:uid="{00000000-0005-0000-0000-0000A0E30000}"/>
    <cellStyle name="Currency 5 5 5 5 2" xfId="47706" xr:uid="{00000000-0005-0000-0000-0000A1E30000}"/>
    <cellStyle name="Currency 5 5 5 6" xfId="32296" xr:uid="{00000000-0005-0000-0000-0000A2E30000}"/>
    <cellStyle name="Currency 5 5 6" xfId="2103" xr:uid="{00000000-0005-0000-0000-0000A3E30000}"/>
    <cellStyle name="Currency 5 5 6 2" xfId="5906" xr:uid="{00000000-0005-0000-0000-0000A4E30000}"/>
    <cellStyle name="Currency 5 5 6 2 2" xfId="13716" xr:uid="{00000000-0005-0000-0000-0000A5E30000}"/>
    <cellStyle name="Currency 5 5 6 2 2 2" xfId="29127" xr:uid="{00000000-0005-0000-0000-0000A6E30000}"/>
    <cellStyle name="Currency 5 5 6 2 2 2 2" xfId="59951" xr:uid="{00000000-0005-0000-0000-0000A7E30000}"/>
    <cellStyle name="Currency 5 5 6 2 2 3" xfId="44541" xr:uid="{00000000-0005-0000-0000-0000A8E30000}"/>
    <cellStyle name="Currency 5 5 6 2 3" xfId="21318" xr:uid="{00000000-0005-0000-0000-0000A9E30000}"/>
    <cellStyle name="Currency 5 5 6 2 3 2" xfId="52142" xr:uid="{00000000-0005-0000-0000-0000AAE30000}"/>
    <cellStyle name="Currency 5 5 6 2 4" xfId="36732" xr:uid="{00000000-0005-0000-0000-0000ABE30000}"/>
    <cellStyle name="Currency 5 5 6 3" xfId="9913" xr:uid="{00000000-0005-0000-0000-0000ACE30000}"/>
    <cellStyle name="Currency 5 5 6 3 2" xfId="25324" xr:uid="{00000000-0005-0000-0000-0000ADE30000}"/>
    <cellStyle name="Currency 5 5 6 3 2 2" xfId="56148" xr:uid="{00000000-0005-0000-0000-0000AEE30000}"/>
    <cellStyle name="Currency 5 5 6 3 3" xfId="40738" xr:uid="{00000000-0005-0000-0000-0000AFE30000}"/>
    <cellStyle name="Currency 5 5 6 4" xfId="17515" xr:uid="{00000000-0005-0000-0000-0000B0E30000}"/>
    <cellStyle name="Currency 5 5 6 4 2" xfId="48339" xr:uid="{00000000-0005-0000-0000-0000B1E30000}"/>
    <cellStyle name="Currency 5 5 6 5" xfId="32929" xr:uid="{00000000-0005-0000-0000-0000B2E30000}"/>
    <cellStyle name="Currency 5 5 7" xfId="4007" xr:uid="{00000000-0005-0000-0000-0000B3E30000}"/>
    <cellStyle name="Currency 5 5 7 2" xfId="11817" xr:uid="{00000000-0005-0000-0000-0000B4E30000}"/>
    <cellStyle name="Currency 5 5 7 2 2" xfId="27228" xr:uid="{00000000-0005-0000-0000-0000B5E30000}"/>
    <cellStyle name="Currency 5 5 7 2 2 2" xfId="58052" xr:uid="{00000000-0005-0000-0000-0000B6E30000}"/>
    <cellStyle name="Currency 5 5 7 2 3" xfId="42642" xr:uid="{00000000-0005-0000-0000-0000B7E30000}"/>
    <cellStyle name="Currency 5 5 7 3" xfId="19419" xr:uid="{00000000-0005-0000-0000-0000B8E30000}"/>
    <cellStyle name="Currency 5 5 7 3 2" xfId="50243" xr:uid="{00000000-0005-0000-0000-0000B9E30000}"/>
    <cellStyle name="Currency 5 5 7 4" xfId="34833" xr:uid="{00000000-0005-0000-0000-0000BAE30000}"/>
    <cellStyle name="Currency 5 5 8" xfId="8014" xr:uid="{00000000-0005-0000-0000-0000BBE30000}"/>
    <cellStyle name="Currency 5 5 8 2" xfId="23425" xr:uid="{00000000-0005-0000-0000-0000BCE30000}"/>
    <cellStyle name="Currency 5 5 8 2 2" xfId="54249" xr:uid="{00000000-0005-0000-0000-0000BDE30000}"/>
    <cellStyle name="Currency 5 5 8 3" xfId="38839" xr:uid="{00000000-0005-0000-0000-0000BEE30000}"/>
    <cellStyle name="Currency 5 5 9" xfId="7805" xr:uid="{00000000-0005-0000-0000-0000BFE30000}"/>
    <cellStyle name="Currency 5 5 9 2" xfId="23216" xr:uid="{00000000-0005-0000-0000-0000C0E30000}"/>
    <cellStyle name="Currency 5 5 9 2 2" xfId="54040" xr:uid="{00000000-0005-0000-0000-0000C1E30000}"/>
    <cellStyle name="Currency 5 5 9 3" xfId="38630" xr:uid="{00000000-0005-0000-0000-0000C2E30000}"/>
    <cellStyle name="Currency 5 6" xfId="581" xr:uid="{00000000-0005-0000-0000-0000C3E30000}"/>
    <cellStyle name="Currency 5 6 2" xfId="1214" xr:uid="{00000000-0005-0000-0000-0000C4E30000}"/>
    <cellStyle name="Currency 5 6 2 2" xfId="3113" xr:uid="{00000000-0005-0000-0000-0000C5E30000}"/>
    <cellStyle name="Currency 5 6 2 2 2" xfId="6916" xr:uid="{00000000-0005-0000-0000-0000C6E30000}"/>
    <cellStyle name="Currency 5 6 2 2 2 2" xfId="14726" xr:uid="{00000000-0005-0000-0000-0000C7E30000}"/>
    <cellStyle name="Currency 5 6 2 2 2 2 2" xfId="30137" xr:uid="{00000000-0005-0000-0000-0000C8E30000}"/>
    <cellStyle name="Currency 5 6 2 2 2 2 2 2" xfId="60961" xr:uid="{00000000-0005-0000-0000-0000C9E30000}"/>
    <cellStyle name="Currency 5 6 2 2 2 2 3" xfId="45551" xr:uid="{00000000-0005-0000-0000-0000CAE30000}"/>
    <cellStyle name="Currency 5 6 2 2 2 3" xfId="22328" xr:uid="{00000000-0005-0000-0000-0000CBE30000}"/>
    <cellStyle name="Currency 5 6 2 2 2 3 2" xfId="53152" xr:uid="{00000000-0005-0000-0000-0000CCE30000}"/>
    <cellStyle name="Currency 5 6 2 2 2 4" xfId="37742" xr:uid="{00000000-0005-0000-0000-0000CDE30000}"/>
    <cellStyle name="Currency 5 6 2 2 3" xfId="10923" xr:uid="{00000000-0005-0000-0000-0000CEE30000}"/>
    <cellStyle name="Currency 5 6 2 2 3 2" xfId="26334" xr:uid="{00000000-0005-0000-0000-0000CFE30000}"/>
    <cellStyle name="Currency 5 6 2 2 3 2 2" xfId="57158" xr:uid="{00000000-0005-0000-0000-0000D0E30000}"/>
    <cellStyle name="Currency 5 6 2 2 3 3" xfId="41748" xr:uid="{00000000-0005-0000-0000-0000D1E30000}"/>
    <cellStyle name="Currency 5 6 2 2 4" xfId="18525" xr:uid="{00000000-0005-0000-0000-0000D2E30000}"/>
    <cellStyle name="Currency 5 6 2 2 4 2" xfId="49349" xr:uid="{00000000-0005-0000-0000-0000D3E30000}"/>
    <cellStyle name="Currency 5 6 2 2 5" xfId="33939" xr:uid="{00000000-0005-0000-0000-0000D4E30000}"/>
    <cellStyle name="Currency 5 6 2 3" xfId="5017" xr:uid="{00000000-0005-0000-0000-0000D5E30000}"/>
    <cellStyle name="Currency 5 6 2 3 2" xfId="12827" xr:uid="{00000000-0005-0000-0000-0000D6E30000}"/>
    <cellStyle name="Currency 5 6 2 3 2 2" xfId="28238" xr:uid="{00000000-0005-0000-0000-0000D7E30000}"/>
    <cellStyle name="Currency 5 6 2 3 2 2 2" xfId="59062" xr:uid="{00000000-0005-0000-0000-0000D8E30000}"/>
    <cellStyle name="Currency 5 6 2 3 2 3" xfId="43652" xr:uid="{00000000-0005-0000-0000-0000D9E30000}"/>
    <cellStyle name="Currency 5 6 2 3 3" xfId="20429" xr:uid="{00000000-0005-0000-0000-0000DAE30000}"/>
    <cellStyle name="Currency 5 6 2 3 3 2" xfId="51253" xr:uid="{00000000-0005-0000-0000-0000DBE30000}"/>
    <cellStyle name="Currency 5 6 2 3 4" xfId="35843" xr:uid="{00000000-0005-0000-0000-0000DCE30000}"/>
    <cellStyle name="Currency 5 6 2 4" xfId="9024" xr:uid="{00000000-0005-0000-0000-0000DDE30000}"/>
    <cellStyle name="Currency 5 6 2 4 2" xfId="24435" xr:uid="{00000000-0005-0000-0000-0000DEE30000}"/>
    <cellStyle name="Currency 5 6 2 4 2 2" xfId="55259" xr:uid="{00000000-0005-0000-0000-0000DFE30000}"/>
    <cellStyle name="Currency 5 6 2 4 3" xfId="39849" xr:uid="{00000000-0005-0000-0000-0000E0E30000}"/>
    <cellStyle name="Currency 5 6 2 5" xfId="16626" xr:uid="{00000000-0005-0000-0000-0000E1E30000}"/>
    <cellStyle name="Currency 5 6 2 5 2" xfId="47450" xr:uid="{00000000-0005-0000-0000-0000E2E30000}"/>
    <cellStyle name="Currency 5 6 2 6" xfId="32040" xr:uid="{00000000-0005-0000-0000-0000E3E30000}"/>
    <cellStyle name="Currency 5 6 3" xfId="1847" xr:uid="{00000000-0005-0000-0000-0000E4E30000}"/>
    <cellStyle name="Currency 5 6 3 2" xfId="3746" xr:uid="{00000000-0005-0000-0000-0000E5E30000}"/>
    <cellStyle name="Currency 5 6 3 2 2" xfId="7549" xr:uid="{00000000-0005-0000-0000-0000E6E30000}"/>
    <cellStyle name="Currency 5 6 3 2 2 2" xfId="15359" xr:uid="{00000000-0005-0000-0000-0000E7E30000}"/>
    <cellStyle name="Currency 5 6 3 2 2 2 2" xfId="30770" xr:uid="{00000000-0005-0000-0000-0000E8E30000}"/>
    <cellStyle name="Currency 5 6 3 2 2 2 2 2" xfId="61594" xr:uid="{00000000-0005-0000-0000-0000E9E30000}"/>
    <cellStyle name="Currency 5 6 3 2 2 2 3" xfId="46184" xr:uid="{00000000-0005-0000-0000-0000EAE30000}"/>
    <cellStyle name="Currency 5 6 3 2 2 3" xfId="22961" xr:uid="{00000000-0005-0000-0000-0000EBE30000}"/>
    <cellStyle name="Currency 5 6 3 2 2 3 2" xfId="53785" xr:uid="{00000000-0005-0000-0000-0000ECE30000}"/>
    <cellStyle name="Currency 5 6 3 2 2 4" xfId="38375" xr:uid="{00000000-0005-0000-0000-0000EDE30000}"/>
    <cellStyle name="Currency 5 6 3 2 3" xfId="11556" xr:uid="{00000000-0005-0000-0000-0000EEE30000}"/>
    <cellStyle name="Currency 5 6 3 2 3 2" xfId="26967" xr:uid="{00000000-0005-0000-0000-0000EFE30000}"/>
    <cellStyle name="Currency 5 6 3 2 3 2 2" xfId="57791" xr:uid="{00000000-0005-0000-0000-0000F0E30000}"/>
    <cellStyle name="Currency 5 6 3 2 3 3" xfId="42381" xr:uid="{00000000-0005-0000-0000-0000F1E30000}"/>
    <cellStyle name="Currency 5 6 3 2 4" xfId="19158" xr:uid="{00000000-0005-0000-0000-0000F2E30000}"/>
    <cellStyle name="Currency 5 6 3 2 4 2" xfId="49982" xr:uid="{00000000-0005-0000-0000-0000F3E30000}"/>
    <cellStyle name="Currency 5 6 3 2 5" xfId="34572" xr:uid="{00000000-0005-0000-0000-0000F4E30000}"/>
    <cellStyle name="Currency 5 6 3 3" xfId="5650" xr:uid="{00000000-0005-0000-0000-0000F5E30000}"/>
    <cellStyle name="Currency 5 6 3 3 2" xfId="13460" xr:uid="{00000000-0005-0000-0000-0000F6E30000}"/>
    <cellStyle name="Currency 5 6 3 3 2 2" xfId="28871" xr:uid="{00000000-0005-0000-0000-0000F7E30000}"/>
    <cellStyle name="Currency 5 6 3 3 2 2 2" xfId="59695" xr:uid="{00000000-0005-0000-0000-0000F8E30000}"/>
    <cellStyle name="Currency 5 6 3 3 2 3" xfId="44285" xr:uid="{00000000-0005-0000-0000-0000F9E30000}"/>
    <cellStyle name="Currency 5 6 3 3 3" xfId="21062" xr:uid="{00000000-0005-0000-0000-0000FAE30000}"/>
    <cellStyle name="Currency 5 6 3 3 3 2" xfId="51886" xr:uid="{00000000-0005-0000-0000-0000FBE30000}"/>
    <cellStyle name="Currency 5 6 3 3 4" xfId="36476" xr:uid="{00000000-0005-0000-0000-0000FCE30000}"/>
    <cellStyle name="Currency 5 6 3 4" xfId="9657" xr:uid="{00000000-0005-0000-0000-0000FDE30000}"/>
    <cellStyle name="Currency 5 6 3 4 2" xfId="25068" xr:uid="{00000000-0005-0000-0000-0000FEE30000}"/>
    <cellStyle name="Currency 5 6 3 4 2 2" xfId="55892" xr:uid="{00000000-0005-0000-0000-0000FFE30000}"/>
    <cellStyle name="Currency 5 6 3 4 3" xfId="40482" xr:uid="{00000000-0005-0000-0000-000000E40000}"/>
    <cellStyle name="Currency 5 6 3 5" xfId="17259" xr:uid="{00000000-0005-0000-0000-000001E40000}"/>
    <cellStyle name="Currency 5 6 3 5 2" xfId="48083" xr:uid="{00000000-0005-0000-0000-000002E40000}"/>
    <cellStyle name="Currency 5 6 3 6" xfId="32673" xr:uid="{00000000-0005-0000-0000-000003E40000}"/>
    <cellStyle name="Currency 5 6 4" xfId="2480" xr:uid="{00000000-0005-0000-0000-000004E40000}"/>
    <cellStyle name="Currency 5 6 4 2" xfId="6283" xr:uid="{00000000-0005-0000-0000-000005E40000}"/>
    <cellStyle name="Currency 5 6 4 2 2" xfId="14093" xr:uid="{00000000-0005-0000-0000-000006E40000}"/>
    <cellStyle name="Currency 5 6 4 2 2 2" xfId="29504" xr:uid="{00000000-0005-0000-0000-000007E40000}"/>
    <cellStyle name="Currency 5 6 4 2 2 2 2" xfId="60328" xr:uid="{00000000-0005-0000-0000-000008E40000}"/>
    <cellStyle name="Currency 5 6 4 2 2 3" xfId="44918" xr:uid="{00000000-0005-0000-0000-000009E40000}"/>
    <cellStyle name="Currency 5 6 4 2 3" xfId="21695" xr:uid="{00000000-0005-0000-0000-00000AE40000}"/>
    <cellStyle name="Currency 5 6 4 2 3 2" xfId="52519" xr:uid="{00000000-0005-0000-0000-00000BE40000}"/>
    <cellStyle name="Currency 5 6 4 2 4" xfId="37109" xr:uid="{00000000-0005-0000-0000-00000CE40000}"/>
    <cellStyle name="Currency 5 6 4 3" xfId="10290" xr:uid="{00000000-0005-0000-0000-00000DE40000}"/>
    <cellStyle name="Currency 5 6 4 3 2" xfId="25701" xr:uid="{00000000-0005-0000-0000-00000EE40000}"/>
    <cellStyle name="Currency 5 6 4 3 2 2" xfId="56525" xr:uid="{00000000-0005-0000-0000-00000FE40000}"/>
    <cellStyle name="Currency 5 6 4 3 3" xfId="41115" xr:uid="{00000000-0005-0000-0000-000010E40000}"/>
    <cellStyle name="Currency 5 6 4 4" xfId="17892" xr:uid="{00000000-0005-0000-0000-000011E40000}"/>
    <cellStyle name="Currency 5 6 4 4 2" xfId="48716" xr:uid="{00000000-0005-0000-0000-000012E40000}"/>
    <cellStyle name="Currency 5 6 4 5" xfId="33306" xr:uid="{00000000-0005-0000-0000-000013E40000}"/>
    <cellStyle name="Currency 5 6 5" xfId="4384" xr:uid="{00000000-0005-0000-0000-000014E40000}"/>
    <cellStyle name="Currency 5 6 5 2" xfId="12194" xr:uid="{00000000-0005-0000-0000-000015E40000}"/>
    <cellStyle name="Currency 5 6 5 2 2" xfId="27605" xr:uid="{00000000-0005-0000-0000-000016E40000}"/>
    <cellStyle name="Currency 5 6 5 2 2 2" xfId="58429" xr:uid="{00000000-0005-0000-0000-000017E40000}"/>
    <cellStyle name="Currency 5 6 5 2 3" xfId="43019" xr:uid="{00000000-0005-0000-0000-000018E40000}"/>
    <cellStyle name="Currency 5 6 5 3" xfId="19796" xr:uid="{00000000-0005-0000-0000-000019E40000}"/>
    <cellStyle name="Currency 5 6 5 3 2" xfId="50620" xr:uid="{00000000-0005-0000-0000-00001AE40000}"/>
    <cellStyle name="Currency 5 6 5 4" xfId="35210" xr:uid="{00000000-0005-0000-0000-00001BE40000}"/>
    <cellStyle name="Currency 5 6 6" xfId="8391" xr:uid="{00000000-0005-0000-0000-00001CE40000}"/>
    <cellStyle name="Currency 5 6 6 2" xfId="23802" xr:uid="{00000000-0005-0000-0000-00001DE40000}"/>
    <cellStyle name="Currency 5 6 6 2 2" xfId="54626" xr:uid="{00000000-0005-0000-0000-00001EE40000}"/>
    <cellStyle name="Currency 5 6 6 3" xfId="39216" xr:uid="{00000000-0005-0000-0000-00001FE40000}"/>
    <cellStyle name="Currency 5 6 7" xfId="15993" xr:uid="{00000000-0005-0000-0000-000020E40000}"/>
    <cellStyle name="Currency 5 6 7 2" xfId="46817" xr:uid="{00000000-0005-0000-0000-000021E40000}"/>
    <cellStyle name="Currency 5 6 8" xfId="31407" xr:uid="{00000000-0005-0000-0000-000022E40000}"/>
    <cellStyle name="Currency 5 7" xfId="372" xr:uid="{00000000-0005-0000-0000-000023E40000}"/>
    <cellStyle name="Currency 5 7 2" xfId="1005" xr:uid="{00000000-0005-0000-0000-000024E40000}"/>
    <cellStyle name="Currency 5 7 2 2" xfId="2904" xr:uid="{00000000-0005-0000-0000-000025E40000}"/>
    <cellStyle name="Currency 5 7 2 2 2" xfId="6707" xr:uid="{00000000-0005-0000-0000-000026E40000}"/>
    <cellStyle name="Currency 5 7 2 2 2 2" xfId="14517" xr:uid="{00000000-0005-0000-0000-000027E40000}"/>
    <cellStyle name="Currency 5 7 2 2 2 2 2" xfId="29928" xr:uid="{00000000-0005-0000-0000-000028E40000}"/>
    <cellStyle name="Currency 5 7 2 2 2 2 2 2" xfId="60752" xr:uid="{00000000-0005-0000-0000-000029E40000}"/>
    <cellStyle name="Currency 5 7 2 2 2 2 3" xfId="45342" xr:uid="{00000000-0005-0000-0000-00002AE40000}"/>
    <cellStyle name="Currency 5 7 2 2 2 3" xfId="22119" xr:uid="{00000000-0005-0000-0000-00002BE40000}"/>
    <cellStyle name="Currency 5 7 2 2 2 3 2" xfId="52943" xr:uid="{00000000-0005-0000-0000-00002CE40000}"/>
    <cellStyle name="Currency 5 7 2 2 2 4" xfId="37533" xr:uid="{00000000-0005-0000-0000-00002DE40000}"/>
    <cellStyle name="Currency 5 7 2 2 3" xfId="10714" xr:uid="{00000000-0005-0000-0000-00002EE40000}"/>
    <cellStyle name="Currency 5 7 2 2 3 2" xfId="26125" xr:uid="{00000000-0005-0000-0000-00002FE40000}"/>
    <cellStyle name="Currency 5 7 2 2 3 2 2" xfId="56949" xr:uid="{00000000-0005-0000-0000-000030E40000}"/>
    <cellStyle name="Currency 5 7 2 2 3 3" xfId="41539" xr:uid="{00000000-0005-0000-0000-000031E40000}"/>
    <cellStyle name="Currency 5 7 2 2 4" xfId="18316" xr:uid="{00000000-0005-0000-0000-000032E40000}"/>
    <cellStyle name="Currency 5 7 2 2 4 2" xfId="49140" xr:uid="{00000000-0005-0000-0000-000033E40000}"/>
    <cellStyle name="Currency 5 7 2 2 5" xfId="33730" xr:uid="{00000000-0005-0000-0000-000034E40000}"/>
    <cellStyle name="Currency 5 7 2 3" xfId="4808" xr:uid="{00000000-0005-0000-0000-000035E40000}"/>
    <cellStyle name="Currency 5 7 2 3 2" xfId="12618" xr:uid="{00000000-0005-0000-0000-000036E40000}"/>
    <cellStyle name="Currency 5 7 2 3 2 2" xfId="28029" xr:uid="{00000000-0005-0000-0000-000037E40000}"/>
    <cellStyle name="Currency 5 7 2 3 2 2 2" xfId="58853" xr:uid="{00000000-0005-0000-0000-000038E40000}"/>
    <cellStyle name="Currency 5 7 2 3 2 3" xfId="43443" xr:uid="{00000000-0005-0000-0000-000039E40000}"/>
    <cellStyle name="Currency 5 7 2 3 3" xfId="20220" xr:uid="{00000000-0005-0000-0000-00003AE40000}"/>
    <cellStyle name="Currency 5 7 2 3 3 2" xfId="51044" xr:uid="{00000000-0005-0000-0000-00003BE40000}"/>
    <cellStyle name="Currency 5 7 2 3 4" xfId="35634" xr:uid="{00000000-0005-0000-0000-00003CE40000}"/>
    <cellStyle name="Currency 5 7 2 4" xfId="8815" xr:uid="{00000000-0005-0000-0000-00003DE40000}"/>
    <cellStyle name="Currency 5 7 2 4 2" xfId="24226" xr:uid="{00000000-0005-0000-0000-00003EE40000}"/>
    <cellStyle name="Currency 5 7 2 4 2 2" xfId="55050" xr:uid="{00000000-0005-0000-0000-00003FE40000}"/>
    <cellStyle name="Currency 5 7 2 4 3" xfId="39640" xr:uid="{00000000-0005-0000-0000-000040E40000}"/>
    <cellStyle name="Currency 5 7 2 5" xfId="16417" xr:uid="{00000000-0005-0000-0000-000041E40000}"/>
    <cellStyle name="Currency 5 7 2 5 2" xfId="47241" xr:uid="{00000000-0005-0000-0000-000042E40000}"/>
    <cellStyle name="Currency 5 7 2 6" xfId="31831" xr:uid="{00000000-0005-0000-0000-000043E40000}"/>
    <cellStyle name="Currency 5 7 3" xfId="1638" xr:uid="{00000000-0005-0000-0000-000044E40000}"/>
    <cellStyle name="Currency 5 7 3 2" xfId="3537" xr:uid="{00000000-0005-0000-0000-000045E40000}"/>
    <cellStyle name="Currency 5 7 3 2 2" xfId="7340" xr:uid="{00000000-0005-0000-0000-000046E40000}"/>
    <cellStyle name="Currency 5 7 3 2 2 2" xfId="15150" xr:uid="{00000000-0005-0000-0000-000047E40000}"/>
    <cellStyle name="Currency 5 7 3 2 2 2 2" xfId="30561" xr:uid="{00000000-0005-0000-0000-000048E40000}"/>
    <cellStyle name="Currency 5 7 3 2 2 2 2 2" xfId="61385" xr:uid="{00000000-0005-0000-0000-000049E40000}"/>
    <cellStyle name="Currency 5 7 3 2 2 2 3" xfId="45975" xr:uid="{00000000-0005-0000-0000-00004AE40000}"/>
    <cellStyle name="Currency 5 7 3 2 2 3" xfId="22752" xr:uid="{00000000-0005-0000-0000-00004BE40000}"/>
    <cellStyle name="Currency 5 7 3 2 2 3 2" xfId="53576" xr:uid="{00000000-0005-0000-0000-00004CE40000}"/>
    <cellStyle name="Currency 5 7 3 2 2 4" xfId="38166" xr:uid="{00000000-0005-0000-0000-00004DE40000}"/>
    <cellStyle name="Currency 5 7 3 2 3" xfId="11347" xr:uid="{00000000-0005-0000-0000-00004EE40000}"/>
    <cellStyle name="Currency 5 7 3 2 3 2" xfId="26758" xr:uid="{00000000-0005-0000-0000-00004FE40000}"/>
    <cellStyle name="Currency 5 7 3 2 3 2 2" xfId="57582" xr:uid="{00000000-0005-0000-0000-000050E40000}"/>
    <cellStyle name="Currency 5 7 3 2 3 3" xfId="42172" xr:uid="{00000000-0005-0000-0000-000051E40000}"/>
    <cellStyle name="Currency 5 7 3 2 4" xfId="18949" xr:uid="{00000000-0005-0000-0000-000052E40000}"/>
    <cellStyle name="Currency 5 7 3 2 4 2" xfId="49773" xr:uid="{00000000-0005-0000-0000-000053E40000}"/>
    <cellStyle name="Currency 5 7 3 2 5" xfId="34363" xr:uid="{00000000-0005-0000-0000-000054E40000}"/>
    <cellStyle name="Currency 5 7 3 3" xfId="5441" xr:uid="{00000000-0005-0000-0000-000055E40000}"/>
    <cellStyle name="Currency 5 7 3 3 2" xfId="13251" xr:uid="{00000000-0005-0000-0000-000056E40000}"/>
    <cellStyle name="Currency 5 7 3 3 2 2" xfId="28662" xr:uid="{00000000-0005-0000-0000-000057E40000}"/>
    <cellStyle name="Currency 5 7 3 3 2 2 2" xfId="59486" xr:uid="{00000000-0005-0000-0000-000058E40000}"/>
    <cellStyle name="Currency 5 7 3 3 2 3" xfId="44076" xr:uid="{00000000-0005-0000-0000-000059E40000}"/>
    <cellStyle name="Currency 5 7 3 3 3" xfId="20853" xr:uid="{00000000-0005-0000-0000-00005AE40000}"/>
    <cellStyle name="Currency 5 7 3 3 3 2" xfId="51677" xr:uid="{00000000-0005-0000-0000-00005BE40000}"/>
    <cellStyle name="Currency 5 7 3 3 4" xfId="36267" xr:uid="{00000000-0005-0000-0000-00005CE40000}"/>
    <cellStyle name="Currency 5 7 3 4" xfId="9448" xr:uid="{00000000-0005-0000-0000-00005DE40000}"/>
    <cellStyle name="Currency 5 7 3 4 2" xfId="24859" xr:uid="{00000000-0005-0000-0000-00005EE40000}"/>
    <cellStyle name="Currency 5 7 3 4 2 2" xfId="55683" xr:uid="{00000000-0005-0000-0000-00005FE40000}"/>
    <cellStyle name="Currency 5 7 3 4 3" xfId="40273" xr:uid="{00000000-0005-0000-0000-000060E40000}"/>
    <cellStyle name="Currency 5 7 3 5" xfId="17050" xr:uid="{00000000-0005-0000-0000-000061E40000}"/>
    <cellStyle name="Currency 5 7 3 5 2" xfId="47874" xr:uid="{00000000-0005-0000-0000-000062E40000}"/>
    <cellStyle name="Currency 5 7 3 6" xfId="32464" xr:uid="{00000000-0005-0000-0000-000063E40000}"/>
    <cellStyle name="Currency 5 7 4" xfId="2271" xr:uid="{00000000-0005-0000-0000-000064E40000}"/>
    <cellStyle name="Currency 5 7 4 2" xfId="6074" xr:uid="{00000000-0005-0000-0000-000065E40000}"/>
    <cellStyle name="Currency 5 7 4 2 2" xfId="13884" xr:uid="{00000000-0005-0000-0000-000066E40000}"/>
    <cellStyle name="Currency 5 7 4 2 2 2" xfId="29295" xr:uid="{00000000-0005-0000-0000-000067E40000}"/>
    <cellStyle name="Currency 5 7 4 2 2 2 2" xfId="60119" xr:uid="{00000000-0005-0000-0000-000068E40000}"/>
    <cellStyle name="Currency 5 7 4 2 2 3" xfId="44709" xr:uid="{00000000-0005-0000-0000-000069E40000}"/>
    <cellStyle name="Currency 5 7 4 2 3" xfId="21486" xr:uid="{00000000-0005-0000-0000-00006AE40000}"/>
    <cellStyle name="Currency 5 7 4 2 3 2" xfId="52310" xr:uid="{00000000-0005-0000-0000-00006BE40000}"/>
    <cellStyle name="Currency 5 7 4 2 4" xfId="36900" xr:uid="{00000000-0005-0000-0000-00006CE40000}"/>
    <cellStyle name="Currency 5 7 4 3" xfId="10081" xr:uid="{00000000-0005-0000-0000-00006DE40000}"/>
    <cellStyle name="Currency 5 7 4 3 2" xfId="25492" xr:uid="{00000000-0005-0000-0000-00006EE40000}"/>
    <cellStyle name="Currency 5 7 4 3 2 2" xfId="56316" xr:uid="{00000000-0005-0000-0000-00006FE40000}"/>
    <cellStyle name="Currency 5 7 4 3 3" xfId="40906" xr:uid="{00000000-0005-0000-0000-000070E40000}"/>
    <cellStyle name="Currency 5 7 4 4" xfId="17683" xr:uid="{00000000-0005-0000-0000-000071E40000}"/>
    <cellStyle name="Currency 5 7 4 4 2" xfId="48507" xr:uid="{00000000-0005-0000-0000-000072E40000}"/>
    <cellStyle name="Currency 5 7 4 5" xfId="33097" xr:uid="{00000000-0005-0000-0000-000073E40000}"/>
    <cellStyle name="Currency 5 7 5" xfId="4175" xr:uid="{00000000-0005-0000-0000-000074E40000}"/>
    <cellStyle name="Currency 5 7 5 2" xfId="11985" xr:uid="{00000000-0005-0000-0000-000075E40000}"/>
    <cellStyle name="Currency 5 7 5 2 2" xfId="27396" xr:uid="{00000000-0005-0000-0000-000076E40000}"/>
    <cellStyle name="Currency 5 7 5 2 2 2" xfId="58220" xr:uid="{00000000-0005-0000-0000-000077E40000}"/>
    <cellStyle name="Currency 5 7 5 2 3" xfId="42810" xr:uid="{00000000-0005-0000-0000-000078E40000}"/>
    <cellStyle name="Currency 5 7 5 3" xfId="19587" xr:uid="{00000000-0005-0000-0000-000079E40000}"/>
    <cellStyle name="Currency 5 7 5 3 2" xfId="50411" xr:uid="{00000000-0005-0000-0000-00007AE40000}"/>
    <cellStyle name="Currency 5 7 5 4" xfId="35001" xr:uid="{00000000-0005-0000-0000-00007BE40000}"/>
    <cellStyle name="Currency 5 7 6" xfId="8182" xr:uid="{00000000-0005-0000-0000-00007CE40000}"/>
    <cellStyle name="Currency 5 7 6 2" xfId="23593" xr:uid="{00000000-0005-0000-0000-00007DE40000}"/>
    <cellStyle name="Currency 5 7 6 2 2" xfId="54417" xr:uid="{00000000-0005-0000-0000-00007EE40000}"/>
    <cellStyle name="Currency 5 7 6 3" xfId="39007" xr:uid="{00000000-0005-0000-0000-00007FE40000}"/>
    <cellStyle name="Currency 5 7 7" xfId="15784" xr:uid="{00000000-0005-0000-0000-000080E40000}"/>
    <cellStyle name="Currency 5 7 7 2" xfId="46608" xr:uid="{00000000-0005-0000-0000-000081E40000}"/>
    <cellStyle name="Currency 5 7 8" xfId="31198" xr:uid="{00000000-0005-0000-0000-000082E40000}"/>
    <cellStyle name="Currency 5 8" xfId="792" xr:uid="{00000000-0005-0000-0000-000083E40000}"/>
    <cellStyle name="Currency 5 8 2" xfId="2691" xr:uid="{00000000-0005-0000-0000-000084E40000}"/>
    <cellStyle name="Currency 5 8 2 2" xfId="6494" xr:uid="{00000000-0005-0000-0000-000085E40000}"/>
    <cellStyle name="Currency 5 8 2 2 2" xfId="14304" xr:uid="{00000000-0005-0000-0000-000086E40000}"/>
    <cellStyle name="Currency 5 8 2 2 2 2" xfId="29715" xr:uid="{00000000-0005-0000-0000-000087E40000}"/>
    <cellStyle name="Currency 5 8 2 2 2 2 2" xfId="60539" xr:uid="{00000000-0005-0000-0000-000088E40000}"/>
    <cellStyle name="Currency 5 8 2 2 2 3" xfId="45129" xr:uid="{00000000-0005-0000-0000-000089E40000}"/>
    <cellStyle name="Currency 5 8 2 2 3" xfId="21906" xr:uid="{00000000-0005-0000-0000-00008AE40000}"/>
    <cellStyle name="Currency 5 8 2 2 3 2" xfId="52730" xr:uid="{00000000-0005-0000-0000-00008BE40000}"/>
    <cellStyle name="Currency 5 8 2 2 4" xfId="37320" xr:uid="{00000000-0005-0000-0000-00008CE40000}"/>
    <cellStyle name="Currency 5 8 2 3" xfId="10501" xr:uid="{00000000-0005-0000-0000-00008DE40000}"/>
    <cellStyle name="Currency 5 8 2 3 2" xfId="25912" xr:uid="{00000000-0005-0000-0000-00008EE40000}"/>
    <cellStyle name="Currency 5 8 2 3 2 2" xfId="56736" xr:uid="{00000000-0005-0000-0000-00008FE40000}"/>
    <cellStyle name="Currency 5 8 2 3 3" xfId="41326" xr:uid="{00000000-0005-0000-0000-000090E40000}"/>
    <cellStyle name="Currency 5 8 2 4" xfId="18103" xr:uid="{00000000-0005-0000-0000-000091E40000}"/>
    <cellStyle name="Currency 5 8 2 4 2" xfId="48927" xr:uid="{00000000-0005-0000-0000-000092E40000}"/>
    <cellStyle name="Currency 5 8 2 5" xfId="33517" xr:uid="{00000000-0005-0000-0000-000093E40000}"/>
    <cellStyle name="Currency 5 8 3" xfId="4595" xr:uid="{00000000-0005-0000-0000-000094E40000}"/>
    <cellStyle name="Currency 5 8 3 2" xfId="12405" xr:uid="{00000000-0005-0000-0000-000095E40000}"/>
    <cellStyle name="Currency 5 8 3 2 2" xfId="27816" xr:uid="{00000000-0005-0000-0000-000096E40000}"/>
    <cellStyle name="Currency 5 8 3 2 2 2" xfId="58640" xr:uid="{00000000-0005-0000-0000-000097E40000}"/>
    <cellStyle name="Currency 5 8 3 2 3" xfId="43230" xr:uid="{00000000-0005-0000-0000-000098E40000}"/>
    <cellStyle name="Currency 5 8 3 3" xfId="20007" xr:uid="{00000000-0005-0000-0000-000099E40000}"/>
    <cellStyle name="Currency 5 8 3 3 2" xfId="50831" xr:uid="{00000000-0005-0000-0000-00009AE40000}"/>
    <cellStyle name="Currency 5 8 3 4" xfId="35421" xr:uid="{00000000-0005-0000-0000-00009BE40000}"/>
    <cellStyle name="Currency 5 8 4" xfId="8602" xr:uid="{00000000-0005-0000-0000-00009CE40000}"/>
    <cellStyle name="Currency 5 8 4 2" xfId="24013" xr:uid="{00000000-0005-0000-0000-00009DE40000}"/>
    <cellStyle name="Currency 5 8 4 2 2" xfId="54837" xr:uid="{00000000-0005-0000-0000-00009EE40000}"/>
    <cellStyle name="Currency 5 8 4 3" xfId="39427" xr:uid="{00000000-0005-0000-0000-00009FE40000}"/>
    <cellStyle name="Currency 5 8 5" xfId="16204" xr:uid="{00000000-0005-0000-0000-0000A0E40000}"/>
    <cellStyle name="Currency 5 8 5 2" xfId="47028" xr:uid="{00000000-0005-0000-0000-0000A1E40000}"/>
    <cellStyle name="Currency 5 8 6" xfId="31618" xr:uid="{00000000-0005-0000-0000-0000A2E40000}"/>
    <cellStyle name="Currency 5 9" xfId="1425" xr:uid="{00000000-0005-0000-0000-0000A3E40000}"/>
    <cellStyle name="Currency 5 9 2" xfId="3324" xr:uid="{00000000-0005-0000-0000-0000A4E40000}"/>
    <cellStyle name="Currency 5 9 2 2" xfId="7127" xr:uid="{00000000-0005-0000-0000-0000A5E40000}"/>
    <cellStyle name="Currency 5 9 2 2 2" xfId="14937" xr:uid="{00000000-0005-0000-0000-0000A6E40000}"/>
    <cellStyle name="Currency 5 9 2 2 2 2" xfId="30348" xr:uid="{00000000-0005-0000-0000-0000A7E40000}"/>
    <cellStyle name="Currency 5 9 2 2 2 2 2" xfId="61172" xr:uid="{00000000-0005-0000-0000-0000A8E40000}"/>
    <cellStyle name="Currency 5 9 2 2 2 3" xfId="45762" xr:uid="{00000000-0005-0000-0000-0000A9E40000}"/>
    <cellStyle name="Currency 5 9 2 2 3" xfId="22539" xr:uid="{00000000-0005-0000-0000-0000AAE40000}"/>
    <cellStyle name="Currency 5 9 2 2 3 2" xfId="53363" xr:uid="{00000000-0005-0000-0000-0000ABE40000}"/>
    <cellStyle name="Currency 5 9 2 2 4" xfId="37953" xr:uid="{00000000-0005-0000-0000-0000ACE40000}"/>
    <cellStyle name="Currency 5 9 2 3" xfId="11134" xr:uid="{00000000-0005-0000-0000-0000ADE40000}"/>
    <cellStyle name="Currency 5 9 2 3 2" xfId="26545" xr:uid="{00000000-0005-0000-0000-0000AEE40000}"/>
    <cellStyle name="Currency 5 9 2 3 2 2" xfId="57369" xr:uid="{00000000-0005-0000-0000-0000AFE40000}"/>
    <cellStyle name="Currency 5 9 2 3 3" xfId="41959" xr:uid="{00000000-0005-0000-0000-0000B0E40000}"/>
    <cellStyle name="Currency 5 9 2 4" xfId="18736" xr:uid="{00000000-0005-0000-0000-0000B1E40000}"/>
    <cellStyle name="Currency 5 9 2 4 2" xfId="49560" xr:uid="{00000000-0005-0000-0000-0000B2E40000}"/>
    <cellStyle name="Currency 5 9 2 5" xfId="34150" xr:uid="{00000000-0005-0000-0000-0000B3E40000}"/>
    <cellStyle name="Currency 5 9 3" xfId="5228" xr:uid="{00000000-0005-0000-0000-0000B4E40000}"/>
    <cellStyle name="Currency 5 9 3 2" xfId="13038" xr:uid="{00000000-0005-0000-0000-0000B5E40000}"/>
    <cellStyle name="Currency 5 9 3 2 2" xfId="28449" xr:uid="{00000000-0005-0000-0000-0000B6E40000}"/>
    <cellStyle name="Currency 5 9 3 2 2 2" xfId="59273" xr:uid="{00000000-0005-0000-0000-0000B7E40000}"/>
    <cellStyle name="Currency 5 9 3 2 3" xfId="43863" xr:uid="{00000000-0005-0000-0000-0000B8E40000}"/>
    <cellStyle name="Currency 5 9 3 3" xfId="20640" xr:uid="{00000000-0005-0000-0000-0000B9E40000}"/>
    <cellStyle name="Currency 5 9 3 3 2" xfId="51464" xr:uid="{00000000-0005-0000-0000-0000BAE40000}"/>
    <cellStyle name="Currency 5 9 3 4" xfId="36054" xr:uid="{00000000-0005-0000-0000-0000BBE40000}"/>
    <cellStyle name="Currency 5 9 4" xfId="9235" xr:uid="{00000000-0005-0000-0000-0000BCE40000}"/>
    <cellStyle name="Currency 5 9 4 2" xfId="24646" xr:uid="{00000000-0005-0000-0000-0000BDE40000}"/>
    <cellStyle name="Currency 5 9 4 2 2" xfId="55470" xr:uid="{00000000-0005-0000-0000-0000BEE40000}"/>
    <cellStyle name="Currency 5 9 4 3" xfId="40060" xr:uid="{00000000-0005-0000-0000-0000BFE40000}"/>
    <cellStyle name="Currency 5 9 5" xfId="16837" xr:uid="{00000000-0005-0000-0000-0000C0E40000}"/>
    <cellStyle name="Currency 5 9 5 2" xfId="47661" xr:uid="{00000000-0005-0000-0000-0000C1E40000}"/>
    <cellStyle name="Currency 5 9 6" xfId="32251" xr:uid="{00000000-0005-0000-0000-0000C2E40000}"/>
    <cellStyle name="Currency 6" xfId="170" xr:uid="{00000000-0005-0000-0000-0000C3E40000}"/>
    <cellStyle name="Currency 6 10" xfId="3974" xr:uid="{00000000-0005-0000-0000-0000C4E40000}"/>
    <cellStyle name="Currency 6 10 2" xfId="11784" xr:uid="{00000000-0005-0000-0000-0000C5E40000}"/>
    <cellStyle name="Currency 6 10 2 2" xfId="27195" xr:uid="{00000000-0005-0000-0000-0000C6E40000}"/>
    <cellStyle name="Currency 6 10 2 2 2" xfId="58019" xr:uid="{00000000-0005-0000-0000-0000C7E40000}"/>
    <cellStyle name="Currency 6 10 2 3" xfId="42609" xr:uid="{00000000-0005-0000-0000-0000C8E40000}"/>
    <cellStyle name="Currency 6 10 3" xfId="19386" xr:uid="{00000000-0005-0000-0000-0000C9E40000}"/>
    <cellStyle name="Currency 6 10 3 2" xfId="50210" xr:uid="{00000000-0005-0000-0000-0000CAE40000}"/>
    <cellStyle name="Currency 6 10 4" xfId="34800" xr:uid="{00000000-0005-0000-0000-0000CBE40000}"/>
    <cellStyle name="Currency 6 11" xfId="7981" xr:uid="{00000000-0005-0000-0000-0000CCE40000}"/>
    <cellStyle name="Currency 6 11 2" xfId="23392" xr:uid="{00000000-0005-0000-0000-0000CDE40000}"/>
    <cellStyle name="Currency 6 11 2 2" xfId="54216" xr:uid="{00000000-0005-0000-0000-0000CEE40000}"/>
    <cellStyle name="Currency 6 11 3" xfId="38806" xr:uid="{00000000-0005-0000-0000-0000CFE40000}"/>
    <cellStyle name="Currency 6 12" xfId="7772" xr:uid="{00000000-0005-0000-0000-0000D0E40000}"/>
    <cellStyle name="Currency 6 12 2" xfId="23183" xr:uid="{00000000-0005-0000-0000-0000D1E40000}"/>
    <cellStyle name="Currency 6 12 2 2" xfId="54007" xr:uid="{00000000-0005-0000-0000-0000D2E40000}"/>
    <cellStyle name="Currency 6 12 3" xfId="38597" xr:uid="{00000000-0005-0000-0000-0000D3E40000}"/>
    <cellStyle name="Currency 6 13" xfId="15583" xr:uid="{00000000-0005-0000-0000-0000D4E40000}"/>
    <cellStyle name="Currency 6 13 2" xfId="46407" xr:uid="{00000000-0005-0000-0000-0000D5E40000}"/>
    <cellStyle name="Currency 6 14" xfId="30997" xr:uid="{00000000-0005-0000-0000-0000D6E40000}"/>
    <cellStyle name="Currency 6 2" xfId="255" xr:uid="{00000000-0005-0000-0000-0000D7E40000}"/>
    <cellStyle name="Currency 6 2 10" xfId="7857" xr:uid="{00000000-0005-0000-0000-0000D8E40000}"/>
    <cellStyle name="Currency 6 2 10 2" xfId="23268" xr:uid="{00000000-0005-0000-0000-0000D9E40000}"/>
    <cellStyle name="Currency 6 2 10 2 2" xfId="54092" xr:uid="{00000000-0005-0000-0000-0000DAE40000}"/>
    <cellStyle name="Currency 6 2 10 3" xfId="38682" xr:uid="{00000000-0005-0000-0000-0000DBE40000}"/>
    <cellStyle name="Currency 6 2 11" xfId="15668" xr:uid="{00000000-0005-0000-0000-0000DCE40000}"/>
    <cellStyle name="Currency 6 2 11 2" xfId="46492" xr:uid="{00000000-0005-0000-0000-0000DDE40000}"/>
    <cellStyle name="Currency 6 2 12" xfId="31082" xr:uid="{00000000-0005-0000-0000-0000DEE40000}"/>
    <cellStyle name="Currency 6 2 2" xfId="337" xr:uid="{00000000-0005-0000-0000-0000DFE40000}"/>
    <cellStyle name="Currency 6 2 2 10" xfId="15750" xr:uid="{00000000-0005-0000-0000-0000E0E40000}"/>
    <cellStyle name="Currency 6 2 2 10 2" xfId="46574" xr:uid="{00000000-0005-0000-0000-0000E1E40000}"/>
    <cellStyle name="Currency 6 2 2 11" xfId="31164" xr:uid="{00000000-0005-0000-0000-0000E2E40000}"/>
    <cellStyle name="Currency 6 2 2 2" xfId="760" xr:uid="{00000000-0005-0000-0000-0000E3E40000}"/>
    <cellStyle name="Currency 6 2 2 2 2" xfId="1393" xr:uid="{00000000-0005-0000-0000-0000E4E40000}"/>
    <cellStyle name="Currency 6 2 2 2 2 2" xfId="3292" xr:uid="{00000000-0005-0000-0000-0000E5E40000}"/>
    <cellStyle name="Currency 6 2 2 2 2 2 2" xfId="7095" xr:uid="{00000000-0005-0000-0000-0000E6E40000}"/>
    <cellStyle name="Currency 6 2 2 2 2 2 2 2" xfId="14905" xr:uid="{00000000-0005-0000-0000-0000E7E40000}"/>
    <cellStyle name="Currency 6 2 2 2 2 2 2 2 2" xfId="30316" xr:uid="{00000000-0005-0000-0000-0000E8E40000}"/>
    <cellStyle name="Currency 6 2 2 2 2 2 2 2 2 2" xfId="61140" xr:uid="{00000000-0005-0000-0000-0000E9E40000}"/>
    <cellStyle name="Currency 6 2 2 2 2 2 2 2 3" xfId="45730" xr:uid="{00000000-0005-0000-0000-0000EAE40000}"/>
    <cellStyle name="Currency 6 2 2 2 2 2 2 3" xfId="22507" xr:uid="{00000000-0005-0000-0000-0000EBE40000}"/>
    <cellStyle name="Currency 6 2 2 2 2 2 2 3 2" xfId="53331" xr:uid="{00000000-0005-0000-0000-0000ECE40000}"/>
    <cellStyle name="Currency 6 2 2 2 2 2 2 4" xfId="37921" xr:uid="{00000000-0005-0000-0000-0000EDE40000}"/>
    <cellStyle name="Currency 6 2 2 2 2 2 3" xfId="11102" xr:uid="{00000000-0005-0000-0000-0000EEE40000}"/>
    <cellStyle name="Currency 6 2 2 2 2 2 3 2" xfId="26513" xr:uid="{00000000-0005-0000-0000-0000EFE40000}"/>
    <cellStyle name="Currency 6 2 2 2 2 2 3 2 2" xfId="57337" xr:uid="{00000000-0005-0000-0000-0000F0E40000}"/>
    <cellStyle name="Currency 6 2 2 2 2 2 3 3" xfId="41927" xr:uid="{00000000-0005-0000-0000-0000F1E40000}"/>
    <cellStyle name="Currency 6 2 2 2 2 2 4" xfId="18704" xr:uid="{00000000-0005-0000-0000-0000F2E40000}"/>
    <cellStyle name="Currency 6 2 2 2 2 2 4 2" xfId="49528" xr:uid="{00000000-0005-0000-0000-0000F3E40000}"/>
    <cellStyle name="Currency 6 2 2 2 2 2 5" xfId="34118" xr:uid="{00000000-0005-0000-0000-0000F4E40000}"/>
    <cellStyle name="Currency 6 2 2 2 2 3" xfId="5196" xr:uid="{00000000-0005-0000-0000-0000F5E40000}"/>
    <cellStyle name="Currency 6 2 2 2 2 3 2" xfId="13006" xr:uid="{00000000-0005-0000-0000-0000F6E40000}"/>
    <cellStyle name="Currency 6 2 2 2 2 3 2 2" xfId="28417" xr:uid="{00000000-0005-0000-0000-0000F7E40000}"/>
    <cellStyle name="Currency 6 2 2 2 2 3 2 2 2" xfId="59241" xr:uid="{00000000-0005-0000-0000-0000F8E40000}"/>
    <cellStyle name="Currency 6 2 2 2 2 3 2 3" xfId="43831" xr:uid="{00000000-0005-0000-0000-0000F9E40000}"/>
    <cellStyle name="Currency 6 2 2 2 2 3 3" xfId="20608" xr:uid="{00000000-0005-0000-0000-0000FAE40000}"/>
    <cellStyle name="Currency 6 2 2 2 2 3 3 2" xfId="51432" xr:uid="{00000000-0005-0000-0000-0000FBE40000}"/>
    <cellStyle name="Currency 6 2 2 2 2 3 4" xfId="36022" xr:uid="{00000000-0005-0000-0000-0000FCE40000}"/>
    <cellStyle name="Currency 6 2 2 2 2 4" xfId="9203" xr:uid="{00000000-0005-0000-0000-0000FDE40000}"/>
    <cellStyle name="Currency 6 2 2 2 2 4 2" xfId="24614" xr:uid="{00000000-0005-0000-0000-0000FEE40000}"/>
    <cellStyle name="Currency 6 2 2 2 2 4 2 2" xfId="55438" xr:uid="{00000000-0005-0000-0000-0000FFE40000}"/>
    <cellStyle name="Currency 6 2 2 2 2 4 3" xfId="40028" xr:uid="{00000000-0005-0000-0000-000000E50000}"/>
    <cellStyle name="Currency 6 2 2 2 2 5" xfId="16805" xr:uid="{00000000-0005-0000-0000-000001E50000}"/>
    <cellStyle name="Currency 6 2 2 2 2 5 2" xfId="47629" xr:uid="{00000000-0005-0000-0000-000002E50000}"/>
    <cellStyle name="Currency 6 2 2 2 2 6" xfId="32219" xr:uid="{00000000-0005-0000-0000-000003E50000}"/>
    <cellStyle name="Currency 6 2 2 2 3" xfId="2026" xr:uid="{00000000-0005-0000-0000-000004E50000}"/>
    <cellStyle name="Currency 6 2 2 2 3 2" xfId="3925" xr:uid="{00000000-0005-0000-0000-000005E50000}"/>
    <cellStyle name="Currency 6 2 2 2 3 2 2" xfId="7728" xr:uid="{00000000-0005-0000-0000-000006E50000}"/>
    <cellStyle name="Currency 6 2 2 2 3 2 2 2" xfId="15538" xr:uid="{00000000-0005-0000-0000-000007E50000}"/>
    <cellStyle name="Currency 6 2 2 2 3 2 2 2 2" xfId="30949" xr:uid="{00000000-0005-0000-0000-000008E50000}"/>
    <cellStyle name="Currency 6 2 2 2 3 2 2 2 2 2" xfId="61773" xr:uid="{00000000-0005-0000-0000-000009E50000}"/>
    <cellStyle name="Currency 6 2 2 2 3 2 2 2 3" xfId="46363" xr:uid="{00000000-0005-0000-0000-00000AE50000}"/>
    <cellStyle name="Currency 6 2 2 2 3 2 2 3" xfId="23140" xr:uid="{00000000-0005-0000-0000-00000BE50000}"/>
    <cellStyle name="Currency 6 2 2 2 3 2 2 3 2" xfId="53964" xr:uid="{00000000-0005-0000-0000-00000CE50000}"/>
    <cellStyle name="Currency 6 2 2 2 3 2 2 4" xfId="38554" xr:uid="{00000000-0005-0000-0000-00000DE50000}"/>
    <cellStyle name="Currency 6 2 2 2 3 2 3" xfId="11735" xr:uid="{00000000-0005-0000-0000-00000EE50000}"/>
    <cellStyle name="Currency 6 2 2 2 3 2 3 2" xfId="27146" xr:uid="{00000000-0005-0000-0000-00000FE50000}"/>
    <cellStyle name="Currency 6 2 2 2 3 2 3 2 2" xfId="57970" xr:uid="{00000000-0005-0000-0000-000010E50000}"/>
    <cellStyle name="Currency 6 2 2 2 3 2 3 3" xfId="42560" xr:uid="{00000000-0005-0000-0000-000011E50000}"/>
    <cellStyle name="Currency 6 2 2 2 3 2 4" xfId="19337" xr:uid="{00000000-0005-0000-0000-000012E50000}"/>
    <cellStyle name="Currency 6 2 2 2 3 2 4 2" xfId="50161" xr:uid="{00000000-0005-0000-0000-000013E50000}"/>
    <cellStyle name="Currency 6 2 2 2 3 2 5" xfId="34751" xr:uid="{00000000-0005-0000-0000-000014E50000}"/>
    <cellStyle name="Currency 6 2 2 2 3 3" xfId="5829" xr:uid="{00000000-0005-0000-0000-000015E50000}"/>
    <cellStyle name="Currency 6 2 2 2 3 3 2" xfId="13639" xr:uid="{00000000-0005-0000-0000-000016E50000}"/>
    <cellStyle name="Currency 6 2 2 2 3 3 2 2" xfId="29050" xr:uid="{00000000-0005-0000-0000-000017E50000}"/>
    <cellStyle name="Currency 6 2 2 2 3 3 2 2 2" xfId="59874" xr:uid="{00000000-0005-0000-0000-000018E50000}"/>
    <cellStyle name="Currency 6 2 2 2 3 3 2 3" xfId="44464" xr:uid="{00000000-0005-0000-0000-000019E50000}"/>
    <cellStyle name="Currency 6 2 2 2 3 3 3" xfId="21241" xr:uid="{00000000-0005-0000-0000-00001AE50000}"/>
    <cellStyle name="Currency 6 2 2 2 3 3 3 2" xfId="52065" xr:uid="{00000000-0005-0000-0000-00001BE50000}"/>
    <cellStyle name="Currency 6 2 2 2 3 3 4" xfId="36655" xr:uid="{00000000-0005-0000-0000-00001CE50000}"/>
    <cellStyle name="Currency 6 2 2 2 3 4" xfId="9836" xr:uid="{00000000-0005-0000-0000-00001DE50000}"/>
    <cellStyle name="Currency 6 2 2 2 3 4 2" xfId="25247" xr:uid="{00000000-0005-0000-0000-00001EE50000}"/>
    <cellStyle name="Currency 6 2 2 2 3 4 2 2" xfId="56071" xr:uid="{00000000-0005-0000-0000-00001FE50000}"/>
    <cellStyle name="Currency 6 2 2 2 3 4 3" xfId="40661" xr:uid="{00000000-0005-0000-0000-000020E50000}"/>
    <cellStyle name="Currency 6 2 2 2 3 5" xfId="17438" xr:uid="{00000000-0005-0000-0000-000021E50000}"/>
    <cellStyle name="Currency 6 2 2 2 3 5 2" xfId="48262" xr:uid="{00000000-0005-0000-0000-000022E50000}"/>
    <cellStyle name="Currency 6 2 2 2 3 6" xfId="32852" xr:uid="{00000000-0005-0000-0000-000023E50000}"/>
    <cellStyle name="Currency 6 2 2 2 4" xfId="2659" xr:uid="{00000000-0005-0000-0000-000024E50000}"/>
    <cellStyle name="Currency 6 2 2 2 4 2" xfId="6462" xr:uid="{00000000-0005-0000-0000-000025E50000}"/>
    <cellStyle name="Currency 6 2 2 2 4 2 2" xfId="14272" xr:uid="{00000000-0005-0000-0000-000026E50000}"/>
    <cellStyle name="Currency 6 2 2 2 4 2 2 2" xfId="29683" xr:uid="{00000000-0005-0000-0000-000027E50000}"/>
    <cellStyle name="Currency 6 2 2 2 4 2 2 2 2" xfId="60507" xr:uid="{00000000-0005-0000-0000-000028E50000}"/>
    <cellStyle name="Currency 6 2 2 2 4 2 2 3" xfId="45097" xr:uid="{00000000-0005-0000-0000-000029E50000}"/>
    <cellStyle name="Currency 6 2 2 2 4 2 3" xfId="21874" xr:uid="{00000000-0005-0000-0000-00002AE50000}"/>
    <cellStyle name="Currency 6 2 2 2 4 2 3 2" xfId="52698" xr:uid="{00000000-0005-0000-0000-00002BE50000}"/>
    <cellStyle name="Currency 6 2 2 2 4 2 4" xfId="37288" xr:uid="{00000000-0005-0000-0000-00002CE50000}"/>
    <cellStyle name="Currency 6 2 2 2 4 3" xfId="10469" xr:uid="{00000000-0005-0000-0000-00002DE50000}"/>
    <cellStyle name="Currency 6 2 2 2 4 3 2" xfId="25880" xr:uid="{00000000-0005-0000-0000-00002EE50000}"/>
    <cellStyle name="Currency 6 2 2 2 4 3 2 2" xfId="56704" xr:uid="{00000000-0005-0000-0000-00002FE50000}"/>
    <cellStyle name="Currency 6 2 2 2 4 3 3" xfId="41294" xr:uid="{00000000-0005-0000-0000-000030E50000}"/>
    <cellStyle name="Currency 6 2 2 2 4 4" xfId="18071" xr:uid="{00000000-0005-0000-0000-000031E50000}"/>
    <cellStyle name="Currency 6 2 2 2 4 4 2" xfId="48895" xr:uid="{00000000-0005-0000-0000-000032E50000}"/>
    <cellStyle name="Currency 6 2 2 2 4 5" xfId="33485" xr:uid="{00000000-0005-0000-0000-000033E50000}"/>
    <cellStyle name="Currency 6 2 2 2 5" xfId="4563" xr:uid="{00000000-0005-0000-0000-000034E50000}"/>
    <cellStyle name="Currency 6 2 2 2 5 2" xfId="12373" xr:uid="{00000000-0005-0000-0000-000035E50000}"/>
    <cellStyle name="Currency 6 2 2 2 5 2 2" xfId="27784" xr:uid="{00000000-0005-0000-0000-000036E50000}"/>
    <cellStyle name="Currency 6 2 2 2 5 2 2 2" xfId="58608" xr:uid="{00000000-0005-0000-0000-000037E50000}"/>
    <cellStyle name="Currency 6 2 2 2 5 2 3" xfId="43198" xr:uid="{00000000-0005-0000-0000-000038E50000}"/>
    <cellStyle name="Currency 6 2 2 2 5 3" xfId="19975" xr:uid="{00000000-0005-0000-0000-000039E50000}"/>
    <cellStyle name="Currency 6 2 2 2 5 3 2" xfId="50799" xr:uid="{00000000-0005-0000-0000-00003AE50000}"/>
    <cellStyle name="Currency 6 2 2 2 5 4" xfId="35389" xr:uid="{00000000-0005-0000-0000-00003BE50000}"/>
    <cellStyle name="Currency 6 2 2 2 6" xfId="8570" xr:uid="{00000000-0005-0000-0000-00003CE50000}"/>
    <cellStyle name="Currency 6 2 2 2 6 2" xfId="23981" xr:uid="{00000000-0005-0000-0000-00003DE50000}"/>
    <cellStyle name="Currency 6 2 2 2 6 2 2" xfId="54805" xr:uid="{00000000-0005-0000-0000-00003EE50000}"/>
    <cellStyle name="Currency 6 2 2 2 6 3" xfId="39395" xr:uid="{00000000-0005-0000-0000-00003FE50000}"/>
    <cellStyle name="Currency 6 2 2 2 7" xfId="16172" xr:uid="{00000000-0005-0000-0000-000040E50000}"/>
    <cellStyle name="Currency 6 2 2 2 7 2" xfId="46996" xr:uid="{00000000-0005-0000-0000-000041E50000}"/>
    <cellStyle name="Currency 6 2 2 2 8" xfId="31586" xr:uid="{00000000-0005-0000-0000-000042E50000}"/>
    <cellStyle name="Currency 6 2 2 3" xfId="551" xr:uid="{00000000-0005-0000-0000-000043E50000}"/>
    <cellStyle name="Currency 6 2 2 3 2" xfId="1184" xr:uid="{00000000-0005-0000-0000-000044E50000}"/>
    <cellStyle name="Currency 6 2 2 3 2 2" xfId="3083" xr:uid="{00000000-0005-0000-0000-000045E50000}"/>
    <cellStyle name="Currency 6 2 2 3 2 2 2" xfId="6886" xr:uid="{00000000-0005-0000-0000-000046E50000}"/>
    <cellStyle name="Currency 6 2 2 3 2 2 2 2" xfId="14696" xr:uid="{00000000-0005-0000-0000-000047E50000}"/>
    <cellStyle name="Currency 6 2 2 3 2 2 2 2 2" xfId="30107" xr:uid="{00000000-0005-0000-0000-000048E50000}"/>
    <cellStyle name="Currency 6 2 2 3 2 2 2 2 2 2" xfId="60931" xr:uid="{00000000-0005-0000-0000-000049E50000}"/>
    <cellStyle name="Currency 6 2 2 3 2 2 2 2 3" xfId="45521" xr:uid="{00000000-0005-0000-0000-00004AE50000}"/>
    <cellStyle name="Currency 6 2 2 3 2 2 2 3" xfId="22298" xr:uid="{00000000-0005-0000-0000-00004BE50000}"/>
    <cellStyle name="Currency 6 2 2 3 2 2 2 3 2" xfId="53122" xr:uid="{00000000-0005-0000-0000-00004CE50000}"/>
    <cellStyle name="Currency 6 2 2 3 2 2 2 4" xfId="37712" xr:uid="{00000000-0005-0000-0000-00004DE50000}"/>
    <cellStyle name="Currency 6 2 2 3 2 2 3" xfId="10893" xr:uid="{00000000-0005-0000-0000-00004EE50000}"/>
    <cellStyle name="Currency 6 2 2 3 2 2 3 2" xfId="26304" xr:uid="{00000000-0005-0000-0000-00004FE50000}"/>
    <cellStyle name="Currency 6 2 2 3 2 2 3 2 2" xfId="57128" xr:uid="{00000000-0005-0000-0000-000050E50000}"/>
    <cellStyle name="Currency 6 2 2 3 2 2 3 3" xfId="41718" xr:uid="{00000000-0005-0000-0000-000051E50000}"/>
    <cellStyle name="Currency 6 2 2 3 2 2 4" xfId="18495" xr:uid="{00000000-0005-0000-0000-000052E50000}"/>
    <cellStyle name="Currency 6 2 2 3 2 2 4 2" xfId="49319" xr:uid="{00000000-0005-0000-0000-000053E50000}"/>
    <cellStyle name="Currency 6 2 2 3 2 2 5" xfId="33909" xr:uid="{00000000-0005-0000-0000-000054E50000}"/>
    <cellStyle name="Currency 6 2 2 3 2 3" xfId="4987" xr:uid="{00000000-0005-0000-0000-000055E50000}"/>
    <cellStyle name="Currency 6 2 2 3 2 3 2" xfId="12797" xr:uid="{00000000-0005-0000-0000-000056E50000}"/>
    <cellStyle name="Currency 6 2 2 3 2 3 2 2" xfId="28208" xr:uid="{00000000-0005-0000-0000-000057E50000}"/>
    <cellStyle name="Currency 6 2 2 3 2 3 2 2 2" xfId="59032" xr:uid="{00000000-0005-0000-0000-000058E50000}"/>
    <cellStyle name="Currency 6 2 2 3 2 3 2 3" xfId="43622" xr:uid="{00000000-0005-0000-0000-000059E50000}"/>
    <cellStyle name="Currency 6 2 2 3 2 3 3" xfId="20399" xr:uid="{00000000-0005-0000-0000-00005AE50000}"/>
    <cellStyle name="Currency 6 2 2 3 2 3 3 2" xfId="51223" xr:uid="{00000000-0005-0000-0000-00005BE50000}"/>
    <cellStyle name="Currency 6 2 2 3 2 3 4" xfId="35813" xr:uid="{00000000-0005-0000-0000-00005CE50000}"/>
    <cellStyle name="Currency 6 2 2 3 2 4" xfId="8994" xr:uid="{00000000-0005-0000-0000-00005DE50000}"/>
    <cellStyle name="Currency 6 2 2 3 2 4 2" xfId="24405" xr:uid="{00000000-0005-0000-0000-00005EE50000}"/>
    <cellStyle name="Currency 6 2 2 3 2 4 2 2" xfId="55229" xr:uid="{00000000-0005-0000-0000-00005FE50000}"/>
    <cellStyle name="Currency 6 2 2 3 2 4 3" xfId="39819" xr:uid="{00000000-0005-0000-0000-000060E50000}"/>
    <cellStyle name="Currency 6 2 2 3 2 5" xfId="16596" xr:uid="{00000000-0005-0000-0000-000061E50000}"/>
    <cellStyle name="Currency 6 2 2 3 2 5 2" xfId="47420" xr:uid="{00000000-0005-0000-0000-000062E50000}"/>
    <cellStyle name="Currency 6 2 2 3 2 6" xfId="32010" xr:uid="{00000000-0005-0000-0000-000063E50000}"/>
    <cellStyle name="Currency 6 2 2 3 3" xfId="1817" xr:uid="{00000000-0005-0000-0000-000064E50000}"/>
    <cellStyle name="Currency 6 2 2 3 3 2" xfId="3716" xr:uid="{00000000-0005-0000-0000-000065E50000}"/>
    <cellStyle name="Currency 6 2 2 3 3 2 2" xfId="7519" xr:uid="{00000000-0005-0000-0000-000066E50000}"/>
    <cellStyle name="Currency 6 2 2 3 3 2 2 2" xfId="15329" xr:uid="{00000000-0005-0000-0000-000067E50000}"/>
    <cellStyle name="Currency 6 2 2 3 3 2 2 2 2" xfId="30740" xr:uid="{00000000-0005-0000-0000-000068E50000}"/>
    <cellStyle name="Currency 6 2 2 3 3 2 2 2 2 2" xfId="61564" xr:uid="{00000000-0005-0000-0000-000069E50000}"/>
    <cellStyle name="Currency 6 2 2 3 3 2 2 2 3" xfId="46154" xr:uid="{00000000-0005-0000-0000-00006AE50000}"/>
    <cellStyle name="Currency 6 2 2 3 3 2 2 3" xfId="22931" xr:uid="{00000000-0005-0000-0000-00006BE50000}"/>
    <cellStyle name="Currency 6 2 2 3 3 2 2 3 2" xfId="53755" xr:uid="{00000000-0005-0000-0000-00006CE50000}"/>
    <cellStyle name="Currency 6 2 2 3 3 2 2 4" xfId="38345" xr:uid="{00000000-0005-0000-0000-00006DE50000}"/>
    <cellStyle name="Currency 6 2 2 3 3 2 3" xfId="11526" xr:uid="{00000000-0005-0000-0000-00006EE50000}"/>
    <cellStyle name="Currency 6 2 2 3 3 2 3 2" xfId="26937" xr:uid="{00000000-0005-0000-0000-00006FE50000}"/>
    <cellStyle name="Currency 6 2 2 3 3 2 3 2 2" xfId="57761" xr:uid="{00000000-0005-0000-0000-000070E50000}"/>
    <cellStyle name="Currency 6 2 2 3 3 2 3 3" xfId="42351" xr:uid="{00000000-0005-0000-0000-000071E50000}"/>
    <cellStyle name="Currency 6 2 2 3 3 2 4" xfId="19128" xr:uid="{00000000-0005-0000-0000-000072E50000}"/>
    <cellStyle name="Currency 6 2 2 3 3 2 4 2" xfId="49952" xr:uid="{00000000-0005-0000-0000-000073E50000}"/>
    <cellStyle name="Currency 6 2 2 3 3 2 5" xfId="34542" xr:uid="{00000000-0005-0000-0000-000074E50000}"/>
    <cellStyle name="Currency 6 2 2 3 3 3" xfId="5620" xr:uid="{00000000-0005-0000-0000-000075E50000}"/>
    <cellStyle name="Currency 6 2 2 3 3 3 2" xfId="13430" xr:uid="{00000000-0005-0000-0000-000076E50000}"/>
    <cellStyle name="Currency 6 2 2 3 3 3 2 2" xfId="28841" xr:uid="{00000000-0005-0000-0000-000077E50000}"/>
    <cellStyle name="Currency 6 2 2 3 3 3 2 2 2" xfId="59665" xr:uid="{00000000-0005-0000-0000-000078E50000}"/>
    <cellStyle name="Currency 6 2 2 3 3 3 2 3" xfId="44255" xr:uid="{00000000-0005-0000-0000-000079E50000}"/>
    <cellStyle name="Currency 6 2 2 3 3 3 3" xfId="21032" xr:uid="{00000000-0005-0000-0000-00007AE50000}"/>
    <cellStyle name="Currency 6 2 2 3 3 3 3 2" xfId="51856" xr:uid="{00000000-0005-0000-0000-00007BE50000}"/>
    <cellStyle name="Currency 6 2 2 3 3 3 4" xfId="36446" xr:uid="{00000000-0005-0000-0000-00007CE50000}"/>
    <cellStyle name="Currency 6 2 2 3 3 4" xfId="9627" xr:uid="{00000000-0005-0000-0000-00007DE50000}"/>
    <cellStyle name="Currency 6 2 2 3 3 4 2" xfId="25038" xr:uid="{00000000-0005-0000-0000-00007EE50000}"/>
    <cellStyle name="Currency 6 2 2 3 3 4 2 2" xfId="55862" xr:uid="{00000000-0005-0000-0000-00007FE50000}"/>
    <cellStyle name="Currency 6 2 2 3 3 4 3" xfId="40452" xr:uid="{00000000-0005-0000-0000-000080E50000}"/>
    <cellStyle name="Currency 6 2 2 3 3 5" xfId="17229" xr:uid="{00000000-0005-0000-0000-000081E50000}"/>
    <cellStyle name="Currency 6 2 2 3 3 5 2" xfId="48053" xr:uid="{00000000-0005-0000-0000-000082E50000}"/>
    <cellStyle name="Currency 6 2 2 3 3 6" xfId="32643" xr:uid="{00000000-0005-0000-0000-000083E50000}"/>
    <cellStyle name="Currency 6 2 2 3 4" xfId="2450" xr:uid="{00000000-0005-0000-0000-000084E50000}"/>
    <cellStyle name="Currency 6 2 2 3 4 2" xfId="6253" xr:uid="{00000000-0005-0000-0000-000085E50000}"/>
    <cellStyle name="Currency 6 2 2 3 4 2 2" xfId="14063" xr:uid="{00000000-0005-0000-0000-000086E50000}"/>
    <cellStyle name="Currency 6 2 2 3 4 2 2 2" xfId="29474" xr:uid="{00000000-0005-0000-0000-000087E50000}"/>
    <cellStyle name="Currency 6 2 2 3 4 2 2 2 2" xfId="60298" xr:uid="{00000000-0005-0000-0000-000088E50000}"/>
    <cellStyle name="Currency 6 2 2 3 4 2 2 3" xfId="44888" xr:uid="{00000000-0005-0000-0000-000089E50000}"/>
    <cellStyle name="Currency 6 2 2 3 4 2 3" xfId="21665" xr:uid="{00000000-0005-0000-0000-00008AE50000}"/>
    <cellStyle name="Currency 6 2 2 3 4 2 3 2" xfId="52489" xr:uid="{00000000-0005-0000-0000-00008BE50000}"/>
    <cellStyle name="Currency 6 2 2 3 4 2 4" xfId="37079" xr:uid="{00000000-0005-0000-0000-00008CE50000}"/>
    <cellStyle name="Currency 6 2 2 3 4 3" xfId="10260" xr:uid="{00000000-0005-0000-0000-00008DE50000}"/>
    <cellStyle name="Currency 6 2 2 3 4 3 2" xfId="25671" xr:uid="{00000000-0005-0000-0000-00008EE50000}"/>
    <cellStyle name="Currency 6 2 2 3 4 3 2 2" xfId="56495" xr:uid="{00000000-0005-0000-0000-00008FE50000}"/>
    <cellStyle name="Currency 6 2 2 3 4 3 3" xfId="41085" xr:uid="{00000000-0005-0000-0000-000090E50000}"/>
    <cellStyle name="Currency 6 2 2 3 4 4" xfId="17862" xr:uid="{00000000-0005-0000-0000-000091E50000}"/>
    <cellStyle name="Currency 6 2 2 3 4 4 2" xfId="48686" xr:uid="{00000000-0005-0000-0000-000092E50000}"/>
    <cellStyle name="Currency 6 2 2 3 4 5" xfId="33276" xr:uid="{00000000-0005-0000-0000-000093E50000}"/>
    <cellStyle name="Currency 6 2 2 3 5" xfId="4354" xr:uid="{00000000-0005-0000-0000-000094E50000}"/>
    <cellStyle name="Currency 6 2 2 3 5 2" xfId="12164" xr:uid="{00000000-0005-0000-0000-000095E50000}"/>
    <cellStyle name="Currency 6 2 2 3 5 2 2" xfId="27575" xr:uid="{00000000-0005-0000-0000-000096E50000}"/>
    <cellStyle name="Currency 6 2 2 3 5 2 2 2" xfId="58399" xr:uid="{00000000-0005-0000-0000-000097E50000}"/>
    <cellStyle name="Currency 6 2 2 3 5 2 3" xfId="42989" xr:uid="{00000000-0005-0000-0000-000098E50000}"/>
    <cellStyle name="Currency 6 2 2 3 5 3" xfId="19766" xr:uid="{00000000-0005-0000-0000-000099E50000}"/>
    <cellStyle name="Currency 6 2 2 3 5 3 2" xfId="50590" xr:uid="{00000000-0005-0000-0000-00009AE50000}"/>
    <cellStyle name="Currency 6 2 2 3 5 4" xfId="35180" xr:uid="{00000000-0005-0000-0000-00009BE50000}"/>
    <cellStyle name="Currency 6 2 2 3 6" xfId="8361" xr:uid="{00000000-0005-0000-0000-00009CE50000}"/>
    <cellStyle name="Currency 6 2 2 3 6 2" xfId="23772" xr:uid="{00000000-0005-0000-0000-00009DE50000}"/>
    <cellStyle name="Currency 6 2 2 3 6 2 2" xfId="54596" xr:uid="{00000000-0005-0000-0000-00009EE50000}"/>
    <cellStyle name="Currency 6 2 2 3 6 3" xfId="39186" xr:uid="{00000000-0005-0000-0000-00009FE50000}"/>
    <cellStyle name="Currency 6 2 2 3 7" xfId="15963" xr:uid="{00000000-0005-0000-0000-0000A0E50000}"/>
    <cellStyle name="Currency 6 2 2 3 7 2" xfId="46787" xr:uid="{00000000-0005-0000-0000-0000A1E50000}"/>
    <cellStyle name="Currency 6 2 2 3 8" xfId="31377" xr:uid="{00000000-0005-0000-0000-0000A2E50000}"/>
    <cellStyle name="Currency 6 2 2 4" xfId="971" xr:uid="{00000000-0005-0000-0000-0000A3E50000}"/>
    <cellStyle name="Currency 6 2 2 4 2" xfId="2870" xr:uid="{00000000-0005-0000-0000-0000A4E50000}"/>
    <cellStyle name="Currency 6 2 2 4 2 2" xfId="6673" xr:uid="{00000000-0005-0000-0000-0000A5E50000}"/>
    <cellStyle name="Currency 6 2 2 4 2 2 2" xfId="14483" xr:uid="{00000000-0005-0000-0000-0000A6E50000}"/>
    <cellStyle name="Currency 6 2 2 4 2 2 2 2" xfId="29894" xr:uid="{00000000-0005-0000-0000-0000A7E50000}"/>
    <cellStyle name="Currency 6 2 2 4 2 2 2 2 2" xfId="60718" xr:uid="{00000000-0005-0000-0000-0000A8E50000}"/>
    <cellStyle name="Currency 6 2 2 4 2 2 2 3" xfId="45308" xr:uid="{00000000-0005-0000-0000-0000A9E50000}"/>
    <cellStyle name="Currency 6 2 2 4 2 2 3" xfId="22085" xr:uid="{00000000-0005-0000-0000-0000AAE50000}"/>
    <cellStyle name="Currency 6 2 2 4 2 2 3 2" xfId="52909" xr:uid="{00000000-0005-0000-0000-0000ABE50000}"/>
    <cellStyle name="Currency 6 2 2 4 2 2 4" xfId="37499" xr:uid="{00000000-0005-0000-0000-0000ACE50000}"/>
    <cellStyle name="Currency 6 2 2 4 2 3" xfId="10680" xr:uid="{00000000-0005-0000-0000-0000ADE50000}"/>
    <cellStyle name="Currency 6 2 2 4 2 3 2" xfId="26091" xr:uid="{00000000-0005-0000-0000-0000AEE50000}"/>
    <cellStyle name="Currency 6 2 2 4 2 3 2 2" xfId="56915" xr:uid="{00000000-0005-0000-0000-0000AFE50000}"/>
    <cellStyle name="Currency 6 2 2 4 2 3 3" xfId="41505" xr:uid="{00000000-0005-0000-0000-0000B0E50000}"/>
    <cellStyle name="Currency 6 2 2 4 2 4" xfId="18282" xr:uid="{00000000-0005-0000-0000-0000B1E50000}"/>
    <cellStyle name="Currency 6 2 2 4 2 4 2" xfId="49106" xr:uid="{00000000-0005-0000-0000-0000B2E50000}"/>
    <cellStyle name="Currency 6 2 2 4 2 5" xfId="33696" xr:uid="{00000000-0005-0000-0000-0000B3E50000}"/>
    <cellStyle name="Currency 6 2 2 4 3" xfId="4774" xr:uid="{00000000-0005-0000-0000-0000B4E50000}"/>
    <cellStyle name="Currency 6 2 2 4 3 2" xfId="12584" xr:uid="{00000000-0005-0000-0000-0000B5E50000}"/>
    <cellStyle name="Currency 6 2 2 4 3 2 2" xfId="27995" xr:uid="{00000000-0005-0000-0000-0000B6E50000}"/>
    <cellStyle name="Currency 6 2 2 4 3 2 2 2" xfId="58819" xr:uid="{00000000-0005-0000-0000-0000B7E50000}"/>
    <cellStyle name="Currency 6 2 2 4 3 2 3" xfId="43409" xr:uid="{00000000-0005-0000-0000-0000B8E50000}"/>
    <cellStyle name="Currency 6 2 2 4 3 3" xfId="20186" xr:uid="{00000000-0005-0000-0000-0000B9E50000}"/>
    <cellStyle name="Currency 6 2 2 4 3 3 2" xfId="51010" xr:uid="{00000000-0005-0000-0000-0000BAE50000}"/>
    <cellStyle name="Currency 6 2 2 4 3 4" xfId="35600" xr:uid="{00000000-0005-0000-0000-0000BBE50000}"/>
    <cellStyle name="Currency 6 2 2 4 4" xfId="8781" xr:uid="{00000000-0005-0000-0000-0000BCE50000}"/>
    <cellStyle name="Currency 6 2 2 4 4 2" xfId="24192" xr:uid="{00000000-0005-0000-0000-0000BDE50000}"/>
    <cellStyle name="Currency 6 2 2 4 4 2 2" xfId="55016" xr:uid="{00000000-0005-0000-0000-0000BEE50000}"/>
    <cellStyle name="Currency 6 2 2 4 4 3" xfId="39606" xr:uid="{00000000-0005-0000-0000-0000BFE50000}"/>
    <cellStyle name="Currency 6 2 2 4 5" xfId="16383" xr:uid="{00000000-0005-0000-0000-0000C0E50000}"/>
    <cellStyle name="Currency 6 2 2 4 5 2" xfId="47207" xr:uid="{00000000-0005-0000-0000-0000C1E50000}"/>
    <cellStyle name="Currency 6 2 2 4 6" xfId="31797" xr:uid="{00000000-0005-0000-0000-0000C2E50000}"/>
    <cellStyle name="Currency 6 2 2 5" xfId="1604" xr:uid="{00000000-0005-0000-0000-0000C3E50000}"/>
    <cellStyle name="Currency 6 2 2 5 2" xfId="3503" xr:uid="{00000000-0005-0000-0000-0000C4E50000}"/>
    <cellStyle name="Currency 6 2 2 5 2 2" xfId="7306" xr:uid="{00000000-0005-0000-0000-0000C5E50000}"/>
    <cellStyle name="Currency 6 2 2 5 2 2 2" xfId="15116" xr:uid="{00000000-0005-0000-0000-0000C6E50000}"/>
    <cellStyle name="Currency 6 2 2 5 2 2 2 2" xfId="30527" xr:uid="{00000000-0005-0000-0000-0000C7E50000}"/>
    <cellStyle name="Currency 6 2 2 5 2 2 2 2 2" xfId="61351" xr:uid="{00000000-0005-0000-0000-0000C8E50000}"/>
    <cellStyle name="Currency 6 2 2 5 2 2 2 3" xfId="45941" xr:uid="{00000000-0005-0000-0000-0000C9E50000}"/>
    <cellStyle name="Currency 6 2 2 5 2 2 3" xfId="22718" xr:uid="{00000000-0005-0000-0000-0000CAE50000}"/>
    <cellStyle name="Currency 6 2 2 5 2 2 3 2" xfId="53542" xr:uid="{00000000-0005-0000-0000-0000CBE50000}"/>
    <cellStyle name="Currency 6 2 2 5 2 2 4" xfId="38132" xr:uid="{00000000-0005-0000-0000-0000CCE50000}"/>
    <cellStyle name="Currency 6 2 2 5 2 3" xfId="11313" xr:uid="{00000000-0005-0000-0000-0000CDE50000}"/>
    <cellStyle name="Currency 6 2 2 5 2 3 2" xfId="26724" xr:uid="{00000000-0005-0000-0000-0000CEE50000}"/>
    <cellStyle name="Currency 6 2 2 5 2 3 2 2" xfId="57548" xr:uid="{00000000-0005-0000-0000-0000CFE50000}"/>
    <cellStyle name="Currency 6 2 2 5 2 3 3" xfId="42138" xr:uid="{00000000-0005-0000-0000-0000D0E50000}"/>
    <cellStyle name="Currency 6 2 2 5 2 4" xfId="18915" xr:uid="{00000000-0005-0000-0000-0000D1E50000}"/>
    <cellStyle name="Currency 6 2 2 5 2 4 2" xfId="49739" xr:uid="{00000000-0005-0000-0000-0000D2E50000}"/>
    <cellStyle name="Currency 6 2 2 5 2 5" xfId="34329" xr:uid="{00000000-0005-0000-0000-0000D3E50000}"/>
    <cellStyle name="Currency 6 2 2 5 3" xfId="5407" xr:uid="{00000000-0005-0000-0000-0000D4E50000}"/>
    <cellStyle name="Currency 6 2 2 5 3 2" xfId="13217" xr:uid="{00000000-0005-0000-0000-0000D5E50000}"/>
    <cellStyle name="Currency 6 2 2 5 3 2 2" xfId="28628" xr:uid="{00000000-0005-0000-0000-0000D6E50000}"/>
    <cellStyle name="Currency 6 2 2 5 3 2 2 2" xfId="59452" xr:uid="{00000000-0005-0000-0000-0000D7E50000}"/>
    <cellStyle name="Currency 6 2 2 5 3 2 3" xfId="44042" xr:uid="{00000000-0005-0000-0000-0000D8E50000}"/>
    <cellStyle name="Currency 6 2 2 5 3 3" xfId="20819" xr:uid="{00000000-0005-0000-0000-0000D9E50000}"/>
    <cellStyle name="Currency 6 2 2 5 3 3 2" xfId="51643" xr:uid="{00000000-0005-0000-0000-0000DAE50000}"/>
    <cellStyle name="Currency 6 2 2 5 3 4" xfId="36233" xr:uid="{00000000-0005-0000-0000-0000DBE50000}"/>
    <cellStyle name="Currency 6 2 2 5 4" xfId="9414" xr:uid="{00000000-0005-0000-0000-0000DCE50000}"/>
    <cellStyle name="Currency 6 2 2 5 4 2" xfId="24825" xr:uid="{00000000-0005-0000-0000-0000DDE50000}"/>
    <cellStyle name="Currency 6 2 2 5 4 2 2" xfId="55649" xr:uid="{00000000-0005-0000-0000-0000DEE50000}"/>
    <cellStyle name="Currency 6 2 2 5 4 3" xfId="40239" xr:uid="{00000000-0005-0000-0000-0000DFE50000}"/>
    <cellStyle name="Currency 6 2 2 5 5" xfId="17016" xr:uid="{00000000-0005-0000-0000-0000E0E50000}"/>
    <cellStyle name="Currency 6 2 2 5 5 2" xfId="47840" xr:uid="{00000000-0005-0000-0000-0000E1E50000}"/>
    <cellStyle name="Currency 6 2 2 5 6" xfId="32430" xr:uid="{00000000-0005-0000-0000-0000E2E50000}"/>
    <cellStyle name="Currency 6 2 2 6" xfId="2237" xr:uid="{00000000-0005-0000-0000-0000E3E50000}"/>
    <cellStyle name="Currency 6 2 2 6 2" xfId="6040" xr:uid="{00000000-0005-0000-0000-0000E4E50000}"/>
    <cellStyle name="Currency 6 2 2 6 2 2" xfId="13850" xr:uid="{00000000-0005-0000-0000-0000E5E50000}"/>
    <cellStyle name="Currency 6 2 2 6 2 2 2" xfId="29261" xr:uid="{00000000-0005-0000-0000-0000E6E50000}"/>
    <cellStyle name="Currency 6 2 2 6 2 2 2 2" xfId="60085" xr:uid="{00000000-0005-0000-0000-0000E7E50000}"/>
    <cellStyle name="Currency 6 2 2 6 2 2 3" xfId="44675" xr:uid="{00000000-0005-0000-0000-0000E8E50000}"/>
    <cellStyle name="Currency 6 2 2 6 2 3" xfId="21452" xr:uid="{00000000-0005-0000-0000-0000E9E50000}"/>
    <cellStyle name="Currency 6 2 2 6 2 3 2" xfId="52276" xr:uid="{00000000-0005-0000-0000-0000EAE50000}"/>
    <cellStyle name="Currency 6 2 2 6 2 4" xfId="36866" xr:uid="{00000000-0005-0000-0000-0000EBE50000}"/>
    <cellStyle name="Currency 6 2 2 6 3" xfId="10047" xr:uid="{00000000-0005-0000-0000-0000ECE50000}"/>
    <cellStyle name="Currency 6 2 2 6 3 2" xfId="25458" xr:uid="{00000000-0005-0000-0000-0000EDE50000}"/>
    <cellStyle name="Currency 6 2 2 6 3 2 2" xfId="56282" xr:uid="{00000000-0005-0000-0000-0000EEE50000}"/>
    <cellStyle name="Currency 6 2 2 6 3 3" xfId="40872" xr:uid="{00000000-0005-0000-0000-0000EFE50000}"/>
    <cellStyle name="Currency 6 2 2 6 4" xfId="17649" xr:uid="{00000000-0005-0000-0000-0000F0E50000}"/>
    <cellStyle name="Currency 6 2 2 6 4 2" xfId="48473" xr:uid="{00000000-0005-0000-0000-0000F1E50000}"/>
    <cellStyle name="Currency 6 2 2 6 5" xfId="33063" xr:uid="{00000000-0005-0000-0000-0000F2E50000}"/>
    <cellStyle name="Currency 6 2 2 7" xfId="4141" xr:uid="{00000000-0005-0000-0000-0000F3E50000}"/>
    <cellStyle name="Currency 6 2 2 7 2" xfId="11951" xr:uid="{00000000-0005-0000-0000-0000F4E50000}"/>
    <cellStyle name="Currency 6 2 2 7 2 2" xfId="27362" xr:uid="{00000000-0005-0000-0000-0000F5E50000}"/>
    <cellStyle name="Currency 6 2 2 7 2 2 2" xfId="58186" xr:uid="{00000000-0005-0000-0000-0000F6E50000}"/>
    <cellStyle name="Currency 6 2 2 7 2 3" xfId="42776" xr:uid="{00000000-0005-0000-0000-0000F7E50000}"/>
    <cellStyle name="Currency 6 2 2 7 3" xfId="19553" xr:uid="{00000000-0005-0000-0000-0000F8E50000}"/>
    <cellStyle name="Currency 6 2 2 7 3 2" xfId="50377" xr:uid="{00000000-0005-0000-0000-0000F9E50000}"/>
    <cellStyle name="Currency 6 2 2 7 4" xfId="34967" xr:uid="{00000000-0005-0000-0000-0000FAE50000}"/>
    <cellStyle name="Currency 6 2 2 8" xfId="8148" xr:uid="{00000000-0005-0000-0000-0000FBE50000}"/>
    <cellStyle name="Currency 6 2 2 8 2" xfId="23559" xr:uid="{00000000-0005-0000-0000-0000FCE50000}"/>
    <cellStyle name="Currency 6 2 2 8 2 2" xfId="54383" xr:uid="{00000000-0005-0000-0000-0000FDE50000}"/>
    <cellStyle name="Currency 6 2 2 8 3" xfId="38973" xr:uid="{00000000-0005-0000-0000-0000FEE50000}"/>
    <cellStyle name="Currency 6 2 2 9" xfId="7939" xr:uid="{00000000-0005-0000-0000-0000FFE50000}"/>
    <cellStyle name="Currency 6 2 2 9 2" xfId="23350" xr:uid="{00000000-0005-0000-0000-000000E60000}"/>
    <cellStyle name="Currency 6 2 2 9 2 2" xfId="54174" xr:uid="{00000000-0005-0000-0000-000001E60000}"/>
    <cellStyle name="Currency 6 2 2 9 3" xfId="38764" xr:uid="{00000000-0005-0000-0000-000002E60000}"/>
    <cellStyle name="Currency 6 2 3" xfId="678" xr:uid="{00000000-0005-0000-0000-000003E60000}"/>
    <cellStyle name="Currency 6 2 3 2" xfId="1311" xr:uid="{00000000-0005-0000-0000-000004E60000}"/>
    <cellStyle name="Currency 6 2 3 2 2" xfId="3210" xr:uid="{00000000-0005-0000-0000-000005E60000}"/>
    <cellStyle name="Currency 6 2 3 2 2 2" xfId="7013" xr:uid="{00000000-0005-0000-0000-000006E60000}"/>
    <cellStyle name="Currency 6 2 3 2 2 2 2" xfId="14823" xr:uid="{00000000-0005-0000-0000-000007E60000}"/>
    <cellStyle name="Currency 6 2 3 2 2 2 2 2" xfId="30234" xr:uid="{00000000-0005-0000-0000-000008E60000}"/>
    <cellStyle name="Currency 6 2 3 2 2 2 2 2 2" xfId="61058" xr:uid="{00000000-0005-0000-0000-000009E60000}"/>
    <cellStyle name="Currency 6 2 3 2 2 2 2 3" xfId="45648" xr:uid="{00000000-0005-0000-0000-00000AE60000}"/>
    <cellStyle name="Currency 6 2 3 2 2 2 3" xfId="22425" xr:uid="{00000000-0005-0000-0000-00000BE60000}"/>
    <cellStyle name="Currency 6 2 3 2 2 2 3 2" xfId="53249" xr:uid="{00000000-0005-0000-0000-00000CE60000}"/>
    <cellStyle name="Currency 6 2 3 2 2 2 4" xfId="37839" xr:uid="{00000000-0005-0000-0000-00000DE60000}"/>
    <cellStyle name="Currency 6 2 3 2 2 3" xfId="11020" xr:uid="{00000000-0005-0000-0000-00000EE60000}"/>
    <cellStyle name="Currency 6 2 3 2 2 3 2" xfId="26431" xr:uid="{00000000-0005-0000-0000-00000FE60000}"/>
    <cellStyle name="Currency 6 2 3 2 2 3 2 2" xfId="57255" xr:uid="{00000000-0005-0000-0000-000010E60000}"/>
    <cellStyle name="Currency 6 2 3 2 2 3 3" xfId="41845" xr:uid="{00000000-0005-0000-0000-000011E60000}"/>
    <cellStyle name="Currency 6 2 3 2 2 4" xfId="18622" xr:uid="{00000000-0005-0000-0000-000012E60000}"/>
    <cellStyle name="Currency 6 2 3 2 2 4 2" xfId="49446" xr:uid="{00000000-0005-0000-0000-000013E60000}"/>
    <cellStyle name="Currency 6 2 3 2 2 5" xfId="34036" xr:uid="{00000000-0005-0000-0000-000014E60000}"/>
    <cellStyle name="Currency 6 2 3 2 3" xfId="5114" xr:uid="{00000000-0005-0000-0000-000015E60000}"/>
    <cellStyle name="Currency 6 2 3 2 3 2" xfId="12924" xr:uid="{00000000-0005-0000-0000-000016E60000}"/>
    <cellStyle name="Currency 6 2 3 2 3 2 2" xfId="28335" xr:uid="{00000000-0005-0000-0000-000017E60000}"/>
    <cellStyle name="Currency 6 2 3 2 3 2 2 2" xfId="59159" xr:uid="{00000000-0005-0000-0000-000018E60000}"/>
    <cellStyle name="Currency 6 2 3 2 3 2 3" xfId="43749" xr:uid="{00000000-0005-0000-0000-000019E60000}"/>
    <cellStyle name="Currency 6 2 3 2 3 3" xfId="20526" xr:uid="{00000000-0005-0000-0000-00001AE60000}"/>
    <cellStyle name="Currency 6 2 3 2 3 3 2" xfId="51350" xr:uid="{00000000-0005-0000-0000-00001BE60000}"/>
    <cellStyle name="Currency 6 2 3 2 3 4" xfId="35940" xr:uid="{00000000-0005-0000-0000-00001CE60000}"/>
    <cellStyle name="Currency 6 2 3 2 4" xfId="9121" xr:uid="{00000000-0005-0000-0000-00001DE60000}"/>
    <cellStyle name="Currency 6 2 3 2 4 2" xfId="24532" xr:uid="{00000000-0005-0000-0000-00001EE60000}"/>
    <cellStyle name="Currency 6 2 3 2 4 2 2" xfId="55356" xr:uid="{00000000-0005-0000-0000-00001FE60000}"/>
    <cellStyle name="Currency 6 2 3 2 4 3" xfId="39946" xr:uid="{00000000-0005-0000-0000-000020E60000}"/>
    <cellStyle name="Currency 6 2 3 2 5" xfId="16723" xr:uid="{00000000-0005-0000-0000-000021E60000}"/>
    <cellStyle name="Currency 6 2 3 2 5 2" xfId="47547" xr:uid="{00000000-0005-0000-0000-000022E60000}"/>
    <cellStyle name="Currency 6 2 3 2 6" xfId="32137" xr:uid="{00000000-0005-0000-0000-000023E60000}"/>
    <cellStyle name="Currency 6 2 3 3" xfId="1944" xr:uid="{00000000-0005-0000-0000-000024E60000}"/>
    <cellStyle name="Currency 6 2 3 3 2" xfId="3843" xr:uid="{00000000-0005-0000-0000-000025E60000}"/>
    <cellStyle name="Currency 6 2 3 3 2 2" xfId="7646" xr:uid="{00000000-0005-0000-0000-000026E60000}"/>
    <cellStyle name="Currency 6 2 3 3 2 2 2" xfId="15456" xr:uid="{00000000-0005-0000-0000-000027E60000}"/>
    <cellStyle name="Currency 6 2 3 3 2 2 2 2" xfId="30867" xr:uid="{00000000-0005-0000-0000-000028E60000}"/>
    <cellStyle name="Currency 6 2 3 3 2 2 2 2 2" xfId="61691" xr:uid="{00000000-0005-0000-0000-000029E60000}"/>
    <cellStyle name="Currency 6 2 3 3 2 2 2 3" xfId="46281" xr:uid="{00000000-0005-0000-0000-00002AE60000}"/>
    <cellStyle name="Currency 6 2 3 3 2 2 3" xfId="23058" xr:uid="{00000000-0005-0000-0000-00002BE60000}"/>
    <cellStyle name="Currency 6 2 3 3 2 2 3 2" xfId="53882" xr:uid="{00000000-0005-0000-0000-00002CE60000}"/>
    <cellStyle name="Currency 6 2 3 3 2 2 4" xfId="38472" xr:uid="{00000000-0005-0000-0000-00002DE60000}"/>
    <cellStyle name="Currency 6 2 3 3 2 3" xfId="11653" xr:uid="{00000000-0005-0000-0000-00002EE60000}"/>
    <cellStyle name="Currency 6 2 3 3 2 3 2" xfId="27064" xr:uid="{00000000-0005-0000-0000-00002FE60000}"/>
    <cellStyle name="Currency 6 2 3 3 2 3 2 2" xfId="57888" xr:uid="{00000000-0005-0000-0000-000030E60000}"/>
    <cellStyle name="Currency 6 2 3 3 2 3 3" xfId="42478" xr:uid="{00000000-0005-0000-0000-000031E60000}"/>
    <cellStyle name="Currency 6 2 3 3 2 4" xfId="19255" xr:uid="{00000000-0005-0000-0000-000032E60000}"/>
    <cellStyle name="Currency 6 2 3 3 2 4 2" xfId="50079" xr:uid="{00000000-0005-0000-0000-000033E60000}"/>
    <cellStyle name="Currency 6 2 3 3 2 5" xfId="34669" xr:uid="{00000000-0005-0000-0000-000034E60000}"/>
    <cellStyle name="Currency 6 2 3 3 3" xfId="5747" xr:uid="{00000000-0005-0000-0000-000035E60000}"/>
    <cellStyle name="Currency 6 2 3 3 3 2" xfId="13557" xr:uid="{00000000-0005-0000-0000-000036E60000}"/>
    <cellStyle name="Currency 6 2 3 3 3 2 2" xfId="28968" xr:uid="{00000000-0005-0000-0000-000037E60000}"/>
    <cellStyle name="Currency 6 2 3 3 3 2 2 2" xfId="59792" xr:uid="{00000000-0005-0000-0000-000038E60000}"/>
    <cellStyle name="Currency 6 2 3 3 3 2 3" xfId="44382" xr:uid="{00000000-0005-0000-0000-000039E60000}"/>
    <cellStyle name="Currency 6 2 3 3 3 3" xfId="21159" xr:uid="{00000000-0005-0000-0000-00003AE60000}"/>
    <cellStyle name="Currency 6 2 3 3 3 3 2" xfId="51983" xr:uid="{00000000-0005-0000-0000-00003BE60000}"/>
    <cellStyle name="Currency 6 2 3 3 3 4" xfId="36573" xr:uid="{00000000-0005-0000-0000-00003CE60000}"/>
    <cellStyle name="Currency 6 2 3 3 4" xfId="9754" xr:uid="{00000000-0005-0000-0000-00003DE60000}"/>
    <cellStyle name="Currency 6 2 3 3 4 2" xfId="25165" xr:uid="{00000000-0005-0000-0000-00003EE60000}"/>
    <cellStyle name="Currency 6 2 3 3 4 2 2" xfId="55989" xr:uid="{00000000-0005-0000-0000-00003FE60000}"/>
    <cellStyle name="Currency 6 2 3 3 4 3" xfId="40579" xr:uid="{00000000-0005-0000-0000-000040E60000}"/>
    <cellStyle name="Currency 6 2 3 3 5" xfId="17356" xr:uid="{00000000-0005-0000-0000-000041E60000}"/>
    <cellStyle name="Currency 6 2 3 3 5 2" xfId="48180" xr:uid="{00000000-0005-0000-0000-000042E60000}"/>
    <cellStyle name="Currency 6 2 3 3 6" xfId="32770" xr:uid="{00000000-0005-0000-0000-000043E60000}"/>
    <cellStyle name="Currency 6 2 3 4" xfId="2577" xr:uid="{00000000-0005-0000-0000-000044E60000}"/>
    <cellStyle name="Currency 6 2 3 4 2" xfId="6380" xr:uid="{00000000-0005-0000-0000-000045E60000}"/>
    <cellStyle name="Currency 6 2 3 4 2 2" xfId="14190" xr:uid="{00000000-0005-0000-0000-000046E60000}"/>
    <cellStyle name="Currency 6 2 3 4 2 2 2" xfId="29601" xr:uid="{00000000-0005-0000-0000-000047E60000}"/>
    <cellStyle name="Currency 6 2 3 4 2 2 2 2" xfId="60425" xr:uid="{00000000-0005-0000-0000-000048E60000}"/>
    <cellStyle name="Currency 6 2 3 4 2 2 3" xfId="45015" xr:uid="{00000000-0005-0000-0000-000049E60000}"/>
    <cellStyle name="Currency 6 2 3 4 2 3" xfId="21792" xr:uid="{00000000-0005-0000-0000-00004AE60000}"/>
    <cellStyle name="Currency 6 2 3 4 2 3 2" xfId="52616" xr:uid="{00000000-0005-0000-0000-00004BE60000}"/>
    <cellStyle name="Currency 6 2 3 4 2 4" xfId="37206" xr:uid="{00000000-0005-0000-0000-00004CE60000}"/>
    <cellStyle name="Currency 6 2 3 4 3" xfId="10387" xr:uid="{00000000-0005-0000-0000-00004DE60000}"/>
    <cellStyle name="Currency 6 2 3 4 3 2" xfId="25798" xr:uid="{00000000-0005-0000-0000-00004EE60000}"/>
    <cellStyle name="Currency 6 2 3 4 3 2 2" xfId="56622" xr:uid="{00000000-0005-0000-0000-00004FE60000}"/>
    <cellStyle name="Currency 6 2 3 4 3 3" xfId="41212" xr:uid="{00000000-0005-0000-0000-000050E60000}"/>
    <cellStyle name="Currency 6 2 3 4 4" xfId="17989" xr:uid="{00000000-0005-0000-0000-000051E60000}"/>
    <cellStyle name="Currency 6 2 3 4 4 2" xfId="48813" xr:uid="{00000000-0005-0000-0000-000052E60000}"/>
    <cellStyle name="Currency 6 2 3 4 5" xfId="33403" xr:uid="{00000000-0005-0000-0000-000053E60000}"/>
    <cellStyle name="Currency 6 2 3 5" xfId="4481" xr:uid="{00000000-0005-0000-0000-000054E60000}"/>
    <cellStyle name="Currency 6 2 3 5 2" xfId="12291" xr:uid="{00000000-0005-0000-0000-000055E60000}"/>
    <cellStyle name="Currency 6 2 3 5 2 2" xfId="27702" xr:uid="{00000000-0005-0000-0000-000056E60000}"/>
    <cellStyle name="Currency 6 2 3 5 2 2 2" xfId="58526" xr:uid="{00000000-0005-0000-0000-000057E60000}"/>
    <cellStyle name="Currency 6 2 3 5 2 3" xfId="43116" xr:uid="{00000000-0005-0000-0000-000058E60000}"/>
    <cellStyle name="Currency 6 2 3 5 3" xfId="19893" xr:uid="{00000000-0005-0000-0000-000059E60000}"/>
    <cellStyle name="Currency 6 2 3 5 3 2" xfId="50717" xr:uid="{00000000-0005-0000-0000-00005AE60000}"/>
    <cellStyle name="Currency 6 2 3 5 4" xfId="35307" xr:uid="{00000000-0005-0000-0000-00005BE60000}"/>
    <cellStyle name="Currency 6 2 3 6" xfId="8488" xr:uid="{00000000-0005-0000-0000-00005CE60000}"/>
    <cellStyle name="Currency 6 2 3 6 2" xfId="23899" xr:uid="{00000000-0005-0000-0000-00005DE60000}"/>
    <cellStyle name="Currency 6 2 3 6 2 2" xfId="54723" xr:uid="{00000000-0005-0000-0000-00005EE60000}"/>
    <cellStyle name="Currency 6 2 3 6 3" xfId="39313" xr:uid="{00000000-0005-0000-0000-00005FE60000}"/>
    <cellStyle name="Currency 6 2 3 7" xfId="16090" xr:uid="{00000000-0005-0000-0000-000060E60000}"/>
    <cellStyle name="Currency 6 2 3 7 2" xfId="46914" xr:uid="{00000000-0005-0000-0000-000061E60000}"/>
    <cellStyle name="Currency 6 2 3 8" xfId="31504" xr:uid="{00000000-0005-0000-0000-000062E60000}"/>
    <cellStyle name="Currency 6 2 4" xfId="469" xr:uid="{00000000-0005-0000-0000-000063E60000}"/>
    <cellStyle name="Currency 6 2 4 2" xfId="1102" xr:uid="{00000000-0005-0000-0000-000064E60000}"/>
    <cellStyle name="Currency 6 2 4 2 2" xfId="3001" xr:uid="{00000000-0005-0000-0000-000065E60000}"/>
    <cellStyle name="Currency 6 2 4 2 2 2" xfId="6804" xr:uid="{00000000-0005-0000-0000-000066E60000}"/>
    <cellStyle name="Currency 6 2 4 2 2 2 2" xfId="14614" xr:uid="{00000000-0005-0000-0000-000067E60000}"/>
    <cellStyle name="Currency 6 2 4 2 2 2 2 2" xfId="30025" xr:uid="{00000000-0005-0000-0000-000068E60000}"/>
    <cellStyle name="Currency 6 2 4 2 2 2 2 2 2" xfId="60849" xr:uid="{00000000-0005-0000-0000-000069E60000}"/>
    <cellStyle name="Currency 6 2 4 2 2 2 2 3" xfId="45439" xr:uid="{00000000-0005-0000-0000-00006AE60000}"/>
    <cellStyle name="Currency 6 2 4 2 2 2 3" xfId="22216" xr:uid="{00000000-0005-0000-0000-00006BE60000}"/>
    <cellStyle name="Currency 6 2 4 2 2 2 3 2" xfId="53040" xr:uid="{00000000-0005-0000-0000-00006CE60000}"/>
    <cellStyle name="Currency 6 2 4 2 2 2 4" xfId="37630" xr:uid="{00000000-0005-0000-0000-00006DE60000}"/>
    <cellStyle name="Currency 6 2 4 2 2 3" xfId="10811" xr:uid="{00000000-0005-0000-0000-00006EE60000}"/>
    <cellStyle name="Currency 6 2 4 2 2 3 2" xfId="26222" xr:uid="{00000000-0005-0000-0000-00006FE60000}"/>
    <cellStyle name="Currency 6 2 4 2 2 3 2 2" xfId="57046" xr:uid="{00000000-0005-0000-0000-000070E60000}"/>
    <cellStyle name="Currency 6 2 4 2 2 3 3" xfId="41636" xr:uid="{00000000-0005-0000-0000-000071E60000}"/>
    <cellStyle name="Currency 6 2 4 2 2 4" xfId="18413" xr:uid="{00000000-0005-0000-0000-000072E60000}"/>
    <cellStyle name="Currency 6 2 4 2 2 4 2" xfId="49237" xr:uid="{00000000-0005-0000-0000-000073E60000}"/>
    <cellStyle name="Currency 6 2 4 2 2 5" xfId="33827" xr:uid="{00000000-0005-0000-0000-000074E60000}"/>
    <cellStyle name="Currency 6 2 4 2 3" xfId="4905" xr:uid="{00000000-0005-0000-0000-000075E60000}"/>
    <cellStyle name="Currency 6 2 4 2 3 2" xfId="12715" xr:uid="{00000000-0005-0000-0000-000076E60000}"/>
    <cellStyle name="Currency 6 2 4 2 3 2 2" xfId="28126" xr:uid="{00000000-0005-0000-0000-000077E60000}"/>
    <cellStyle name="Currency 6 2 4 2 3 2 2 2" xfId="58950" xr:uid="{00000000-0005-0000-0000-000078E60000}"/>
    <cellStyle name="Currency 6 2 4 2 3 2 3" xfId="43540" xr:uid="{00000000-0005-0000-0000-000079E60000}"/>
    <cellStyle name="Currency 6 2 4 2 3 3" xfId="20317" xr:uid="{00000000-0005-0000-0000-00007AE60000}"/>
    <cellStyle name="Currency 6 2 4 2 3 3 2" xfId="51141" xr:uid="{00000000-0005-0000-0000-00007BE60000}"/>
    <cellStyle name="Currency 6 2 4 2 3 4" xfId="35731" xr:uid="{00000000-0005-0000-0000-00007CE60000}"/>
    <cellStyle name="Currency 6 2 4 2 4" xfId="8912" xr:uid="{00000000-0005-0000-0000-00007DE60000}"/>
    <cellStyle name="Currency 6 2 4 2 4 2" xfId="24323" xr:uid="{00000000-0005-0000-0000-00007EE60000}"/>
    <cellStyle name="Currency 6 2 4 2 4 2 2" xfId="55147" xr:uid="{00000000-0005-0000-0000-00007FE60000}"/>
    <cellStyle name="Currency 6 2 4 2 4 3" xfId="39737" xr:uid="{00000000-0005-0000-0000-000080E60000}"/>
    <cellStyle name="Currency 6 2 4 2 5" xfId="16514" xr:uid="{00000000-0005-0000-0000-000081E60000}"/>
    <cellStyle name="Currency 6 2 4 2 5 2" xfId="47338" xr:uid="{00000000-0005-0000-0000-000082E60000}"/>
    <cellStyle name="Currency 6 2 4 2 6" xfId="31928" xr:uid="{00000000-0005-0000-0000-000083E60000}"/>
    <cellStyle name="Currency 6 2 4 3" xfId="1735" xr:uid="{00000000-0005-0000-0000-000084E60000}"/>
    <cellStyle name="Currency 6 2 4 3 2" xfId="3634" xr:uid="{00000000-0005-0000-0000-000085E60000}"/>
    <cellStyle name="Currency 6 2 4 3 2 2" xfId="7437" xr:uid="{00000000-0005-0000-0000-000086E60000}"/>
    <cellStyle name="Currency 6 2 4 3 2 2 2" xfId="15247" xr:uid="{00000000-0005-0000-0000-000087E60000}"/>
    <cellStyle name="Currency 6 2 4 3 2 2 2 2" xfId="30658" xr:uid="{00000000-0005-0000-0000-000088E60000}"/>
    <cellStyle name="Currency 6 2 4 3 2 2 2 2 2" xfId="61482" xr:uid="{00000000-0005-0000-0000-000089E60000}"/>
    <cellStyle name="Currency 6 2 4 3 2 2 2 3" xfId="46072" xr:uid="{00000000-0005-0000-0000-00008AE60000}"/>
    <cellStyle name="Currency 6 2 4 3 2 2 3" xfId="22849" xr:uid="{00000000-0005-0000-0000-00008BE60000}"/>
    <cellStyle name="Currency 6 2 4 3 2 2 3 2" xfId="53673" xr:uid="{00000000-0005-0000-0000-00008CE60000}"/>
    <cellStyle name="Currency 6 2 4 3 2 2 4" xfId="38263" xr:uid="{00000000-0005-0000-0000-00008DE60000}"/>
    <cellStyle name="Currency 6 2 4 3 2 3" xfId="11444" xr:uid="{00000000-0005-0000-0000-00008EE60000}"/>
    <cellStyle name="Currency 6 2 4 3 2 3 2" xfId="26855" xr:uid="{00000000-0005-0000-0000-00008FE60000}"/>
    <cellStyle name="Currency 6 2 4 3 2 3 2 2" xfId="57679" xr:uid="{00000000-0005-0000-0000-000090E60000}"/>
    <cellStyle name="Currency 6 2 4 3 2 3 3" xfId="42269" xr:uid="{00000000-0005-0000-0000-000091E60000}"/>
    <cellStyle name="Currency 6 2 4 3 2 4" xfId="19046" xr:uid="{00000000-0005-0000-0000-000092E60000}"/>
    <cellStyle name="Currency 6 2 4 3 2 4 2" xfId="49870" xr:uid="{00000000-0005-0000-0000-000093E60000}"/>
    <cellStyle name="Currency 6 2 4 3 2 5" xfId="34460" xr:uid="{00000000-0005-0000-0000-000094E60000}"/>
    <cellStyle name="Currency 6 2 4 3 3" xfId="5538" xr:uid="{00000000-0005-0000-0000-000095E60000}"/>
    <cellStyle name="Currency 6 2 4 3 3 2" xfId="13348" xr:uid="{00000000-0005-0000-0000-000096E60000}"/>
    <cellStyle name="Currency 6 2 4 3 3 2 2" xfId="28759" xr:uid="{00000000-0005-0000-0000-000097E60000}"/>
    <cellStyle name="Currency 6 2 4 3 3 2 2 2" xfId="59583" xr:uid="{00000000-0005-0000-0000-000098E60000}"/>
    <cellStyle name="Currency 6 2 4 3 3 2 3" xfId="44173" xr:uid="{00000000-0005-0000-0000-000099E60000}"/>
    <cellStyle name="Currency 6 2 4 3 3 3" xfId="20950" xr:uid="{00000000-0005-0000-0000-00009AE60000}"/>
    <cellStyle name="Currency 6 2 4 3 3 3 2" xfId="51774" xr:uid="{00000000-0005-0000-0000-00009BE60000}"/>
    <cellStyle name="Currency 6 2 4 3 3 4" xfId="36364" xr:uid="{00000000-0005-0000-0000-00009CE60000}"/>
    <cellStyle name="Currency 6 2 4 3 4" xfId="9545" xr:uid="{00000000-0005-0000-0000-00009DE60000}"/>
    <cellStyle name="Currency 6 2 4 3 4 2" xfId="24956" xr:uid="{00000000-0005-0000-0000-00009EE60000}"/>
    <cellStyle name="Currency 6 2 4 3 4 2 2" xfId="55780" xr:uid="{00000000-0005-0000-0000-00009FE60000}"/>
    <cellStyle name="Currency 6 2 4 3 4 3" xfId="40370" xr:uid="{00000000-0005-0000-0000-0000A0E60000}"/>
    <cellStyle name="Currency 6 2 4 3 5" xfId="17147" xr:uid="{00000000-0005-0000-0000-0000A1E60000}"/>
    <cellStyle name="Currency 6 2 4 3 5 2" xfId="47971" xr:uid="{00000000-0005-0000-0000-0000A2E60000}"/>
    <cellStyle name="Currency 6 2 4 3 6" xfId="32561" xr:uid="{00000000-0005-0000-0000-0000A3E60000}"/>
    <cellStyle name="Currency 6 2 4 4" xfId="2368" xr:uid="{00000000-0005-0000-0000-0000A4E60000}"/>
    <cellStyle name="Currency 6 2 4 4 2" xfId="6171" xr:uid="{00000000-0005-0000-0000-0000A5E60000}"/>
    <cellStyle name="Currency 6 2 4 4 2 2" xfId="13981" xr:uid="{00000000-0005-0000-0000-0000A6E60000}"/>
    <cellStyle name="Currency 6 2 4 4 2 2 2" xfId="29392" xr:uid="{00000000-0005-0000-0000-0000A7E60000}"/>
    <cellStyle name="Currency 6 2 4 4 2 2 2 2" xfId="60216" xr:uid="{00000000-0005-0000-0000-0000A8E60000}"/>
    <cellStyle name="Currency 6 2 4 4 2 2 3" xfId="44806" xr:uid="{00000000-0005-0000-0000-0000A9E60000}"/>
    <cellStyle name="Currency 6 2 4 4 2 3" xfId="21583" xr:uid="{00000000-0005-0000-0000-0000AAE60000}"/>
    <cellStyle name="Currency 6 2 4 4 2 3 2" xfId="52407" xr:uid="{00000000-0005-0000-0000-0000ABE60000}"/>
    <cellStyle name="Currency 6 2 4 4 2 4" xfId="36997" xr:uid="{00000000-0005-0000-0000-0000ACE60000}"/>
    <cellStyle name="Currency 6 2 4 4 3" xfId="10178" xr:uid="{00000000-0005-0000-0000-0000ADE60000}"/>
    <cellStyle name="Currency 6 2 4 4 3 2" xfId="25589" xr:uid="{00000000-0005-0000-0000-0000AEE60000}"/>
    <cellStyle name="Currency 6 2 4 4 3 2 2" xfId="56413" xr:uid="{00000000-0005-0000-0000-0000AFE60000}"/>
    <cellStyle name="Currency 6 2 4 4 3 3" xfId="41003" xr:uid="{00000000-0005-0000-0000-0000B0E60000}"/>
    <cellStyle name="Currency 6 2 4 4 4" xfId="17780" xr:uid="{00000000-0005-0000-0000-0000B1E60000}"/>
    <cellStyle name="Currency 6 2 4 4 4 2" xfId="48604" xr:uid="{00000000-0005-0000-0000-0000B2E60000}"/>
    <cellStyle name="Currency 6 2 4 4 5" xfId="33194" xr:uid="{00000000-0005-0000-0000-0000B3E60000}"/>
    <cellStyle name="Currency 6 2 4 5" xfId="4272" xr:uid="{00000000-0005-0000-0000-0000B4E60000}"/>
    <cellStyle name="Currency 6 2 4 5 2" xfId="12082" xr:uid="{00000000-0005-0000-0000-0000B5E60000}"/>
    <cellStyle name="Currency 6 2 4 5 2 2" xfId="27493" xr:uid="{00000000-0005-0000-0000-0000B6E60000}"/>
    <cellStyle name="Currency 6 2 4 5 2 2 2" xfId="58317" xr:uid="{00000000-0005-0000-0000-0000B7E60000}"/>
    <cellStyle name="Currency 6 2 4 5 2 3" xfId="42907" xr:uid="{00000000-0005-0000-0000-0000B8E60000}"/>
    <cellStyle name="Currency 6 2 4 5 3" xfId="19684" xr:uid="{00000000-0005-0000-0000-0000B9E60000}"/>
    <cellStyle name="Currency 6 2 4 5 3 2" xfId="50508" xr:uid="{00000000-0005-0000-0000-0000BAE60000}"/>
    <cellStyle name="Currency 6 2 4 5 4" xfId="35098" xr:uid="{00000000-0005-0000-0000-0000BBE60000}"/>
    <cellStyle name="Currency 6 2 4 6" xfId="8279" xr:uid="{00000000-0005-0000-0000-0000BCE60000}"/>
    <cellStyle name="Currency 6 2 4 6 2" xfId="23690" xr:uid="{00000000-0005-0000-0000-0000BDE60000}"/>
    <cellStyle name="Currency 6 2 4 6 2 2" xfId="54514" xr:uid="{00000000-0005-0000-0000-0000BEE60000}"/>
    <cellStyle name="Currency 6 2 4 6 3" xfId="39104" xr:uid="{00000000-0005-0000-0000-0000BFE60000}"/>
    <cellStyle name="Currency 6 2 4 7" xfId="15881" xr:uid="{00000000-0005-0000-0000-0000C0E60000}"/>
    <cellStyle name="Currency 6 2 4 7 2" xfId="46705" xr:uid="{00000000-0005-0000-0000-0000C1E60000}"/>
    <cellStyle name="Currency 6 2 4 8" xfId="31295" xr:uid="{00000000-0005-0000-0000-0000C2E60000}"/>
    <cellStyle name="Currency 6 2 5" xfId="889" xr:uid="{00000000-0005-0000-0000-0000C3E60000}"/>
    <cellStyle name="Currency 6 2 5 2" xfId="2788" xr:uid="{00000000-0005-0000-0000-0000C4E60000}"/>
    <cellStyle name="Currency 6 2 5 2 2" xfId="6591" xr:uid="{00000000-0005-0000-0000-0000C5E60000}"/>
    <cellStyle name="Currency 6 2 5 2 2 2" xfId="14401" xr:uid="{00000000-0005-0000-0000-0000C6E60000}"/>
    <cellStyle name="Currency 6 2 5 2 2 2 2" xfId="29812" xr:uid="{00000000-0005-0000-0000-0000C7E60000}"/>
    <cellStyle name="Currency 6 2 5 2 2 2 2 2" xfId="60636" xr:uid="{00000000-0005-0000-0000-0000C8E60000}"/>
    <cellStyle name="Currency 6 2 5 2 2 2 3" xfId="45226" xr:uid="{00000000-0005-0000-0000-0000C9E60000}"/>
    <cellStyle name="Currency 6 2 5 2 2 3" xfId="22003" xr:uid="{00000000-0005-0000-0000-0000CAE60000}"/>
    <cellStyle name="Currency 6 2 5 2 2 3 2" xfId="52827" xr:uid="{00000000-0005-0000-0000-0000CBE60000}"/>
    <cellStyle name="Currency 6 2 5 2 2 4" xfId="37417" xr:uid="{00000000-0005-0000-0000-0000CCE60000}"/>
    <cellStyle name="Currency 6 2 5 2 3" xfId="10598" xr:uid="{00000000-0005-0000-0000-0000CDE60000}"/>
    <cellStyle name="Currency 6 2 5 2 3 2" xfId="26009" xr:uid="{00000000-0005-0000-0000-0000CEE60000}"/>
    <cellStyle name="Currency 6 2 5 2 3 2 2" xfId="56833" xr:uid="{00000000-0005-0000-0000-0000CFE60000}"/>
    <cellStyle name="Currency 6 2 5 2 3 3" xfId="41423" xr:uid="{00000000-0005-0000-0000-0000D0E60000}"/>
    <cellStyle name="Currency 6 2 5 2 4" xfId="18200" xr:uid="{00000000-0005-0000-0000-0000D1E60000}"/>
    <cellStyle name="Currency 6 2 5 2 4 2" xfId="49024" xr:uid="{00000000-0005-0000-0000-0000D2E60000}"/>
    <cellStyle name="Currency 6 2 5 2 5" xfId="33614" xr:uid="{00000000-0005-0000-0000-0000D3E60000}"/>
    <cellStyle name="Currency 6 2 5 3" xfId="4692" xr:uid="{00000000-0005-0000-0000-0000D4E60000}"/>
    <cellStyle name="Currency 6 2 5 3 2" xfId="12502" xr:uid="{00000000-0005-0000-0000-0000D5E60000}"/>
    <cellStyle name="Currency 6 2 5 3 2 2" xfId="27913" xr:uid="{00000000-0005-0000-0000-0000D6E60000}"/>
    <cellStyle name="Currency 6 2 5 3 2 2 2" xfId="58737" xr:uid="{00000000-0005-0000-0000-0000D7E60000}"/>
    <cellStyle name="Currency 6 2 5 3 2 3" xfId="43327" xr:uid="{00000000-0005-0000-0000-0000D8E60000}"/>
    <cellStyle name="Currency 6 2 5 3 3" xfId="20104" xr:uid="{00000000-0005-0000-0000-0000D9E60000}"/>
    <cellStyle name="Currency 6 2 5 3 3 2" xfId="50928" xr:uid="{00000000-0005-0000-0000-0000DAE60000}"/>
    <cellStyle name="Currency 6 2 5 3 4" xfId="35518" xr:uid="{00000000-0005-0000-0000-0000DBE60000}"/>
    <cellStyle name="Currency 6 2 5 4" xfId="8699" xr:uid="{00000000-0005-0000-0000-0000DCE60000}"/>
    <cellStyle name="Currency 6 2 5 4 2" xfId="24110" xr:uid="{00000000-0005-0000-0000-0000DDE60000}"/>
    <cellStyle name="Currency 6 2 5 4 2 2" xfId="54934" xr:uid="{00000000-0005-0000-0000-0000DEE60000}"/>
    <cellStyle name="Currency 6 2 5 4 3" xfId="39524" xr:uid="{00000000-0005-0000-0000-0000DFE60000}"/>
    <cellStyle name="Currency 6 2 5 5" xfId="16301" xr:uid="{00000000-0005-0000-0000-0000E0E60000}"/>
    <cellStyle name="Currency 6 2 5 5 2" xfId="47125" xr:uid="{00000000-0005-0000-0000-0000E1E60000}"/>
    <cellStyle name="Currency 6 2 5 6" xfId="31715" xr:uid="{00000000-0005-0000-0000-0000E2E60000}"/>
    <cellStyle name="Currency 6 2 6" xfId="1522" xr:uid="{00000000-0005-0000-0000-0000E3E60000}"/>
    <cellStyle name="Currency 6 2 6 2" xfId="3421" xr:uid="{00000000-0005-0000-0000-0000E4E60000}"/>
    <cellStyle name="Currency 6 2 6 2 2" xfId="7224" xr:uid="{00000000-0005-0000-0000-0000E5E60000}"/>
    <cellStyle name="Currency 6 2 6 2 2 2" xfId="15034" xr:uid="{00000000-0005-0000-0000-0000E6E60000}"/>
    <cellStyle name="Currency 6 2 6 2 2 2 2" xfId="30445" xr:uid="{00000000-0005-0000-0000-0000E7E60000}"/>
    <cellStyle name="Currency 6 2 6 2 2 2 2 2" xfId="61269" xr:uid="{00000000-0005-0000-0000-0000E8E60000}"/>
    <cellStyle name="Currency 6 2 6 2 2 2 3" xfId="45859" xr:uid="{00000000-0005-0000-0000-0000E9E60000}"/>
    <cellStyle name="Currency 6 2 6 2 2 3" xfId="22636" xr:uid="{00000000-0005-0000-0000-0000EAE60000}"/>
    <cellStyle name="Currency 6 2 6 2 2 3 2" xfId="53460" xr:uid="{00000000-0005-0000-0000-0000EBE60000}"/>
    <cellStyle name="Currency 6 2 6 2 2 4" xfId="38050" xr:uid="{00000000-0005-0000-0000-0000ECE60000}"/>
    <cellStyle name="Currency 6 2 6 2 3" xfId="11231" xr:uid="{00000000-0005-0000-0000-0000EDE60000}"/>
    <cellStyle name="Currency 6 2 6 2 3 2" xfId="26642" xr:uid="{00000000-0005-0000-0000-0000EEE60000}"/>
    <cellStyle name="Currency 6 2 6 2 3 2 2" xfId="57466" xr:uid="{00000000-0005-0000-0000-0000EFE60000}"/>
    <cellStyle name="Currency 6 2 6 2 3 3" xfId="42056" xr:uid="{00000000-0005-0000-0000-0000F0E60000}"/>
    <cellStyle name="Currency 6 2 6 2 4" xfId="18833" xr:uid="{00000000-0005-0000-0000-0000F1E60000}"/>
    <cellStyle name="Currency 6 2 6 2 4 2" xfId="49657" xr:uid="{00000000-0005-0000-0000-0000F2E60000}"/>
    <cellStyle name="Currency 6 2 6 2 5" xfId="34247" xr:uid="{00000000-0005-0000-0000-0000F3E60000}"/>
    <cellStyle name="Currency 6 2 6 3" xfId="5325" xr:uid="{00000000-0005-0000-0000-0000F4E60000}"/>
    <cellStyle name="Currency 6 2 6 3 2" xfId="13135" xr:uid="{00000000-0005-0000-0000-0000F5E60000}"/>
    <cellStyle name="Currency 6 2 6 3 2 2" xfId="28546" xr:uid="{00000000-0005-0000-0000-0000F6E60000}"/>
    <cellStyle name="Currency 6 2 6 3 2 2 2" xfId="59370" xr:uid="{00000000-0005-0000-0000-0000F7E60000}"/>
    <cellStyle name="Currency 6 2 6 3 2 3" xfId="43960" xr:uid="{00000000-0005-0000-0000-0000F8E60000}"/>
    <cellStyle name="Currency 6 2 6 3 3" xfId="20737" xr:uid="{00000000-0005-0000-0000-0000F9E60000}"/>
    <cellStyle name="Currency 6 2 6 3 3 2" xfId="51561" xr:uid="{00000000-0005-0000-0000-0000FAE60000}"/>
    <cellStyle name="Currency 6 2 6 3 4" xfId="36151" xr:uid="{00000000-0005-0000-0000-0000FBE60000}"/>
    <cellStyle name="Currency 6 2 6 4" xfId="9332" xr:uid="{00000000-0005-0000-0000-0000FCE60000}"/>
    <cellStyle name="Currency 6 2 6 4 2" xfId="24743" xr:uid="{00000000-0005-0000-0000-0000FDE60000}"/>
    <cellStyle name="Currency 6 2 6 4 2 2" xfId="55567" xr:uid="{00000000-0005-0000-0000-0000FEE60000}"/>
    <cellStyle name="Currency 6 2 6 4 3" xfId="40157" xr:uid="{00000000-0005-0000-0000-0000FFE60000}"/>
    <cellStyle name="Currency 6 2 6 5" xfId="16934" xr:uid="{00000000-0005-0000-0000-000000E70000}"/>
    <cellStyle name="Currency 6 2 6 5 2" xfId="47758" xr:uid="{00000000-0005-0000-0000-000001E70000}"/>
    <cellStyle name="Currency 6 2 6 6" xfId="32348" xr:uid="{00000000-0005-0000-0000-000002E70000}"/>
    <cellStyle name="Currency 6 2 7" xfId="2155" xr:uid="{00000000-0005-0000-0000-000003E70000}"/>
    <cellStyle name="Currency 6 2 7 2" xfId="5958" xr:uid="{00000000-0005-0000-0000-000004E70000}"/>
    <cellStyle name="Currency 6 2 7 2 2" xfId="13768" xr:uid="{00000000-0005-0000-0000-000005E70000}"/>
    <cellStyle name="Currency 6 2 7 2 2 2" xfId="29179" xr:uid="{00000000-0005-0000-0000-000006E70000}"/>
    <cellStyle name="Currency 6 2 7 2 2 2 2" xfId="60003" xr:uid="{00000000-0005-0000-0000-000007E70000}"/>
    <cellStyle name="Currency 6 2 7 2 2 3" xfId="44593" xr:uid="{00000000-0005-0000-0000-000008E70000}"/>
    <cellStyle name="Currency 6 2 7 2 3" xfId="21370" xr:uid="{00000000-0005-0000-0000-000009E70000}"/>
    <cellStyle name="Currency 6 2 7 2 3 2" xfId="52194" xr:uid="{00000000-0005-0000-0000-00000AE70000}"/>
    <cellStyle name="Currency 6 2 7 2 4" xfId="36784" xr:uid="{00000000-0005-0000-0000-00000BE70000}"/>
    <cellStyle name="Currency 6 2 7 3" xfId="9965" xr:uid="{00000000-0005-0000-0000-00000CE70000}"/>
    <cellStyle name="Currency 6 2 7 3 2" xfId="25376" xr:uid="{00000000-0005-0000-0000-00000DE70000}"/>
    <cellStyle name="Currency 6 2 7 3 2 2" xfId="56200" xr:uid="{00000000-0005-0000-0000-00000EE70000}"/>
    <cellStyle name="Currency 6 2 7 3 3" xfId="40790" xr:uid="{00000000-0005-0000-0000-00000FE70000}"/>
    <cellStyle name="Currency 6 2 7 4" xfId="17567" xr:uid="{00000000-0005-0000-0000-000010E70000}"/>
    <cellStyle name="Currency 6 2 7 4 2" xfId="48391" xr:uid="{00000000-0005-0000-0000-000011E70000}"/>
    <cellStyle name="Currency 6 2 7 5" xfId="32981" xr:uid="{00000000-0005-0000-0000-000012E70000}"/>
    <cellStyle name="Currency 6 2 8" xfId="4059" xr:uid="{00000000-0005-0000-0000-000013E70000}"/>
    <cellStyle name="Currency 6 2 8 2" xfId="11869" xr:uid="{00000000-0005-0000-0000-000014E70000}"/>
    <cellStyle name="Currency 6 2 8 2 2" xfId="27280" xr:uid="{00000000-0005-0000-0000-000015E70000}"/>
    <cellStyle name="Currency 6 2 8 2 2 2" xfId="58104" xr:uid="{00000000-0005-0000-0000-000016E70000}"/>
    <cellStyle name="Currency 6 2 8 2 3" xfId="42694" xr:uid="{00000000-0005-0000-0000-000017E70000}"/>
    <cellStyle name="Currency 6 2 8 3" xfId="19471" xr:uid="{00000000-0005-0000-0000-000018E70000}"/>
    <cellStyle name="Currency 6 2 8 3 2" xfId="50295" xr:uid="{00000000-0005-0000-0000-000019E70000}"/>
    <cellStyle name="Currency 6 2 8 4" xfId="34885" xr:uid="{00000000-0005-0000-0000-00001AE70000}"/>
    <cellStyle name="Currency 6 2 9" xfId="8066" xr:uid="{00000000-0005-0000-0000-00001BE70000}"/>
    <cellStyle name="Currency 6 2 9 2" xfId="23477" xr:uid="{00000000-0005-0000-0000-00001CE70000}"/>
    <cellStyle name="Currency 6 2 9 2 2" xfId="54301" xr:uid="{00000000-0005-0000-0000-00001DE70000}"/>
    <cellStyle name="Currency 6 2 9 3" xfId="38891" xr:uid="{00000000-0005-0000-0000-00001EE70000}"/>
    <cellStyle name="Currency 6 3" xfId="295" xr:uid="{00000000-0005-0000-0000-00001FE70000}"/>
    <cellStyle name="Currency 6 3 10" xfId="15708" xr:uid="{00000000-0005-0000-0000-000020E70000}"/>
    <cellStyle name="Currency 6 3 10 2" xfId="46532" xr:uid="{00000000-0005-0000-0000-000021E70000}"/>
    <cellStyle name="Currency 6 3 11" xfId="31122" xr:uid="{00000000-0005-0000-0000-000022E70000}"/>
    <cellStyle name="Currency 6 3 2" xfId="718" xr:uid="{00000000-0005-0000-0000-000023E70000}"/>
    <cellStyle name="Currency 6 3 2 2" xfId="1351" xr:uid="{00000000-0005-0000-0000-000024E70000}"/>
    <cellStyle name="Currency 6 3 2 2 2" xfId="3250" xr:uid="{00000000-0005-0000-0000-000025E70000}"/>
    <cellStyle name="Currency 6 3 2 2 2 2" xfId="7053" xr:uid="{00000000-0005-0000-0000-000026E70000}"/>
    <cellStyle name="Currency 6 3 2 2 2 2 2" xfId="14863" xr:uid="{00000000-0005-0000-0000-000027E70000}"/>
    <cellStyle name="Currency 6 3 2 2 2 2 2 2" xfId="30274" xr:uid="{00000000-0005-0000-0000-000028E70000}"/>
    <cellStyle name="Currency 6 3 2 2 2 2 2 2 2" xfId="61098" xr:uid="{00000000-0005-0000-0000-000029E70000}"/>
    <cellStyle name="Currency 6 3 2 2 2 2 2 3" xfId="45688" xr:uid="{00000000-0005-0000-0000-00002AE70000}"/>
    <cellStyle name="Currency 6 3 2 2 2 2 3" xfId="22465" xr:uid="{00000000-0005-0000-0000-00002BE70000}"/>
    <cellStyle name="Currency 6 3 2 2 2 2 3 2" xfId="53289" xr:uid="{00000000-0005-0000-0000-00002CE70000}"/>
    <cellStyle name="Currency 6 3 2 2 2 2 4" xfId="37879" xr:uid="{00000000-0005-0000-0000-00002DE70000}"/>
    <cellStyle name="Currency 6 3 2 2 2 3" xfId="11060" xr:uid="{00000000-0005-0000-0000-00002EE70000}"/>
    <cellStyle name="Currency 6 3 2 2 2 3 2" xfId="26471" xr:uid="{00000000-0005-0000-0000-00002FE70000}"/>
    <cellStyle name="Currency 6 3 2 2 2 3 2 2" xfId="57295" xr:uid="{00000000-0005-0000-0000-000030E70000}"/>
    <cellStyle name="Currency 6 3 2 2 2 3 3" xfId="41885" xr:uid="{00000000-0005-0000-0000-000031E70000}"/>
    <cellStyle name="Currency 6 3 2 2 2 4" xfId="18662" xr:uid="{00000000-0005-0000-0000-000032E70000}"/>
    <cellStyle name="Currency 6 3 2 2 2 4 2" xfId="49486" xr:uid="{00000000-0005-0000-0000-000033E70000}"/>
    <cellStyle name="Currency 6 3 2 2 2 5" xfId="34076" xr:uid="{00000000-0005-0000-0000-000034E70000}"/>
    <cellStyle name="Currency 6 3 2 2 3" xfId="5154" xr:uid="{00000000-0005-0000-0000-000035E70000}"/>
    <cellStyle name="Currency 6 3 2 2 3 2" xfId="12964" xr:uid="{00000000-0005-0000-0000-000036E70000}"/>
    <cellStyle name="Currency 6 3 2 2 3 2 2" xfId="28375" xr:uid="{00000000-0005-0000-0000-000037E70000}"/>
    <cellStyle name="Currency 6 3 2 2 3 2 2 2" xfId="59199" xr:uid="{00000000-0005-0000-0000-000038E70000}"/>
    <cellStyle name="Currency 6 3 2 2 3 2 3" xfId="43789" xr:uid="{00000000-0005-0000-0000-000039E70000}"/>
    <cellStyle name="Currency 6 3 2 2 3 3" xfId="20566" xr:uid="{00000000-0005-0000-0000-00003AE70000}"/>
    <cellStyle name="Currency 6 3 2 2 3 3 2" xfId="51390" xr:uid="{00000000-0005-0000-0000-00003BE70000}"/>
    <cellStyle name="Currency 6 3 2 2 3 4" xfId="35980" xr:uid="{00000000-0005-0000-0000-00003CE70000}"/>
    <cellStyle name="Currency 6 3 2 2 4" xfId="9161" xr:uid="{00000000-0005-0000-0000-00003DE70000}"/>
    <cellStyle name="Currency 6 3 2 2 4 2" xfId="24572" xr:uid="{00000000-0005-0000-0000-00003EE70000}"/>
    <cellStyle name="Currency 6 3 2 2 4 2 2" xfId="55396" xr:uid="{00000000-0005-0000-0000-00003FE70000}"/>
    <cellStyle name="Currency 6 3 2 2 4 3" xfId="39986" xr:uid="{00000000-0005-0000-0000-000040E70000}"/>
    <cellStyle name="Currency 6 3 2 2 5" xfId="16763" xr:uid="{00000000-0005-0000-0000-000041E70000}"/>
    <cellStyle name="Currency 6 3 2 2 5 2" xfId="47587" xr:uid="{00000000-0005-0000-0000-000042E70000}"/>
    <cellStyle name="Currency 6 3 2 2 6" xfId="32177" xr:uid="{00000000-0005-0000-0000-000043E70000}"/>
    <cellStyle name="Currency 6 3 2 3" xfId="1984" xr:uid="{00000000-0005-0000-0000-000044E70000}"/>
    <cellStyle name="Currency 6 3 2 3 2" xfId="3883" xr:uid="{00000000-0005-0000-0000-000045E70000}"/>
    <cellStyle name="Currency 6 3 2 3 2 2" xfId="7686" xr:uid="{00000000-0005-0000-0000-000046E70000}"/>
    <cellStyle name="Currency 6 3 2 3 2 2 2" xfId="15496" xr:uid="{00000000-0005-0000-0000-000047E70000}"/>
    <cellStyle name="Currency 6 3 2 3 2 2 2 2" xfId="30907" xr:uid="{00000000-0005-0000-0000-000048E70000}"/>
    <cellStyle name="Currency 6 3 2 3 2 2 2 2 2" xfId="61731" xr:uid="{00000000-0005-0000-0000-000049E70000}"/>
    <cellStyle name="Currency 6 3 2 3 2 2 2 3" xfId="46321" xr:uid="{00000000-0005-0000-0000-00004AE70000}"/>
    <cellStyle name="Currency 6 3 2 3 2 2 3" xfId="23098" xr:uid="{00000000-0005-0000-0000-00004BE70000}"/>
    <cellStyle name="Currency 6 3 2 3 2 2 3 2" xfId="53922" xr:uid="{00000000-0005-0000-0000-00004CE70000}"/>
    <cellStyle name="Currency 6 3 2 3 2 2 4" xfId="38512" xr:uid="{00000000-0005-0000-0000-00004DE70000}"/>
    <cellStyle name="Currency 6 3 2 3 2 3" xfId="11693" xr:uid="{00000000-0005-0000-0000-00004EE70000}"/>
    <cellStyle name="Currency 6 3 2 3 2 3 2" xfId="27104" xr:uid="{00000000-0005-0000-0000-00004FE70000}"/>
    <cellStyle name="Currency 6 3 2 3 2 3 2 2" xfId="57928" xr:uid="{00000000-0005-0000-0000-000050E70000}"/>
    <cellStyle name="Currency 6 3 2 3 2 3 3" xfId="42518" xr:uid="{00000000-0005-0000-0000-000051E70000}"/>
    <cellStyle name="Currency 6 3 2 3 2 4" xfId="19295" xr:uid="{00000000-0005-0000-0000-000052E70000}"/>
    <cellStyle name="Currency 6 3 2 3 2 4 2" xfId="50119" xr:uid="{00000000-0005-0000-0000-000053E70000}"/>
    <cellStyle name="Currency 6 3 2 3 2 5" xfId="34709" xr:uid="{00000000-0005-0000-0000-000054E70000}"/>
    <cellStyle name="Currency 6 3 2 3 3" xfId="5787" xr:uid="{00000000-0005-0000-0000-000055E70000}"/>
    <cellStyle name="Currency 6 3 2 3 3 2" xfId="13597" xr:uid="{00000000-0005-0000-0000-000056E70000}"/>
    <cellStyle name="Currency 6 3 2 3 3 2 2" xfId="29008" xr:uid="{00000000-0005-0000-0000-000057E70000}"/>
    <cellStyle name="Currency 6 3 2 3 3 2 2 2" xfId="59832" xr:uid="{00000000-0005-0000-0000-000058E70000}"/>
    <cellStyle name="Currency 6 3 2 3 3 2 3" xfId="44422" xr:uid="{00000000-0005-0000-0000-000059E70000}"/>
    <cellStyle name="Currency 6 3 2 3 3 3" xfId="21199" xr:uid="{00000000-0005-0000-0000-00005AE70000}"/>
    <cellStyle name="Currency 6 3 2 3 3 3 2" xfId="52023" xr:uid="{00000000-0005-0000-0000-00005BE70000}"/>
    <cellStyle name="Currency 6 3 2 3 3 4" xfId="36613" xr:uid="{00000000-0005-0000-0000-00005CE70000}"/>
    <cellStyle name="Currency 6 3 2 3 4" xfId="9794" xr:uid="{00000000-0005-0000-0000-00005DE70000}"/>
    <cellStyle name="Currency 6 3 2 3 4 2" xfId="25205" xr:uid="{00000000-0005-0000-0000-00005EE70000}"/>
    <cellStyle name="Currency 6 3 2 3 4 2 2" xfId="56029" xr:uid="{00000000-0005-0000-0000-00005FE70000}"/>
    <cellStyle name="Currency 6 3 2 3 4 3" xfId="40619" xr:uid="{00000000-0005-0000-0000-000060E70000}"/>
    <cellStyle name="Currency 6 3 2 3 5" xfId="17396" xr:uid="{00000000-0005-0000-0000-000061E70000}"/>
    <cellStyle name="Currency 6 3 2 3 5 2" xfId="48220" xr:uid="{00000000-0005-0000-0000-000062E70000}"/>
    <cellStyle name="Currency 6 3 2 3 6" xfId="32810" xr:uid="{00000000-0005-0000-0000-000063E70000}"/>
    <cellStyle name="Currency 6 3 2 4" xfId="2617" xr:uid="{00000000-0005-0000-0000-000064E70000}"/>
    <cellStyle name="Currency 6 3 2 4 2" xfId="6420" xr:uid="{00000000-0005-0000-0000-000065E70000}"/>
    <cellStyle name="Currency 6 3 2 4 2 2" xfId="14230" xr:uid="{00000000-0005-0000-0000-000066E70000}"/>
    <cellStyle name="Currency 6 3 2 4 2 2 2" xfId="29641" xr:uid="{00000000-0005-0000-0000-000067E70000}"/>
    <cellStyle name="Currency 6 3 2 4 2 2 2 2" xfId="60465" xr:uid="{00000000-0005-0000-0000-000068E70000}"/>
    <cellStyle name="Currency 6 3 2 4 2 2 3" xfId="45055" xr:uid="{00000000-0005-0000-0000-000069E70000}"/>
    <cellStyle name="Currency 6 3 2 4 2 3" xfId="21832" xr:uid="{00000000-0005-0000-0000-00006AE70000}"/>
    <cellStyle name="Currency 6 3 2 4 2 3 2" xfId="52656" xr:uid="{00000000-0005-0000-0000-00006BE70000}"/>
    <cellStyle name="Currency 6 3 2 4 2 4" xfId="37246" xr:uid="{00000000-0005-0000-0000-00006CE70000}"/>
    <cellStyle name="Currency 6 3 2 4 3" xfId="10427" xr:uid="{00000000-0005-0000-0000-00006DE70000}"/>
    <cellStyle name="Currency 6 3 2 4 3 2" xfId="25838" xr:uid="{00000000-0005-0000-0000-00006EE70000}"/>
    <cellStyle name="Currency 6 3 2 4 3 2 2" xfId="56662" xr:uid="{00000000-0005-0000-0000-00006FE70000}"/>
    <cellStyle name="Currency 6 3 2 4 3 3" xfId="41252" xr:uid="{00000000-0005-0000-0000-000070E70000}"/>
    <cellStyle name="Currency 6 3 2 4 4" xfId="18029" xr:uid="{00000000-0005-0000-0000-000071E70000}"/>
    <cellStyle name="Currency 6 3 2 4 4 2" xfId="48853" xr:uid="{00000000-0005-0000-0000-000072E70000}"/>
    <cellStyle name="Currency 6 3 2 4 5" xfId="33443" xr:uid="{00000000-0005-0000-0000-000073E70000}"/>
    <cellStyle name="Currency 6 3 2 5" xfId="4521" xr:uid="{00000000-0005-0000-0000-000074E70000}"/>
    <cellStyle name="Currency 6 3 2 5 2" xfId="12331" xr:uid="{00000000-0005-0000-0000-000075E70000}"/>
    <cellStyle name="Currency 6 3 2 5 2 2" xfId="27742" xr:uid="{00000000-0005-0000-0000-000076E70000}"/>
    <cellStyle name="Currency 6 3 2 5 2 2 2" xfId="58566" xr:uid="{00000000-0005-0000-0000-000077E70000}"/>
    <cellStyle name="Currency 6 3 2 5 2 3" xfId="43156" xr:uid="{00000000-0005-0000-0000-000078E70000}"/>
    <cellStyle name="Currency 6 3 2 5 3" xfId="19933" xr:uid="{00000000-0005-0000-0000-000079E70000}"/>
    <cellStyle name="Currency 6 3 2 5 3 2" xfId="50757" xr:uid="{00000000-0005-0000-0000-00007AE70000}"/>
    <cellStyle name="Currency 6 3 2 5 4" xfId="35347" xr:uid="{00000000-0005-0000-0000-00007BE70000}"/>
    <cellStyle name="Currency 6 3 2 6" xfId="8528" xr:uid="{00000000-0005-0000-0000-00007CE70000}"/>
    <cellStyle name="Currency 6 3 2 6 2" xfId="23939" xr:uid="{00000000-0005-0000-0000-00007DE70000}"/>
    <cellStyle name="Currency 6 3 2 6 2 2" xfId="54763" xr:uid="{00000000-0005-0000-0000-00007EE70000}"/>
    <cellStyle name="Currency 6 3 2 6 3" xfId="39353" xr:uid="{00000000-0005-0000-0000-00007FE70000}"/>
    <cellStyle name="Currency 6 3 2 7" xfId="16130" xr:uid="{00000000-0005-0000-0000-000080E70000}"/>
    <cellStyle name="Currency 6 3 2 7 2" xfId="46954" xr:uid="{00000000-0005-0000-0000-000081E70000}"/>
    <cellStyle name="Currency 6 3 2 8" xfId="31544" xr:uid="{00000000-0005-0000-0000-000082E70000}"/>
    <cellStyle name="Currency 6 3 3" xfId="509" xr:uid="{00000000-0005-0000-0000-000083E70000}"/>
    <cellStyle name="Currency 6 3 3 2" xfId="1142" xr:uid="{00000000-0005-0000-0000-000084E70000}"/>
    <cellStyle name="Currency 6 3 3 2 2" xfId="3041" xr:uid="{00000000-0005-0000-0000-000085E70000}"/>
    <cellStyle name="Currency 6 3 3 2 2 2" xfId="6844" xr:uid="{00000000-0005-0000-0000-000086E70000}"/>
    <cellStyle name="Currency 6 3 3 2 2 2 2" xfId="14654" xr:uid="{00000000-0005-0000-0000-000087E70000}"/>
    <cellStyle name="Currency 6 3 3 2 2 2 2 2" xfId="30065" xr:uid="{00000000-0005-0000-0000-000088E70000}"/>
    <cellStyle name="Currency 6 3 3 2 2 2 2 2 2" xfId="60889" xr:uid="{00000000-0005-0000-0000-000089E70000}"/>
    <cellStyle name="Currency 6 3 3 2 2 2 2 3" xfId="45479" xr:uid="{00000000-0005-0000-0000-00008AE70000}"/>
    <cellStyle name="Currency 6 3 3 2 2 2 3" xfId="22256" xr:uid="{00000000-0005-0000-0000-00008BE70000}"/>
    <cellStyle name="Currency 6 3 3 2 2 2 3 2" xfId="53080" xr:uid="{00000000-0005-0000-0000-00008CE70000}"/>
    <cellStyle name="Currency 6 3 3 2 2 2 4" xfId="37670" xr:uid="{00000000-0005-0000-0000-00008DE70000}"/>
    <cellStyle name="Currency 6 3 3 2 2 3" xfId="10851" xr:uid="{00000000-0005-0000-0000-00008EE70000}"/>
    <cellStyle name="Currency 6 3 3 2 2 3 2" xfId="26262" xr:uid="{00000000-0005-0000-0000-00008FE70000}"/>
    <cellStyle name="Currency 6 3 3 2 2 3 2 2" xfId="57086" xr:uid="{00000000-0005-0000-0000-000090E70000}"/>
    <cellStyle name="Currency 6 3 3 2 2 3 3" xfId="41676" xr:uid="{00000000-0005-0000-0000-000091E70000}"/>
    <cellStyle name="Currency 6 3 3 2 2 4" xfId="18453" xr:uid="{00000000-0005-0000-0000-000092E70000}"/>
    <cellStyle name="Currency 6 3 3 2 2 4 2" xfId="49277" xr:uid="{00000000-0005-0000-0000-000093E70000}"/>
    <cellStyle name="Currency 6 3 3 2 2 5" xfId="33867" xr:uid="{00000000-0005-0000-0000-000094E70000}"/>
    <cellStyle name="Currency 6 3 3 2 3" xfId="4945" xr:uid="{00000000-0005-0000-0000-000095E70000}"/>
    <cellStyle name="Currency 6 3 3 2 3 2" xfId="12755" xr:uid="{00000000-0005-0000-0000-000096E70000}"/>
    <cellStyle name="Currency 6 3 3 2 3 2 2" xfId="28166" xr:uid="{00000000-0005-0000-0000-000097E70000}"/>
    <cellStyle name="Currency 6 3 3 2 3 2 2 2" xfId="58990" xr:uid="{00000000-0005-0000-0000-000098E70000}"/>
    <cellStyle name="Currency 6 3 3 2 3 2 3" xfId="43580" xr:uid="{00000000-0005-0000-0000-000099E70000}"/>
    <cellStyle name="Currency 6 3 3 2 3 3" xfId="20357" xr:uid="{00000000-0005-0000-0000-00009AE70000}"/>
    <cellStyle name="Currency 6 3 3 2 3 3 2" xfId="51181" xr:uid="{00000000-0005-0000-0000-00009BE70000}"/>
    <cellStyle name="Currency 6 3 3 2 3 4" xfId="35771" xr:uid="{00000000-0005-0000-0000-00009CE70000}"/>
    <cellStyle name="Currency 6 3 3 2 4" xfId="8952" xr:uid="{00000000-0005-0000-0000-00009DE70000}"/>
    <cellStyle name="Currency 6 3 3 2 4 2" xfId="24363" xr:uid="{00000000-0005-0000-0000-00009EE70000}"/>
    <cellStyle name="Currency 6 3 3 2 4 2 2" xfId="55187" xr:uid="{00000000-0005-0000-0000-00009FE70000}"/>
    <cellStyle name="Currency 6 3 3 2 4 3" xfId="39777" xr:uid="{00000000-0005-0000-0000-0000A0E70000}"/>
    <cellStyle name="Currency 6 3 3 2 5" xfId="16554" xr:uid="{00000000-0005-0000-0000-0000A1E70000}"/>
    <cellStyle name="Currency 6 3 3 2 5 2" xfId="47378" xr:uid="{00000000-0005-0000-0000-0000A2E70000}"/>
    <cellStyle name="Currency 6 3 3 2 6" xfId="31968" xr:uid="{00000000-0005-0000-0000-0000A3E70000}"/>
    <cellStyle name="Currency 6 3 3 3" xfId="1775" xr:uid="{00000000-0005-0000-0000-0000A4E70000}"/>
    <cellStyle name="Currency 6 3 3 3 2" xfId="3674" xr:uid="{00000000-0005-0000-0000-0000A5E70000}"/>
    <cellStyle name="Currency 6 3 3 3 2 2" xfId="7477" xr:uid="{00000000-0005-0000-0000-0000A6E70000}"/>
    <cellStyle name="Currency 6 3 3 3 2 2 2" xfId="15287" xr:uid="{00000000-0005-0000-0000-0000A7E70000}"/>
    <cellStyle name="Currency 6 3 3 3 2 2 2 2" xfId="30698" xr:uid="{00000000-0005-0000-0000-0000A8E70000}"/>
    <cellStyle name="Currency 6 3 3 3 2 2 2 2 2" xfId="61522" xr:uid="{00000000-0005-0000-0000-0000A9E70000}"/>
    <cellStyle name="Currency 6 3 3 3 2 2 2 3" xfId="46112" xr:uid="{00000000-0005-0000-0000-0000AAE70000}"/>
    <cellStyle name="Currency 6 3 3 3 2 2 3" xfId="22889" xr:uid="{00000000-0005-0000-0000-0000ABE70000}"/>
    <cellStyle name="Currency 6 3 3 3 2 2 3 2" xfId="53713" xr:uid="{00000000-0005-0000-0000-0000ACE70000}"/>
    <cellStyle name="Currency 6 3 3 3 2 2 4" xfId="38303" xr:uid="{00000000-0005-0000-0000-0000ADE70000}"/>
    <cellStyle name="Currency 6 3 3 3 2 3" xfId="11484" xr:uid="{00000000-0005-0000-0000-0000AEE70000}"/>
    <cellStyle name="Currency 6 3 3 3 2 3 2" xfId="26895" xr:uid="{00000000-0005-0000-0000-0000AFE70000}"/>
    <cellStyle name="Currency 6 3 3 3 2 3 2 2" xfId="57719" xr:uid="{00000000-0005-0000-0000-0000B0E70000}"/>
    <cellStyle name="Currency 6 3 3 3 2 3 3" xfId="42309" xr:uid="{00000000-0005-0000-0000-0000B1E70000}"/>
    <cellStyle name="Currency 6 3 3 3 2 4" xfId="19086" xr:uid="{00000000-0005-0000-0000-0000B2E70000}"/>
    <cellStyle name="Currency 6 3 3 3 2 4 2" xfId="49910" xr:uid="{00000000-0005-0000-0000-0000B3E70000}"/>
    <cellStyle name="Currency 6 3 3 3 2 5" xfId="34500" xr:uid="{00000000-0005-0000-0000-0000B4E70000}"/>
    <cellStyle name="Currency 6 3 3 3 3" xfId="5578" xr:uid="{00000000-0005-0000-0000-0000B5E70000}"/>
    <cellStyle name="Currency 6 3 3 3 3 2" xfId="13388" xr:uid="{00000000-0005-0000-0000-0000B6E70000}"/>
    <cellStyle name="Currency 6 3 3 3 3 2 2" xfId="28799" xr:uid="{00000000-0005-0000-0000-0000B7E70000}"/>
    <cellStyle name="Currency 6 3 3 3 3 2 2 2" xfId="59623" xr:uid="{00000000-0005-0000-0000-0000B8E70000}"/>
    <cellStyle name="Currency 6 3 3 3 3 2 3" xfId="44213" xr:uid="{00000000-0005-0000-0000-0000B9E70000}"/>
    <cellStyle name="Currency 6 3 3 3 3 3" xfId="20990" xr:uid="{00000000-0005-0000-0000-0000BAE70000}"/>
    <cellStyle name="Currency 6 3 3 3 3 3 2" xfId="51814" xr:uid="{00000000-0005-0000-0000-0000BBE70000}"/>
    <cellStyle name="Currency 6 3 3 3 3 4" xfId="36404" xr:uid="{00000000-0005-0000-0000-0000BCE70000}"/>
    <cellStyle name="Currency 6 3 3 3 4" xfId="9585" xr:uid="{00000000-0005-0000-0000-0000BDE70000}"/>
    <cellStyle name="Currency 6 3 3 3 4 2" xfId="24996" xr:uid="{00000000-0005-0000-0000-0000BEE70000}"/>
    <cellStyle name="Currency 6 3 3 3 4 2 2" xfId="55820" xr:uid="{00000000-0005-0000-0000-0000BFE70000}"/>
    <cellStyle name="Currency 6 3 3 3 4 3" xfId="40410" xr:uid="{00000000-0005-0000-0000-0000C0E70000}"/>
    <cellStyle name="Currency 6 3 3 3 5" xfId="17187" xr:uid="{00000000-0005-0000-0000-0000C1E70000}"/>
    <cellStyle name="Currency 6 3 3 3 5 2" xfId="48011" xr:uid="{00000000-0005-0000-0000-0000C2E70000}"/>
    <cellStyle name="Currency 6 3 3 3 6" xfId="32601" xr:uid="{00000000-0005-0000-0000-0000C3E70000}"/>
    <cellStyle name="Currency 6 3 3 4" xfId="2408" xr:uid="{00000000-0005-0000-0000-0000C4E70000}"/>
    <cellStyle name="Currency 6 3 3 4 2" xfId="6211" xr:uid="{00000000-0005-0000-0000-0000C5E70000}"/>
    <cellStyle name="Currency 6 3 3 4 2 2" xfId="14021" xr:uid="{00000000-0005-0000-0000-0000C6E70000}"/>
    <cellStyle name="Currency 6 3 3 4 2 2 2" xfId="29432" xr:uid="{00000000-0005-0000-0000-0000C7E70000}"/>
    <cellStyle name="Currency 6 3 3 4 2 2 2 2" xfId="60256" xr:uid="{00000000-0005-0000-0000-0000C8E70000}"/>
    <cellStyle name="Currency 6 3 3 4 2 2 3" xfId="44846" xr:uid="{00000000-0005-0000-0000-0000C9E70000}"/>
    <cellStyle name="Currency 6 3 3 4 2 3" xfId="21623" xr:uid="{00000000-0005-0000-0000-0000CAE70000}"/>
    <cellStyle name="Currency 6 3 3 4 2 3 2" xfId="52447" xr:uid="{00000000-0005-0000-0000-0000CBE70000}"/>
    <cellStyle name="Currency 6 3 3 4 2 4" xfId="37037" xr:uid="{00000000-0005-0000-0000-0000CCE70000}"/>
    <cellStyle name="Currency 6 3 3 4 3" xfId="10218" xr:uid="{00000000-0005-0000-0000-0000CDE70000}"/>
    <cellStyle name="Currency 6 3 3 4 3 2" xfId="25629" xr:uid="{00000000-0005-0000-0000-0000CEE70000}"/>
    <cellStyle name="Currency 6 3 3 4 3 2 2" xfId="56453" xr:uid="{00000000-0005-0000-0000-0000CFE70000}"/>
    <cellStyle name="Currency 6 3 3 4 3 3" xfId="41043" xr:uid="{00000000-0005-0000-0000-0000D0E70000}"/>
    <cellStyle name="Currency 6 3 3 4 4" xfId="17820" xr:uid="{00000000-0005-0000-0000-0000D1E70000}"/>
    <cellStyle name="Currency 6 3 3 4 4 2" xfId="48644" xr:uid="{00000000-0005-0000-0000-0000D2E70000}"/>
    <cellStyle name="Currency 6 3 3 4 5" xfId="33234" xr:uid="{00000000-0005-0000-0000-0000D3E70000}"/>
    <cellStyle name="Currency 6 3 3 5" xfId="4312" xr:uid="{00000000-0005-0000-0000-0000D4E70000}"/>
    <cellStyle name="Currency 6 3 3 5 2" xfId="12122" xr:uid="{00000000-0005-0000-0000-0000D5E70000}"/>
    <cellStyle name="Currency 6 3 3 5 2 2" xfId="27533" xr:uid="{00000000-0005-0000-0000-0000D6E70000}"/>
    <cellStyle name="Currency 6 3 3 5 2 2 2" xfId="58357" xr:uid="{00000000-0005-0000-0000-0000D7E70000}"/>
    <cellStyle name="Currency 6 3 3 5 2 3" xfId="42947" xr:uid="{00000000-0005-0000-0000-0000D8E70000}"/>
    <cellStyle name="Currency 6 3 3 5 3" xfId="19724" xr:uid="{00000000-0005-0000-0000-0000D9E70000}"/>
    <cellStyle name="Currency 6 3 3 5 3 2" xfId="50548" xr:uid="{00000000-0005-0000-0000-0000DAE70000}"/>
    <cellStyle name="Currency 6 3 3 5 4" xfId="35138" xr:uid="{00000000-0005-0000-0000-0000DBE70000}"/>
    <cellStyle name="Currency 6 3 3 6" xfId="8319" xr:uid="{00000000-0005-0000-0000-0000DCE70000}"/>
    <cellStyle name="Currency 6 3 3 6 2" xfId="23730" xr:uid="{00000000-0005-0000-0000-0000DDE70000}"/>
    <cellStyle name="Currency 6 3 3 6 2 2" xfId="54554" xr:uid="{00000000-0005-0000-0000-0000DEE70000}"/>
    <cellStyle name="Currency 6 3 3 6 3" xfId="39144" xr:uid="{00000000-0005-0000-0000-0000DFE70000}"/>
    <cellStyle name="Currency 6 3 3 7" xfId="15921" xr:uid="{00000000-0005-0000-0000-0000E0E70000}"/>
    <cellStyle name="Currency 6 3 3 7 2" xfId="46745" xr:uid="{00000000-0005-0000-0000-0000E1E70000}"/>
    <cellStyle name="Currency 6 3 3 8" xfId="31335" xr:uid="{00000000-0005-0000-0000-0000E2E70000}"/>
    <cellStyle name="Currency 6 3 4" xfId="929" xr:uid="{00000000-0005-0000-0000-0000E3E70000}"/>
    <cellStyle name="Currency 6 3 4 2" xfId="2828" xr:uid="{00000000-0005-0000-0000-0000E4E70000}"/>
    <cellStyle name="Currency 6 3 4 2 2" xfId="6631" xr:uid="{00000000-0005-0000-0000-0000E5E70000}"/>
    <cellStyle name="Currency 6 3 4 2 2 2" xfId="14441" xr:uid="{00000000-0005-0000-0000-0000E6E70000}"/>
    <cellStyle name="Currency 6 3 4 2 2 2 2" xfId="29852" xr:uid="{00000000-0005-0000-0000-0000E7E70000}"/>
    <cellStyle name="Currency 6 3 4 2 2 2 2 2" xfId="60676" xr:uid="{00000000-0005-0000-0000-0000E8E70000}"/>
    <cellStyle name="Currency 6 3 4 2 2 2 3" xfId="45266" xr:uid="{00000000-0005-0000-0000-0000E9E70000}"/>
    <cellStyle name="Currency 6 3 4 2 2 3" xfId="22043" xr:uid="{00000000-0005-0000-0000-0000EAE70000}"/>
    <cellStyle name="Currency 6 3 4 2 2 3 2" xfId="52867" xr:uid="{00000000-0005-0000-0000-0000EBE70000}"/>
    <cellStyle name="Currency 6 3 4 2 2 4" xfId="37457" xr:uid="{00000000-0005-0000-0000-0000ECE70000}"/>
    <cellStyle name="Currency 6 3 4 2 3" xfId="10638" xr:uid="{00000000-0005-0000-0000-0000EDE70000}"/>
    <cellStyle name="Currency 6 3 4 2 3 2" xfId="26049" xr:uid="{00000000-0005-0000-0000-0000EEE70000}"/>
    <cellStyle name="Currency 6 3 4 2 3 2 2" xfId="56873" xr:uid="{00000000-0005-0000-0000-0000EFE70000}"/>
    <cellStyle name="Currency 6 3 4 2 3 3" xfId="41463" xr:uid="{00000000-0005-0000-0000-0000F0E70000}"/>
    <cellStyle name="Currency 6 3 4 2 4" xfId="18240" xr:uid="{00000000-0005-0000-0000-0000F1E70000}"/>
    <cellStyle name="Currency 6 3 4 2 4 2" xfId="49064" xr:uid="{00000000-0005-0000-0000-0000F2E70000}"/>
    <cellStyle name="Currency 6 3 4 2 5" xfId="33654" xr:uid="{00000000-0005-0000-0000-0000F3E70000}"/>
    <cellStyle name="Currency 6 3 4 3" xfId="4732" xr:uid="{00000000-0005-0000-0000-0000F4E70000}"/>
    <cellStyle name="Currency 6 3 4 3 2" xfId="12542" xr:uid="{00000000-0005-0000-0000-0000F5E70000}"/>
    <cellStyle name="Currency 6 3 4 3 2 2" xfId="27953" xr:uid="{00000000-0005-0000-0000-0000F6E70000}"/>
    <cellStyle name="Currency 6 3 4 3 2 2 2" xfId="58777" xr:uid="{00000000-0005-0000-0000-0000F7E70000}"/>
    <cellStyle name="Currency 6 3 4 3 2 3" xfId="43367" xr:uid="{00000000-0005-0000-0000-0000F8E70000}"/>
    <cellStyle name="Currency 6 3 4 3 3" xfId="20144" xr:uid="{00000000-0005-0000-0000-0000F9E70000}"/>
    <cellStyle name="Currency 6 3 4 3 3 2" xfId="50968" xr:uid="{00000000-0005-0000-0000-0000FAE70000}"/>
    <cellStyle name="Currency 6 3 4 3 4" xfId="35558" xr:uid="{00000000-0005-0000-0000-0000FBE70000}"/>
    <cellStyle name="Currency 6 3 4 4" xfId="8739" xr:uid="{00000000-0005-0000-0000-0000FCE70000}"/>
    <cellStyle name="Currency 6 3 4 4 2" xfId="24150" xr:uid="{00000000-0005-0000-0000-0000FDE70000}"/>
    <cellStyle name="Currency 6 3 4 4 2 2" xfId="54974" xr:uid="{00000000-0005-0000-0000-0000FEE70000}"/>
    <cellStyle name="Currency 6 3 4 4 3" xfId="39564" xr:uid="{00000000-0005-0000-0000-0000FFE70000}"/>
    <cellStyle name="Currency 6 3 4 5" xfId="16341" xr:uid="{00000000-0005-0000-0000-000000E80000}"/>
    <cellStyle name="Currency 6 3 4 5 2" xfId="47165" xr:uid="{00000000-0005-0000-0000-000001E80000}"/>
    <cellStyle name="Currency 6 3 4 6" xfId="31755" xr:uid="{00000000-0005-0000-0000-000002E80000}"/>
    <cellStyle name="Currency 6 3 5" xfId="1562" xr:uid="{00000000-0005-0000-0000-000003E80000}"/>
    <cellStyle name="Currency 6 3 5 2" xfId="3461" xr:uid="{00000000-0005-0000-0000-000004E80000}"/>
    <cellStyle name="Currency 6 3 5 2 2" xfId="7264" xr:uid="{00000000-0005-0000-0000-000005E80000}"/>
    <cellStyle name="Currency 6 3 5 2 2 2" xfId="15074" xr:uid="{00000000-0005-0000-0000-000006E80000}"/>
    <cellStyle name="Currency 6 3 5 2 2 2 2" xfId="30485" xr:uid="{00000000-0005-0000-0000-000007E80000}"/>
    <cellStyle name="Currency 6 3 5 2 2 2 2 2" xfId="61309" xr:uid="{00000000-0005-0000-0000-000008E80000}"/>
    <cellStyle name="Currency 6 3 5 2 2 2 3" xfId="45899" xr:uid="{00000000-0005-0000-0000-000009E80000}"/>
    <cellStyle name="Currency 6 3 5 2 2 3" xfId="22676" xr:uid="{00000000-0005-0000-0000-00000AE80000}"/>
    <cellStyle name="Currency 6 3 5 2 2 3 2" xfId="53500" xr:uid="{00000000-0005-0000-0000-00000BE80000}"/>
    <cellStyle name="Currency 6 3 5 2 2 4" xfId="38090" xr:uid="{00000000-0005-0000-0000-00000CE80000}"/>
    <cellStyle name="Currency 6 3 5 2 3" xfId="11271" xr:uid="{00000000-0005-0000-0000-00000DE80000}"/>
    <cellStyle name="Currency 6 3 5 2 3 2" xfId="26682" xr:uid="{00000000-0005-0000-0000-00000EE80000}"/>
    <cellStyle name="Currency 6 3 5 2 3 2 2" xfId="57506" xr:uid="{00000000-0005-0000-0000-00000FE80000}"/>
    <cellStyle name="Currency 6 3 5 2 3 3" xfId="42096" xr:uid="{00000000-0005-0000-0000-000010E80000}"/>
    <cellStyle name="Currency 6 3 5 2 4" xfId="18873" xr:uid="{00000000-0005-0000-0000-000011E80000}"/>
    <cellStyle name="Currency 6 3 5 2 4 2" xfId="49697" xr:uid="{00000000-0005-0000-0000-000012E80000}"/>
    <cellStyle name="Currency 6 3 5 2 5" xfId="34287" xr:uid="{00000000-0005-0000-0000-000013E80000}"/>
    <cellStyle name="Currency 6 3 5 3" xfId="5365" xr:uid="{00000000-0005-0000-0000-000014E80000}"/>
    <cellStyle name="Currency 6 3 5 3 2" xfId="13175" xr:uid="{00000000-0005-0000-0000-000015E80000}"/>
    <cellStyle name="Currency 6 3 5 3 2 2" xfId="28586" xr:uid="{00000000-0005-0000-0000-000016E80000}"/>
    <cellStyle name="Currency 6 3 5 3 2 2 2" xfId="59410" xr:uid="{00000000-0005-0000-0000-000017E80000}"/>
    <cellStyle name="Currency 6 3 5 3 2 3" xfId="44000" xr:uid="{00000000-0005-0000-0000-000018E80000}"/>
    <cellStyle name="Currency 6 3 5 3 3" xfId="20777" xr:uid="{00000000-0005-0000-0000-000019E80000}"/>
    <cellStyle name="Currency 6 3 5 3 3 2" xfId="51601" xr:uid="{00000000-0005-0000-0000-00001AE80000}"/>
    <cellStyle name="Currency 6 3 5 3 4" xfId="36191" xr:uid="{00000000-0005-0000-0000-00001BE80000}"/>
    <cellStyle name="Currency 6 3 5 4" xfId="9372" xr:uid="{00000000-0005-0000-0000-00001CE80000}"/>
    <cellStyle name="Currency 6 3 5 4 2" xfId="24783" xr:uid="{00000000-0005-0000-0000-00001DE80000}"/>
    <cellStyle name="Currency 6 3 5 4 2 2" xfId="55607" xr:uid="{00000000-0005-0000-0000-00001EE80000}"/>
    <cellStyle name="Currency 6 3 5 4 3" xfId="40197" xr:uid="{00000000-0005-0000-0000-00001FE80000}"/>
    <cellStyle name="Currency 6 3 5 5" xfId="16974" xr:uid="{00000000-0005-0000-0000-000020E80000}"/>
    <cellStyle name="Currency 6 3 5 5 2" xfId="47798" xr:uid="{00000000-0005-0000-0000-000021E80000}"/>
    <cellStyle name="Currency 6 3 5 6" xfId="32388" xr:uid="{00000000-0005-0000-0000-000022E80000}"/>
    <cellStyle name="Currency 6 3 6" xfId="2195" xr:uid="{00000000-0005-0000-0000-000023E80000}"/>
    <cellStyle name="Currency 6 3 6 2" xfId="5998" xr:uid="{00000000-0005-0000-0000-000024E80000}"/>
    <cellStyle name="Currency 6 3 6 2 2" xfId="13808" xr:uid="{00000000-0005-0000-0000-000025E80000}"/>
    <cellStyle name="Currency 6 3 6 2 2 2" xfId="29219" xr:uid="{00000000-0005-0000-0000-000026E80000}"/>
    <cellStyle name="Currency 6 3 6 2 2 2 2" xfId="60043" xr:uid="{00000000-0005-0000-0000-000027E80000}"/>
    <cellStyle name="Currency 6 3 6 2 2 3" xfId="44633" xr:uid="{00000000-0005-0000-0000-000028E80000}"/>
    <cellStyle name="Currency 6 3 6 2 3" xfId="21410" xr:uid="{00000000-0005-0000-0000-000029E80000}"/>
    <cellStyle name="Currency 6 3 6 2 3 2" xfId="52234" xr:uid="{00000000-0005-0000-0000-00002AE80000}"/>
    <cellStyle name="Currency 6 3 6 2 4" xfId="36824" xr:uid="{00000000-0005-0000-0000-00002BE80000}"/>
    <cellStyle name="Currency 6 3 6 3" xfId="10005" xr:uid="{00000000-0005-0000-0000-00002CE80000}"/>
    <cellStyle name="Currency 6 3 6 3 2" xfId="25416" xr:uid="{00000000-0005-0000-0000-00002DE80000}"/>
    <cellStyle name="Currency 6 3 6 3 2 2" xfId="56240" xr:uid="{00000000-0005-0000-0000-00002EE80000}"/>
    <cellStyle name="Currency 6 3 6 3 3" xfId="40830" xr:uid="{00000000-0005-0000-0000-00002FE80000}"/>
    <cellStyle name="Currency 6 3 6 4" xfId="17607" xr:uid="{00000000-0005-0000-0000-000030E80000}"/>
    <cellStyle name="Currency 6 3 6 4 2" xfId="48431" xr:uid="{00000000-0005-0000-0000-000031E80000}"/>
    <cellStyle name="Currency 6 3 6 5" xfId="33021" xr:uid="{00000000-0005-0000-0000-000032E80000}"/>
    <cellStyle name="Currency 6 3 7" xfId="4099" xr:uid="{00000000-0005-0000-0000-000033E80000}"/>
    <cellStyle name="Currency 6 3 7 2" xfId="11909" xr:uid="{00000000-0005-0000-0000-000034E80000}"/>
    <cellStyle name="Currency 6 3 7 2 2" xfId="27320" xr:uid="{00000000-0005-0000-0000-000035E80000}"/>
    <cellStyle name="Currency 6 3 7 2 2 2" xfId="58144" xr:uid="{00000000-0005-0000-0000-000036E80000}"/>
    <cellStyle name="Currency 6 3 7 2 3" xfId="42734" xr:uid="{00000000-0005-0000-0000-000037E80000}"/>
    <cellStyle name="Currency 6 3 7 3" xfId="19511" xr:uid="{00000000-0005-0000-0000-000038E80000}"/>
    <cellStyle name="Currency 6 3 7 3 2" xfId="50335" xr:uid="{00000000-0005-0000-0000-000039E80000}"/>
    <cellStyle name="Currency 6 3 7 4" xfId="34925" xr:uid="{00000000-0005-0000-0000-00003AE80000}"/>
    <cellStyle name="Currency 6 3 8" xfId="8106" xr:uid="{00000000-0005-0000-0000-00003BE80000}"/>
    <cellStyle name="Currency 6 3 8 2" xfId="23517" xr:uid="{00000000-0005-0000-0000-00003CE80000}"/>
    <cellStyle name="Currency 6 3 8 2 2" xfId="54341" xr:uid="{00000000-0005-0000-0000-00003DE80000}"/>
    <cellStyle name="Currency 6 3 8 3" xfId="38931" xr:uid="{00000000-0005-0000-0000-00003EE80000}"/>
    <cellStyle name="Currency 6 3 9" xfId="7897" xr:uid="{00000000-0005-0000-0000-00003FE80000}"/>
    <cellStyle name="Currency 6 3 9 2" xfId="23308" xr:uid="{00000000-0005-0000-0000-000040E80000}"/>
    <cellStyle name="Currency 6 3 9 2 2" xfId="54132" xr:uid="{00000000-0005-0000-0000-000041E80000}"/>
    <cellStyle name="Currency 6 3 9 3" xfId="38722" xr:uid="{00000000-0005-0000-0000-000042E80000}"/>
    <cellStyle name="Currency 6 4" xfId="215" xr:uid="{00000000-0005-0000-0000-000043E80000}"/>
    <cellStyle name="Currency 6 4 10" xfId="15628" xr:uid="{00000000-0005-0000-0000-000044E80000}"/>
    <cellStyle name="Currency 6 4 10 2" xfId="46452" xr:uid="{00000000-0005-0000-0000-000045E80000}"/>
    <cellStyle name="Currency 6 4 11" xfId="31042" xr:uid="{00000000-0005-0000-0000-000046E80000}"/>
    <cellStyle name="Currency 6 4 2" xfId="638" xr:uid="{00000000-0005-0000-0000-000047E80000}"/>
    <cellStyle name="Currency 6 4 2 2" xfId="1271" xr:uid="{00000000-0005-0000-0000-000048E80000}"/>
    <cellStyle name="Currency 6 4 2 2 2" xfId="3170" xr:uid="{00000000-0005-0000-0000-000049E80000}"/>
    <cellStyle name="Currency 6 4 2 2 2 2" xfId="6973" xr:uid="{00000000-0005-0000-0000-00004AE80000}"/>
    <cellStyle name="Currency 6 4 2 2 2 2 2" xfId="14783" xr:uid="{00000000-0005-0000-0000-00004BE80000}"/>
    <cellStyle name="Currency 6 4 2 2 2 2 2 2" xfId="30194" xr:uid="{00000000-0005-0000-0000-00004CE80000}"/>
    <cellStyle name="Currency 6 4 2 2 2 2 2 2 2" xfId="61018" xr:uid="{00000000-0005-0000-0000-00004DE80000}"/>
    <cellStyle name="Currency 6 4 2 2 2 2 2 3" xfId="45608" xr:uid="{00000000-0005-0000-0000-00004EE80000}"/>
    <cellStyle name="Currency 6 4 2 2 2 2 3" xfId="22385" xr:uid="{00000000-0005-0000-0000-00004FE80000}"/>
    <cellStyle name="Currency 6 4 2 2 2 2 3 2" xfId="53209" xr:uid="{00000000-0005-0000-0000-000050E80000}"/>
    <cellStyle name="Currency 6 4 2 2 2 2 4" xfId="37799" xr:uid="{00000000-0005-0000-0000-000051E80000}"/>
    <cellStyle name="Currency 6 4 2 2 2 3" xfId="10980" xr:uid="{00000000-0005-0000-0000-000052E80000}"/>
    <cellStyle name="Currency 6 4 2 2 2 3 2" xfId="26391" xr:uid="{00000000-0005-0000-0000-000053E80000}"/>
    <cellStyle name="Currency 6 4 2 2 2 3 2 2" xfId="57215" xr:uid="{00000000-0005-0000-0000-000054E80000}"/>
    <cellStyle name="Currency 6 4 2 2 2 3 3" xfId="41805" xr:uid="{00000000-0005-0000-0000-000055E80000}"/>
    <cellStyle name="Currency 6 4 2 2 2 4" xfId="18582" xr:uid="{00000000-0005-0000-0000-000056E80000}"/>
    <cellStyle name="Currency 6 4 2 2 2 4 2" xfId="49406" xr:uid="{00000000-0005-0000-0000-000057E80000}"/>
    <cellStyle name="Currency 6 4 2 2 2 5" xfId="33996" xr:uid="{00000000-0005-0000-0000-000058E80000}"/>
    <cellStyle name="Currency 6 4 2 2 3" xfId="5074" xr:uid="{00000000-0005-0000-0000-000059E80000}"/>
    <cellStyle name="Currency 6 4 2 2 3 2" xfId="12884" xr:uid="{00000000-0005-0000-0000-00005AE80000}"/>
    <cellStyle name="Currency 6 4 2 2 3 2 2" xfId="28295" xr:uid="{00000000-0005-0000-0000-00005BE80000}"/>
    <cellStyle name="Currency 6 4 2 2 3 2 2 2" xfId="59119" xr:uid="{00000000-0005-0000-0000-00005CE80000}"/>
    <cellStyle name="Currency 6 4 2 2 3 2 3" xfId="43709" xr:uid="{00000000-0005-0000-0000-00005DE80000}"/>
    <cellStyle name="Currency 6 4 2 2 3 3" xfId="20486" xr:uid="{00000000-0005-0000-0000-00005EE80000}"/>
    <cellStyle name="Currency 6 4 2 2 3 3 2" xfId="51310" xr:uid="{00000000-0005-0000-0000-00005FE80000}"/>
    <cellStyle name="Currency 6 4 2 2 3 4" xfId="35900" xr:uid="{00000000-0005-0000-0000-000060E80000}"/>
    <cellStyle name="Currency 6 4 2 2 4" xfId="9081" xr:uid="{00000000-0005-0000-0000-000061E80000}"/>
    <cellStyle name="Currency 6 4 2 2 4 2" xfId="24492" xr:uid="{00000000-0005-0000-0000-000062E80000}"/>
    <cellStyle name="Currency 6 4 2 2 4 2 2" xfId="55316" xr:uid="{00000000-0005-0000-0000-000063E80000}"/>
    <cellStyle name="Currency 6 4 2 2 4 3" xfId="39906" xr:uid="{00000000-0005-0000-0000-000064E80000}"/>
    <cellStyle name="Currency 6 4 2 2 5" xfId="16683" xr:uid="{00000000-0005-0000-0000-000065E80000}"/>
    <cellStyle name="Currency 6 4 2 2 5 2" xfId="47507" xr:uid="{00000000-0005-0000-0000-000066E80000}"/>
    <cellStyle name="Currency 6 4 2 2 6" xfId="32097" xr:uid="{00000000-0005-0000-0000-000067E80000}"/>
    <cellStyle name="Currency 6 4 2 3" xfId="1904" xr:uid="{00000000-0005-0000-0000-000068E80000}"/>
    <cellStyle name="Currency 6 4 2 3 2" xfId="3803" xr:uid="{00000000-0005-0000-0000-000069E80000}"/>
    <cellStyle name="Currency 6 4 2 3 2 2" xfId="7606" xr:uid="{00000000-0005-0000-0000-00006AE80000}"/>
    <cellStyle name="Currency 6 4 2 3 2 2 2" xfId="15416" xr:uid="{00000000-0005-0000-0000-00006BE80000}"/>
    <cellStyle name="Currency 6 4 2 3 2 2 2 2" xfId="30827" xr:uid="{00000000-0005-0000-0000-00006CE80000}"/>
    <cellStyle name="Currency 6 4 2 3 2 2 2 2 2" xfId="61651" xr:uid="{00000000-0005-0000-0000-00006DE80000}"/>
    <cellStyle name="Currency 6 4 2 3 2 2 2 3" xfId="46241" xr:uid="{00000000-0005-0000-0000-00006EE80000}"/>
    <cellStyle name="Currency 6 4 2 3 2 2 3" xfId="23018" xr:uid="{00000000-0005-0000-0000-00006FE80000}"/>
    <cellStyle name="Currency 6 4 2 3 2 2 3 2" xfId="53842" xr:uid="{00000000-0005-0000-0000-000070E80000}"/>
    <cellStyle name="Currency 6 4 2 3 2 2 4" xfId="38432" xr:uid="{00000000-0005-0000-0000-000071E80000}"/>
    <cellStyle name="Currency 6 4 2 3 2 3" xfId="11613" xr:uid="{00000000-0005-0000-0000-000072E80000}"/>
    <cellStyle name="Currency 6 4 2 3 2 3 2" xfId="27024" xr:uid="{00000000-0005-0000-0000-000073E80000}"/>
    <cellStyle name="Currency 6 4 2 3 2 3 2 2" xfId="57848" xr:uid="{00000000-0005-0000-0000-000074E80000}"/>
    <cellStyle name="Currency 6 4 2 3 2 3 3" xfId="42438" xr:uid="{00000000-0005-0000-0000-000075E80000}"/>
    <cellStyle name="Currency 6 4 2 3 2 4" xfId="19215" xr:uid="{00000000-0005-0000-0000-000076E80000}"/>
    <cellStyle name="Currency 6 4 2 3 2 4 2" xfId="50039" xr:uid="{00000000-0005-0000-0000-000077E80000}"/>
    <cellStyle name="Currency 6 4 2 3 2 5" xfId="34629" xr:uid="{00000000-0005-0000-0000-000078E80000}"/>
    <cellStyle name="Currency 6 4 2 3 3" xfId="5707" xr:uid="{00000000-0005-0000-0000-000079E80000}"/>
    <cellStyle name="Currency 6 4 2 3 3 2" xfId="13517" xr:uid="{00000000-0005-0000-0000-00007AE80000}"/>
    <cellStyle name="Currency 6 4 2 3 3 2 2" xfId="28928" xr:uid="{00000000-0005-0000-0000-00007BE80000}"/>
    <cellStyle name="Currency 6 4 2 3 3 2 2 2" xfId="59752" xr:uid="{00000000-0005-0000-0000-00007CE80000}"/>
    <cellStyle name="Currency 6 4 2 3 3 2 3" xfId="44342" xr:uid="{00000000-0005-0000-0000-00007DE80000}"/>
    <cellStyle name="Currency 6 4 2 3 3 3" xfId="21119" xr:uid="{00000000-0005-0000-0000-00007EE80000}"/>
    <cellStyle name="Currency 6 4 2 3 3 3 2" xfId="51943" xr:uid="{00000000-0005-0000-0000-00007FE80000}"/>
    <cellStyle name="Currency 6 4 2 3 3 4" xfId="36533" xr:uid="{00000000-0005-0000-0000-000080E80000}"/>
    <cellStyle name="Currency 6 4 2 3 4" xfId="9714" xr:uid="{00000000-0005-0000-0000-000081E80000}"/>
    <cellStyle name="Currency 6 4 2 3 4 2" xfId="25125" xr:uid="{00000000-0005-0000-0000-000082E80000}"/>
    <cellStyle name="Currency 6 4 2 3 4 2 2" xfId="55949" xr:uid="{00000000-0005-0000-0000-000083E80000}"/>
    <cellStyle name="Currency 6 4 2 3 4 3" xfId="40539" xr:uid="{00000000-0005-0000-0000-000084E80000}"/>
    <cellStyle name="Currency 6 4 2 3 5" xfId="17316" xr:uid="{00000000-0005-0000-0000-000085E80000}"/>
    <cellStyle name="Currency 6 4 2 3 5 2" xfId="48140" xr:uid="{00000000-0005-0000-0000-000086E80000}"/>
    <cellStyle name="Currency 6 4 2 3 6" xfId="32730" xr:uid="{00000000-0005-0000-0000-000087E80000}"/>
    <cellStyle name="Currency 6 4 2 4" xfId="2537" xr:uid="{00000000-0005-0000-0000-000088E80000}"/>
    <cellStyle name="Currency 6 4 2 4 2" xfId="6340" xr:uid="{00000000-0005-0000-0000-000089E80000}"/>
    <cellStyle name="Currency 6 4 2 4 2 2" xfId="14150" xr:uid="{00000000-0005-0000-0000-00008AE80000}"/>
    <cellStyle name="Currency 6 4 2 4 2 2 2" xfId="29561" xr:uid="{00000000-0005-0000-0000-00008BE80000}"/>
    <cellStyle name="Currency 6 4 2 4 2 2 2 2" xfId="60385" xr:uid="{00000000-0005-0000-0000-00008CE80000}"/>
    <cellStyle name="Currency 6 4 2 4 2 2 3" xfId="44975" xr:uid="{00000000-0005-0000-0000-00008DE80000}"/>
    <cellStyle name="Currency 6 4 2 4 2 3" xfId="21752" xr:uid="{00000000-0005-0000-0000-00008EE80000}"/>
    <cellStyle name="Currency 6 4 2 4 2 3 2" xfId="52576" xr:uid="{00000000-0005-0000-0000-00008FE80000}"/>
    <cellStyle name="Currency 6 4 2 4 2 4" xfId="37166" xr:uid="{00000000-0005-0000-0000-000090E80000}"/>
    <cellStyle name="Currency 6 4 2 4 3" xfId="10347" xr:uid="{00000000-0005-0000-0000-000091E80000}"/>
    <cellStyle name="Currency 6 4 2 4 3 2" xfId="25758" xr:uid="{00000000-0005-0000-0000-000092E80000}"/>
    <cellStyle name="Currency 6 4 2 4 3 2 2" xfId="56582" xr:uid="{00000000-0005-0000-0000-000093E80000}"/>
    <cellStyle name="Currency 6 4 2 4 3 3" xfId="41172" xr:uid="{00000000-0005-0000-0000-000094E80000}"/>
    <cellStyle name="Currency 6 4 2 4 4" xfId="17949" xr:uid="{00000000-0005-0000-0000-000095E80000}"/>
    <cellStyle name="Currency 6 4 2 4 4 2" xfId="48773" xr:uid="{00000000-0005-0000-0000-000096E80000}"/>
    <cellStyle name="Currency 6 4 2 4 5" xfId="33363" xr:uid="{00000000-0005-0000-0000-000097E80000}"/>
    <cellStyle name="Currency 6 4 2 5" xfId="4441" xr:uid="{00000000-0005-0000-0000-000098E80000}"/>
    <cellStyle name="Currency 6 4 2 5 2" xfId="12251" xr:uid="{00000000-0005-0000-0000-000099E80000}"/>
    <cellStyle name="Currency 6 4 2 5 2 2" xfId="27662" xr:uid="{00000000-0005-0000-0000-00009AE80000}"/>
    <cellStyle name="Currency 6 4 2 5 2 2 2" xfId="58486" xr:uid="{00000000-0005-0000-0000-00009BE80000}"/>
    <cellStyle name="Currency 6 4 2 5 2 3" xfId="43076" xr:uid="{00000000-0005-0000-0000-00009CE80000}"/>
    <cellStyle name="Currency 6 4 2 5 3" xfId="19853" xr:uid="{00000000-0005-0000-0000-00009DE80000}"/>
    <cellStyle name="Currency 6 4 2 5 3 2" xfId="50677" xr:uid="{00000000-0005-0000-0000-00009EE80000}"/>
    <cellStyle name="Currency 6 4 2 5 4" xfId="35267" xr:uid="{00000000-0005-0000-0000-00009FE80000}"/>
    <cellStyle name="Currency 6 4 2 6" xfId="8448" xr:uid="{00000000-0005-0000-0000-0000A0E80000}"/>
    <cellStyle name="Currency 6 4 2 6 2" xfId="23859" xr:uid="{00000000-0005-0000-0000-0000A1E80000}"/>
    <cellStyle name="Currency 6 4 2 6 2 2" xfId="54683" xr:uid="{00000000-0005-0000-0000-0000A2E80000}"/>
    <cellStyle name="Currency 6 4 2 6 3" xfId="39273" xr:uid="{00000000-0005-0000-0000-0000A3E80000}"/>
    <cellStyle name="Currency 6 4 2 7" xfId="16050" xr:uid="{00000000-0005-0000-0000-0000A4E80000}"/>
    <cellStyle name="Currency 6 4 2 7 2" xfId="46874" xr:uid="{00000000-0005-0000-0000-0000A5E80000}"/>
    <cellStyle name="Currency 6 4 2 8" xfId="31464" xr:uid="{00000000-0005-0000-0000-0000A6E80000}"/>
    <cellStyle name="Currency 6 4 3" xfId="429" xr:uid="{00000000-0005-0000-0000-0000A7E80000}"/>
    <cellStyle name="Currency 6 4 3 2" xfId="1062" xr:uid="{00000000-0005-0000-0000-0000A8E80000}"/>
    <cellStyle name="Currency 6 4 3 2 2" xfId="2961" xr:uid="{00000000-0005-0000-0000-0000A9E80000}"/>
    <cellStyle name="Currency 6 4 3 2 2 2" xfId="6764" xr:uid="{00000000-0005-0000-0000-0000AAE80000}"/>
    <cellStyle name="Currency 6 4 3 2 2 2 2" xfId="14574" xr:uid="{00000000-0005-0000-0000-0000ABE80000}"/>
    <cellStyle name="Currency 6 4 3 2 2 2 2 2" xfId="29985" xr:uid="{00000000-0005-0000-0000-0000ACE80000}"/>
    <cellStyle name="Currency 6 4 3 2 2 2 2 2 2" xfId="60809" xr:uid="{00000000-0005-0000-0000-0000ADE80000}"/>
    <cellStyle name="Currency 6 4 3 2 2 2 2 3" xfId="45399" xr:uid="{00000000-0005-0000-0000-0000AEE80000}"/>
    <cellStyle name="Currency 6 4 3 2 2 2 3" xfId="22176" xr:uid="{00000000-0005-0000-0000-0000AFE80000}"/>
    <cellStyle name="Currency 6 4 3 2 2 2 3 2" xfId="53000" xr:uid="{00000000-0005-0000-0000-0000B0E80000}"/>
    <cellStyle name="Currency 6 4 3 2 2 2 4" xfId="37590" xr:uid="{00000000-0005-0000-0000-0000B1E80000}"/>
    <cellStyle name="Currency 6 4 3 2 2 3" xfId="10771" xr:uid="{00000000-0005-0000-0000-0000B2E80000}"/>
    <cellStyle name="Currency 6 4 3 2 2 3 2" xfId="26182" xr:uid="{00000000-0005-0000-0000-0000B3E80000}"/>
    <cellStyle name="Currency 6 4 3 2 2 3 2 2" xfId="57006" xr:uid="{00000000-0005-0000-0000-0000B4E80000}"/>
    <cellStyle name="Currency 6 4 3 2 2 3 3" xfId="41596" xr:uid="{00000000-0005-0000-0000-0000B5E80000}"/>
    <cellStyle name="Currency 6 4 3 2 2 4" xfId="18373" xr:uid="{00000000-0005-0000-0000-0000B6E80000}"/>
    <cellStyle name="Currency 6 4 3 2 2 4 2" xfId="49197" xr:uid="{00000000-0005-0000-0000-0000B7E80000}"/>
    <cellStyle name="Currency 6 4 3 2 2 5" xfId="33787" xr:uid="{00000000-0005-0000-0000-0000B8E80000}"/>
    <cellStyle name="Currency 6 4 3 2 3" xfId="4865" xr:uid="{00000000-0005-0000-0000-0000B9E80000}"/>
    <cellStyle name="Currency 6 4 3 2 3 2" xfId="12675" xr:uid="{00000000-0005-0000-0000-0000BAE80000}"/>
    <cellStyle name="Currency 6 4 3 2 3 2 2" xfId="28086" xr:uid="{00000000-0005-0000-0000-0000BBE80000}"/>
    <cellStyle name="Currency 6 4 3 2 3 2 2 2" xfId="58910" xr:uid="{00000000-0005-0000-0000-0000BCE80000}"/>
    <cellStyle name="Currency 6 4 3 2 3 2 3" xfId="43500" xr:uid="{00000000-0005-0000-0000-0000BDE80000}"/>
    <cellStyle name="Currency 6 4 3 2 3 3" xfId="20277" xr:uid="{00000000-0005-0000-0000-0000BEE80000}"/>
    <cellStyle name="Currency 6 4 3 2 3 3 2" xfId="51101" xr:uid="{00000000-0005-0000-0000-0000BFE80000}"/>
    <cellStyle name="Currency 6 4 3 2 3 4" xfId="35691" xr:uid="{00000000-0005-0000-0000-0000C0E80000}"/>
    <cellStyle name="Currency 6 4 3 2 4" xfId="8872" xr:uid="{00000000-0005-0000-0000-0000C1E80000}"/>
    <cellStyle name="Currency 6 4 3 2 4 2" xfId="24283" xr:uid="{00000000-0005-0000-0000-0000C2E80000}"/>
    <cellStyle name="Currency 6 4 3 2 4 2 2" xfId="55107" xr:uid="{00000000-0005-0000-0000-0000C3E80000}"/>
    <cellStyle name="Currency 6 4 3 2 4 3" xfId="39697" xr:uid="{00000000-0005-0000-0000-0000C4E80000}"/>
    <cellStyle name="Currency 6 4 3 2 5" xfId="16474" xr:uid="{00000000-0005-0000-0000-0000C5E80000}"/>
    <cellStyle name="Currency 6 4 3 2 5 2" xfId="47298" xr:uid="{00000000-0005-0000-0000-0000C6E80000}"/>
    <cellStyle name="Currency 6 4 3 2 6" xfId="31888" xr:uid="{00000000-0005-0000-0000-0000C7E80000}"/>
    <cellStyle name="Currency 6 4 3 3" xfId="1695" xr:uid="{00000000-0005-0000-0000-0000C8E80000}"/>
    <cellStyle name="Currency 6 4 3 3 2" xfId="3594" xr:uid="{00000000-0005-0000-0000-0000C9E80000}"/>
    <cellStyle name="Currency 6 4 3 3 2 2" xfId="7397" xr:uid="{00000000-0005-0000-0000-0000CAE80000}"/>
    <cellStyle name="Currency 6 4 3 3 2 2 2" xfId="15207" xr:uid="{00000000-0005-0000-0000-0000CBE80000}"/>
    <cellStyle name="Currency 6 4 3 3 2 2 2 2" xfId="30618" xr:uid="{00000000-0005-0000-0000-0000CCE80000}"/>
    <cellStyle name="Currency 6 4 3 3 2 2 2 2 2" xfId="61442" xr:uid="{00000000-0005-0000-0000-0000CDE80000}"/>
    <cellStyle name="Currency 6 4 3 3 2 2 2 3" xfId="46032" xr:uid="{00000000-0005-0000-0000-0000CEE80000}"/>
    <cellStyle name="Currency 6 4 3 3 2 2 3" xfId="22809" xr:uid="{00000000-0005-0000-0000-0000CFE80000}"/>
    <cellStyle name="Currency 6 4 3 3 2 2 3 2" xfId="53633" xr:uid="{00000000-0005-0000-0000-0000D0E80000}"/>
    <cellStyle name="Currency 6 4 3 3 2 2 4" xfId="38223" xr:uid="{00000000-0005-0000-0000-0000D1E80000}"/>
    <cellStyle name="Currency 6 4 3 3 2 3" xfId="11404" xr:uid="{00000000-0005-0000-0000-0000D2E80000}"/>
    <cellStyle name="Currency 6 4 3 3 2 3 2" xfId="26815" xr:uid="{00000000-0005-0000-0000-0000D3E80000}"/>
    <cellStyle name="Currency 6 4 3 3 2 3 2 2" xfId="57639" xr:uid="{00000000-0005-0000-0000-0000D4E80000}"/>
    <cellStyle name="Currency 6 4 3 3 2 3 3" xfId="42229" xr:uid="{00000000-0005-0000-0000-0000D5E80000}"/>
    <cellStyle name="Currency 6 4 3 3 2 4" xfId="19006" xr:uid="{00000000-0005-0000-0000-0000D6E80000}"/>
    <cellStyle name="Currency 6 4 3 3 2 4 2" xfId="49830" xr:uid="{00000000-0005-0000-0000-0000D7E80000}"/>
    <cellStyle name="Currency 6 4 3 3 2 5" xfId="34420" xr:uid="{00000000-0005-0000-0000-0000D8E80000}"/>
    <cellStyle name="Currency 6 4 3 3 3" xfId="5498" xr:uid="{00000000-0005-0000-0000-0000D9E80000}"/>
    <cellStyle name="Currency 6 4 3 3 3 2" xfId="13308" xr:uid="{00000000-0005-0000-0000-0000DAE80000}"/>
    <cellStyle name="Currency 6 4 3 3 3 2 2" xfId="28719" xr:uid="{00000000-0005-0000-0000-0000DBE80000}"/>
    <cellStyle name="Currency 6 4 3 3 3 2 2 2" xfId="59543" xr:uid="{00000000-0005-0000-0000-0000DCE80000}"/>
    <cellStyle name="Currency 6 4 3 3 3 2 3" xfId="44133" xr:uid="{00000000-0005-0000-0000-0000DDE80000}"/>
    <cellStyle name="Currency 6 4 3 3 3 3" xfId="20910" xr:uid="{00000000-0005-0000-0000-0000DEE80000}"/>
    <cellStyle name="Currency 6 4 3 3 3 3 2" xfId="51734" xr:uid="{00000000-0005-0000-0000-0000DFE80000}"/>
    <cellStyle name="Currency 6 4 3 3 3 4" xfId="36324" xr:uid="{00000000-0005-0000-0000-0000E0E80000}"/>
    <cellStyle name="Currency 6 4 3 3 4" xfId="9505" xr:uid="{00000000-0005-0000-0000-0000E1E80000}"/>
    <cellStyle name="Currency 6 4 3 3 4 2" xfId="24916" xr:uid="{00000000-0005-0000-0000-0000E2E80000}"/>
    <cellStyle name="Currency 6 4 3 3 4 2 2" xfId="55740" xr:uid="{00000000-0005-0000-0000-0000E3E80000}"/>
    <cellStyle name="Currency 6 4 3 3 4 3" xfId="40330" xr:uid="{00000000-0005-0000-0000-0000E4E80000}"/>
    <cellStyle name="Currency 6 4 3 3 5" xfId="17107" xr:uid="{00000000-0005-0000-0000-0000E5E80000}"/>
    <cellStyle name="Currency 6 4 3 3 5 2" xfId="47931" xr:uid="{00000000-0005-0000-0000-0000E6E80000}"/>
    <cellStyle name="Currency 6 4 3 3 6" xfId="32521" xr:uid="{00000000-0005-0000-0000-0000E7E80000}"/>
    <cellStyle name="Currency 6 4 3 4" xfId="2328" xr:uid="{00000000-0005-0000-0000-0000E8E80000}"/>
    <cellStyle name="Currency 6 4 3 4 2" xfId="6131" xr:uid="{00000000-0005-0000-0000-0000E9E80000}"/>
    <cellStyle name="Currency 6 4 3 4 2 2" xfId="13941" xr:uid="{00000000-0005-0000-0000-0000EAE80000}"/>
    <cellStyle name="Currency 6 4 3 4 2 2 2" xfId="29352" xr:uid="{00000000-0005-0000-0000-0000EBE80000}"/>
    <cellStyle name="Currency 6 4 3 4 2 2 2 2" xfId="60176" xr:uid="{00000000-0005-0000-0000-0000ECE80000}"/>
    <cellStyle name="Currency 6 4 3 4 2 2 3" xfId="44766" xr:uid="{00000000-0005-0000-0000-0000EDE80000}"/>
    <cellStyle name="Currency 6 4 3 4 2 3" xfId="21543" xr:uid="{00000000-0005-0000-0000-0000EEE80000}"/>
    <cellStyle name="Currency 6 4 3 4 2 3 2" xfId="52367" xr:uid="{00000000-0005-0000-0000-0000EFE80000}"/>
    <cellStyle name="Currency 6 4 3 4 2 4" xfId="36957" xr:uid="{00000000-0005-0000-0000-0000F0E80000}"/>
    <cellStyle name="Currency 6 4 3 4 3" xfId="10138" xr:uid="{00000000-0005-0000-0000-0000F1E80000}"/>
    <cellStyle name="Currency 6 4 3 4 3 2" xfId="25549" xr:uid="{00000000-0005-0000-0000-0000F2E80000}"/>
    <cellStyle name="Currency 6 4 3 4 3 2 2" xfId="56373" xr:uid="{00000000-0005-0000-0000-0000F3E80000}"/>
    <cellStyle name="Currency 6 4 3 4 3 3" xfId="40963" xr:uid="{00000000-0005-0000-0000-0000F4E80000}"/>
    <cellStyle name="Currency 6 4 3 4 4" xfId="17740" xr:uid="{00000000-0005-0000-0000-0000F5E80000}"/>
    <cellStyle name="Currency 6 4 3 4 4 2" xfId="48564" xr:uid="{00000000-0005-0000-0000-0000F6E80000}"/>
    <cellStyle name="Currency 6 4 3 4 5" xfId="33154" xr:uid="{00000000-0005-0000-0000-0000F7E80000}"/>
    <cellStyle name="Currency 6 4 3 5" xfId="4232" xr:uid="{00000000-0005-0000-0000-0000F8E80000}"/>
    <cellStyle name="Currency 6 4 3 5 2" xfId="12042" xr:uid="{00000000-0005-0000-0000-0000F9E80000}"/>
    <cellStyle name="Currency 6 4 3 5 2 2" xfId="27453" xr:uid="{00000000-0005-0000-0000-0000FAE80000}"/>
    <cellStyle name="Currency 6 4 3 5 2 2 2" xfId="58277" xr:uid="{00000000-0005-0000-0000-0000FBE80000}"/>
    <cellStyle name="Currency 6 4 3 5 2 3" xfId="42867" xr:uid="{00000000-0005-0000-0000-0000FCE80000}"/>
    <cellStyle name="Currency 6 4 3 5 3" xfId="19644" xr:uid="{00000000-0005-0000-0000-0000FDE80000}"/>
    <cellStyle name="Currency 6 4 3 5 3 2" xfId="50468" xr:uid="{00000000-0005-0000-0000-0000FEE80000}"/>
    <cellStyle name="Currency 6 4 3 5 4" xfId="35058" xr:uid="{00000000-0005-0000-0000-0000FFE80000}"/>
    <cellStyle name="Currency 6 4 3 6" xfId="8239" xr:uid="{00000000-0005-0000-0000-000000E90000}"/>
    <cellStyle name="Currency 6 4 3 6 2" xfId="23650" xr:uid="{00000000-0005-0000-0000-000001E90000}"/>
    <cellStyle name="Currency 6 4 3 6 2 2" xfId="54474" xr:uid="{00000000-0005-0000-0000-000002E90000}"/>
    <cellStyle name="Currency 6 4 3 6 3" xfId="39064" xr:uid="{00000000-0005-0000-0000-000003E90000}"/>
    <cellStyle name="Currency 6 4 3 7" xfId="15841" xr:uid="{00000000-0005-0000-0000-000004E90000}"/>
    <cellStyle name="Currency 6 4 3 7 2" xfId="46665" xr:uid="{00000000-0005-0000-0000-000005E90000}"/>
    <cellStyle name="Currency 6 4 3 8" xfId="31255" xr:uid="{00000000-0005-0000-0000-000006E90000}"/>
    <cellStyle name="Currency 6 4 4" xfId="849" xr:uid="{00000000-0005-0000-0000-000007E90000}"/>
    <cellStyle name="Currency 6 4 4 2" xfId="2748" xr:uid="{00000000-0005-0000-0000-000008E90000}"/>
    <cellStyle name="Currency 6 4 4 2 2" xfId="6551" xr:uid="{00000000-0005-0000-0000-000009E90000}"/>
    <cellStyle name="Currency 6 4 4 2 2 2" xfId="14361" xr:uid="{00000000-0005-0000-0000-00000AE90000}"/>
    <cellStyle name="Currency 6 4 4 2 2 2 2" xfId="29772" xr:uid="{00000000-0005-0000-0000-00000BE90000}"/>
    <cellStyle name="Currency 6 4 4 2 2 2 2 2" xfId="60596" xr:uid="{00000000-0005-0000-0000-00000CE90000}"/>
    <cellStyle name="Currency 6 4 4 2 2 2 3" xfId="45186" xr:uid="{00000000-0005-0000-0000-00000DE90000}"/>
    <cellStyle name="Currency 6 4 4 2 2 3" xfId="21963" xr:uid="{00000000-0005-0000-0000-00000EE90000}"/>
    <cellStyle name="Currency 6 4 4 2 2 3 2" xfId="52787" xr:uid="{00000000-0005-0000-0000-00000FE90000}"/>
    <cellStyle name="Currency 6 4 4 2 2 4" xfId="37377" xr:uid="{00000000-0005-0000-0000-000010E90000}"/>
    <cellStyle name="Currency 6 4 4 2 3" xfId="10558" xr:uid="{00000000-0005-0000-0000-000011E90000}"/>
    <cellStyle name="Currency 6 4 4 2 3 2" xfId="25969" xr:uid="{00000000-0005-0000-0000-000012E90000}"/>
    <cellStyle name="Currency 6 4 4 2 3 2 2" xfId="56793" xr:uid="{00000000-0005-0000-0000-000013E90000}"/>
    <cellStyle name="Currency 6 4 4 2 3 3" xfId="41383" xr:uid="{00000000-0005-0000-0000-000014E90000}"/>
    <cellStyle name="Currency 6 4 4 2 4" xfId="18160" xr:uid="{00000000-0005-0000-0000-000015E90000}"/>
    <cellStyle name="Currency 6 4 4 2 4 2" xfId="48984" xr:uid="{00000000-0005-0000-0000-000016E90000}"/>
    <cellStyle name="Currency 6 4 4 2 5" xfId="33574" xr:uid="{00000000-0005-0000-0000-000017E90000}"/>
    <cellStyle name="Currency 6 4 4 3" xfId="4652" xr:uid="{00000000-0005-0000-0000-000018E90000}"/>
    <cellStyle name="Currency 6 4 4 3 2" xfId="12462" xr:uid="{00000000-0005-0000-0000-000019E90000}"/>
    <cellStyle name="Currency 6 4 4 3 2 2" xfId="27873" xr:uid="{00000000-0005-0000-0000-00001AE90000}"/>
    <cellStyle name="Currency 6 4 4 3 2 2 2" xfId="58697" xr:uid="{00000000-0005-0000-0000-00001BE90000}"/>
    <cellStyle name="Currency 6 4 4 3 2 3" xfId="43287" xr:uid="{00000000-0005-0000-0000-00001CE90000}"/>
    <cellStyle name="Currency 6 4 4 3 3" xfId="20064" xr:uid="{00000000-0005-0000-0000-00001DE90000}"/>
    <cellStyle name="Currency 6 4 4 3 3 2" xfId="50888" xr:uid="{00000000-0005-0000-0000-00001EE90000}"/>
    <cellStyle name="Currency 6 4 4 3 4" xfId="35478" xr:uid="{00000000-0005-0000-0000-00001FE90000}"/>
    <cellStyle name="Currency 6 4 4 4" xfId="8659" xr:uid="{00000000-0005-0000-0000-000020E90000}"/>
    <cellStyle name="Currency 6 4 4 4 2" xfId="24070" xr:uid="{00000000-0005-0000-0000-000021E90000}"/>
    <cellStyle name="Currency 6 4 4 4 2 2" xfId="54894" xr:uid="{00000000-0005-0000-0000-000022E90000}"/>
    <cellStyle name="Currency 6 4 4 4 3" xfId="39484" xr:uid="{00000000-0005-0000-0000-000023E90000}"/>
    <cellStyle name="Currency 6 4 4 5" xfId="16261" xr:uid="{00000000-0005-0000-0000-000024E90000}"/>
    <cellStyle name="Currency 6 4 4 5 2" xfId="47085" xr:uid="{00000000-0005-0000-0000-000025E90000}"/>
    <cellStyle name="Currency 6 4 4 6" xfId="31675" xr:uid="{00000000-0005-0000-0000-000026E90000}"/>
    <cellStyle name="Currency 6 4 5" xfId="1482" xr:uid="{00000000-0005-0000-0000-000027E90000}"/>
    <cellStyle name="Currency 6 4 5 2" xfId="3381" xr:uid="{00000000-0005-0000-0000-000028E90000}"/>
    <cellStyle name="Currency 6 4 5 2 2" xfId="7184" xr:uid="{00000000-0005-0000-0000-000029E90000}"/>
    <cellStyle name="Currency 6 4 5 2 2 2" xfId="14994" xr:uid="{00000000-0005-0000-0000-00002AE90000}"/>
    <cellStyle name="Currency 6 4 5 2 2 2 2" xfId="30405" xr:uid="{00000000-0005-0000-0000-00002BE90000}"/>
    <cellStyle name="Currency 6 4 5 2 2 2 2 2" xfId="61229" xr:uid="{00000000-0005-0000-0000-00002CE90000}"/>
    <cellStyle name="Currency 6 4 5 2 2 2 3" xfId="45819" xr:uid="{00000000-0005-0000-0000-00002DE90000}"/>
    <cellStyle name="Currency 6 4 5 2 2 3" xfId="22596" xr:uid="{00000000-0005-0000-0000-00002EE90000}"/>
    <cellStyle name="Currency 6 4 5 2 2 3 2" xfId="53420" xr:uid="{00000000-0005-0000-0000-00002FE90000}"/>
    <cellStyle name="Currency 6 4 5 2 2 4" xfId="38010" xr:uid="{00000000-0005-0000-0000-000030E90000}"/>
    <cellStyle name="Currency 6 4 5 2 3" xfId="11191" xr:uid="{00000000-0005-0000-0000-000031E90000}"/>
    <cellStyle name="Currency 6 4 5 2 3 2" xfId="26602" xr:uid="{00000000-0005-0000-0000-000032E90000}"/>
    <cellStyle name="Currency 6 4 5 2 3 2 2" xfId="57426" xr:uid="{00000000-0005-0000-0000-000033E90000}"/>
    <cellStyle name="Currency 6 4 5 2 3 3" xfId="42016" xr:uid="{00000000-0005-0000-0000-000034E90000}"/>
    <cellStyle name="Currency 6 4 5 2 4" xfId="18793" xr:uid="{00000000-0005-0000-0000-000035E90000}"/>
    <cellStyle name="Currency 6 4 5 2 4 2" xfId="49617" xr:uid="{00000000-0005-0000-0000-000036E90000}"/>
    <cellStyle name="Currency 6 4 5 2 5" xfId="34207" xr:uid="{00000000-0005-0000-0000-000037E90000}"/>
    <cellStyle name="Currency 6 4 5 3" xfId="5285" xr:uid="{00000000-0005-0000-0000-000038E90000}"/>
    <cellStyle name="Currency 6 4 5 3 2" xfId="13095" xr:uid="{00000000-0005-0000-0000-000039E90000}"/>
    <cellStyle name="Currency 6 4 5 3 2 2" xfId="28506" xr:uid="{00000000-0005-0000-0000-00003AE90000}"/>
    <cellStyle name="Currency 6 4 5 3 2 2 2" xfId="59330" xr:uid="{00000000-0005-0000-0000-00003BE90000}"/>
    <cellStyle name="Currency 6 4 5 3 2 3" xfId="43920" xr:uid="{00000000-0005-0000-0000-00003CE90000}"/>
    <cellStyle name="Currency 6 4 5 3 3" xfId="20697" xr:uid="{00000000-0005-0000-0000-00003DE90000}"/>
    <cellStyle name="Currency 6 4 5 3 3 2" xfId="51521" xr:uid="{00000000-0005-0000-0000-00003EE90000}"/>
    <cellStyle name="Currency 6 4 5 3 4" xfId="36111" xr:uid="{00000000-0005-0000-0000-00003FE90000}"/>
    <cellStyle name="Currency 6 4 5 4" xfId="9292" xr:uid="{00000000-0005-0000-0000-000040E90000}"/>
    <cellStyle name="Currency 6 4 5 4 2" xfId="24703" xr:uid="{00000000-0005-0000-0000-000041E90000}"/>
    <cellStyle name="Currency 6 4 5 4 2 2" xfId="55527" xr:uid="{00000000-0005-0000-0000-000042E90000}"/>
    <cellStyle name="Currency 6 4 5 4 3" xfId="40117" xr:uid="{00000000-0005-0000-0000-000043E90000}"/>
    <cellStyle name="Currency 6 4 5 5" xfId="16894" xr:uid="{00000000-0005-0000-0000-000044E90000}"/>
    <cellStyle name="Currency 6 4 5 5 2" xfId="47718" xr:uid="{00000000-0005-0000-0000-000045E90000}"/>
    <cellStyle name="Currency 6 4 5 6" xfId="32308" xr:uid="{00000000-0005-0000-0000-000046E90000}"/>
    <cellStyle name="Currency 6 4 6" xfId="2115" xr:uid="{00000000-0005-0000-0000-000047E90000}"/>
    <cellStyle name="Currency 6 4 6 2" xfId="5918" xr:uid="{00000000-0005-0000-0000-000048E90000}"/>
    <cellStyle name="Currency 6 4 6 2 2" xfId="13728" xr:uid="{00000000-0005-0000-0000-000049E90000}"/>
    <cellStyle name="Currency 6 4 6 2 2 2" xfId="29139" xr:uid="{00000000-0005-0000-0000-00004AE90000}"/>
    <cellStyle name="Currency 6 4 6 2 2 2 2" xfId="59963" xr:uid="{00000000-0005-0000-0000-00004BE90000}"/>
    <cellStyle name="Currency 6 4 6 2 2 3" xfId="44553" xr:uid="{00000000-0005-0000-0000-00004CE90000}"/>
    <cellStyle name="Currency 6 4 6 2 3" xfId="21330" xr:uid="{00000000-0005-0000-0000-00004DE90000}"/>
    <cellStyle name="Currency 6 4 6 2 3 2" xfId="52154" xr:uid="{00000000-0005-0000-0000-00004EE90000}"/>
    <cellStyle name="Currency 6 4 6 2 4" xfId="36744" xr:uid="{00000000-0005-0000-0000-00004FE90000}"/>
    <cellStyle name="Currency 6 4 6 3" xfId="9925" xr:uid="{00000000-0005-0000-0000-000050E90000}"/>
    <cellStyle name="Currency 6 4 6 3 2" xfId="25336" xr:uid="{00000000-0005-0000-0000-000051E90000}"/>
    <cellStyle name="Currency 6 4 6 3 2 2" xfId="56160" xr:uid="{00000000-0005-0000-0000-000052E90000}"/>
    <cellStyle name="Currency 6 4 6 3 3" xfId="40750" xr:uid="{00000000-0005-0000-0000-000053E90000}"/>
    <cellStyle name="Currency 6 4 6 4" xfId="17527" xr:uid="{00000000-0005-0000-0000-000054E90000}"/>
    <cellStyle name="Currency 6 4 6 4 2" xfId="48351" xr:uid="{00000000-0005-0000-0000-000055E90000}"/>
    <cellStyle name="Currency 6 4 6 5" xfId="32941" xr:uid="{00000000-0005-0000-0000-000056E90000}"/>
    <cellStyle name="Currency 6 4 7" xfId="4019" xr:uid="{00000000-0005-0000-0000-000057E90000}"/>
    <cellStyle name="Currency 6 4 7 2" xfId="11829" xr:uid="{00000000-0005-0000-0000-000058E90000}"/>
    <cellStyle name="Currency 6 4 7 2 2" xfId="27240" xr:uid="{00000000-0005-0000-0000-000059E90000}"/>
    <cellStyle name="Currency 6 4 7 2 2 2" xfId="58064" xr:uid="{00000000-0005-0000-0000-00005AE90000}"/>
    <cellStyle name="Currency 6 4 7 2 3" xfId="42654" xr:uid="{00000000-0005-0000-0000-00005BE90000}"/>
    <cellStyle name="Currency 6 4 7 3" xfId="19431" xr:uid="{00000000-0005-0000-0000-00005CE90000}"/>
    <cellStyle name="Currency 6 4 7 3 2" xfId="50255" xr:uid="{00000000-0005-0000-0000-00005DE90000}"/>
    <cellStyle name="Currency 6 4 7 4" xfId="34845" xr:uid="{00000000-0005-0000-0000-00005EE90000}"/>
    <cellStyle name="Currency 6 4 8" xfId="8026" xr:uid="{00000000-0005-0000-0000-00005FE90000}"/>
    <cellStyle name="Currency 6 4 8 2" xfId="23437" xr:uid="{00000000-0005-0000-0000-000060E90000}"/>
    <cellStyle name="Currency 6 4 8 2 2" xfId="54261" xr:uid="{00000000-0005-0000-0000-000061E90000}"/>
    <cellStyle name="Currency 6 4 8 3" xfId="38851" xr:uid="{00000000-0005-0000-0000-000062E90000}"/>
    <cellStyle name="Currency 6 4 9" xfId="7817" xr:uid="{00000000-0005-0000-0000-000063E90000}"/>
    <cellStyle name="Currency 6 4 9 2" xfId="23228" xr:uid="{00000000-0005-0000-0000-000064E90000}"/>
    <cellStyle name="Currency 6 4 9 2 2" xfId="54052" xr:uid="{00000000-0005-0000-0000-000065E90000}"/>
    <cellStyle name="Currency 6 4 9 3" xfId="38642" xr:uid="{00000000-0005-0000-0000-000066E90000}"/>
    <cellStyle name="Currency 6 5" xfId="593" xr:uid="{00000000-0005-0000-0000-000067E90000}"/>
    <cellStyle name="Currency 6 5 2" xfId="1226" xr:uid="{00000000-0005-0000-0000-000068E90000}"/>
    <cellStyle name="Currency 6 5 2 2" xfId="3125" xr:uid="{00000000-0005-0000-0000-000069E90000}"/>
    <cellStyle name="Currency 6 5 2 2 2" xfId="6928" xr:uid="{00000000-0005-0000-0000-00006AE90000}"/>
    <cellStyle name="Currency 6 5 2 2 2 2" xfId="14738" xr:uid="{00000000-0005-0000-0000-00006BE90000}"/>
    <cellStyle name="Currency 6 5 2 2 2 2 2" xfId="30149" xr:uid="{00000000-0005-0000-0000-00006CE90000}"/>
    <cellStyle name="Currency 6 5 2 2 2 2 2 2" xfId="60973" xr:uid="{00000000-0005-0000-0000-00006DE90000}"/>
    <cellStyle name="Currency 6 5 2 2 2 2 3" xfId="45563" xr:uid="{00000000-0005-0000-0000-00006EE90000}"/>
    <cellStyle name="Currency 6 5 2 2 2 3" xfId="22340" xr:uid="{00000000-0005-0000-0000-00006FE90000}"/>
    <cellStyle name="Currency 6 5 2 2 2 3 2" xfId="53164" xr:uid="{00000000-0005-0000-0000-000070E90000}"/>
    <cellStyle name="Currency 6 5 2 2 2 4" xfId="37754" xr:uid="{00000000-0005-0000-0000-000071E90000}"/>
    <cellStyle name="Currency 6 5 2 2 3" xfId="10935" xr:uid="{00000000-0005-0000-0000-000072E90000}"/>
    <cellStyle name="Currency 6 5 2 2 3 2" xfId="26346" xr:uid="{00000000-0005-0000-0000-000073E90000}"/>
    <cellStyle name="Currency 6 5 2 2 3 2 2" xfId="57170" xr:uid="{00000000-0005-0000-0000-000074E90000}"/>
    <cellStyle name="Currency 6 5 2 2 3 3" xfId="41760" xr:uid="{00000000-0005-0000-0000-000075E90000}"/>
    <cellStyle name="Currency 6 5 2 2 4" xfId="18537" xr:uid="{00000000-0005-0000-0000-000076E90000}"/>
    <cellStyle name="Currency 6 5 2 2 4 2" xfId="49361" xr:uid="{00000000-0005-0000-0000-000077E90000}"/>
    <cellStyle name="Currency 6 5 2 2 5" xfId="33951" xr:uid="{00000000-0005-0000-0000-000078E90000}"/>
    <cellStyle name="Currency 6 5 2 3" xfId="5029" xr:uid="{00000000-0005-0000-0000-000079E90000}"/>
    <cellStyle name="Currency 6 5 2 3 2" xfId="12839" xr:uid="{00000000-0005-0000-0000-00007AE90000}"/>
    <cellStyle name="Currency 6 5 2 3 2 2" xfId="28250" xr:uid="{00000000-0005-0000-0000-00007BE90000}"/>
    <cellStyle name="Currency 6 5 2 3 2 2 2" xfId="59074" xr:uid="{00000000-0005-0000-0000-00007CE90000}"/>
    <cellStyle name="Currency 6 5 2 3 2 3" xfId="43664" xr:uid="{00000000-0005-0000-0000-00007DE90000}"/>
    <cellStyle name="Currency 6 5 2 3 3" xfId="20441" xr:uid="{00000000-0005-0000-0000-00007EE90000}"/>
    <cellStyle name="Currency 6 5 2 3 3 2" xfId="51265" xr:uid="{00000000-0005-0000-0000-00007FE90000}"/>
    <cellStyle name="Currency 6 5 2 3 4" xfId="35855" xr:uid="{00000000-0005-0000-0000-000080E90000}"/>
    <cellStyle name="Currency 6 5 2 4" xfId="9036" xr:uid="{00000000-0005-0000-0000-000081E90000}"/>
    <cellStyle name="Currency 6 5 2 4 2" xfId="24447" xr:uid="{00000000-0005-0000-0000-000082E90000}"/>
    <cellStyle name="Currency 6 5 2 4 2 2" xfId="55271" xr:uid="{00000000-0005-0000-0000-000083E90000}"/>
    <cellStyle name="Currency 6 5 2 4 3" xfId="39861" xr:uid="{00000000-0005-0000-0000-000084E90000}"/>
    <cellStyle name="Currency 6 5 2 5" xfId="16638" xr:uid="{00000000-0005-0000-0000-000085E90000}"/>
    <cellStyle name="Currency 6 5 2 5 2" xfId="47462" xr:uid="{00000000-0005-0000-0000-000086E90000}"/>
    <cellStyle name="Currency 6 5 2 6" xfId="32052" xr:uid="{00000000-0005-0000-0000-000087E90000}"/>
    <cellStyle name="Currency 6 5 3" xfId="1859" xr:uid="{00000000-0005-0000-0000-000088E90000}"/>
    <cellStyle name="Currency 6 5 3 2" xfId="3758" xr:uid="{00000000-0005-0000-0000-000089E90000}"/>
    <cellStyle name="Currency 6 5 3 2 2" xfId="7561" xr:uid="{00000000-0005-0000-0000-00008AE90000}"/>
    <cellStyle name="Currency 6 5 3 2 2 2" xfId="15371" xr:uid="{00000000-0005-0000-0000-00008BE90000}"/>
    <cellStyle name="Currency 6 5 3 2 2 2 2" xfId="30782" xr:uid="{00000000-0005-0000-0000-00008CE90000}"/>
    <cellStyle name="Currency 6 5 3 2 2 2 2 2" xfId="61606" xr:uid="{00000000-0005-0000-0000-00008DE90000}"/>
    <cellStyle name="Currency 6 5 3 2 2 2 3" xfId="46196" xr:uid="{00000000-0005-0000-0000-00008EE90000}"/>
    <cellStyle name="Currency 6 5 3 2 2 3" xfId="22973" xr:uid="{00000000-0005-0000-0000-00008FE90000}"/>
    <cellStyle name="Currency 6 5 3 2 2 3 2" xfId="53797" xr:uid="{00000000-0005-0000-0000-000090E90000}"/>
    <cellStyle name="Currency 6 5 3 2 2 4" xfId="38387" xr:uid="{00000000-0005-0000-0000-000091E90000}"/>
    <cellStyle name="Currency 6 5 3 2 3" xfId="11568" xr:uid="{00000000-0005-0000-0000-000092E90000}"/>
    <cellStyle name="Currency 6 5 3 2 3 2" xfId="26979" xr:uid="{00000000-0005-0000-0000-000093E90000}"/>
    <cellStyle name="Currency 6 5 3 2 3 2 2" xfId="57803" xr:uid="{00000000-0005-0000-0000-000094E90000}"/>
    <cellStyle name="Currency 6 5 3 2 3 3" xfId="42393" xr:uid="{00000000-0005-0000-0000-000095E90000}"/>
    <cellStyle name="Currency 6 5 3 2 4" xfId="19170" xr:uid="{00000000-0005-0000-0000-000096E90000}"/>
    <cellStyle name="Currency 6 5 3 2 4 2" xfId="49994" xr:uid="{00000000-0005-0000-0000-000097E90000}"/>
    <cellStyle name="Currency 6 5 3 2 5" xfId="34584" xr:uid="{00000000-0005-0000-0000-000098E90000}"/>
    <cellStyle name="Currency 6 5 3 3" xfId="5662" xr:uid="{00000000-0005-0000-0000-000099E90000}"/>
    <cellStyle name="Currency 6 5 3 3 2" xfId="13472" xr:uid="{00000000-0005-0000-0000-00009AE90000}"/>
    <cellStyle name="Currency 6 5 3 3 2 2" xfId="28883" xr:uid="{00000000-0005-0000-0000-00009BE90000}"/>
    <cellStyle name="Currency 6 5 3 3 2 2 2" xfId="59707" xr:uid="{00000000-0005-0000-0000-00009CE90000}"/>
    <cellStyle name="Currency 6 5 3 3 2 3" xfId="44297" xr:uid="{00000000-0005-0000-0000-00009DE90000}"/>
    <cellStyle name="Currency 6 5 3 3 3" xfId="21074" xr:uid="{00000000-0005-0000-0000-00009EE90000}"/>
    <cellStyle name="Currency 6 5 3 3 3 2" xfId="51898" xr:uid="{00000000-0005-0000-0000-00009FE90000}"/>
    <cellStyle name="Currency 6 5 3 3 4" xfId="36488" xr:uid="{00000000-0005-0000-0000-0000A0E90000}"/>
    <cellStyle name="Currency 6 5 3 4" xfId="9669" xr:uid="{00000000-0005-0000-0000-0000A1E90000}"/>
    <cellStyle name="Currency 6 5 3 4 2" xfId="25080" xr:uid="{00000000-0005-0000-0000-0000A2E90000}"/>
    <cellStyle name="Currency 6 5 3 4 2 2" xfId="55904" xr:uid="{00000000-0005-0000-0000-0000A3E90000}"/>
    <cellStyle name="Currency 6 5 3 4 3" xfId="40494" xr:uid="{00000000-0005-0000-0000-0000A4E90000}"/>
    <cellStyle name="Currency 6 5 3 5" xfId="17271" xr:uid="{00000000-0005-0000-0000-0000A5E90000}"/>
    <cellStyle name="Currency 6 5 3 5 2" xfId="48095" xr:uid="{00000000-0005-0000-0000-0000A6E90000}"/>
    <cellStyle name="Currency 6 5 3 6" xfId="32685" xr:uid="{00000000-0005-0000-0000-0000A7E90000}"/>
    <cellStyle name="Currency 6 5 4" xfId="2492" xr:uid="{00000000-0005-0000-0000-0000A8E90000}"/>
    <cellStyle name="Currency 6 5 4 2" xfId="6295" xr:uid="{00000000-0005-0000-0000-0000A9E90000}"/>
    <cellStyle name="Currency 6 5 4 2 2" xfId="14105" xr:uid="{00000000-0005-0000-0000-0000AAE90000}"/>
    <cellStyle name="Currency 6 5 4 2 2 2" xfId="29516" xr:uid="{00000000-0005-0000-0000-0000ABE90000}"/>
    <cellStyle name="Currency 6 5 4 2 2 2 2" xfId="60340" xr:uid="{00000000-0005-0000-0000-0000ACE90000}"/>
    <cellStyle name="Currency 6 5 4 2 2 3" xfId="44930" xr:uid="{00000000-0005-0000-0000-0000ADE90000}"/>
    <cellStyle name="Currency 6 5 4 2 3" xfId="21707" xr:uid="{00000000-0005-0000-0000-0000AEE90000}"/>
    <cellStyle name="Currency 6 5 4 2 3 2" xfId="52531" xr:uid="{00000000-0005-0000-0000-0000AFE90000}"/>
    <cellStyle name="Currency 6 5 4 2 4" xfId="37121" xr:uid="{00000000-0005-0000-0000-0000B0E90000}"/>
    <cellStyle name="Currency 6 5 4 3" xfId="10302" xr:uid="{00000000-0005-0000-0000-0000B1E90000}"/>
    <cellStyle name="Currency 6 5 4 3 2" xfId="25713" xr:uid="{00000000-0005-0000-0000-0000B2E90000}"/>
    <cellStyle name="Currency 6 5 4 3 2 2" xfId="56537" xr:uid="{00000000-0005-0000-0000-0000B3E90000}"/>
    <cellStyle name="Currency 6 5 4 3 3" xfId="41127" xr:uid="{00000000-0005-0000-0000-0000B4E90000}"/>
    <cellStyle name="Currency 6 5 4 4" xfId="17904" xr:uid="{00000000-0005-0000-0000-0000B5E90000}"/>
    <cellStyle name="Currency 6 5 4 4 2" xfId="48728" xr:uid="{00000000-0005-0000-0000-0000B6E90000}"/>
    <cellStyle name="Currency 6 5 4 5" xfId="33318" xr:uid="{00000000-0005-0000-0000-0000B7E90000}"/>
    <cellStyle name="Currency 6 5 5" xfId="4396" xr:uid="{00000000-0005-0000-0000-0000B8E90000}"/>
    <cellStyle name="Currency 6 5 5 2" xfId="12206" xr:uid="{00000000-0005-0000-0000-0000B9E90000}"/>
    <cellStyle name="Currency 6 5 5 2 2" xfId="27617" xr:uid="{00000000-0005-0000-0000-0000BAE90000}"/>
    <cellStyle name="Currency 6 5 5 2 2 2" xfId="58441" xr:uid="{00000000-0005-0000-0000-0000BBE90000}"/>
    <cellStyle name="Currency 6 5 5 2 3" xfId="43031" xr:uid="{00000000-0005-0000-0000-0000BCE90000}"/>
    <cellStyle name="Currency 6 5 5 3" xfId="19808" xr:uid="{00000000-0005-0000-0000-0000BDE90000}"/>
    <cellStyle name="Currency 6 5 5 3 2" xfId="50632" xr:uid="{00000000-0005-0000-0000-0000BEE90000}"/>
    <cellStyle name="Currency 6 5 5 4" xfId="35222" xr:uid="{00000000-0005-0000-0000-0000BFE90000}"/>
    <cellStyle name="Currency 6 5 6" xfId="8403" xr:uid="{00000000-0005-0000-0000-0000C0E90000}"/>
    <cellStyle name="Currency 6 5 6 2" xfId="23814" xr:uid="{00000000-0005-0000-0000-0000C1E90000}"/>
    <cellStyle name="Currency 6 5 6 2 2" xfId="54638" xr:uid="{00000000-0005-0000-0000-0000C2E90000}"/>
    <cellStyle name="Currency 6 5 6 3" xfId="39228" xr:uid="{00000000-0005-0000-0000-0000C3E90000}"/>
    <cellStyle name="Currency 6 5 7" xfId="16005" xr:uid="{00000000-0005-0000-0000-0000C4E90000}"/>
    <cellStyle name="Currency 6 5 7 2" xfId="46829" xr:uid="{00000000-0005-0000-0000-0000C5E90000}"/>
    <cellStyle name="Currency 6 5 8" xfId="31419" xr:uid="{00000000-0005-0000-0000-0000C6E90000}"/>
    <cellStyle name="Currency 6 6" xfId="384" xr:uid="{00000000-0005-0000-0000-0000C7E90000}"/>
    <cellStyle name="Currency 6 6 2" xfId="1017" xr:uid="{00000000-0005-0000-0000-0000C8E90000}"/>
    <cellStyle name="Currency 6 6 2 2" xfId="2916" xr:uid="{00000000-0005-0000-0000-0000C9E90000}"/>
    <cellStyle name="Currency 6 6 2 2 2" xfId="6719" xr:uid="{00000000-0005-0000-0000-0000CAE90000}"/>
    <cellStyle name="Currency 6 6 2 2 2 2" xfId="14529" xr:uid="{00000000-0005-0000-0000-0000CBE90000}"/>
    <cellStyle name="Currency 6 6 2 2 2 2 2" xfId="29940" xr:uid="{00000000-0005-0000-0000-0000CCE90000}"/>
    <cellStyle name="Currency 6 6 2 2 2 2 2 2" xfId="60764" xr:uid="{00000000-0005-0000-0000-0000CDE90000}"/>
    <cellStyle name="Currency 6 6 2 2 2 2 3" xfId="45354" xr:uid="{00000000-0005-0000-0000-0000CEE90000}"/>
    <cellStyle name="Currency 6 6 2 2 2 3" xfId="22131" xr:uid="{00000000-0005-0000-0000-0000CFE90000}"/>
    <cellStyle name="Currency 6 6 2 2 2 3 2" xfId="52955" xr:uid="{00000000-0005-0000-0000-0000D0E90000}"/>
    <cellStyle name="Currency 6 6 2 2 2 4" xfId="37545" xr:uid="{00000000-0005-0000-0000-0000D1E90000}"/>
    <cellStyle name="Currency 6 6 2 2 3" xfId="10726" xr:uid="{00000000-0005-0000-0000-0000D2E90000}"/>
    <cellStyle name="Currency 6 6 2 2 3 2" xfId="26137" xr:uid="{00000000-0005-0000-0000-0000D3E90000}"/>
    <cellStyle name="Currency 6 6 2 2 3 2 2" xfId="56961" xr:uid="{00000000-0005-0000-0000-0000D4E90000}"/>
    <cellStyle name="Currency 6 6 2 2 3 3" xfId="41551" xr:uid="{00000000-0005-0000-0000-0000D5E90000}"/>
    <cellStyle name="Currency 6 6 2 2 4" xfId="18328" xr:uid="{00000000-0005-0000-0000-0000D6E90000}"/>
    <cellStyle name="Currency 6 6 2 2 4 2" xfId="49152" xr:uid="{00000000-0005-0000-0000-0000D7E90000}"/>
    <cellStyle name="Currency 6 6 2 2 5" xfId="33742" xr:uid="{00000000-0005-0000-0000-0000D8E90000}"/>
    <cellStyle name="Currency 6 6 2 3" xfId="4820" xr:uid="{00000000-0005-0000-0000-0000D9E90000}"/>
    <cellStyle name="Currency 6 6 2 3 2" xfId="12630" xr:uid="{00000000-0005-0000-0000-0000DAE90000}"/>
    <cellStyle name="Currency 6 6 2 3 2 2" xfId="28041" xr:uid="{00000000-0005-0000-0000-0000DBE90000}"/>
    <cellStyle name="Currency 6 6 2 3 2 2 2" xfId="58865" xr:uid="{00000000-0005-0000-0000-0000DCE90000}"/>
    <cellStyle name="Currency 6 6 2 3 2 3" xfId="43455" xr:uid="{00000000-0005-0000-0000-0000DDE90000}"/>
    <cellStyle name="Currency 6 6 2 3 3" xfId="20232" xr:uid="{00000000-0005-0000-0000-0000DEE90000}"/>
    <cellStyle name="Currency 6 6 2 3 3 2" xfId="51056" xr:uid="{00000000-0005-0000-0000-0000DFE90000}"/>
    <cellStyle name="Currency 6 6 2 3 4" xfId="35646" xr:uid="{00000000-0005-0000-0000-0000E0E90000}"/>
    <cellStyle name="Currency 6 6 2 4" xfId="8827" xr:uid="{00000000-0005-0000-0000-0000E1E90000}"/>
    <cellStyle name="Currency 6 6 2 4 2" xfId="24238" xr:uid="{00000000-0005-0000-0000-0000E2E90000}"/>
    <cellStyle name="Currency 6 6 2 4 2 2" xfId="55062" xr:uid="{00000000-0005-0000-0000-0000E3E90000}"/>
    <cellStyle name="Currency 6 6 2 4 3" xfId="39652" xr:uid="{00000000-0005-0000-0000-0000E4E90000}"/>
    <cellStyle name="Currency 6 6 2 5" xfId="16429" xr:uid="{00000000-0005-0000-0000-0000E5E90000}"/>
    <cellStyle name="Currency 6 6 2 5 2" xfId="47253" xr:uid="{00000000-0005-0000-0000-0000E6E90000}"/>
    <cellStyle name="Currency 6 6 2 6" xfId="31843" xr:uid="{00000000-0005-0000-0000-0000E7E90000}"/>
    <cellStyle name="Currency 6 6 3" xfId="1650" xr:uid="{00000000-0005-0000-0000-0000E8E90000}"/>
    <cellStyle name="Currency 6 6 3 2" xfId="3549" xr:uid="{00000000-0005-0000-0000-0000E9E90000}"/>
    <cellStyle name="Currency 6 6 3 2 2" xfId="7352" xr:uid="{00000000-0005-0000-0000-0000EAE90000}"/>
    <cellStyle name="Currency 6 6 3 2 2 2" xfId="15162" xr:uid="{00000000-0005-0000-0000-0000EBE90000}"/>
    <cellStyle name="Currency 6 6 3 2 2 2 2" xfId="30573" xr:uid="{00000000-0005-0000-0000-0000ECE90000}"/>
    <cellStyle name="Currency 6 6 3 2 2 2 2 2" xfId="61397" xr:uid="{00000000-0005-0000-0000-0000EDE90000}"/>
    <cellStyle name="Currency 6 6 3 2 2 2 3" xfId="45987" xr:uid="{00000000-0005-0000-0000-0000EEE90000}"/>
    <cellStyle name="Currency 6 6 3 2 2 3" xfId="22764" xr:uid="{00000000-0005-0000-0000-0000EFE90000}"/>
    <cellStyle name="Currency 6 6 3 2 2 3 2" xfId="53588" xr:uid="{00000000-0005-0000-0000-0000F0E90000}"/>
    <cellStyle name="Currency 6 6 3 2 2 4" xfId="38178" xr:uid="{00000000-0005-0000-0000-0000F1E90000}"/>
    <cellStyle name="Currency 6 6 3 2 3" xfId="11359" xr:uid="{00000000-0005-0000-0000-0000F2E90000}"/>
    <cellStyle name="Currency 6 6 3 2 3 2" xfId="26770" xr:uid="{00000000-0005-0000-0000-0000F3E90000}"/>
    <cellStyle name="Currency 6 6 3 2 3 2 2" xfId="57594" xr:uid="{00000000-0005-0000-0000-0000F4E90000}"/>
    <cellStyle name="Currency 6 6 3 2 3 3" xfId="42184" xr:uid="{00000000-0005-0000-0000-0000F5E90000}"/>
    <cellStyle name="Currency 6 6 3 2 4" xfId="18961" xr:uid="{00000000-0005-0000-0000-0000F6E90000}"/>
    <cellStyle name="Currency 6 6 3 2 4 2" xfId="49785" xr:uid="{00000000-0005-0000-0000-0000F7E90000}"/>
    <cellStyle name="Currency 6 6 3 2 5" xfId="34375" xr:uid="{00000000-0005-0000-0000-0000F8E90000}"/>
    <cellStyle name="Currency 6 6 3 3" xfId="5453" xr:uid="{00000000-0005-0000-0000-0000F9E90000}"/>
    <cellStyle name="Currency 6 6 3 3 2" xfId="13263" xr:uid="{00000000-0005-0000-0000-0000FAE90000}"/>
    <cellStyle name="Currency 6 6 3 3 2 2" xfId="28674" xr:uid="{00000000-0005-0000-0000-0000FBE90000}"/>
    <cellStyle name="Currency 6 6 3 3 2 2 2" xfId="59498" xr:uid="{00000000-0005-0000-0000-0000FCE90000}"/>
    <cellStyle name="Currency 6 6 3 3 2 3" xfId="44088" xr:uid="{00000000-0005-0000-0000-0000FDE90000}"/>
    <cellStyle name="Currency 6 6 3 3 3" xfId="20865" xr:uid="{00000000-0005-0000-0000-0000FEE90000}"/>
    <cellStyle name="Currency 6 6 3 3 3 2" xfId="51689" xr:uid="{00000000-0005-0000-0000-0000FFE90000}"/>
    <cellStyle name="Currency 6 6 3 3 4" xfId="36279" xr:uid="{00000000-0005-0000-0000-000000EA0000}"/>
    <cellStyle name="Currency 6 6 3 4" xfId="9460" xr:uid="{00000000-0005-0000-0000-000001EA0000}"/>
    <cellStyle name="Currency 6 6 3 4 2" xfId="24871" xr:uid="{00000000-0005-0000-0000-000002EA0000}"/>
    <cellStyle name="Currency 6 6 3 4 2 2" xfId="55695" xr:uid="{00000000-0005-0000-0000-000003EA0000}"/>
    <cellStyle name="Currency 6 6 3 4 3" xfId="40285" xr:uid="{00000000-0005-0000-0000-000004EA0000}"/>
    <cellStyle name="Currency 6 6 3 5" xfId="17062" xr:uid="{00000000-0005-0000-0000-000005EA0000}"/>
    <cellStyle name="Currency 6 6 3 5 2" xfId="47886" xr:uid="{00000000-0005-0000-0000-000006EA0000}"/>
    <cellStyle name="Currency 6 6 3 6" xfId="32476" xr:uid="{00000000-0005-0000-0000-000007EA0000}"/>
    <cellStyle name="Currency 6 6 4" xfId="2283" xr:uid="{00000000-0005-0000-0000-000008EA0000}"/>
    <cellStyle name="Currency 6 6 4 2" xfId="6086" xr:uid="{00000000-0005-0000-0000-000009EA0000}"/>
    <cellStyle name="Currency 6 6 4 2 2" xfId="13896" xr:uid="{00000000-0005-0000-0000-00000AEA0000}"/>
    <cellStyle name="Currency 6 6 4 2 2 2" xfId="29307" xr:uid="{00000000-0005-0000-0000-00000BEA0000}"/>
    <cellStyle name="Currency 6 6 4 2 2 2 2" xfId="60131" xr:uid="{00000000-0005-0000-0000-00000CEA0000}"/>
    <cellStyle name="Currency 6 6 4 2 2 3" xfId="44721" xr:uid="{00000000-0005-0000-0000-00000DEA0000}"/>
    <cellStyle name="Currency 6 6 4 2 3" xfId="21498" xr:uid="{00000000-0005-0000-0000-00000EEA0000}"/>
    <cellStyle name="Currency 6 6 4 2 3 2" xfId="52322" xr:uid="{00000000-0005-0000-0000-00000FEA0000}"/>
    <cellStyle name="Currency 6 6 4 2 4" xfId="36912" xr:uid="{00000000-0005-0000-0000-000010EA0000}"/>
    <cellStyle name="Currency 6 6 4 3" xfId="10093" xr:uid="{00000000-0005-0000-0000-000011EA0000}"/>
    <cellStyle name="Currency 6 6 4 3 2" xfId="25504" xr:uid="{00000000-0005-0000-0000-000012EA0000}"/>
    <cellStyle name="Currency 6 6 4 3 2 2" xfId="56328" xr:uid="{00000000-0005-0000-0000-000013EA0000}"/>
    <cellStyle name="Currency 6 6 4 3 3" xfId="40918" xr:uid="{00000000-0005-0000-0000-000014EA0000}"/>
    <cellStyle name="Currency 6 6 4 4" xfId="17695" xr:uid="{00000000-0005-0000-0000-000015EA0000}"/>
    <cellStyle name="Currency 6 6 4 4 2" xfId="48519" xr:uid="{00000000-0005-0000-0000-000016EA0000}"/>
    <cellStyle name="Currency 6 6 4 5" xfId="33109" xr:uid="{00000000-0005-0000-0000-000017EA0000}"/>
    <cellStyle name="Currency 6 6 5" xfId="4187" xr:uid="{00000000-0005-0000-0000-000018EA0000}"/>
    <cellStyle name="Currency 6 6 5 2" xfId="11997" xr:uid="{00000000-0005-0000-0000-000019EA0000}"/>
    <cellStyle name="Currency 6 6 5 2 2" xfId="27408" xr:uid="{00000000-0005-0000-0000-00001AEA0000}"/>
    <cellStyle name="Currency 6 6 5 2 2 2" xfId="58232" xr:uid="{00000000-0005-0000-0000-00001BEA0000}"/>
    <cellStyle name="Currency 6 6 5 2 3" xfId="42822" xr:uid="{00000000-0005-0000-0000-00001CEA0000}"/>
    <cellStyle name="Currency 6 6 5 3" xfId="19599" xr:uid="{00000000-0005-0000-0000-00001DEA0000}"/>
    <cellStyle name="Currency 6 6 5 3 2" xfId="50423" xr:uid="{00000000-0005-0000-0000-00001EEA0000}"/>
    <cellStyle name="Currency 6 6 5 4" xfId="35013" xr:uid="{00000000-0005-0000-0000-00001FEA0000}"/>
    <cellStyle name="Currency 6 6 6" xfId="8194" xr:uid="{00000000-0005-0000-0000-000020EA0000}"/>
    <cellStyle name="Currency 6 6 6 2" xfId="23605" xr:uid="{00000000-0005-0000-0000-000021EA0000}"/>
    <cellStyle name="Currency 6 6 6 2 2" xfId="54429" xr:uid="{00000000-0005-0000-0000-000022EA0000}"/>
    <cellStyle name="Currency 6 6 6 3" xfId="39019" xr:uid="{00000000-0005-0000-0000-000023EA0000}"/>
    <cellStyle name="Currency 6 6 7" xfId="15796" xr:uid="{00000000-0005-0000-0000-000024EA0000}"/>
    <cellStyle name="Currency 6 6 7 2" xfId="46620" xr:uid="{00000000-0005-0000-0000-000025EA0000}"/>
    <cellStyle name="Currency 6 6 8" xfId="31210" xr:uid="{00000000-0005-0000-0000-000026EA0000}"/>
    <cellStyle name="Currency 6 7" xfId="804" xr:uid="{00000000-0005-0000-0000-000027EA0000}"/>
    <cellStyle name="Currency 6 7 2" xfId="2703" xr:uid="{00000000-0005-0000-0000-000028EA0000}"/>
    <cellStyle name="Currency 6 7 2 2" xfId="6506" xr:uid="{00000000-0005-0000-0000-000029EA0000}"/>
    <cellStyle name="Currency 6 7 2 2 2" xfId="14316" xr:uid="{00000000-0005-0000-0000-00002AEA0000}"/>
    <cellStyle name="Currency 6 7 2 2 2 2" xfId="29727" xr:uid="{00000000-0005-0000-0000-00002BEA0000}"/>
    <cellStyle name="Currency 6 7 2 2 2 2 2" xfId="60551" xr:uid="{00000000-0005-0000-0000-00002CEA0000}"/>
    <cellStyle name="Currency 6 7 2 2 2 3" xfId="45141" xr:uid="{00000000-0005-0000-0000-00002DEA0000}"/>
    <cellStyle name="Currency 6 7 2 2 3" xfId="21918" xr:uid="{00000000-0005-0000-0000-00002EEA0000}"/>
    <cellStyle name="Currency 6 7 2 2 3 2" xfId="52742" xr:uid="{00000000-0005-0000-0000-00002FEA0000}"/>
    <cellStyle name="Currency 6 7 2 2 4" xfId="37332" xr:uid="{00000000-0005-0000-0000-000030EA0000}"/>
    <cellStyle name="Currency 6 7 2 3" xfId="10513" xr:uid="{00000000-0005-0000-0000-000031EA0000}"/>
    <cellStyle name="Currency 6 7 2 3 2" xfId="25924" xr:uid="{00000000-0005-0000-0000-000032EA0000}"/>
    <cellStyle name="Currency 6 7 2 3 2 2" xfId="56748" xr:uid="{00000000-0005-0000-0000-000033EA0000}"/>
    <cellStyle name="Currency 6 7 2 3 3" xfId="41338" xr:uid="{00000000-0005-0000-0000-000034EA0000}"/>
    <cellStyle name="Currency 6 7 2 4" xfId="18115" xr:uid="{00000000-0005-0000-0000-000035EA0000}"/>
    <cellStyle name="Currency 6 7 2 4 2" xfId="48939" xr:uid="{00000000-0005-0000-0000-000036EA0000}"/>
    <cellStyle name="Currency 6 7 2 5" xfId="33529" xr:uid="{00000000-0005-0000-0000-000037EA0000}"/>
    <cellStyle name="Currency 6 7 3" xfId="4607" xr:uid="{00000000-0005-0000-0000-000038EA0000}"/>
    <cellStyle name="Currency 6 7 3 2" xfId="12417" xr:uid="{00000000-0005-0000-0000-000039EA0000}"/>
    <cellStyle name="Currency 6 7 3 2 2" xfId="27828" xr:uid="{00000000-0005-0000-0000-00003AEA0000}"/>
    <cellStyle name="Currency 6 7 3 2 2 2" xfId="58652" xr:uid="{00000000-0005-0000-0000-00003BEA0000}"/>
    <cellStyle name="Currency 6 7 3 2 3" xfId="43242" xr:uid="{00000000-0005-0000-0000-00003CEA0000}"/>
    <cellStyle name="Currency 6 7 3 3" xfId="20019" xr:uid="{00000000-0005-0000-0000-00003DEA0000}"/>
    <cellStyle name="Currency 6 7 3 3 2" xfId="50843" xr:uid="{00000000-0005-0000-0000-00003EEA0000}"/>
    <cellStyle name="Currency 6 7 3 4" xfId="35433" xr:uid="{00000000-0005-0000-0000-00003FEA0000}"/>
    <cellStyle name="Currency 6 7 4" xfId="8614" xr:uid="{00000000-0005-0000-0000-000040EA0000}"/>
    <cellStyle name="Currency 6 7 4 2" xfId="24025" xr:uid="{00000000-0005-0000-0000-000041EA0000}"/>
    <cellStyle name="Currency 6 7 4 2 2" xfId="54849" xr:uid="{00000000-0005-0000-0000-000042EA0000}"/>
    <cellStyle name="Currency 6 7 4 3" xfId="39439" xr:uid="{00000000-0005-0000-0000-000043EA0000}"/>
    <cellStyle name="Currency 6 7 5" xfId="16216" xr:uid="{00000000-0005-0000-0000-000044EA0000}"/>
    <cellStyle name="Currency 6 7 5 2" xfId="47040" xr:uid="{00000000-0005-0000-0000-000045EA0000}"/>
    <cellStyle name="Currency 6 7 6" xfId="31630" xr:uid="{00000000-0005-0000-0000-000046EA0000}"/>
    <cellStyle name="Currency 6 8" xfId="1437" xr:uid="{00000000-0005-0000-0000-000047EA0000}"/>
    <cellStyle name="Currency 6 8 2" xfId="3336" xr:uid="{00000000-0005-0000-0000-000048EA0000}"/>
    <cellStyle name="Currency 6 8 2 2" xfId="7139" xr:uid="{00000000-0005-0000-0000-000049EA0000}"/>
    <cellStyle name="Currency 6 8 2 2 2" xfId="14949" xr:uid="{00000000-0005-0000-0000-00004AEA0000}"/>
    <cellStyle name="Currency 6 8 2 2 2 2" xfId="30360" xr:uid="{00000000-0005-0000-0000-00004BEA0000}"/>
    <cellStyle name="Currency 6 8 2 2 2 2 2" xfId="61184" xr:uid="{00000000-0005-0000-0000-00004CEA0000}"/>
    <cellStyle name="Currency 6 8 2 2 2 3" xfId="45774" xr:uid="{00000000-0005-0000-0000-00004DEA0000}"/>
    <cellStyle name="Currency 6 8 2 2 3" xfId="22551" xr:uid="{00000000-0005-0000-0000-00004EEA0000}"/>
    <cellStyle name="Currency 6 8 2 2 3 2" xfId="53375" xr:uid="{00000000-0005-0000-0000-00004FEA0000}"/>
    <cellStyle name="Currency 6 8 2 2 4" xfId="37965" xr:uid="{00000000-0005-0000-0000-000050EA0000}"/>
    <cellStyle name="Currency 6 8 2 3" xfId="11146" xr:uid="{00000000-0005-0000-0000-000051EA0000}"/>
    <cellStyle name="Currency 6 8 2 3 2" xfId="26557" xr:uid="{00000000-0005-0000-0000-000052EA0000}"/>
    <cellStyle name="Currency 6 8 2 3 2 2" xfId="57381" xr:uid="{00000000-0005-0000-0000-000053EA0000}"/>
    <cellStyle name="Currency 6 8 2 3 3" xfId="41971" xr:uid="{00000000-0005-0000-0000-000054EA0000}"/>
    <cellStyle name="Currency 6 8 2 4" xfId="18748" xr:uid="{00000000-0005-0000-0000-000055EA0000}"/>
    <cellStyle name="Currency 6 8 2 4 2" xfId="49572" xr:uid="{00000000-0005-0000-0000-000056EA0000}"/>
    <cellStyle name="Currency 6 8 2 5" xfId="34162" xr:uid="{00000000-0005-0000-0000-000057EA0000}"/>
    <cellStyle name="Currency 6 8 3" xfId="5240" xr:uid="{00000000-0005-0000-0000-000058EA0000}"/>
    <cellStyle name="Currency 6 8 3 2" xfId="13050" xr:uid="{00000000-0005-0000-0000-000059EA0000}"/>
    <cellStyle name="Currency 6 8 3 2 2" xfId="28461" xr:uid="{00000000-0005-0000-0000-00005AEA0000}"/>
    <cellStyle name="Currency 6 8 3 2 2 2" xfId="59285" xr:uid="{00000000-0005-0000-0000-00005BEA0000}"/>
    <cellStyle name="Currency 6 8 3 2 3" xfId="43875" xr:uid="{00000000-0005-0000-0000-00005CEA0000}"/>
    <cellStyle name="Currency 6 8 3 3" xfId="20652" xr:uid="{00000000-0005-0000-0000-00005DEA0000}"/>
    <cellStyle name="Currency 6 8 3 3 2" xfId="51476" xr:uid="{00000000-0005-0000-0000-00005EEA0000}"/>
    <cellStyle name="Currency 6 8 3 4" xfId="36066" xr:uid="{00000000-0005-0000-0000-00005FEA0000}"/>
    <cellStyle name="Currency 6 8 4" xfId="9247" xr:uid="{00000000-0005-0000-0000-000060EA0000}"/>
    <cellStyle name="Currency 6 8 4 2" xfId="24658" xr:uid="{00000000-0005-0000-0000-000061EA0000}"/>
    <cellStyle name="Currency 6 8 4 2 2" xfId="55482" xr:uid="{00000000-0005-0000-0000-000062EA0000}"/>
    <cellStyle name="Currency 6 8 4 3" xfId="40072" xr:uid="{00000000-0005-0000-0000-000063EA0000}"/>
    <cellStyle name="Currency 6 8 5" xfId="16849" xr:uid="{00000000-0005-0000-0000-000064EA0000}"/>
    <cellStyle name="Currency 6 8 5 2" xfId="47673" xr:uid="{00000000-0005-0000-0000-000065EA0000}"/>
    <cellStyle name="Currency 6 8 6" xfId="32263" xr:uid="{00000000-0005-0000-0000-000066EA0000}"/>
    <cellStyle name="Currency 6 9" xfId="2070" xr:uid="{00000000-0005-0000-0000-000067EA0000}"/>
    <cellStyle name="Currency 6 9 2" xfId="5873" xr:uid="{00000000-0005-0000-0000-000068EA0000}"/>
    <cellStyle name="Currency 6 9 2 2" xfId="13683" xr:uid="{00000000-0005-0000-0000-000069EA0000}"/>
    <cellStyle name="Currency 6 9 2 2 2" xfId="29094" xr:uid="{00000000-0005-0000-0000-00006AEA0000}"/>
    <cellStyle name="Currency 6 9 2 2 2 2" xfId="59918" xr:uid="{00000000-0005-0000-0000-00006BEA0000}"/>
    <cellStyle name="Currency 6 9 2 2 3" xfId="44508" xr:uid="{00000000-0005-0000-0000-00006CEA0000}"/>
    <cellStyle name="Currency 6 9 2 3" xfId="21285" xr:uid="{00000000-0005-0000-0000-00006DEA0000}"/>
    <cellStyle name="Currency 6 9 2 3 2" xfId="52109" xr:uid="{00000000-0005-0000-0000-00006EEA0000}"/>
    <cellStyle name="Currency 6 9 2 4" xfId="36699" xr:uid="{00000000-0005-0000-0000-00006FEA0000}"/>
    <cellStyle name="Currency 6 9 3" xfId="9880" xr:uid="{00000000-0005-0000-0000-000070EA0000}"/>
    <cellStyle name="Currency 6 9 3 2" xfId="25291" xr:uid="{00000000-0005-0000-0000-000071EA0000}"/>
    <cellStyle name="Currency 6 9 3 2 2" xfId="56115" xr:uid="{00000000-0005-0000-0000-000072EA0000}"/>
    <cellStyle name="Currency 6 9 3 3" xfId="40705" xr:uid="{00000000-0005-0000-0000-000073EA0000}"/>
    <cellStyle name="Currency 6 9 4" xfId="17482" xr:uid="{00000000-0005-0000-0000-000074EA0000}"/>
    <cellStyle name="Currency 6 9 4 2" xfId="48306" xr:uid="{00000000-0005-0000-0000-000075EA0000}"/>
    <cellStyle name="Currency 6 9 5" xfId="32896" xr:uid="{00000000-0005-0000-0000-000076EA0000}"/>
    <cellStyle name="Currency 7" xfId="190" xr:uid="{00000000-0005-0000-0000-000077EA0000}"/>
    <cellStyle name="Currency 7 10" xfId="8001" xr:uid="{00000000-0005-0000-0000-000078EA0000}"/>
    <cellStyle name="Currency 7 10 2" xfId="23412" xr:uid="{00000000-0005-0000-0000-000079EA0000}"/>
    <cellStyle name="Currency 7 10 2 2" xfId="54236" xr:uid="{00000000-0005-0000-0000-00007AEA0000}"/>
    <cellStyle name="Currency 7 10 3" xfId="38826" xr:uid="{00000000-0005-0000-0000-00007BEA0000}"/>
    <cellStyle name="Currency 7 11" xfId="7792" xr:uid="{00000000-0005-0000-0000-00007CEA0000}"/>
    <cellStyle name="Currency 7 11 2" xfId="23203" xr:uid="{00000000-0005-0000-0000-00007DEA0000}"/>
    <cellStyle name="Currency 7 11 2 2" xfId="54027" xr:uid="{00000000-0005-0000-0000-00007EEA0000}"/>
    <cellStyle name="Currency 7 11 3" xfId="38617" xr:uid="{00000000-0005-0000-0000-00007FEA0000}"/>
    <cellStyle name="Currency 7 12" xfId="15603" xr:uid="{00000000-0005-0000-0000-000080EA0000}"/>
    <cellStyle name="Currency 7 12 2" xfId="46427" xr:uid="{00000000-0005-0000-0000-000081EA0000}"/>
    <cellStyle name="Currency 7 13" xfId="31017" xr:uid="{00000000-0005-0000-0000-000082EA0000}"/>
    <cellStyle name="Currency 7 2" xfId="315" xr:uid="{00000000-0005-0000-0000-000083EA0000}"/>
    <cellStyle name="Currency 7 2 10" xfId="15728" xr:uid="{00000000-0005-0000-0000-000084EA0000}"/>
    <cellStyle name="Currency 7 2 10 2" xfId="46552" xr:uid="{00000000-0005-0000-0000-000085EA0000}"/>
    <cellStyle name="Currency 7 2 11" xfId="31142" xr:uid="{00000000-0005-0000-0000-000086EA0000}"/>
    <cellStyle name="Currency 7 2 2" xfId="738" xr:uid="{00000000-0005-0000-0000-000087EA0000}"/>
    <cellStyle name="Currency 7 2 2 2" xfId="1371" xr:uid="{00000000-0005-0000-0000-000088EA0000}"/>
    <cellStyle name="Currency 7 2 2 2 2" xfId="3270" xr:uid="{00000000-0005-0000-0000-000089EA0000}"/>
    <cellStyle name="Currency 7 2 2 2 2 2" xfId="7073" xr:uid="{00000000-0005-0000-0000-00008AEA0000}"/>
    <cellStyle name="Currency 7 2 2 2 2 2 2" xfId="14883" xr:uid="{00000000-0005-0000-0000-00008BEA0000}"/>
    <cellStyle name="Currency 7 2 2 2 2 2 2 2" xfId="30294" xr:uid="{00000000-0005-0000-0000-00008CEA0000}"/>
    <cellStyle name="Currency 7 2 2 2 2 2 2 2 2" xfId="61118" xr:uid="{00000000-0005-0000-0000-00008DEA0000}"/>
    <cellStyle name="Currency 7 2 2 2 2 2 2 3" xfId="45708" xr:uid="{00000000-0005-0000-0000-00008EEA0000}"/>
    <cellStyle name="Currency 7 2 2 2 2 2 3" xfId="22485" xr:uid="{00000000-0005-0000-0000-00008FEA0000}"/>
    <cellStyle name="Currency 7 2 2 2 2 2 3 2" xfId="53309" xr:uid="{00000000-0005-0000-0000-000090EA0000}"/>
    <cellStyle name="Currency 7 2 2 2 2 2 4" xfId="37899" xr:uid="{00000000-0005-0000-0000-000091EA0000}"/>
    <cellStyle name="Currency 7 2 2 2 2 3" xfId="11080" xr:uid="{00000000-0005-0000-0000-000092EA0000}"/>
    <cellStyle name="Currency 7 2 2 2 2 3 2" xfId="26491" xr:uid="{00000000-0005-0000-0000-000093EA0000}"/>
    <cellStyle name="Currency 7 2 2 2 2 3 2 2" xfId="57315" xr:uid="{00000000-0005-0000-0000-000094EA0000}"/>
    <cellStyle name="Currency 7 2 2 2 2 3 3" xfId="41905" xr:uid="{00000000-0005-0000-0000-000095EA0000}"/>
    <cellStyle name="Currency 7 2 2 2 2 4" xfId="18682" xr:uid="{00000000-0005-0000-0000-000096EA0000}"/>
    <cellStyle name="Currency 7 2 2 2 2 4 2" xfId="49506" xr:uid="{00000000-0005-0000-0000-000097EA0000}"/>
    <cellStyle name="Currency 7 2 2 2 2 5" xfId="34096" xr:uid="{00000000-0005-0000-0000-000098EA0000}"/>
    <cellStyle name="Currency 7 2 2 2 3" xfId="5174" xr:uid="{00000000-0005-0000-0000-000099EA0000}"/>
    <cellStyle name="Currency 7 2 2 2 3 2" xfId="12984" xr:uid="{00000000-0005-0000-0000-00009AEA0000}"/>
    <cellStyle name="Currency 7 2 2 2 3 2 2" xfId="28395" xr:uid="{00000000-0005-0000-0000-00009BEA0000}"/>
    <cellStyle name="Currency 7 2 2 2 3 2 2 2" xfId="59219" xr:uid="{00000000-0005-0000-0000-00009CEA0000}"/>
    <cellStyle name="Currency 7 2 2 2 3 2 3" xfId="43809" xr:uid="{00000000-0005-0000-0000-00009DEA0000}"/>
    <cellStyle name="Currency 7 2 2 2 3 3" xfId="20586" xr:uid="{00000000-0005-0000-0000-00009EEA0000}"/>
    <cellStyle name="Currency 7 2 2 2 3 3 2" xfId="51410" xr:uid="{00000000-0005-0000-0000-00009FEA0000}"/>
    <cellStyle name="Currency 7 2 2 2 3 4" xfId="36000" xr:uid="{00000000-0005-0000-0000-0000A0EA0000}"/>
    <cellStyle name="Currency 7 2 2 2 4" xfId="9181" xr:uid="{00000000-0005-0000-0000-0000A1EA0000}"/>
    <cellStyle name="Currency 7 2 2 2 4 2" xfId="24592" xr:uid="{00000000-0005-0000-0000-0000A2EA0000}"/>
    <cellStyle name="Currency 7 2 2 2 4 2 2" xfId="55416" xr:uid="{00000000-0005-0000-0000-0000A3EA0000}"/>
    <cellStyle name="Currency 7 2 2 2 4 3" xfId="40006" xr:uid="{00000000-0005-0000-0000-0000A4EA0000}"/>
    <cellStyle name="Currency 7 2 2 2 5" xfId="16783" xr:uid="{00000000-0005-0000-0000-0000A5EA0000}"/>
    <cellStyle name="Currency 7 2 2 2 5 2" xfId="47607" xr:uid="{00000000-0005-0000-0000-0000A6EA0000}"/>
    <cellStyle name="Currency 7 2 2 2 6" xfId="32197" xr:uid="{00000000-0005-0000-0000-0000A7EA0000}"/>
    <cellStyle name="Currency 7 2 2 3" xfId="2004" xr:uid="{00000000-0005-0000-0000-0000A8EA0000}"/>
    <cellStyle name="Currency 7 2 2 3 2" xfId="3903" xr:uid="{00000000-0005-0000-0000-0000A9EA0000}"/>
    <cellStyle name="Currency 7 2 2 3 2 2" xfId="7706" xr:uid="{00000000-0005-0000-0000-0000AAEA0000}"/>
    <cellStyle name="Currency 7 2 2 3 2 2 2" xfId="15516" xr:uid="{00000000-0005-0000-0000-0000ABEA0000}"/>
    <cellStyle name="Currency 7 2 2 3 2 2 2 2" xfId="30927" xr:uid="{00000000-0005-0000-0000-0000ACEA0000}"/>
    <cellStyle name="Currency 7 2 2 3 2 2 2 2 2" xfId="61751" xr:uid="{00000000-0005-0000-0000-0000ADEA0000}"/>
    <cellStyle name="Currency 7 2 2 3 2 2 2 3" xfId="46341" xr:uid="{00000000-0005-0000-0000-0000AEEA0000}"/>
    <cellStyle name="Currency 7 2 2 3 2 2 3" xfId="23118" xr:uid="{00000000-0005-0000-0000-0000AFEA0000}"/>
    <cellStyle name="Currency 7 2 2 3 2 2 3 2" xfId="53942" xr:uid="{00000000-0005-0000-0000-0000B0EA0000}"/>
    <cellStyle name="Currency 7 2 2 3 2 2 4" xfId="38532" xr:uid="{00000000-0005-0000-0000-0000B1EA0000}"/>
    <cellStyle name="Currency 7 2 2 3 2 3" xfId="11713" xr:uid="{00000000-0005-0000-0000-0000B2EA0000}"/>
    <cellStyle name="Currency 7 2 2 3 2 3 2" xfId="27124" xr:uid="{00000000-0005-0000-0000-0000B3EA0000}"/>
    <cellStyle name="Currency 7 2 2 3 2 3 2 2" xfId="57948" xr:uid="{00000000-0005-0000-0000-0000B4EA0000}"/>
    <cellStyle name="Currency 7 2 2 3 2 3 3" xfId="42538" xr:uid="{00000000-0005-0000-0000-0000B5EA0000}"/>
    <cellStyle name="Currency 7 2 2 3 2 4" xfId="19315" xr:uid="{00000000-0005-0000-0000-0000B6EA0000}"/>
    <cellStyle name="Currency 7 2 2 3 2 4 2" xfId="50139" xr:uid="{00000000-0005-0000-0000-0000B7EA0000}"/>
    <cellStyle name="Currency 7 2 2 3 2 5" xfId="34729" xr:uid="{00000000-0005-0000-0000-0000B8EA0000}"/>
    <cellStyle name="Currency 7 2 2 3 3" xfId="5807" xr:uid="{00000000-0005-0000-0000-0000B9EA0000}"/>
    <cellStyle name="Currency 7 2 2 3 3 2" xfId="13617" xr:uid="{00000000-0005-0000-0000-0000BAEA0000}"/>
    <cellStyle name="Currency 7 2 2 3 3 2 2" xfId="29028" xr:uid="{00000000-0005-0000-0000-0000BBEA0000}"/>
    <cellStyle name="Currency 7 2 2 3 3 2 2 2" xfId="59852" xr:uid="{00000000-0005-0000-0000-0000BCEA0000}"/>
    <cellStyle name="Currency 7 2 2 3 3 2 3" xfId="44442" xr:uid="{00000000-0005-0000-0000-0000BDEA0000}"/>
    <cellStyle name="Currency 7 2 2 3 3 3" xfId="21219" xr:uid="{00000000-0005-0000-0000-0000BEEA0000}"/>
    <cellStyle name="Currency 7 2 2 3 3 3 2" xfId="52043" xr:uid="{00000000-0005-0000-0000-0000BFEA0000}"/>
    <cellStyle name="Currency 7 2 2 3 3 4" xfId="36633" xr:uid="{00000000-0005-0000-0000-0000C0EA0000}"/>
    <cellStyle name="Currency 7 2 2 3 4" xfId="9814" xr:uid="{00000000-0005-0000-0000-0000C1EA0000}"/>
    <cellStyle name="Currency 7 2 2 3 4 2" xfId="25225" xr:uid="{00000000-0005-0000-0000-0000C2EA0000}"/>
    <cellStyle name="Currency 7 2 2 3 4 2 2" xfId="56049" xr:uid="{00000000-0005-0000-0000-0000C3EA0000}"/>
    <cellStyle name="Currency 7 2 2 3 4 3" xfId="40639" xr:uid="{00000000-0005-0000-0000-0000C4EA0000}"/>
    <cellStyle name="Currency 7 2 2 3 5" xfId="17416" xr:uid="{00000000-0005-0000-0000-0000C5EA0000}"/>
    <cellStyle name="Currency 7 2 2 3 5 2" xfId="48240" xr:uid="{00000000-0005-0000-0000-0000C6EA0000}"/>
    <cellStyle name="Currency 7 2 2 3 6" xfId="32830" xr:uid="{00000000-0005-0000-0000-0000C7EA0000}"/>
    <cellStyle name="Currency 7 2 2 4" xfId="2637" xr:uid="{00000000-0005-0000-0000-0000C8EA0000}"/>
    <cellStyle name="Currency 7 2 2 4 2" xfId="6440" xr:uid="{00000000-0005-0000-0000-0000C9EA0000}"/>
    <cellStyle name="Currency 7 2 2 4 2 2" xfId="14250" xr:uid="{00000000-0005-0000-0000-0000CAEA0000}"/>
    <cellStyle name="Currency 7 2 2 4 2 2 2" xfId="29661" xr:uid="{00000000-0005-0000-0000-0000CBEA0000}"/>
    <cellStyle name="Currency 7 2 2 4 2 2 2 2" xfId="60485" xr:uid="{00000000-0005-0000-0000-0000CCEA0000}"/>
    <cellStyle name="Currency 7 2 2 4 2 2 3" xfId="45075" xr:uid="{00000000-0005-0000-0000-0000CDEA0000}"/>
    <cellStyle name="Currency 7 2 2 4 2 3" xfId="21852" xr:uid="{00000000-0005-0000-0000-0000CEEA0000}"/>
    <cellStyle name="Currency 7 2 2 4 2 3 2" xfId="52676" xr:uid="{00000000-0005-0000-0000-0000CFEA0000}"/>
    <cellStyle name="Currency 7 2 2 4 2 4" xfId="37266" xr:uid="{00000000-0005-0000-0000-0000D0EA0000}"/>
    <cellStyle name="Currency 7 2 2 4 3" xfId="10447" xr:uid="{00000000-0005-0000-0000-0000D1EA0000}"/>
    <cellStyle name="Currency 7 2 2 4 3 2" xfId="25858" xr:uid="{00000000-0005-0000-0000-0000D2EA0000}"/>
    <cellStyle name="Currency 7 2 2 4 3 2 2" xfId="56682" xr:uid="{00000000-0005-0000-0000-0000D3EA0000}"/>
    <cellStyle name="Currency 7 2 2 4 3 3" xfId="41272" xr:uid="{00000000-0005-0000-0000-0000D4EA0000}"/>
    <cellStyle name="Currency 7 2 2 4 4" xfId="18049" xr:uid="{00000000-0005-0000-0000-0000D5EA0000}"/>
    <cellStyle name="Currency 7 2 2 4 4 2" xfId="48873" xr:uid="{00000000-0005-0000-0000-0000D6EA0000}"/>
    <cellStyle name="Currency 7 2 2 4 5" xfId="33463" xr:uid="{00000000-0005-0000-0000-0000D7EA0000}"/>
    <cellStyle name="Currency 7 2 2 5" xfId="4541" xr:uid="{00000000-0005-0000-0000-0000D8EA0000}"/>
    <cellStyle name="Currency 7 2 2 5 2" xfId="12351" xr:uid="{00000000-0005-0000-0000-0000D9EA0000}"/>
    <cellStyle name="Currency 7 2 2 5 2 2" xfId="27762" xr:uid="{00000000-0005-0000-0000-0000DAEA0000}"/>
    <cellStyle name="Currency 7 2 2 5 2 2 2" xfId="58586" xr:uid="{00000000-0005-0000-0000-0000DBEA0000}"/>
    <cellStyle name="Currency 7 2 2 5 2 3" xfId="43176" xr:uid="{00000000-0005-0000-0000-0000DCEA0000}"/>
    <cellStyle name="Currency 7 2 2 5 3" xfId="19953" xr:uid="{00000000-0005-0000-0000-0000DDEA0000}"/>
    <cellStyle name="Currency 7 2 2 5 3 2" xfId="50777" xr:uid="{00000000-0005-0000-0000-0000DEEA0000}"/>
    <cellStyle name="Currency 7 2 2 5 4" xfId="35367" xr:uid="{00000000-0005-0000-0000-0000DFEA0000}"/>
    <cellStyle name="Currency 7 2 2 6" xfId="8548" xr:uid="{00000000-0005-0000-0000-0000E0EA0000}"/>
    <cellStyle name="Currency 7 2 2 6 2" xfId="23959" xr:uid="{00000000-0005-0000-0000-0000E1EA0000}"/>
    <cellStyle name="Currency 7 2 2 6 2 2" xfId="54783" xr:uid="{00000000-0005-0000-0000-0000E2EA0000}"/>
    <cellStyle name="Currency 7 2 2 6 3" xfId="39373" xr:uid="{00000000-0005-0000-0000-0000E3EA0000}"/>
    <cellStyle name="Currency 7 2 2 7" xfId="16150" xr:uid="{00000000-0005-0000-0000-0000E4EA0000}"/>
    <cellStyle name="Currency 7 2 2 7 2" xfId="46974" xr:uid="{00000000-0005-0000-0000-0000E5EA0000}"/>
    <cellStyle name="Currency 7 2 2 8" xfId="31564" xr:uid="{00000000-0005-0000-0000-0000E6EA0000}"/>
    <cellStyle name="Currency 7 2 3" xfId="529" xr:uid="{00000000-0005-0000-0000-0000E7EA0000}"/>
    <cellStyle name="Currency 7 2 3 2" xfId="1162" xr:uid="{00000000-0005-0000-0000-0000E8EA0000}"/>
    <cellStyle name="Currency 7 2 3 2 2" xfId="3061" xr:uid="{00000000-0005-0000-0000-0000E9EA0000}"/>
    <cellStyle name="Currency 7 2 3 2 2 2" xfId="6864" xr:uid="{00000000-0005-0000-0000-0000EAEA0000}"/>
    <cellStyle name="Currency 7 2 3 2 2 2 2" xfId="14674" xr:uid="{00000000-0005-0000-0000-0000EBEA0000}"/>
    <cellStyle name="Currency 7 2 3 2 2 2 2 2" xfId="30085" xr:uid="{00000000-0005-0000-0000-0000ECEA0000}"/>
    <cellStyle name="Currency 7 2 3 2 2 2 2 2 2" xfId="60909" xr:uid="{00000000-0005-0000-0000-0000EDEA0000}"/>
    <cellStyle name="Currency 7 2 3 2 2 2 2 3" xfId="45499" xr:uid="{00000000-0005-0000-0000-0000EEEA0000}"/>
    <cellStyle name="Currency 7 2 3 2 2 2 3" xfId="22276" xr:uid="{00000000-0005-0000-0000-0000EFEA0000}"/>
    <cellStyle name="Currency 7 2 3 2 2 2 3 2" xfId="53100" xr:uid="{00000000-0005-0000-0000-0000F0EA0000}"/>
    <cellStyle name="Currency 7 2 3 2 2 2 4" xfId="37690" xr:uid="{00000000-0005-0000-0000-0000F1EA0000}"/>
    <cellStyle name="Currency 7 2 3 2 2 3" xfId="10871" xr:uid="{00000000-0005-0000-0000-0000F2EA0000}"/>
    <cellStyle name="Currency 7 2 3 2 2 3 2" xfId="26282" xr:uid="{00000000-0005-0000-0000-0000F3EA0000}"/>
    <cellStyle name="Currency 7 2 3 2 2 3 2 2" xfId="57106" xr:uid="{00000000-0005-0000-0000-0000F4EA0000}"/>
    <cellStyle name="Currency 7 2 3 2 2 3 3" xfId="41696" xr:uid="{00000000-0005-0000-0000-0000F5EA0000}"/>
    <cellStyle name="Currency 7 2 3 2 2 4" xfId="18473" xr:uid="{00000000-0005-0000-0000-0000F6EA0000}"/>
    <cellStyle name="Currency 7 2 3 2 2 4 2" xfId="49297" xr:uid="{00000000-0005-0000-0000-0000F7EA0000}"/>
    <cellStyle name="Currency 7 2 3 2 2 5" xfId="33887" xr:uid="{00000000-0005-0000-0000-0000F8EA0000}"/>
    <cellStyle name="Currency 7 2 3 2 3" xfId="4965" xr:uid="{00000000-0005-0000-0000-0000F9EA0000}"/>
    <cellStyle name="Currency 7 2 3 2 3 2" xfId="12775" xr:uid="{00000000-0005-0000-0000-0000FAEA0000}"/>
    <cellStyle name="Currency 7 2 3 2 3 2 2" xfId="28186" xr:uid="{00000000-0005-0000-0000-0000FBEA0000}"/>
    <cellStyle name="Currency 7 2 3 2 3 2 2 2" xfId="59010" xr:uid="{00000000-0005-0000-0000-0000FCEA0000}"/>
    <cellStyle name="Currency 7 2 3 2 3 2 3" xfId="43600" xr:uid="{00000000-0005-0000-0000-0000FDEA0000}"/>
    <cellStyle name="Currency 7 2 3 2 3 3" xfId="20377" xr:uid="{00000000-0005-0000-0000-0000FEEA0000}"/>
    <cellStyle name="Currency 7 2 3 2 3 3 2" xfId="51201" xr:uid="{00000000-0005-0000-0000-0000FFEA0000}"/>
    <cellStyle name="Currency 7 2 3 2 3 4" xfId="35791" xr:uid="{00000000-0005-0000-0000-000000EB0000}"/>
    <cellStyle name="Currency 7 2 3 2 4" xfId="8972" xr:uid="{00000000-0005-0000-0000-000001EB0000}"/>
    <cellStyle name="Currency 7 2 3 2 4 2" xfId="24383" xr:uid="{00000000-0005-0000-0000-000002EB0000}"/>
    <cellStyle name="Currency 7 2 3 2 4 2 2" xfId="55207" xr:uid="{00000000-0005-0000-0000-000003EB0000}"/>
    <cellStyle name="Currency 7 2 3 2 4 3" xfId="39797" xr:uid="{00000000-0005-0000-0000-000004EB0000}"/>
    <cellStyle name="Currency 7 2 3 2 5" xfId="16574" xr:uid="{00000000-0005-0000-0000-000005EB0000}"/>
    <cellStyle name="Currency 7 2 3 2 5 2" xfId="47398" xr:uid="{00000000-0005-0000-0000-000006EB0000}"/>
    <cellStyle name="Currency 7 2 3 2 6" xfId="31988" xr:uid="{00000000-0005-0000-0000-000007EB0000}"/>
    <cellStyle name="Currency 7 2 3 3" xfId="1795" xr:uid="{00000000-0005-0000-0000-000008EB0000}"/>
    <cellStyle name="Currency 7 2 3 3 2" xfId="3694" xr:uid="{00000000-0005-0000-0000-000009EB0000}"/>
    <cellStyle name="Currency 7 2 3 3 2 2" xfId="7497" xr:uid="{00000000-0005-0000-0000-00000AEB0000}"/>
    <cellStyle name="Currency 7 2 3 3 2 2 2" xfId="15307" xr:uid="{00000000-0005-0000-0000-00000BEB0000}"/>
    <cellStyle name="Currency 7 2 3 3 2 2 2 2" xfId="30718" xr:uid="{00000000-0005-0000-0000-00000CEB0000}"/>
    <cellStyle name="Currency 7 2 3 3 2 2 2 2 2" xfId="61542" xr:uid="{00000000-0005-0000-0000-00000DEB0000}"/>
    <cellStyle name="Currency 7 2 3 3 2 2 2 3" xfId="46132" xr:uid="{00000000-0005-0000-0000-00000EEB0000}"/>
    <cellStyle name="Currency 7 2 3 3 2 2 3" xfId="22909" xr:uid="{00000000-0005-0000-0000-00000FEB0000}"/>
    <cellStyle name="Currency 7 2 3 3 2 2 3 2" xfId="53733" xr:uid="{00000000-0005-0000-0000-000010EB0000}"/>
    <cellStyle name="Currency 7 2 3 3 2 2 4" xfId="38323" xr:uid="{00000000-0005-0000-0000-000011EB0000}"/>
    <cellStyle name="Currency 7 2 3 3 2 3" xfId="11504" xr:uid="{00000000-0005-0000-0000-000012EB0000}"/>
    <cellStyle name="Currency 7 2 3 3 2 3 2" xfId="26915" xr:uid="{00000000-0005-0000-0000-000013EB0000}"/>
    <cellStyle name="Currency 7 2 3 3 2 3 2 2" xfId="57739" xr:uid="{00000000-0005-0000-0000-000014EB0000}"/>
    <cellStyle name="Currency 7 2 3 3 2 3 3" xfId="42329" xr:uid="{00000000-0005-0000-0000-000015EB0000}"/>
    <cellStyle name="Currency 7 2 3 3 2 4" xfId="19106" xr:uid="{00000000-0005-0000-0000-000016EB0000}"/>
    <cellStyle name="Currency 7 2 3 3 2 4 2" xfId="49930" xr:uid="{00000000-0005-0000-0000-000017EB0000}"/>
    <cellStyle name="Currency 7 2 3 3 2 5" xfId="34520" xr:uid="{00000000-0005-0000-0000-000018EB0000}"/>
    <cellStyle name="Currency 7 2 3 3 3" xfId="5598" xr:uid="{00000000-0005-0000-0000-000019EB0000}"/>
    <cellStyle name="Currency 7 2 3 3 3 2" xfId="13408" xr:uid="{00000000-0005-0000-0000-00001AEB0000}"/>
    <cellStyle name="Currency 7 2 3 3 3 2 2" xfId="28819" xr:uid="{00000000-0005-0000-0000-00001BEB0000}"/>
    <cellStyle name="Currency 7 2 3 3 3 2 2 2" xfId="59643" xr:uid="{00000000-0005-0000-0000-00001CEB0000}"/>
    <cellStyle name="Currency 7 2 3 3 3 2 3" xfId="44233" xr:uid="{00000000-0005-0000-0000-00001DEB0000}"/>
    <cellStyle name="Currency 7 2 3 3 3 3" xfId="21010" xr:uid="{00000000-0005-0000-0000-00001EEB0000}"/>
    <cellStyle name="Currency 7 2 3 3 3 3 2" xfId="51834" xr:uid="{00000000-0005-0000-0000-00001FEB0000}"/>
    <cellStyle name="Currency 7 2 3 3 3 4" xfId="36424" xr:uid="{00000000-0005-0000-0000-000020EB0000}"/>
    <cellStyle name="Currency 7 2 3 3 4" xfId="9605" xr:uid="{00000000-0005-0000-0000-000021EB0000}"/>
    <cellStyle name="Currency 7 2 3 3 4 2" xfId="25016" xr:uid="{00000000-0005-0000-0000-000022EB0000}"/>
    <cellStyle name="Currency 7 2 3 3 4 2 2" xfId="55840" xr:uid="{00000000-0005-0000-0000-000023EB0000}"/>
    <cellStyle name="Currency 7 2 3 3 4 3" xfId="40430" xr:uid="{00000000-0005-0000-0000-000024EB0000}"/>
    <cellStyle name="Currency 7 2 3 3 5" xfId="17207" xr:uid="{00000000-0005-0000-0000-000025EB0000}"/>
    <cellStyle name="Currency 7 2 3 3 5 2" xfId="48031" xr:uid="{00000000-0005-0000-0000-000026EB0000}"/>
    <cellStyle name="Currency 7 2 3 3 6" xfId="32621" xr:uid="{00000000-0005-0000-0000-000027EB0000}"/>
    <cellStyle name="Currency 7 2 3 4" xfId="2428" xr:uid="{00000000-0005-0000-0000-000028EB0000}"/>
    <cellStyle name="Currency 7 2 3 4 2" xfId="6231" xr:uid="{00000000-0005-0000-0000-000029EB0000}"/>
    <cellStyle name="Currency 7 2 3 4 2 2" xfId="14041" xr:uid="{00000000-0005-0000-0000-00002AEB0000}"/>
    <cellStyle name="Currency 7 2 3 4 2 2 2" xfId="29452" xr:uid="{00000000-0005-0000-0000-00002BEB0000}"/>
    <cellStyle name="Currency 7 2 3 4 2 2 2 2" xfId="60276" xr:uid="{00000000-0005-0000-0000-00002CEB0000}"/>
    <cellStyle name="Currency 7 2 3 4 2 2 3" xfId="44866" xr:uid="{00000000-0005-0000-0000-00002DEB0000}"/>
    <cellStyle name="Currency 7 2 3 4 2 3" xfId="21643" xr:uid="{00000000-0005-0000-0000-00002EEB0000}"/>
    <cellStyle name="Currency 7 2 3 4 2 3 2" xfId="52467" xr:uid="{00000000-0005-0000-0000-00002FEB0000}"/>
    <cellStyle name="Currency 7 2 3 4 2 4" xfId="37057" xr:uid="{00000000-0005-0000-0000-000030EB0000}"/>
    <cellStyle name="Currency 7 2 3 4 3" xfId="10238" xr:uid="{00000000-0005-0000-0000-000031EB0000}"/>
    <cellStyle name="Currency 7 2 3 4 3 2" xfId="25649" xr:uid="{00000000-0005-0000-0000-000032EB0000}"/>
    <cellStyle name="Currency 7 2 3 4 3 2 2" xfId="56473" xr:uid="{00000000-0005-0000-0000-000033EB0000}"/>
    <cellStyle name="Currency 7 2 3 4 3 3" xfId="41063" xr:uid="{00000000-0005-0000-0000-000034EB0000}"/>
    <cellStyle name="Currency 7 2 3 4 4" xfId="17840" xr:uid="{00000000-0005-0000-0000-000035EB0000}"/>
    <cellStyle name="Currency 7 2 3 4 4 2" xfId="48664" xr:uid="{00000000-0005-0000-0000-000036EB0000}"/>
    <cellStyle name="Currency 7 2 3 4 5" xfId="33254" xr:uid="{00000000-0005-0000-0000-000037EB0000}"/>
    <cellStyle name="Currency 7 2 3 5" xfId="4332" xr:uid="{00000000-0005-0000-0000-000038EB0000}"/>
    <cellStyle name="Currency 7 2 3 5 2" xfId="12142" xr:uid="{00000000-0005-0000-0000-000039EB0000}"/>
    <cellStyle name="Currency 7 2 3 5 2 2" xfId="27553" xr:uid="{00000000-0005-0000-0000-00003AEB0000}"/>
    <cellStyle name="Currency 7 2 3 5 2 2 2" xfId="58377" xr:uid="{00000000-0005-0000-0000-00003BEB0000}"/>
    <cellStyle name="Currency 7 2 3 5 2 3" xfId="42967" xr:uid="{00000000-0005-0000-0000-00003CEB0000}"/>
    <cellStyle name="Currency 7 2 3 5 3" xfId="19744" xr:uid="{00000000-0005-0000-0000-00003DEB0000}"/>
    <cellStyle name="Currency 7 2 3 5 3 2" xfId="50568" xr:uid="{00000000-0005-0000-0000-00003EEB0000}"/>
    <cellStyle name="Currency 7 2 3 5 4" xfId="35158" xr:uid="{00000000-0005-0000-0000-00003FEB0000}"/>
    <cellStyle name="Currency 7 2 3 6" xfId="8339" xr:uid="{00000000-0005-0000-0000-000040EB0000}"/>
    <cellStyle name="Currency 7 2 3 6 2" xfId="23750" xr:uid="{00000000-0005-0000-0000-000041EB0000}"/>
    <cellStyle name="Currency 7 2 3 6 2 2" xfId="54574" xr:uid="{00000000-0005-0000-0000-000042EB0000}"/>
    <cellStyle name="Currency 7 2 3 6 3" xfId="39164" xr:uid="{00000000-0005-0000-0000-000043EB0000}"/>
    <cellStyle name="Currency 7 2 3 7" xfId="15941" xr:uid="{00000000-0005-0000-0000-000044EB0000}"/>
    <cellStyle name="Currency 7 2 3 7 2" xfId="46765" xr:uid="{00000000-0005-0000-0000-000045EB0000}"/>
    <cellStyle name="Currency 7 2 3 8" xfId="31355" xr:uid="{00000000-0005-0000-0000-000046EB0000}"/>
    <cellStyle name="Currency 7 2 4" xfId="949" xr:uid="{00000000-0005-0000-0000-000047EB0000}"/>
    <cellStyle name="Currency 7 2 4 2" xfId="2848" xr:uid="{00000000-0005-0000-0000-000048EB0000}"/>
    <cellStyle name="Currency 7 2 4 2 2" xfId="6651" xr:uid="{00000000-0005-0000-0000-000049EB0000}"/>
    <cellStyle name="Currency 7 2 4 2 2 2" xfId="14461" xr:uid="{00000000-0005-0000-0000-00004AEB0000}"/>
    <cellStyle name="Currency 7 2 4 2 2 2 2" xfId="29872" xr:uid="{00000000-0005-0000-0000-00004BEB0000}"/>
    <cellStyle name="Currency 7 2 4 2 2 2 2 2" xfId="60696" xr:uid="{00000000-0005-0000-0000-00004CEB0000}"/>
    <cellStyle name="Currency 7 2 4 2 2 2 3" xfId="45286" xr:uid="{00000000-0005-0000-0000-00004DEB0000}"/>
    <cellStyle name="Currency 7 2 4 2 2 3" xfId="22063" xr:uid="{00000000-0005-0000-0000-00004EEB0000}"/>
    <cellStyle name="Currency 7 2 4 2 2 3 2" xfId="52887" xr:uid="{00000000-0005-0000-0000-00004FEB0000}"/>
    <cellStyle name="Currency 7 2 4 2 2 4" xfId="37477" xr:uid="{00000000-0005-0000-0000-000050EB0000}"/>
    <cellStyle name="Currency 7 2 4 2 3" xfId="10658" xr:uid="{00000000-0005-0000-0000-000051EB0000}"/>
    <cellStyle name="Currency 7 2 4 2 3 2" xfId="26069" xr:uid="{00000000-0005-0000-0000-000052EB0000}"/>
    <cellStyle name="Currency 7 2 4 2 3 2 2" xfId="56893" xr:uid="{00000000-0005-0000-0000-000053EB0000}"/>
    <cellStyle name="Currency 7 2 4 2 3 3" xfId="41483" xr:uid="{00000000-0005-0000-0000-000054EB0000}"/>
    <cellStyle name="Currency 7 2 4 2 4" xfId="18260" xr:uid="{00000000-0005-0000-0000-000055EB0000}"/>
    <cellStyle name="Currency 7 2 4 2 4 2" xfId="49084" xr:uid="{00000000-0005-0000-0000-000056EB0000}"/>
    <cellStyle name="Currency 7 2 4 2 5" xfId="33674" xr:uid="{00000000-0005-0000-0000-000057EB0000}"/>
    <cellStyle name="Currency 7 2 4 3" xfId="4752" xr:uid="{00000000-0005-0000-0000-000058EB0000}"/>
    <cellStyle name="Currency 7 2 4 3 2" xfId="12562" xr:uid="{00000000-0005-0000-0000-000059EB0000}"/>
    <cellStyle name="Currency 7 2 4 3 2 2" xfId="27973" xr:uid="{00000000-0005-0000-0000-00005AEB0000}"/>
    <cellStyle name="Currency 7 2 4 3 2 2 2" xfId="58797" xr:uid="{00000000-0005-0000-0000-00005BEB0000}"/>
    <cellStyle name="Currency 7 2 4 3 2 3" xfId="43387" xr:uid="{00000000-0005-0000-0000-00005CEB0000}"/>
    <cellStyle name="Currency 7 2 4 3 3" xfId="20164" xr:uid="{00000000-0005-0000-0000-00005DEB0000}"/>
    <cellStyle name="Currency 7 2 4 3 3 2" xfId="50988" xr:uid="{00000000-0005-0000-0000-00005EEB0000}"/>
    <cellStyle name="Currency 7 2 4 3 4" xfId="35578" xr:uid="{00000000-0005-0000-0000-00005FEB0000}"/>
    <cellStyle name="Currency 7 2 4 4" xfId="8759" xr:uid="{00000000-0005-0000-0000-000060EB0000}"/>
    <cellStyle name="Currency 7 2 4 4 2" xfId="24170" xr:uid="{00000000-0005-0000-0000-000061EB0000}"/>
    <cellStyle name="Currency 7 2 4 4 2 2" xfId="54994" xr:uid="{00000000-0005-0000-0000-000062EB0000}"/>
    <cellStyle name="Currency 7 2 4 4 3" xfId="39584" xr:uid="{00000000-0005-0000-0000-000063EB0000}"/>
    <cellStyle name="Currency 7 2 4 5" xfId="16361" xr:uid="{00000000-0005-0000-0000-000064EB0000}"/>
    <cellStyle name="Currency 7 2 4 5 2" xfId="47185" xr:uid="{00000000-0005-0000-0000-000065EB0000}"/>
    <cellStyle name="Currency 7 2 4 6" xfId="31775" xr:uid="{00000000-0005-0000-0000-000066EB0000}"/>
    <cellStyle name="Currency 7 2 5" xfId="1582" xr:uid="{00000000-0005-0000-0000-000067EB0000}"/>
    <cellStyle name="Currency 7 2 5 2" xfId="3481" xr:uid="{00000000-0005-0000-0000-000068EB0000}"/>
    <cellStyle name="Currency 7 2 5 2 2" xfId="7284" xr:uid="{00000000-0005-0000-0000-000069EB0000}"/>
    <cellStyle name="Currency 7 2 5 2 2 2" xfId="15094" xr:uid="{00000000-0005-0000-0000-00006AEB0000}"/>
    <cellStyle name="Currency 7 2 5 2 2 2 2" xfId="30505" xr:uid="{00000000-0005-0000-0000-00006BEB0000}"/>
    <cellStyle name="Currency 7 2 5 2 2 2 2 2" xfId="61329" xr:uid="{00000000-0005-0000-0000-00006CEB0000}"/>
    <cellStyle name="Currency 7 2 5 2 2 2 3" xfId="45919" xr:uid="{00000000-0005-0000-0000-00006DEB0000}"/>
    <cellStyle name="Currency 7 2 5 2 2 3" xfId="22696" xr:uid="{00000000-0005-0000-0000-00006EEB0000}"/>
    <cellStyle name="Currency 7 2 5 2 2 3 2" xfId="53520" xr:uid="{00000000-0005-0000-0000-00006FEB0000}"/>
    <cellStyle name="Currency 7 2 5 2 2 4" xfId="38110" xr:uid="{00000000-0005-0000-0000-000070EB0000}"/>
    <cellStyle name="Currency 7 2 5 2 3" xfId="11291" xr:uid="{00000000-0005-0000-0000-000071EB0000}"/>
    <cellStyle name="Currency 7 2 5 2 3 2" xfId="26702" xr:uid="{00000000-0005-0000-0000-000072EB0000}"/>
    <cellStyle name="Currency 7 2 5 2 3 2 2" xfId="57526" xr:uid="{00000000-0005-0000-0000-000073EB0000}"/>
    <cellStyle name="Currency 7 2 5 2 3 3" xfId="42116" xr:uid="{00000000-0005-0000-0000-000074EB0000}"/>
    <cellStyle name="Currency 7 2 5 2 4" xfId="18893" xr:uid="{00000000-0005-0000-0000-000075EB0000}"/>
    <cellStyle name="Currency 7 2 5 2 4 2" xfId="49717" xr:uid="{00000000-0005-0000-0000-000076EB0000}"/>
    <cellStyle name="Currency 7 2 5 2 5" xfId="34307" xr:uid="{00000000-0005-0000-0000-000077EB0000}"/>
    <cellStyle name="Currency 7 2 5 3" xfId="5385" xr:uid="{00000000-0005-0000-0000-000078EB0000}"/>
    <cellStyle name="Currency 7 2 5 3 2" xfId="13195" xr:uid="{00000000-0005-0000-0000-000079EB0000}"/>
    <cellStyle name="Currency 7 2 5 3 2 2" xfId="28606" xr:uid="{00000000-0005-0000-0000-00007AEB0000}"/>
    <cellStyle name="Currency 7 2 5 3 2 2 2" xfId="59430" xr:uid="{00000000-0005-0000-0000-00007BEB0000}"/>
    <cellStyle name="Currency 7 2 5 3 2 3" xfId="44020" xr:uid="{00000000-0005-0000-0000-00007CEB0000}"/>
    <cellStyle name="Currency 7 2 5 3 3" xfId="20797" xr:uid="{00000000-0005-0000-0000-00007DEB0000}"/>
    <cellStyle name="Currency 7 2 5 3 3 2" xfId="51621" xr:uid="{00000000-0005-0000-0000-00007EEB0000}"/>
    <cellStyle name="Currency 7 2 5 3 4" xfId="36211" xr:uid="{00000000-0005-0000-0000-00007FEB0000}"/>
    <cellStyle name="Currency 7 2 5 4" xfId="9392" xr:uid="{00000000-0005-0000-0000-000080EB0000}"/>
    <cellStyle name="Currency 7 2 5 4 2" xfId="24803" xr:uid="{00000000-0005-0000-0000-000081EB0000}"/>
    <cellStyle name="Currency 7 2 5 4 2 2" xfId="55627" xr:uid="{00000000-0005-0000-0000-000082EB0000}"/>
    <cellStyle name="Currency 7 2 5 4 3" xfId="40217" xr:uid="{00000000-0005-0000-0000-000083EB0000}"/>
    <cellStyle name="Currency 7 2 5 5" xfId="16994" xr:uid="{00000000-0005-0000-0000-000084EB0000}"/>
    <cellStyle name="Currency 7 2 5 5 2" xfId="47818" xr:uid="{00000000-0005-0000-0000-000085EB0000}"/>
    <cellStyle name="Currency 7 2 5 6" xfId="32408" xr:uid="{00000000-0005-0000-0000-000086EB0000}"/>
    <cellStyle name="Currency 7 2 6" xfId="2215" xr:uid="{00000000-0005-0000-0000-000087EB0000}"/>
    <cellStyle name="Currency 7 2 6 2" xfId="6018" xr:uid="{00000000-0005-0000-0000-000088EB0000}"/>
    <cellStyle name="Currency 7 2 6 2 2" xfId="13828" xr:uid="{00000000-0005-0000-0000-000089EB0000}"/>
    <cellStyle name="Currency 7 2 6 2 2 2" xfId="29239" xr:uid="{00000000-0005-0000-0000-00008AEB0000}"/>
    <cellStyle name="Currency 7 2 6 2 2 2 2" xfId="60063" xr:uid="{00000000-0005-0000-0000-00008BEB0000}"/>
    <cellStyle name="Currency 7 2 6 2 2 3" xfId="44653" xr:uid="{00000000-0005-0000-0000-00008CEB0000}"/>
    <cellStyle name="Currency 7 2 6 2 3" xfId="21430" xr:uid="{00000000-0005-0000-0000-00008DEB0000}"/>
    <cellStyle name="Currency 7 2 6 2 3 2" xfId="52254" xr:uid="{00000000-0005-0000-0000-00008EEB0000}"/>
    <cellStyle name="Currency 7 2 6 2 4" xfId="36844" xr:uid="{00000000-0005-0000-0000-00008FEB0000}"/>
    <cellStyle name="Currency 7 2 6 3" xfId="10025" xr:uid="{00000000-0005-0000-0000-000090EB0000}"/>
    <cellStyle name="Currency 7 2 6 3 2" xfId="25436" xr:uid="{00000000-0005-0000-0000-000091EB0000}"/>
    <cellStyle name="Currency 7 2 6 3 2 2" xfId="56260" xr:uid="{00000000-0005-0000-0000-000092EB0000}"/>
    <cellStyle name="Currency 7 2 6 3 3" xfId="40850" xr:uid="{00000000-0005-0000-0000-000093EB0000}"/>
    <cellStyle name="Currency 7 2 6 4" xfId="17627" xr:uid="{00000000-0005-0000-0000-000094EB0000}"/>
    <cellStyle name="Currency 7 2 6 4 2" xfId="48451" xr:uid="{00000000-0005-0000-0000-000095EB0000}"/>
    <cellStyle name="Currency 7 2 6 5" xfId="33041" xr:uid="{00000000-0005-0000-0000-000096EB0000}"/>
    <cellStyle name="Currency 7 2 7" xfId="4119" xr:uid="{00000000-0005-0000-0000-000097EB0000}"/>
    <cellStyle name="Currency 7 2 7 2" xfId="11929" xr:uid="{00000000-0005-0000-0000-000098EB0000}"/>
    <cellStyle name="Currency 7 2 7 2 2" xfId="27340" xr:uid="{00000000-0005-0000-0000-000099EB0000}"/>
    <cellStyle name="Currency 7 2 7 2 2 2" xfId="58164" xr:uid="{00000000-0005-0000-0000-00009AEB0000}"/>
    <cellStyle name="Currency 7 2 7 2 3" xfId="42754" xr:uid="{00000000-0005-0000-0000-00009BEB0000}"/>
    <cellStyle name="Currency 7 2 7 3" xfId="19531" xr:uid="{00000000-0005-0000-0000-00009CEB0000}"/>
    <cellStyle name="Currency 7 2 7 3 2" xfId="50355" xr:uid="{00000000-0005-0000-0000-00009DEB0000}"/>
    <cellStyle name="Currency 7 2 7 4" xfId="34945" xr:uid="{00000000-0005-0000-0000-00009EEB0000}"/>
    <cellStyle name="Currency 7 2 8" xfId="8126" xr:uid="{00000000-0005-0000-0000-00009FEB0000}"/>
    <cellStyle name="Currency 7 2 8 2" xfId="23537" xr:uid="{00000000-0005-0000-0000-0000A0EB0000}"/>
    <cellStyle name="Currency 7 2 8 2 2" xfId="54361" xr:uid="{00000000-0005-0000-0000-0000A1EB0000}"/>
    <cellStyle name="Currency 7 2 8 3" xfId="38951" xr:uid="{00000000-0005-0000-0000-0000A2EB0000}"/>
    <cellStyle name="Currency 7 2 9" xfId="7917" xr:uid="{00000000-0005-0000-0000-0000A3EB0000}"/>
    <cellStyle name="Currency 7 2 9 2" xfId="23328" xr:uid="{00000000-0005-0000-0000-0000A4EB0000}"/>
    <cellStyle name="Currency 7 2 9 2 2" xfId="54152" xr:uid="{00000000-0005-0000-0000-0000A5EB0000}"/>
    <cellStyle name="Currency 7 2 9 3" xfId="38742" xr:uid="{00000000-0005-0000-0000-0000A6EB0000}"/>
    <cellStyle name="Currency 7 3" xfId="195" xr:uid="{00000000-0005-0000-0000-0000A7EB0000}"/>
    <cellStyle name="Currency 7 3 10" xfId="15608" xr:uid="{00000000-0005-0000-0000-0000A8EB0000}"/>
    <cellStyle name="Currency 7 3 10 2" xfId="46432" xr:uid="{00000000-0005-0000-0000-0000A9EB0000}"/>
    <cellStyle name="Currency 7 3 11" xfId="31022" xr:uid="{00000000-0005-0000-0000-0000AAEB0000}"/>
    <cellStyle name="Currency 7 3 2" xfId="618" xr:uid="{00000000-0005-0000-0000-0000ABEB0000}"/>
    <cellStyle name="Currency 7 3 2 2" xfId="1251" xr:uid="{00000000-0005-0000-0000-0000ACEB0000}"/>
    <cellStyle name="Currency 7 3 2 2 2" xfId="3150" xr:uid="{00000000-0005-0000-0000-0000ADEB0000}"/>
    <cellStyle name="Currency 7 3 2 2 2 2" xfId="6953" xr:uid="{00000000-0005-0000-0000-0000AEEB0000}"/>
    <cellStyle name="Currency 7 3 2 2 2 2 2" xfId="14763" xr:uid="{00000000-0005-0000-0000-0000AFEB0000}"/>
    <cellStyle name="Currency 7 3 2 2 2 2 2 2" xfId="30174" xr:uid="{00000000-0005-0000-0000-0000B0EB0000}"/>
    <cellStyle name="Currency 7 3 2 2 2 2 2 2 2" xfId="60998" xr:uid="{00000000-0005-0000-0000-0000B1EB0000}"/>
    <cellStyle name="Currency 7 3 2 2 2 2 2 3" xfId="45588" xr:uid="{00000000-0005-0000-0000-0000B2EB0000}"/>
    <cellStyle name="Currency 7 3 2 2 2 2 3" xfId="22365" xr:uid="{00000000-0005-0000-0000-0000B3EB0000}"/>
    <cellStyle name="Currency 7 3 2 2 2 2 3 2" xfId="53189" xr:uid="{00000000-0005-0000-0000-0000B4EB0000}"/>
    <cellStyle name="Currency 7 3 2 2 2 2 4" xfId="37779" xr:uid="{00000000-0005-0000-0000-0000B5EB0000}"/>
    <cellStyle name="Currency 7 3 2 2 2 3" xfId="10960" xr:uid="{00000000-0005-0000-0000-0000B6EB0000}"/>
    <cellStyle name="Currency 7 3 2 2 2 3 2" xfId="26371" xr:uid="{00000000-0005-0000-0000-0000B7EB0000}"/>
    <cellStyle name="Currency 7 3 2 2 2 3 2 2" xfId="57195" xr:uid="{00000000-0005-0000-0000-0000B8EB0000}"/>
    <cellStyle name="Currency 7 3 2 2 2 3 3" xfId="41785" xr:uid="{00000000-0005-0000-0000-0000B9EB0000}"/>
    <cellStyle name="Currency 7 3 2 2 2 4" xfId="18562" xr:uid="{00000000-0005-0000-0000-0000BAEB0000}"/>
    <cellStyle name="Currency 7 3 2 2 2 4 2" xfId="49386" xr:uid="{00000000-0005-0000-0000-0000BBEB0000}"/>
    <cellStyle name="Currency 7 3 2 2 2 5" xfId="33976" xr:uid="{00000000-0005-0000-0000-0000BCEB0000}"/>
    <cellStyle name="Currency 7 3 2 2 3" xfId="5054" xr:uid="{00000000-0005-0000-0000-0000BDEB0000}"/>
    <cellStyle name="Currency 7 3 2 2 3 2" xfId="12864" xr:uid="{00000000-0005-0000-0000-0000BEEB0000}"/>
    <cellStyle name="Currency 7 3 2 2 3 2 2" xfId="28275" xr:uid="{00000000-0005-0000-0000-0000BFEB0000}"/>
    <cellStyle name="Currency 7 3 2 2 3 2 2 2" xfId="59099" xr:uid="{00000000-0005-0000-0000-0000C0EB0000}"/>
    <cellStyle name="Currency 7 3 2 2 3 2 3" xfId="43689" xr:uid="{00000000-0005-0000-0000-0000C1EB0000}"/>
    <cellStyle name="Currency 7 3 2 2 3 3" xfId="20466" xr:uid="{00000000-0005-0000-0000-0000C2EB0000}"/>
    <cellStyle name="Currency 7 3 2 2 3 3 2" xfId="51290" xr:uid="{00000000-0005-0000-0000-0000C3EB0000}"/>
    <cellStyle name="Currency 7 3 2 2 3 4" xfId="35880" xr:uid="{00000000-0005-0000-0000-0000C4EB0000}"/>
    <cellStyle name="Currency 7 3 2 2 4" xfId="9061" xr:uid="{00000000-0005-0000-0000-0000C5EB0000}"/>
    <cellStyle name="Currency 7 3 2 2 4 2" xfId="24472" xr:uid="{00000000-0005-0000-0000-0000C6EB0000}"/>
    <cellStyle name="Currency 7 3 2 2 4 2 2" xfId="55296" xr:uid="{00000000-0005-0000-0000-0000C7EB0000}"/>
    <cellStyle name="Currency 7 3 2 2 4 3" xfId="39886" xr:uid="{00000000-0005-0000-0000-0000C8EB0000}"/>
    <cellStyle name="Currency 7 3 2 2 5" xfId="16663" xr:uid="{00000000-0005-0000-0000-0000C9EB0000}"/>
    <cellStyle name="Currency 7 3 2 2 5 2" xfId="47487" xr:uid="{00000000-0005-0000-0000-0000CAEB0000}"/>
    <cellStyle name="Currency 7 3 2 2 6" xfId="32077" xr:uid="{00000000-0005-0000-0000-0000CBEB0000}"/>
    <cellStyle name="Currency 7 3 2 3" xfId="1884" xr:uid="{00000000-0005-0000-0000-0000CCEB0000}"/>
    <cellStyle name="Currency 7 3 2 3 2" xfId="3783" xr:uid="{00000000-0005-0000-0000-0000CDEB0000}"/>
    <cellStyle name="Currency 7 3 2 3 2 2" xfId="7586" xr:uid="{00000000-0005-0000-0000-0000CEEB0000}"/>
    <cellStyle name="Currency 7 3 2 3 2 2 2" xfId="15396" xr:uid="{00000000-0005-0000-0000-0000CFEB0000}"/>
    <cellStyle name="Currency 7 3 2 3 2 2 2 2" xfId="30807" xr:uid="{00000000-0005-0000-0000-0000D0EB0000}"/>
    <cellStyle name="Currency 7 3 2 3 2 2 2 2 2" xfId="61631" xr:uid="{00000000-0005-0000-0000-0000D1EB0000}"/>
    <cellStyle name="Currency 7 3 2 3 2 2 2 3" xfId="46221" xr:uid="{00000000-0005-0000-0000-0000D2EB0000}"/>
    <cellStyle name="Currency 7 3 2 3 2 2 3" xfId="22998" xr:uid="{00000000-0005-0000-0000-0000D3EB0000}"/>
    <cellStyle name="Currency 7 3 2 3 2 2 3 2" xfId="53822" xr:uid="{00000000-0005-0000-0000-0000D4EB0000}"/>
    <cellStyle name="Currency 7 3 2 3 2 2 4" xfId="38412" xr:uid="{00000000-0005-0000-0000-0000D5EB0000}"/>
    <cellStyle name="Currency 7 3 2 3 2 3" xfId="11593" xr:uid="{00000000-0005-0000-0000-0000D6EB0000}"/>
    <cellStyle name="Currency 7 3 2 3 2 3 2" xfId="27004" xr:uid="{00000000-0005-0000-0000-0000D7EB0000}"/>
    <cellStyle name="Currency 7 3 2 3 2 3 2 2" xfId="57828" xr:uid="{00000000-0005-0000-0000-0000D8EB0000}"/>
    <cellStyle name="Currency 7 3 2 3 2 3 3" xfId="42418" xr:uid="{00000000-0005-0000-0000-0000D9EB0000}"/>
    <cellStyle name="Currency 7 3 2 3 2 4" xfId="19195" xr:uid="{00000000-0005-0000-0000-0000DAEB0000}"/>
    <cellStyle name="Currency 7 3 2 3 2 4 2" xfId="50019" xr:uid="{00000000-0005-0000-0000-0000DBEB0000}"/>
    <cellStyle name="Currency 7 3 2 3 2 5" xfId="34609" xr:uid="{00000000-0005-0000-0000-0000DCEB0000}"/>
    <cellStyle name="Currency 7 3 2 3 3" xfId="5687" xr:uid="{00000000-0005-0000-0000-0000DDEB0000}"/>
    <cellStyle name="Currency 7 3 2 3 3 2" xfId="13497" xr:uid="{00000000-0005-0000-0000-0000DEEB0000}"/>
    <cellStyle name="Currency 7 3 2 3 3 2 2" xfId="28908" xr:uid="{00000000-0005-0000-0000-0000DFEB0000}"/>
    <cellStyle name="Currency 7 3 2 3 3 2 2 2" xfId="59732" xr:uid="{00000000-0005-0000-0000-0000E0EB0000}"/>
    <cellStyle name="Currency 7 3 2 3 3 2 3" xfId="44322" xr:uid="{00000000-0005-0000-0000-0000E1EB0000}"/>
    <cellStyle name="Currency 7 3 2 3 3 3" xfId="21099" xr:uid="{00000000-0005-0000-0000-0000E2EB0000}"/>
    <cellStyle name="Currency 7 3 2 3 3 3 2" xfId="51923" xr:uid="{00000000-0005-0000-0000-0000E3EB0000}"/>
    <cellStyle name="Currency 7 3 2 3 3 4" xfId="36513" xr:uid="{00000000-0005-0000-0000-0000E4EB0000}"/>
    <cellStyle name="Currency 7 3 2 3 4" xfId="9694" xr:uid="{00000000-0005-0000-0000-0000E5EB0000}"/>
    <cellStyle name="Currency 7 3 2 3 4 2" xfId="25105" xr:uid="{00000000-0005-0000-0000-0000E6EB0000}"/>
    <cellStyle name="Currency 7 3 2 3 4 2 2" xfId="55929" xr:uid="{00000000-0005-0000-0000-0000E7EB0000}"/>
    <cellStyle name="Currency 7 3 2 3 4 3" xfId="40519" xr:uid="{00000000-0005-0000-0000-0000E8EB0000}"/>
    <cellStyle name="Currency 7 3 2 3 5" xfId="17296" xr:uid="{00000000-0005-0000-0000-0000E9EB0000}"/>
    <cellStyle name="Currency 7 3 2 3 5 2" xfId="48120" xr:uid="{00000000-0005-0000-0000-0000EAEB0000}"/>
    <cellStyle name="Currency 7 3 2 3 6" xfId="32710" xr:uid="{00000000-0005-0000-0000-0000EBEB0000}"/>
    <cellStyle name="Currency 7 3 2 4" xfId="2517" xr:uid="{00000000-0005-0000-0000-0000ECEB0000}"/>
    <cellStyle name="Currency 7 3 2 4 2" xfId="6320" xr:uid="{00000000-0005-0000-0000-0000EDEB0000}"/>
    <cellStyle name="Currency 7 3 2 4 2 2" xfId="14130" xr:uid="{00000000-0005-0000-0000-0000EEEB0000}"/>
    <cellStyle name="Currency 7 3 2 4 2 2 2" xfId="29541" xr:uid="{00000000-0005-0000-0000-0000EFEB0000}"/>
    <cellStyle name="Currency 7 3 2 4 2 2 2 2" xfId="60365" xr:uid="{00000000-0005-0000-0000-0000F0EB0000}"/>
    <cellStyle name="Currency 7 3 2 4 2 2 3" xfId="44955" xr:uid="{00000000-0005-0000-0000-0000F1EB0000}"/>
    <cellStyle name="Currency 7 3 2 4 2 3" xfId="21732" xr:uid="{00000000-0005-0000-0000-0000F2EB0000}"/>
    <cellStyle name="Currency 7 3 2 4 2 3 2" xfId="52556" xr:uid="{00000000-0005-0000-0000-0000F3EB0000}"/>
    <cellStyle name="Currency 7 3 2 4 2 4" xfId="37146" xr:uid="{00000000-0005-0000-0000-0000F4EB0000}"/>
    <cellStyle name="Currency 7 3 2 4 3" xfId="10327" xr:uid="{00000000-0005-0000-0000-0000F5EB0000}"/>
    <cellStyle name="Currency 7 3 2 4 3 2" xfId="25738" xr:uid="{00000000-0005-0000-0000-0000F6EB0000}"/>
    <cellStyle name="Currency 7 3 2 4 3 2 2" xfId="56562" xr:uid="{00000000-0005-0000-0000-0000F7EB0000}"/>
    <cellStyle name="Currency 7 3 2 4 3 3" xfId="41152" xr:uid="{00000000-0005-0000-0000-0000F8EB0000}"/>
    <cellStyle name="Currency 7 3 2 4 4" xfId="17929" xr:uid="{00000000-0005-0000-0000-0000F9EB0000}"/>
    <cellStyle name="Currency 7 3 2 4 4 2" xfId="48753" xr:uid="{00000000-0005-0000-0000-0000FAEB0000}"/>
    <cellStyle name="Currency 7 3 2 4 5" xfId="33343" xr:uid="{00000000-0005-0000-0000-0000FBEB0000}"/>
    <cellStyle name="Currency 7 3 2 5" xfId="4421" xr:uid="{00000000-0005-0000-0000-0000FCEB0000}"/>
    <cellStyle name="Currency 7 3 2 5 2" xfId="12231" xr:uid="{00000000-0005-0000-0000-0000FDEB0000}"/>
    <cellStyle name="Currency 7 3 2 5 2 2" xfId="27642" xr:uid="{00000000-0005-0000-0000-0000FEEB0000}"/>
    <cellStyle name="Currency 7 3 2 5 2 2 2" xfId="58466" xr:uid="{00000000-0005-0000-0000-0000FFEB0000}"/>
    <cellStyle name="Currency 7 3 2 5 2 3" xfId="43056" xr:uid="{00000000-0005-0000-0000-000000EC0000}"/>
    <cellStyle name="Currency 7 3 2 5 3" xfId="19833" xr:uid="{00000000-0005-0000-0000-000001EC0000}"/>
    <cellStyle name="Currency 7 3 2 5 3 2" xfId="50657" xr:uid="{00000000-0005-0000-0000-000002EC0000}"/>
    <cellStyle name="Currency 7 3 2 5 4" xfId="35247" xr:uid="{00000000-0005-0000-0000-000003EC0000}"/>
    <cellStyle name="Currency 7 3 2 6" xfId="8428" xr:uid="{00000000-0005-0000-0000-000004EC0000}"/>
    <cellStyle name="Currency 7 3 2 6 2" xfId="23839" xr:uid="{00000000-0005-0000-0000-000005EC0000}"/>
    <cellStyle name="Currency 7 3 2 6 2 2" xfId="54663" xr:uid="{00000000-0005-0000-0000-000006EC0000}"/>
    <cellStyle name="Currency 7 3 2 6 3" xfId="39253" xr:uid="{00000000-0005-0000-0000-000007EC0000}"/>
    <cellStyle name="Currency 7 3 2 7" xfId="16030" xr:uid="{00000000-0005-0000-0000-000008EC0000}"/>
    <cellStyle name="Currency 7 3 2 7 2" xfId="46854" xr:uid="{00000000-0005-0000-0000-000009EC0000}"/>
    <cellStyle name="Currency 7 3 2 8" xfId="31444" xr:uid="{00000000-0005-0000-0000-00000AEC0000}"/>
    <cellStyle name="Currency 7 3 3" xfId="409" xr:uid="{00000000-0005-0000-0000-00000BEC0000}"/>
    <cellStyle name="Currency 7 3 3 2" xfId="1042" xr:uid="{00000000-0005-0000-0000-00000CEC0000}"/>
    <cellStyle name="Currency 7 3 3 2 2" xfId="2941" xr:uid="{00000000-0005-0000-0000-00000DEC0000}"/>
    <cellStyle name="Currency 7 3 3 2 2 2" xfId="6744" xr:uid="{00000000-0005-0000-0000-00000EEC0000}"/>
    <cellStyle name="Currency 7 3 3 2 2 2 2" xfId="14554" xr:uid="{00000000-0005-0000-0000-00000FEC0000}"/>
    <cellStyle name="Currency 7 3 3 2 2 2 2 2" xfId="29965" xr:uid="{00000000-0005-0000-0000-000010EC0000}"/>
    <cellStyle name="Currency 7 3 3 2 2 2 2 2 2" xfId="60789" xr:uid="{00000000-0005-0000-0000-000011EC0000}"/>
    <cellStyle name="Currency 7 3 3 2 2 2 2 3" xfId="45379" xr:uid="{00000000-0005-0000-0000-000012EC0000}"/>
    <cellStyle name="Currency 7 3 3 2 2 2 3" xfId="22156" xr:uid="{00000000-0005-0000-0000-000013EC0000}"/>
    <cellStyle name="Currency 7 3 3 2 2 2 3 2" xfId="52980" xr:uid="{00000000-0005-0000-0000-000014EC0000}"/>
    <cellStyle name="Currency 7 3 3 2 2 2 4" xfId="37570" xr:uid="{00000000-0005-0000-0000-000015EC0000}"/>
    <cellStyle name="Currency 7 3 3 2 2 3" xfId="10751" xr:uid="{00000000-0005-0000-0000-000016EC0000}"/>
    <cellStyle name="Currency 7 3 3 2 2 3 2" xfId="26162" xr:uid="{00000000-0005-0000-0000-000017EC0000}"/>
    <cellStyle name="Currency 7 3 3 2 2 3 2 2" xfId="56986" xr:uid="{00000000-0005-0000-0000-000018EC0000}"/>
    <cellStyle name="Currency 7 3 3 2 2 3 3" xfId="41576" xr:uid="{00000000-0005-0000-0000-000019EC0000}"/>
    <cellStyle name="Currency 7 3 3 2 2 4" xfId="18353" xr:uid="{00000000-0005-0000-0000-00001AEC0000}"/>
    <cellStyle name="Currency 7 3 3 2 2 4 2" xfId="49177" xr:uid="{00000000-0005-0000-0000-00001BEC0000}"/>
    <cellStyle name="Currency 7 3 3 2 2 5" xfId="33767" xr:uid="{00000000-0005-0000-0000-00001CEC0000}"/>
    <cellStyle name="Currency 7 3 3 2 3" xfId="4845" xr:uid="{00000000-0005-0000-0000-00001DEC0000}"/>
    <cellStyle name="Currency 7 3 3 2 3 2" xfId="12655" xr:uid="{00000000-0005-0000-0000-00001EEC0000}"/>
    <cellStyle name="Currency 7 3 3 2 3 2 2" xfId="28066" xr:uid="{00000000-0005-0000-0000-00001FEC0000}"/>
    <cellStyle name="Currency 7 3 3 2 3 2 2 2" xfId="58890" xr:uid="{00000000-0005-0000-0000-000020EC0000}"/>
    <cellStyle name="Currency 7 3 3 2 3 2 3" xfId="43480" xr:uid="{00000000-0005-0000-0000-000021EC0000}"/>
    <cellStyle name="Currency 7 3 3 2 3 3" xfId="20257" xr:uid="{00000000-0005-0000-0000-000022EC0000}"/>
    <cellStyle name="Currency 7 3 3 2 3 3 2" xfId="51081" xr:uid="{00000000-0005-0000-0000-000023EC0000}"/>
    <cellStyle name="Currency 7 3 3 2 3 4" xfId="35671" xr:uid="{00000000-0005-0000-0000-000024EC0000}"/>
    <cellStyle name="Currency 7 3 3 2 4" xfId="8852" xr:uid="{00000000-0005-0000-0000-000025EC0000}"/>
    <cellStyle name="Currency 7 3 3 2 4 2" xfId="24263" xr:uid="{00000000-0005-0000-0000-000026EC0000}"/>
    <cellStyle name="Currency 7 3 3 2 4 2 2" xfId="55087" xr:uid="{00000000-0005-0000-0000-000027EC0000}"/>
    <cellStyle name="Currency 7 3 3 2 4 3" xfId="39677" xr:uid="{00000000-0005-0000-0000-000028EC0000}"/>
    <cellStyle name="Currency 7 3 3 2 5" xfId="16454" xr:uid="{00000000-0005-0000-0000-000029EC0000}"/>
    <cellStyle name="Currency 7 3 3 2 5 2" xfId="47278" xr:uid="{00000000-0005-0000-0000-00002AEC0000}"/>
    <cellStyle name="Currency 7 3 3 2 6" xfId="31868" xr:uid="{00000000-0005-0000-0000-00002BEC0000}"/>
    <cellStyle name="Currency 7 3 3 3" xfId="1675" xr:uid="{00000000-0005-0000-0000-00002CEC0000}"/>
    <cellStyle name="Currency 7 3 3 3 2" xfId="3574" xr:uid="{00000000-0005-0000-0000-00002DEC0000}"/>
    <cellStyle name="Currency 7 3 3 3 2 2" xfId="7377" xr:uid="{00000000-0005-0000-0000-00002EEC0000}"/>
    <cellStyle name="Currency 7 3 3 3 2 2 2" xfId="15187" xr:uid="{00000000-0005-0000-0000-00002FEC0000}"/>
    <cellStyle name="Currency 7 3 3 3 2 2 2 2" xfId="30598" xr:uid="{00000000-0005-0000-0000-000030EC0000}"/>
    <cellStyle name="Currency 7 3 3 3 2 2 2 2 2" xfId="61422" xr:uid="{00000000-0005-0000-0000-000031EC0000}"/>
    <cellStyle name="Currency 7 3 3 3 2 2 2 3" xfId="46012" xr:uid="{00000000-0005-0000-0000-000032EC0000}"/>
    <cellStyle name="Currency 7 3 3 3 2 2 3" xfId="22789" xr:uid="{00000000-0005-0000-0000-000033EC0000}"/>
    <cellStyle name="Currency 7 3 3 3 2 2 3 2" xfId="53613" xr:uid="{00000000-0005-0000-0000-000034EC0000}"/>
    <cellStyle name="Currency 7 3 3 3 2 2 4" xfId="38203" xr:uid="{00000000-0005-0000-0000-000035EC0000}"/>
    <cellStyle name="Currency 7 3 3 3 2 3" xfId="11384" xr:uid="{00000000-0005-0000-0000-000036EC0000}"/>
    <cellStyle name="Currency 7 3 3 3 2 3 2" xfId="26795" xr:uid="{00000000-0005-0000-0000-000037EC0000}"/>
    <cellStyle name="Currency 7 3 3 3 2 3 2 2" xfId="57619" xr:uid="{00000000-0005-0000-0000-000038EC0000}"/>
    <cellStyle name="Currency 7 3 3 3 2 3 3" xfId="42209" xr:uid="{00000000-0005-0000-0000-000039EC0000}"/>
    <cellStyle name="Currency 7 3 3 3 2 4" xfId="18986" xr:uid="{00000000-0005-0000-0000-00003AEC0000}"/>
    <cellStyle name="Currency 7 3 3 3 2 4 2" xfId="49810" xr:uid="{00000000-0005-0000-0000-00003BEC0000}"/>
    <cellStyle name="Currency 7 3 3 3 2 5" xfId="34400" xr:uid="{00000000-0005-0000-0000-00003CEC0000}"/>
    <cellStyle name="Currency 7 3 3 3 3" xfId="5478" xr:uid="{00000000-0005-0000-0000-00003DEC0000}"/>
    <cellStyle name="Currency 7 3 3 3 3 2" xfId="13288" xr:uid="{00000000-0005-0000-0000-00003EEC0000}"/>
    <cellStyle name="Currency 7 3 3 3 3 2 2" xfId="28699" xr:uid="{00000000-0005-0000-0000-00003FEC0000}"/>
    <cellStyle name="Currency 7 3 3 3 3 2 2 2" xfId="59523" xr:uid="{00000000-0005-0000-0000-000040EC0000}"/>
    <cellStyle name="Currency 7 3 3 3 3 2 3" xfId="44113" xr:uid="{00000000-0005-0000-0000-000041EC0000}"/>
    <cellStyle name="Currency 7 3 3 3 3 3" xfId="20890" xr:uid="{00000000-0005-0000-0000-000042EC0000}"/>
    <cellStyle name="Currency 7 3 3 3 3 3 2" xfId="51714" xr:uid="{00000000-0005-0000-0000-000043EC0000}"/>
    <cellStyle name="Currency 7 3 3 3 3 4" xfId="36304" xr:uid="{00000000-0005-0000-0000-000044EC0000}"/>
    <cellStyle name="Currency 7 3 3 3 4" xfId="9485" xr:uid="{00000000-0005-0000-0000-000045EC0000}"/>
    <cellStyle name="Currency 7 3 3 3 4 2" xfId="24896" xr:uid="{00000000-0005-0000-0000-000046EC0000}"/>
    <cellStyle name="Currency 7 3 3 3 4 2 2" xfId="55720" xr:uid="{00000000-0005-0000-0000-000047EC0000}"/>
    <cellStyle name="Currency 7 3 3 3 4 3" xfId="40310" xr:uid="{00000000-0005-0000-0000-000048EC0000}"/>
    <cellStyle name="Currency 7 3 3 3 5" xfId="17087" xr:uid="{00000000-0005-0000-0000-000049EC0000}"/>
    <cellStyle name="Currency 7 3 3 3 5 2" xfId="47911" xr:uid="{00000000-0005-0000-0000-00004AEC0000}"/>
    <cellStyle name="Currency 7 3 3 3 6" xfId="32501" xr:uid="{00000000-0005-0000-0000-00004BEC0000}"/>
    <cellStyle name="Currency 7 3 3 4" xfId="2308" xr:uid="{00000000-0005-0000-0000-00004CEC0000}"/>
    <cellStyle name="Currency 7 3 3 4 2" xfId="6111" xr:uid="{00000000-0005-0000-0000-00004DEC0000}"/>
    <cellStyle name="Currency 7 3 3 4 2 2" xfId="13921" xr:uid="{00000000-0005-0000-0000-00004EEC0000}"/>
    <cellStyle name="Currency 7 3 3 4 2 2 2" xfId="29332" xr:uid="{00000000-0005-0000-0000-00004FEC0000}"/>
    <cellStyle name="Currency 7 3 3 4 2 2 2 2" xfId="60156" xr:uid="{00000000-0005-0000-0000-000050EC0000}"/>
    <cellStyle name="Currency 7 3 3 4 2 2 3" xfId="44746" xr:uid="{00000000-0005-0000-0000-000051EC0000}"/>
    <cellStyle name="Currency 7 3 3 4 2 3" xfId="21523" xr:uid="{00000000-0005-0000-0000-000052EC0000}"/>
    <cellStyle name="Currency 7 3 3 4 2 3 2" xfId="52347" xr:uid="{00000000-0005-0000-0000-000053EC0000}"/>
    <cellStyle name="Currency 7 3 3 4 2 4" xfId="36937" xr:uid="{00000000-0005-0000-0000-000054EC0000}"/>
    <cellStyle name="Currency 7 3 3 4 3" xfId="10118" xr:uid="{00000000-0005-0000-0000-000055EC0000}"/>
    <cellStyle name="Currency 7 3 3 4 3 2" xfId="25529" xr:uid="{00000000-0005-0000-0000-000056EC0000}"/>
    <cellStyle name="Currency 7 3 3 4 3 2 2" xfId="56353" xr:uid="{00000000-0005-0000-0000-000057EC0000}"/>
    <cellStyle name="Currency 7 3 3 4 3 3" xfId="40943" xr:uid="{00000000-0005-0000-0000-000058EC0000}"/>
    <cellStyle name="Currency 7 3 3 4 4" xfId="17720" xr:uid="{00000000-0005-0000-0000-000059EC0000}"/>
    <cellStyle name="Currency 7 3 3 4 4 2" xfId="48544" xr:uid="{00000000-0005-0000-0000-00005AEC0000}"/>
    <cellStyle name="Currency 7 3 3 4 5" xfId="33134" xr:uid="{00000000-0005-0000-0000-00005BEC0000}"/>
    <cellStyle name="Currency 7 3 3 5" xfId="4212" xr:uid="{00000000-0005-0000-0000-00005CEC0000}"/>
    <cellStyle name="Currency 7 3 3 5 2" xfId="12022" xr:uid="{00000000-0005-0000-0000-00005DEC0000}"/>
    <cellStyle name="Currency 7 3 3 5 2 2" xfId="27433" xr:uid="{00000000-0005-0000-0000-00005EEC0000}"/>
    <cellStyle name="Currency 7 3 3 5 2 2 2" xfId="58257" xr:uid="{00000000-0005-0000-0000-00005FEC0000}"/>
    <cellStyle name="Currency 7 3 3 5 2 3" xfId="42847" xr:uid="{00000000-0005-0000-0000-000060EC0000}"/>
    <cellStyle name="Currency 7 3 3 5 3" xfId="19624" xr:uid="{00000000-0005-0000-0000-000061EC0000}"/>
    <cellStyle name="Currency 7 3 3 5 3 2" xfId="50448" xr:uid="{00000000-0005-0000-0000-000062EC0000}"/>
    <cellStyle name="Currency 7 3 3 5 4" xfId="35038" xr:uid="{00000000-0005-0000-0000-000063EC0000}"/>
    <cellStyle name="Currency 7 3 3 6" xfId="8219" xr:uid="{00000000-0005-0000-0000-000064EC0000}"/>
    <cellStyle name="Currency 7 3 3 6 2" xfId="23630" xr:uid="{00000000-0005-0000-0000-000065EC0000}"/>
    <cellStyle name="Currency 7 3 3 6 2 2" xfId="54454" xr:uid="{00000000-0005-0000-0000-000066EC0000}"/>
    <cellStyle name="Currency 7 3 3 6 3" xfId="39044" xr:uid="{00000000-0005-0000-0000-000067EC0000}"/>
    <cellStyle name="Currency 7 3 3 7" xfId="15821" xr:uid="{00000000-0005-0000-0000-000068EC0000}"/>
    <cellStyle name="Currency 7 3 3 7 2" xfId="46645" xr:uid="{00000000-0005-0000-0000-000069EC0000}"/>
    <cellStyle name="Currency 7 3 3 8" xfId="31235" xr:uid="{00000000-0005-0000-0000-00006AEC0000}"/>
    <cellStyle name="Currency 7 3 4" xfId="829" xr:uid="{00000000-0005-0000-0000-00006BEC0000}"/>
    <cellStyle name="Currency 7 3 4 2" xfId="2728" xr:uid="{00000000-0005-0000-0000-00006CEC0000}"/>
    <cellStyle name="Currency 7 3 4 2 2" xfId="6531" xr:uid="{00000000-0005-0000-0000-00006DEC0000}"/>
    <cellStyle name="Currency 7 3 4 2 2 2" xfId="14341" xr:uid="{00000000-0005-0000-0000-00006EEC0000}"/>
    <cellStyle name="Currency 7 3 4 2 2 2 2" xfId="29752" xr:uid="{00000000-0005-0000-0000-00006FEC0000}"/>
    <cellStyle name="Currency 7 3 4 2 2 2 2 2" xfId="60576" xr:uid="{00000000-0005-0000-0000-000070EC0000}"/>
    <cellStyle name="Currency 7 3 4 2 2 2 3" xfId="45166" xr:uid="{00000000-0005-0000-0000-000071EC0000}"/>
    <cellStyle name="Currency 7 3 4 2 2 3" xfId="21943" xr:uid="{00000000-0005-0000-0000-000072EC0000}"/>
    <cellStyle name="Currency 7 3 4 2 2 3 2" xfId="52767" xr:uid="{00000000-0005-0000-0000-000073EC0000}"/>
    <cellStyle name="Currency 7 3 4 2 2 4" xfId="37357" xr:uid="{00000000-0005-0000-0000-000074EC0000}"/>
    <cellStyle name="Currency 7 3 4 2 3" xfId="10538" xr:uid="{00000000-0005-0000-0000-000075EC0000}"/>
    <cellStyle name="Currency 7 3 4 2 3 2" xfId="25949" xr:uid="{00000000-0005-0000-0000-000076EC0000}"/>
    <cellStyle name="Currency 7 3 4 2 3 2 2" xfId="56773" xr:uid="{00000000-0005-0000-0000-000077EC0000}"/>
    <cellStyle name="Currency 7 3 4 2 3 3" xfId="41363" xr:uid="{00000000-0005-0000-0000-000078EC0000}"/>
    <cellStyle name="Currency 7 3 4 2 4" xfId="18140" xr:uid="{00000000-0005-0000-0000-000079EC0000}"/>
    <cellStyle name="Currency 7 3 4 2 4 2" xfId="48964" xr:uid="{00000000-0005-0000-0000-00007AEC0000}"/>
    <cellStyle name="Currency 7 3 4 2 5" xfId="33554" xr:uid="{00000000-0005-0000-0000-00007BEC0000}"/>
    <cellStyle name="Currency 7 3 4 3" xfId="4632" xr:uid="{00000000-0005-0000-0000-00007CEC0000}"/>
    <cellStyle name="Currency 7 3 4 3 2" xfId="12442" xr:uid="{00000000-0005-0000-0000-00007DEC0000}"/>
    <cellStyle name="Currency 7 3 4 3 2 2" xfId="27853" xr:uid="{00000000-0005-0000-0000-00007EEC0000}"/>
    <cellStyle name="Currency 7 3 4 3 2 2 2" xfId="58677" xr:uid="{00000000-0005-0000-0000-00007FEC0000}"/>
    <cellStyle name="Currency 7 3 4 3 2 3" xfId="43267" xr:uid="{00000000-0005-0000-0000-000080EC0000}"/>
    <cellStyle name="Currency 7 3 4 3 3" xfId="20044" xr:uid="{00000000-0005-0000-0000-000081EC0000}"/>
    <cellStyle name="Currency 7 3 4 3 3 2" xfId="50868" xr:uid="{00000000-0005-0000-0000-000082EC0000}"/>
    <cellStyle name="Currency 7 3 4 3 4" xfId="35458" xr:uid="{00000000-0005-0000-0000-000083EC0000}"/>
    <cellStyle name="Currency 7 3 4 4" xfId="8639" xr:uid="{00000000-0005-0000-0000-000084EC0000}"/>
    <cellStyle name="Currency 7 3 4 4 2" xfId="24050" xr:uid="{00000000-0005-0000-0000-000085EC0000}"/>
    <cellStyle name="Currency 7 3 4 4 2 2" xfId="54874" xr:uid="{00000000-0005-0000-0000-000086EC0000}"/>
    <cellStyle name="Currency 7 3 4 4 3" xfId="39464" xr:uid="{00000000-0005-0000-0000-000087EC0000}"/>
    <cellStyle name="Currency 7 3 4 5" xfId="16241" xr:uid="{00000000-0005-0000-0000-000088EC0000}"/>
    <cellStyle name="Currency 7 3 4 5 2" xfId="47065" xr:uid="{00000000-0005-0000-0000-000089EC0000}"/>
    <cellStyle name="Currency 7 3 4 6" xfId="31655" xr:uid="{00000000-0005-0000-0000-00008AEC0000}"/>
    <cellStyle name="Currency 7 3 5" xfId="1462" xr:uid="{00000000-0005-0000-0000-00008BEC0000}"/>
    <cellStyle name="Currency 7 3 5 2" xfId="3361" xr:uid="{00000000-0005-0000-0000-00008CEC0000}"/>
    <cellStyle name="Currency 7 3 5 2 2" xfId="7164" xr:uid="{00000000-0005-0000-0000-00008DEC0000}"/>
    <cellStyle name="Currency 7 3 5 2 2 2" xfId="14974" xr:uid="{00000000-0005-0000-0000-00008EEC0000}"/>
    <cellStyle name="Currency 7 3 5 2 2 2 2" xfId="30385" xr:uid="{00000000-0005-0000-0000-00008FEC0000}"/>
    <cellStyle name="Currency 7 3 5 2 2 2 2 2" xfId="61209" xr:uid="{00000000-0005-0000-0000-000090EC0000}"/>
    <cellStyle name="Currency 7 3 5 2 2 2 3" xfId="45799" xr:uid="{00000000-0005-0000-0000-000091EC0000}"/>
    <cellStyle name="Currency 7 3 5 2 2 3" xfId="22576" xr:uid="{00000000-0005-0000-0000-000092EC0000}"/>
    <cellStyle name="Currency 7 3 5 2 2 3 2" xfId="53400" xr:uid="{00000000-0005-0000-0000-000093EC0000}"/>
    <cellStyle name="Currency 7 3 5 2 2 4" xfId="37990" xr:uid="{00000000-0005-0000-0000-000094EC0000}"/>
    <cellStyle name="Currency 7 3 5 2 3" xfId="11171" xr:uid="{00000000-0005-0000-0000-000095EC0000}"/>
    <cellStyle name="Currency 7 3 5 2 3 2" xfId="26582" xr:uid="{00000000-0005-0000-0000-000096EC0000}"/>
    <cellStyle name="Currency 7 3 5 2 3 2 2" xfId="57406" xr:uid="{00000000-0005-0000-0000-000097EC0000}"/>
    <cellStyle name="Currency 7 3 5 2 3 3" xfId="41996" xr:uid="{00000000-0005-0000-0000-000098EC0000}"/>
    <cellStyle name="Currency 7 3 5 2 4" xfId="18773" xr:uid="{00000000-0005-0000-0000-000099EC0000}"/>
    <cellStyle name="Currency 7 3 5 2 4 2" xfId="49597" xr:uid="{00000000-0005-0000-0000-00009AEC0000}"/>
    <cellStyle name="Currency 7 3 5 2 5" xfId="34187" xr:uid="{00000000-0005-0000-0000-00009BEC0000}"/>
    <cellStyle name="Currency 7 3 5 3" xfId="5265" xr:uid="{00000000-0005-0000-0000-00009CEC0000}"/>
    <cellStyle name="Currency 7 3 5 3 2" xfId="13075" xr:uid="{00000000-0005-0000-0000-00009DEC0000}"/>
    <cellStyle name="Currency 7 3 5 3 2 2" xfId="28486" xr:uid="{00000000-0005-0000-0000-00009EEC0000}"/>
    <cellStyle name="Currency 7 3 5 3 2 2 2" xfId="59310" xr:uid="{00000000-0005-0000-0000-00009FEC0000}"/>
    <cellStyle name="Currency 7 3 5 3 2 3" xfId="43900" xr:uid="{00000000-0005-0000-0000-0000A0EC0000}"/>
    <cellStyle name="Currency 7 3 5 3 3" xfId="20677" xr:uid="{00000000-0005-0000-0000-0000A1EC0000}"/>
    <cellStyle name="Currency 7 3 5 3 3 2" xfId="51501" xr:uid="{00000000-0005-0000-0000-0000A2EC0000}"/>
    <cellStyle name="Currency 7 3 5 3 4" xfId="36091" xr:uid="{00000000-0005-0000-0000-0000A3EC0000}"/>
    <cellStyle name="Currency 7 3 5 4" xfId="9272" xr:uid="{00000000-0005-0000-0000-0000A4EC0000}"/>
    <cellStyle name="Currency 7 3 5 4 2" xfId="24683" xr:uid="{00000000-0005-0000-0000-0000A5EC0000}"/>
    <cellStyle name="Currency 7 3 5 4 2 2" xfId="55507" xr:uid="{00000000-0005-0000-0000-0000A6EC0000}"/>
    <cellStyle name="Currency 7 3 5 4 3" xfId="40097" xr:uid="{00000000-0005-0000-0000-0000A7EC0000}"/>
    <cellStyle name="Currency 7 3 5 5" xfId="16874" xr:uid="{00000000-0005-0000-0000-0000A8EC0000}"/>
    <cellStyle name="Currency 7 3 5 5 2" xfId="47698" xr:uid="{00000000-0005-0000-0000-0000A9EC0000}"/>
    <cellStyle name="Currency 7 3 5 6" xfId="32288" xr:uid="{00000000-0005-0000-0000-0000AAEC0000}"/>
    <cellStyle name="Currency 7 3 6" xfId="2095" xr:uid="{00000000-0005-0000-0000-0000ABEC0000}"/>
    <cellStyle name="Currency 7 3 6 2" xfId="5898" xr:uid="{00000000-0005-0000-0000-0000ACEC0000}"/>
    <cellStyle name="Currency 7 3 6 2 2" xfId="13708" xr:uid="{00000000-0005-0000-0000-0000ADEC0000}"/>
    <cellStyle name="Currency 7 3 6 2 2 2" xfId="29119" xr:uid="{00000000-0005-0000-0000-0000AEEC0000}"/>
    <cellStyle name="Currency 7 3 6 2 2 2 2" xfId="59943" xr:uid="{00000000-0005-0000-0000-0000AFEC0000}"/>
    <cellStyle name="Currency 7 3 6 2 2 3" xfId="44533" xr:uid="{00000000-0005-0000-0000-0000B0EC0000}"/>
    <cellStyle name="Currency 7 3 6 2 3" xfId="21310" xr:uid="{00000000-0005-0000-0000-0000B1EC0000}"/>
    <cellStyle name="Currency 7 3 6 2 3 2" xfId="52134" xr:uid="{00000000-0005-0000-0000-0000B2EC0000}"/>
    <cellStyle name="Currency 7 3 6 2 4" xfId="36724" xr:uid="{00000000-0005-0000-0000-0000B3EC0000}"/>
    <cellStyle name="Currency 7 3 6 3" xfId="9905" xr:uid="{00000000-0005-0000-0000-0000B4EC0000}"/>
    <cellStyle name="Currency 7 3 6 3 2" xfId="25316" xr:uid="{00000000-0005-0000-0000-0000B5EC0000}"/>
    <cellStyle name="Currency 7 3 6 3 2 2" xfId="56140" xr:uid="{00000000-0005-0000-0000-0000B6EC0000}"/>
    <cellStyle name="Currency 7 3 6 3 3" xfId="40730" xr:uid="{00000000-0005-0000-0000-0000B7EC0000}"/>
    <cellStyle name="Currency 7 3 6 4" xfId="17507" xr:uid="{00000000-0005-0000-0000-0000B8EC0000}"/>
    <cellStyle name="Currency 7 3 6 4 2" xfId="48331" xr:uid="{00000000-0005-0000-0000-0000B9EC0000}"/>
    <cellStyle name="Currency 7 3 6 5" xfId="32921" xr:uid="{00000000-0005-0000-0000-0000BAEC0000}"/>
    <cellStyle name="Currency 7 3 7" xfId="3999" xr:uid="{00000000-0005-0000-0000-0000BBEC0000}"/>
    <cellStyle name="Currency 7 3 7 2" xfId="11809" xr:uid="{00000000-0005-0000-0000-0000BCEC0000}"/>
    <cellStyle name="Currency 7 3 7 2 2" xfId="27220" xr:uid="{00000000-0005-0000-0000-0000BDEC0000}"/>
    <cellStyle name="Currency 7 3 7 2 2 2" xfId="58044" xr:uid="{00000000-0005-0000-0000-0000BEEC0000}"/>
    <cellStyle name="Currency 7 3 7 2 3" xfId="42634" xr:uid="{00000000-0005-0000-0000-0000BFEC0000}"/>
    <cellStyle name="Currency 7 3 7 3" xfId="19411" xr:uid="{00000000-0005-0000-0000-0000C0EC0000}"/>
    <cellStyle name="Currency 7 3 7 3 2" xfId="50235" xr:uid="{00000000-0005-0000-0000-0000C1EC0000}"/>
    <cellStyle name="Currency 7 3 7 4" xfId="34825" xr:uid="{00000000-0005-0000-0000-0000C2EC0000}"/>
    <cellStyle name="Currency 7 3 8" xfId="8006" xr:uid="{00000000-0005-0000-0000-0000C3EC0000}"/>
    <cellStyle name="Currency 7 3 8 2" xfId="23417" xr:uid="{00000000-0005-0000-0000-0000C4EC0000}"/>
    <cellStyle name="Currency 7 3 8 2 2" xfId="54241" xr:uid="{00000000-0005-0000-0000-0000C5EC0000}"/>
    <cellStyle name="Currency 7 3 8 3" xfId="38831" xr:uid="{00000000-0005-0000-0000-0000C6EC0000}"/>
    <cellStyle name="Currency 7 3 9" xfId="7797" xr:uid="{00000000-0005-0000-0000-0000C7EC0000}"/>
    <cellStyle name="Currency 7 3 9 2" xfId="23208" xr:uid="{00000000-0005-0000-0000-0000C8EC0000}"/>
    <cellStyle name="Currency 7 3 9 2 2" xfId="54032" xr:uid="{00000000-0005-0000-0000-0000C9EC0000}"/>
    <cellStyle name="Currency 7 3 9 3" xfId="38622" xr:uid="{00000000-0005-0000-0000-0000CAEC0000}"/>
    <cellStyle name="Currency 7 4" xfId="613" xr:uid="{00000000-0005-0000-0000-0000CBEC0000}"/>
    <cellStyle name="Currency 7 4 2" xfId="1246" xr:uid="{00000000-0005-0000-0000-0000CCEC0000}"/>
    <cellStyle name="Currency 7 4 2 2" xfId="3145" xr:uid="{00000000-0005-0000-0000-0000CDEC0000}"/>
    <cellStyle name="Currency 7 4 2 2 2" xfId="6948" xr:uid="{00000000-0005-0000-0000-0000CEEC0000}"/>
    <cellStyle name="Currency 7 4 2 2 2 2" xfId="14758" xr:uid="{00000000-0005-0000-0000-0000CFEC0000}"/>
    <cellStyle name="Currency 7 4 2 2 2 2 2" xfId="30169" xr:uid="{00000000-0005-0000-0000-0000D0EC0000}"/>
    <cellStyle name="Currency 7 4 2 2 2 2 2 2" xfId="60993" xr:uid="{00000000-0005-0000-0000-0000D1EC0000}"/>
    <cellStyle name="Currency 7 4 2 2 2 2 3" xfId="45583" xr:uid="{00000000-0005-0000-0000-0000D2EC0000}"/>
    <cellStyle name="Currency 7 4 2 2 2 3" xfId="22360" xr:uid="{00000000-0005-0000-0000-0000D3EC0000}"/>
    <cellStyle name="Currency 7 4 2 2 2 3 2" xfId="53184" xr:uid="{00000000-0005-0000-0000-0000D4EC0000}"/>
    <cellStyle name="Currency 7 4 2 2 2 4" xfId="37774" xr:uid="{00000000-0005-0000-0000-0000D5EC0000}"/>
    <cellStyle name="Currency 7 4 2 2 3" xfId="10955" xr:uid="{00000000-0005-0000-0000-0000D6EC0000}"/>
    <cellStyle name="Currency 7 4 2 2 3 2" xfId="26366" xr:uid="{00000000-0005-0000-0000-0000D7EC0000}"/>
    <cellStyle name="Currency 7 4 2 2 3 2 2" xfId="57190" xr:uid="{00000000-0005-0000-0000-0000D8EC0000}"/>
    <cellStyle name="Currency 7 4 2 2 3 3" xfId="41780" xr:uid="{00000000-0005-0000-0000-0000D9EC0000}"/>
    <cellStyle name="Currency 7 4 2 2 4" xfId="18557" xr:uid="{00000000-0005-0000-0000-0000DAEC0000}"/>
    <cellStyle name="Currency 7 4 2 2 4 2" xfId="49381" xr:uid="{00000000-0005-0000-0000-0000DBEC0000}"/>
    <cellStyle name="Currency 7 4 2 2 5" xfId="33971" xr:uid="{00000000-0005-0000-0000-0000DCEC0000}"/>
    <cellStyle name="Currency 7 4 2 3" xfId="5049" xr:uid="{00000000-0005-0000-0000-0000DDEC0000}"/>
    <cellStyle name="Currency 7 4 2 3 2" xfId="12859" xr:uid="{00000000-0005-0000-0000-0000DEEC0000}"/>
    <cellStyle name="Currency 7 4 2 3 2 2" xfId="28270" xr:uid="{00000000-0005-0000-0000-0000DFEC0000}"/>
    <cellStyle name="Currency 7 4 2 3 2 2 2" xfId="59094" xr:uid="{00000000-0005-0000-0000-0000E0EC0000}"/>
    <cellStyle name="Currency 7 4 2 3 2 3" xfId="43684" xr:uid="{00000000-0005-0000-0000-0000E1EC0000}"/>
    <cellStyle name="Currency 7 4 2 3 3" xfId="20461" xr:uid="{00000000-0005-0000-0000-0000E2EC0000}"/>
    <cellStyle name="Currency 7 4 2 3 3 2" xfId="51285" xr:uid="{00000000-0005-0000-0000-0000E3EC0000}"/>
    <cellStyle name="Currency 7 4 2 3 4" xfId="35875" xr:uid="{00000000-0005-0000-0000-0000E4EC0000}"/>
    <cellStyle name="Currency 7 4 2 4" xfId="9056" xr:uid="{00000000-0005-0000-0000-0000E5EC0000}"/>
    <cellStyle name="Currency 7 4 2 4 2" xfId="24467" xr:uid="{00000000-0005-0000-0000-0000E6EC0000}"/>
    <cellStyle name="Currency 7 4 2 4 2 2" xfId="55291" xr:uid="{00000000-0005-0000-0000-0000E7EC0000}"/>
    <cellStyle name="Currency 7 4 2 4 3" xfId="39881" xr:uid="{00000000-0005-0000-0000-0000E8EC0000}"/>
    <cellStyle name="Currency 7 4 2 5" xfId="16658" xr:uid="{00000000-0005-0000-0000-0000E9EC0000}"/>
    <cellStyle name="Currency 7 4 2 5 2" xfId="47482" xr:uid="{00000000-0005-0000-0000-0000EAEC0000}"/>
    <cellStyle name="Currency 7 4 2 6" xfId="32072" xr:uid="{00000000-0005-0000-0000-0000EBEC0000}"/>
    <cellStyle name="Currency 7 4 3" xfId="1879" xr:uid="{00000000-0005-0000-0000-0000ECEC0000}"/>
    <cellStyle name="Currency 7 4 3 2" xfId="3778" xr:uid="{00000000-0005-0000-0000-0000EDEC0000}"/>
    <cellStyle name="Currency 7 4 3 2 2" xfId="7581" xr:uid="{00000000-0005-0000-0000-0000EEEC0000}"/>
    <cellStyle name="Currency 7 4 3 2 2 2" xfId="15391" xr:uid="{00000000-0005-0000-0000-0000EFEC0000}"/>
    <cellStyle name="Currency 7 4 3 2 2 2 2" xfId="30802" xr:uid="{00000000-0005-0000-0000-0000F0EC0000}"/>
    <cellStyle name="Currency 7 4 3 2 2 2 2 2" xfId="61626" xr:uid="{00000000-0005-0000-0000-0000F1EC0000}"/>
    <cellStyle name="Currency 7 4 3 2 2 2 3" xfId="46216" xr:uid="{00000000-0005-0000-0000-0000F2EC0000}"/>
    <cellStyle name="Currency 7 4 3 2 2 3" xfId="22993" xr:uid="{00000000-0005-0000-0000-0000F3EC0000}"/>
    <cellStyle name="Currency 7 4 3 2 2 3 2" xfId="53817" xr:uid="{00000000-0005-0000-0000-0000F4EC0000}"/>
    <cellStyle name="Currency 7 4 3 2 2 4" xfId="38407" xr:uid="{00000000-0005-0000-0000-0000F5EC0000}"/>
    <cellStyle name="Currency 7 4 3 2 3" xfId="11588" xr:uid="{00000000-0005-0000-0000-0000F6EC0000}"/>
    <cellStyle name="Currency 7 4 3 2 3 2" xfId="26999" xr:uid="{00000000-0005-0000-0000-0000F7EC0000}"/>
    <cellStyle name="Currency 7 4 3 2 3 2 2" xfId="57823" xr:uid="{00000000-0005-0000-0000-0000F8EC0000}"/>
    <cellStyle name="Currency 7 4 3 2 3 3" xfId="42413" xr:uid="{00000000-0005-0000-0000-0000F9EC0000}"/>
    <cellStyle name="Currency 7 4 3 2 4" xfId="19190" xr:uid="{00000000-0005-0000-0000-0000FAEC0000}"/>
    <cellStyle name="Currency 7 4 3 2 4 2" xfId="50014" xr:uid="{00000000-0005-0000-0000-0000FBEC0000}"/>
    <cellStyle name="Currency 7 4 3 2 5" xfId="34604" xr:uid="{00000000-0005-0000-0000-0000FCEC0000}"/>
    <cellStyle name="Currency 7 4 3 3" xfId="5682" xr:uid="{00000000-0005-0000-0000-0000FDEC0000}"/>
    <cellStyle name="Currency 7 4 3 3 2" xfId="13492" xr:uid="{00000000-0005-0000-0000-0000FEEC0000}"/>
    <cellStyle name="Currency 7 4 3 3 2 2" xfId="28903" xr:uid="{00000000-0005-0000-0000-0000FFEC0000}"/>
    <cellStyle name="Currency 7 4 3 3 2 2 2" xfId="59727" xr:uid="{00000000-0005-0000-0000-000000ED0000}"/>
    <cellStyle name="Currency 7 4 3 3 2 3" xfId="44317" xr:uid="{00000000-0005-0000-0000-000001ED0000}"/>
    <cellStyle name="Currency 7 4 3 3 3" xfId="21094" xr:uid="{00000000-0005-0000-0000-000002ED0000}"/>
    <cellStyle name="Currency 7 4 3 3 3 2" xfId="51918" xr:uid="{00000000-0005-0000-0000-000003ED0000}"/>
    <cellStyle name="Currency 7 4 3 3 4" xfId="36508" xr:uid="{00000000-0005-0000-0000-000004ED0000}"/>
    <cellStyle name="Currency 7 4 3 4" xfId="9689" xr:uid="{00000000-0005-0000-0000-000005ED0000}"/>
    <cellStyle name="Currency 7 4 3 4 2" xfId="25100" xr:uid="{00000000-0005-0000-0000-000006ED0000}"/>
    <cellStyle name="Currency 7 4 3 4 2 2" xfId="55924" xr:uid="{00000000-0005-0000-0000-000007ED0000}"/>
    <cellStyle name="Currency 7 4 3 4 3" xfId="40514" xr:uid="{00000000-0005-0000-0000-000008ED0000}"/>
    <cellStyle name="Currency 7 4 3 5" xfId="17291" xr:uid="{00000000-0005-0000-0000-000009ED0000}"/>
    <cellStyle name="Currency 7 4 3 5 2" xfId="48115" xr:uid="{00000000-0005-0000-0000-00000AED0000}"/>
    <cellStyle name="Currency 7 4 3 6" xfId="32705" xr:uid="{00000000-0005-0000-0000-00000BED0000}"/>
    <cellStyle name="Currency 7 4 4" xfId="2512" xr:uid="{00000000-0005-0000-0000-00000CED0000}"/>
    <cellStyle name="Currency 7 4 4 2" xfId="6315" xr:uid="{00000000-0005-0000-0000-00000DED0000}"/>
    <cellStyle name="Currency 7 4 4 2 2" xfId="14125" xr:uid="{00000000-0005-0000-0000-00000EED0000}"/>
    <cellStyle name="Currency 7 4 4 2 2 2" xfId="29536" xr:uid="{00000000-0005-0000-0000-00000FED0000}"/>
    <cellStyle name="Currency 7 4 4 2 2 2 2" xfId="60360" xr:uid="{00000000-0005-0000-0000-000010ED0000}"/>
    <cellStyle name="Currency 7 4 4 2 2 3" xfId="44950" xr:uid="{00000000-0005-0000-0000-000011ED0000}"/>
    <cellStyle name="Currency 7 4 4 2 3" xfId="21727" xr:uid="{00000000-0005-0000-0000-000012ED0000}"/>
    <cellStyle name="Currency 7 4 4 2 3 2" xfId="52551" xr:uid="{00000000-0005-0000-0000-000013ED0000}"/>
    <cellStyle name="Currency 7 4 4 2 4" xfId="37141" xr:uid="{00000000-0005-0000-0000-000014ED0000}"/>
    <cellStyle name="Currency 7 4 4 3" xfId="10322" xr:uid="{00000000-0005-0000-0000-000015ED0000}"/>
    <cellStyle name="Currency 7 4 4 3 2" xfId="25733" xr:uid="{00000000-0005-0000-0000-000016ED0000}"/>
    <cellStyle name="Currency 7 4 4 3 2 2" xfId="56557" xr:uid="{00000000-0005-0000-0000-000017ED0000}"/>
    <cellStyle name="Currency 7 4 4 3 3" xfId="41147" xr:uid="{00000000-0005-0000-0000-000018ED0000}"/>
    <cellStyle name="Currency 7 4 4 4" xfId="17924" xr:uid="{00000000-0005-0000-0000-000019ED0000}"/>
    <cellStyle name="Currency 7 4 4 4 2" xfId="48748" xr:uid="{00000000-0005-0000-0000-00001AED0000}"/>
    <cellStyle name="Currency 7 4 4 5" xfId="33338" xr:uid="{00000000-0005-0000-0000-00001BED0000}"/>
    <cellStyle name="Currency 7 4 5" xfId="4416" xr:uid="{00000000-0005-0000-0000-00001CED0000}"/>
    <cellStyle name="Currency 7 4 5 2" xfId="12226" xr:uid="{00000000-0005-0000-0000-00001DED0000}"/>
    <cellStyle name="Currency 7 4 5 2 2" xfId="27637" xr:uid="{00000000-0005-0000-0000-00001EED0000}"/>
    <cellStyle name="Currency 7 4 5 2 2 2" xfId="58461" xr:uid="{00000000-0005-0000-0000-00001FED0000}"/>
    <cellStyle name="Currency 7 4 5 2 3" xfId="43051" xr:uid="{00000000-0005-0000-0000-000020ED0000}"/>
    <cellStyle name="Currency 7 4 5 3" xfId="19828" xr:uid="{00000000-0005-0000-0000-000021ED0000}"/>
    <cellStyle name="Currency 7 4 5 3 2" xfId="50652" xr:uid="{00000000-0005-0000-0000-000022ED0000}"/>
    <cellStyle name="Currency 7 4 5 4" xfId="35242" xr:uid="{00000000-0005-0000-0000-000023ED0000}"/>
    <cellStyle name="Currency 7 4 6" xfId="8423" xr:uid="{00000000-0005-0000-0000-000024ED0000}"/>
    <cellStyle name="Currency 7 4 6 2" xfId="23834" xr:uid="{00000000-0005-0000-0000-000025ED0000}"/>
    <cellStyle name="Currency 7 4 6 2 2" xfId="54658" xr:uid="{00000000-0005-0000-0000-000026ED0000}"/>
    <cellStyle name="Currency 7 4 6 3" xfId="39248" xr:uid="{00000000-0005-0000-0000-000027ED0000}"/>
    <cellStyle name="Currency 7 4 7" xfId="16025" xr:uid="{00000000-0005-0000-0000-000028ED0000}"/>
    <cellStyle name="Currency 7 4 7 2" xfId="46849" xr:uid="{00000000-0005-0000-0000-000029ED0000}"/>
    <cellStyle name="Currency 7 4 8" xfId="31439" xr:uid="{00000000-0005-0000-0000-00002AED0000}"/>
    <cellStyle name="Currency 7 5" xfId="404" xr:uid="{00000000-0005-0000-0000-00002BED0000}"/>
    <cellStyle name="Currency 7 5 2" xfId="1037" xr:uid="{00000000-0005-0000-0000-00002CED0000}"/>
    <cellStyle name="Currency 7 5 2 2" xfId="2936" xr:uid="{00000000-0005-0000-0000-00002DED0000}"/>
    <cellStyle name="Currency 7 5 2 2 2" xfId="6739" xr:uid="{00000000-0005-0000-0000-00002EED0000}"/>
    <cellStyle name="Currency 7 5 2 2 2 2" xfId="14549" xr:uid="{00000000-0005-0000-0000-00002FED0000}"/>
    <cellStyle name="Currency 7 5 2 2 2 2 2" xfId="29960" xr:uid="{00000000-0005-0000-0000-000030ED0000}"/>
    <cellStyle name="Currency 7 5 2 2 2 2 2 2" xfId="60784" xr:uid="{00000000-0005-0000-0000-000031ED0000}"/>
    <cellStyle name="Currency 7 5 2 2 2 2 3" xfId="45374" xr:uid="{00000000-0005-0000-0000-000032ED0000}"/>
    <cellStyle name="Currency 7 5 2 2 2 3" xfId="22151" xr:uid="{00000000-0005-0000-0000-000033ED0000}"/>
    <cellStyle name="Currency 7 5 2 2 2 3 2" xfId="52975" xr:uid="{00000000-0005-0000-0000-000034ED0000}"/>
    <cellStyle name="Currency 7 5 2 2 2 4" xfId="37565" xr:uid="{00000000-0005-0000-0000-000035ED0000}"/>
    <cellStyle name="Currency 7 5 2 2 3" xfId="10746" xr:uid="{00000000-0005-0000-0000-000036ED0000}"/>
    <cellStyle name="Currency 7 5 2 2 3 2" xfId="26157" xr:uid="{00000000-0005-0000-0000-000037ED0000}"/>
    <cellStyle name="Currency 7 5 2 2 3 2 2" xfId="56981" xr:uid="{00000000-0005-0000-0000-000038ED0000}"/>
    <cellStyle name="Currency 7 5 2 2 3 3" xfId="41571" xr:uid="{00000000-0005-0000-0000-000039ED0000}"/>
    <cellStyle name="Currency 7 5 2 2 4" xfId="18348" xr:uid="{00000000-0005-0000-0000-00003AED0000}"/>
    <cellStyle name="Currency 7 5 2 2 4 2" xfId="49172" xr:uid="{00000000-0005-0000-0000-00003BED0000}"/>
    <cellStyle name="Currency 7 5 2 2 5" xfId="33762" xr:uid="{00000000-0005-0000-0000-00003CED0000}"/>
    <cellStyle name="Currency 7 5 2 3" xfId="4840" xr:uid="{00000000-0005-0000-0000-00003DED0000}"/>
    <cellStyle name="Currency 7 5 2 3 2" xfId="12650" xr:uid="{00000000-0005-0000-0000-00003EED0000}"/>
    <cellStyle name="Currency 7 5 2 3 2 2" xfId="28061" xr:uid="{00000000-0005-0000-0000-00003FED0000}"/>
    <cellStyle name="Currency 7 5 2 3 2 2 2" xfId="58885" xr:uid="{00000000-0005-0000-0000-000040ED0000}"/>
    <cellStyle name="Currency 7 5 2 3 2 3" xfId="43475" xr:uid="{00000000-0005-0000-0000-000041ED0000}"/>
    <cellStyle name="Currency 7 5 2 3 3" xfId="20252" xr:uid="{00000000-0005-0000-0000-000042ED0000}"/>
    <cellStyle name="Currency 7 5 2 3 3 2" xfId="51076" xr:uid="{00000000-0005-0000-0000-000043ED0000}"/>
    <cellStyle name="Currency 7 5 2 3 4" xfId="35666" xr:uid="{00000000-0005-0000-0000-000044ED0000}"/>
    <cellStyle name="Currency 7 5 2 4" xfId="8847" xr:uid="{00000000-0005-0000-0000-000045ED0000}"/>
    <cellStyle name="Currency 7 5 2 4 2" xfId="24258" xr:uid="{00000000-0005-0000-0000-000046ED0000}"/>
    <cellStyle name="Currency 7 5 2 4 2 2" xfId="55082" xr:uid="{00000000-0005-0000-0000-000047ED0000}"/>
    <cellStyle name="Currency 7 5 2 4 3" xfId="39672" xr:uid="{00000000-0005-0000-0000-000048ED0000}"/>
    <cellStyle name="Currency 7 5 2 5" xfId="16449" xr:uid="{00000000-0005-0000-0000-000049ED0000}"/>
    <cellStyle name="Currency 7 5 2 5 2" xfId="47273" xr:uid="{00000000-0005-0000-0000-00004AED0000}"/>
    <cellStyle name="Currency 7 5 2 6" xfId="31863" xr:uid="{00000000-0005-0000-0000-00004BED0000}"/>
    <cellStyle name="Currency 7 5 3" xfId="1670" xr:uid="{00000000-0005-0000-0000-00004CED0000}"/>
    <cellStyle name="Currency 7 5 3 2" xfId="3569" xr:uid="{00000000-0005-0000-0000-00004DED0000}"/>
    <cellStyle name="Currency 7 5 3 2 2" xfId="7372" xr:uid="{00000000-0005-0000-0000-00004EED0000}"/>
    <cellStyle name="Currency 7 5 3 2 2 2" xfId="15182" xr:uid="{00000000-0005-0000-0000-00004FED0000}"/>
    <cellStyle name="Currency 7 5 3 2 2 2 2" xfId="30593" xr:uid="{00000000-0005-0000-0000-000050ED0000}"/>
    <cellStyle name="Currency 7 5 3 2 2 2 2 2" xfId="61417" xr:uid="{00000000-0005-0000-0000-000051ED0000}"/>
    <cellStyle name="Currency 7 5 3 2 2 2 3" xfId="46007" xr:uid="{00000000-0005-0000-0000-000052ED0000}"/>
    <cellStyle name="Currency 7 5 3 2 2 3" xfId="22784" xr:uid="{00000000-0005-0000-0000-000053ED0000}"/>
    <cellStyle name="Currency 7 5 3 2 2 3 2" xfId="53608" xr:uid="{00000000-0005-0000-0000-000054ED0000}"/>
    <cellStyle name="Currency 7 5 3 2 2 4" xfId="38198" xr:uid="{00000000-0005-0000-0000-000055ED0000}"/>
    <cellStyle name="Currency 7 5 3 2 3" xfId="11379" xr:uid="{00000000-0005-0000-0000-000056ED0000}"/>
    <cellStyle name="Currency 7 5 3 2 3 2" xfId="26790" xr:uid="{00000000-0005-0000-0000-000057ED0000}"/>
    <cellStyle name="Currency 7 5 3 2 3 2 2" xfId="57614" xr:uid="{00000000-0005-0000-0000-000058ED0000}"/>
    <cellStyle name="Currency 7 5 3 2 3 3" xfId="42204" xr:uid="{00000000-0005-0000-0000-000059ED0000}"/>
    <cellStyle name="Currency 7 5 3 2 4" xfId="18981" xr:uid="{00000000-0005-0000-0000-00005AED0000}"/>
    <cellStyle name="Currency 7 5 3 2 4 2" xfId="49805" xr:uid="{00000000-0005-0000-0000-00005BED0000}"/>
    <cellStyle name="Currency 7 5 3 2 5" xfId="34395" xr:uid="{00000000-0005-0000-0000-00005CED0000}"/>
    <cellStyle name="Currency 7 5 3 3" xfId="5473" xr:uid="{00000000-0005-0000-0000-00005DED0000}"/>
    <cellStyle name="Currency 7 5 3 3 2" xfId="13283" xr:uid="{00000000-0005-0000-0000-00005EED0000}"/>
    <cellStyle name="Currency 7 5 3 3 2 2" xfId="28694" xr:uid="{00000000-0005-0000-0000-00005FED0000}"/>
    <cellStyle name="Currency 7 5 3 3 2 2 2" xfId="59518" xr:uid="{00000000-0005-0000-0000-000060ED0000}"/>
    <cellStyle name="Currency 7 5 3 3 2 3" xfId="44108" xr:uid="{00000000-0005-0000-0000-000061ED0000}"/>
    <cellStyle name="Currency 7 5 3 3 3" xfId="20885" xr:uid="{00000000-0005-0000-0000-000062ED0000}"/>
    <cellStyle name="Currency 7 5 3 3 3 2" xfId="51709" xr:uid="{00000000-0005-0000-0000-000063ED0000}"/>
    <cellStyle name="Currency 7 5 3 3 4" xfId="36299" xr:uid="{00000000-0005-0000-0000-000064ED0000}"/>
    <cellStyle name="Currency 7 5 3 4" xfId="9480" xr:uid="{00000000-0005-0000-0000-000065ED0000}"/>
    <cellStyle name="Currency 7 5 3 4 2" xfId="24891" xr:uid="{00000000-0005-0000-0000-000066ED0000}"/>
    <cellStyle name="Currency 7 5 3 4 2 2" xfId="55715" xr:uid="{00000000-0005-0000-0000-000067ED0000}"/>
    <cellStyle name="Currency 7 5 3 4 3" xfId="40305" xr:uid="{00000000-0005-0000-0000-000068ED0000}"/>
    <cellStyle name="Currency 7 5 3 5" xfId="17082" xr:uid="{00000000-0005-0000-0000-000069ED0000}"/>
    <cellStyle name="Currency 7 5 3 5 2" xfId="47906" xr:uid="{00000000-0005-0000-0000-00006AED0000}"/>
    <cellStyle name="Currency 7 5 3 6" xfId="32496" xr:uid="{00000000-0005-0000-0000-00006BED0000}"/>
    <cellStyle name="Currency 7 5 4" xfId="2303" xr:uid="{00000000-0005-0000-0000-00006CED0000}"/>
    <cellStyle name="Currency 7 5 4 2" xfId="6106" xr:uid="{00000000-0005-0000-0000-00006DED0000}"/>
    <cellStyle name="Currency 7 5 4 2 2" xfId="13916" xr:uid="{00000000-0005-0000-0000-00006EED0000}"/>
    <cellStyle name="Currency 7 5 4 2 2 2" xfId="29327" xr:uid="{00000000-0005-0000-0000-00006FED0000}"/>
    <cellStyle name="Currency 7 5 4 2 2 2 2" xfId="60151" xr:uid="{00000000-0005-0000-0000-000070ED0000}"/>
    <cellStyle name="Currency 7 5 4 2 2 3" xfId="44741" xr:uid="{00000000-0005-0000-0000-000071ED0000}"/>
    <cellStyle name="Currency 7 5 4 2 3" xfId="21518" xr:uid="{00000000-0005-0000-0000-000072ED0000}"/>
    <cellStyle name="Currency 7 5 4 2 3 2" xfId="52342" xr:uid="{00000000-0005-0000-0000-000073ED0000}"/>
    <cellStyle name="Currency 7 5 4 2 4" xfId="36932" xr:uid="{00000000-0005-0000-0000-000074ED0000}"/>
    <cellStyle name="Currency 7 5 4 3" xfId="10113" xr:uid="{00000000-0005-0000-0000-000075ED0000}"/>
    <cellStyle name="Currency 7 5 4 3 2" xfId="25524" xr:uid="{00000000-0005-0000-0000-000076ED0000}"/>
    <cellStyle name="Currency 7 5 4 3 2 2" xfId="56348" xr:uid="{00000000-0005-0000-0000-000077ED0000}"/>
    <cellStyle name="Currency 7 5 4 3 3" xfId="40938" xr:uid="{00000000-0005-0000-0000-000078ED0000}"/>
    <cellStyle name="Currency 7 5 4 4" xfId="17715" xr:uid="{00000000-0005-0000-0000-000079ED0000}"/>
    <cellStyle name="Currency 7 5 4 4 2" xfId="48539" xr:uid="{00000000-0005-0000-0000-00007AED0000}"/>
    <cellStyle name="Currency 7 5 4 5" xfId="33129" xr:uid="{00000000-0005-0000-0000-00007BED0000}"/>
    <cellStyle name="Currency 7 5 5" xfId="4207" xr:uid="{00000000-0005-0000-0000-00007CED0000}"/>
    <cellStyle name="Currency 7 5 5 2" xfId="12017" xr:uid="{00000000-0005-0000-0000-00007DED0000}"/>
    <cellStyle name="Currency 7 5 5 2 2" xfId="27428" xr:uid="{00000000-0005-0000-0000-00007EED0000}"/>
    <cellStyle name="Currency 7 5 5 2 2 2" xfId="58252" xr:uid="{00000000-0005-0000-0000-00007FED0000}"/>
    <cellStyle name="Currency 7 5 5 2 3" xfId="42842" xr:uid="{00000000-0005-0000-0000-000080ED0000}"/>
    <cellStyle name="Currency 7 5 5 3" xfId="19619" xr:uid="{00000000-0005-0000-0000-000081ED0000}"/>
    <cellStyle name="Currency 7 5 5 3 2" xfId="50443" xr:uid="{00000000-0005-0000-0000-000082ED0000}"/>
    <cellStyle name="Currency 7 5 5 4" xfId="35033" xr:uid="{00000000-0005-0000-0000-000083ED0000}"/>
    <cellStyle name="Currency 7 5 6" xfId="8214" xr:uid="{00000000-0005-0000-0000-000084ED0000}"/>
    <cellStyle name="Currency 7 5 6 2" xfId="23625" xr:uid="{00000000-0005-0000-0000-000085ED0000}"/>
    <cellStyle name="Currency 7 5 6 2 2" xfId="54449" xr:uid="{00000000-0005-0000-0000-000086ED0000}"/>
    <cellStyle name="Currency 7 5 6 3" xfId="39039" xr:uid="{00000000-0005-0000-0000-000087ED0000}"/>
    <cellStyle name="Currency 7 5 7" xfId="15816" xr:uid="{00000000-0005-0000-0000-000088ED0000}"/>
    <cellStyle name="Currency 7 5 7 2" xfId="46640" xr:uid="{00000000-0005-0000-0000-000089ED0000}"/>
    <cellStyle name="Currency 7 5 8" xfId="31230" xr:uid="{00000000-0005-0000-0000-00008AED0000}"/>
    <cellStyle name="Currency 7 6" xfId="824" xr:uid="{00000000-0005-0000-0000-00008BED0000}"/>
    <cellStyle name="Currency 7 6 2" xfId="2723" xr:uid="{00000000-0005-0000-0000-00008CED0000}"/>
    <cellStyle name="Currency 7 6 2 2" xfId="6526" xr:uid="{00000000-0005-0000-0000-00008DED0000}"/>
    <cellStyle name="Currency 7 6 2 2 2" xfId="14336" xr:uid="{00000000-0005-0000-0000-00008EED0000}"/>
    <cellStyle name="Currency 7 6 2 2 2 2" xfId="29747" xr:uid="{00000000-0005-0000-0000-00008FED0000}"/>
    <cellStyle name="Currency 7 6 2 2 2 2 2" xfId="60571" xr:uid="{00000000-0005-0000-0000-000090ED0000}"/>
    <cellStyle name="Currency 7 6 2 2 2 3" xfId="45161" xr:uid="{00000000-0005-0000-0000-000091ED0000}"/>
    <cellStyle name="Currency 7 6 2 2 3" xfId="21938" xr:uid="{00000000-0005-0000-0000-000092ED0000}"/>
    <cellStyle name="Currency 7 6 2 2 3 2" xfId="52762" xr:uid="{00000000-0005-0000-0000-000093ED0000}"/>
    <cellStyle name="Currency 7 6 2 2 4" xfId="37352" xr:uid="{00000000-0005-0000-0000-000094ED0000}"/>
    <cellStyle name="Currency 7 6 2 3" xfId="10533" xr:uid="{00000000-0005-0000-0000-000095ED0000}"/>
    <cellStyle name="Currency 7 6 2 3 2" xfId="25944" xr:uid="{00000000-0005-0000-0000-000096ED0000}"/>
    <cellStyle name="Currency 7 6 2 3 2 2" xfId="56768" xr:uid="{00000000-0005-0000-0000-000097ED0000}"/>
    <cellStyle name="Currency 7 6 2 3 3" xfId="41358" xr:uid="{00000000-0005-0000-0000-000098ED0000}"/>
    <cellStyle name="Currency 7 6 2 4" xfId="18135" xr:uid="{00000000-0005-0000-0000-000099ED0000}"/>
    <cellStyle name="Currency 7 6 2 4 2" xfId="48959" xr:uid="{00000000-0005-0000-0000-00009AED0000}"/>
    <cellStyle name="Currency 7 6 2 5" xfId="33549" xr:uid="{00000000-0005-0000-0000-00009BED0000}"/>
    <cellStyle name="Currency 7 6 3" xfId="4627" xr:uid="{00000000-0005-0000-0000-00009CED0000}"/>
    <cellStyle name="Currency 7 6 3 2" xfId="12437" xr:uid="{00000000-0005-0000-0000-00009DED0000}"/>
    <cellStyle name="Currency 7 6 3 2 2" xfId="27848" xr:uid="{00000000-0005-0000-0000-00009EED0000}"/>
    <cellStyle name="Currency 7 6 3 2 2 2" xfId="58672" xr:uid="{00000000-0005-0000-0000-00009FED0000}"/>
    <cellStyle name="Currency 7 6 3 2 3" xfId="43262" xr:uid="{00000000-0005-0000-0000-0000A0ED0000}"/>
    <cellStyle name="Currency 7 6 3 3" xfId="20039" xr:uid="{00000000-0005-0000-0000-0000A1ED0000}"/>
    <cellStyle name="Currency 7 6 3 3 2" xfId="50863" xr:uid="{00000000-0005-0000-0000-0000A2ED0000}"/>
    <cellStyle name="Currency 7 6 3 4" xfId="35453" xr:uid="{00000000-0005-0000-0000-0000A3ED0000}"/>
    <cellStyle name="Currency 7 6 4" xfId="8634" xr:uid="{00000000-0005-0000-0000-0000A4ED0000}"/>
    <cellStyle name="Currency 7 6 4 2" xfId="24045" xr:uid="{00000000-0005-0000-0000-0000A5ED0000}"/>
    <cellStyle name="Currency 7 6 4 2 2" xfId="54869" xr:uid="{00000000-0005-0000-0000-0000A6ED0000}"/>
    <cellStyle name="Currency 7 6 4 3" xfId="39459" xr:uid="{00000000-0005-0000-0000-0000A7ED0000}"/>
    <cellStyle name="Currency 7 6 5" xfId="16236" xr:uid="{00000000-0005-0000-0000-0000A8ED0000}"/>
    <cellStyle name="Currency 7 6 5 2" xfId="47060" xr:uid="{00000000-0005-0000-0000-0000A9ED0000}"/>
    <cellStyle name="Currency 7 6 6" xfId="31650" xr:uid="{00000000-0005-0000-0000-0000AAED0000}"/>
    <cellStyle name="Currency 7 7" xfId="1457" xr:uid="{00000000-0005-0000-0000-0000ABED0000}"/>
    <cellStyle name="Currency 7 7 2" xfId="3356" xr:uid="{00000000-0005-0000-0000-0000ACED0000}"/>
    <cellStyle name="Currency 7 7 2 2" xfId="7159" xr:uid="{00000000-0005-0000-0000-0000ADED0000}"/>
    <cellStyle name="Currency 7 7 2 2 2" xfId="14969" xr:uid="{00000000-0005-0000-0000-0000AEED0000}"/>
    <cellStyle name="Currency 7 7 2 2 2 2" xfId="30380" xr:uid="{00000000-0005-0000-0000-0000AFED0000}"/>
    <cellStyle name="Currency 7 7 2 2 2 2 2" xfId="61204" xr:uid="{00000000-0005-0000-0000-0000B0ED0000}"/>
    <cellStyle name="Currency 7 7 2 2 2 3" xfId="45794" xr:uid="{00000000-0005-0000-0000-0000B1ED0000}"/>
    <cellStyle name="Currency 7 7 2 2 3" xfId="22571" xr:uid="{00000000-0005-0000-0000-0000B2ED0000}"/>
    <cellStyle name="Currency 7 7 2 2 3 2" xfId="53395" xr:uid="{00000000-0005-0000-0000-0000B3ED0000}"/>
    <cellStyle name="Currency 7 7 2 2 4" xfId="37985" xr:uid="{00000000-0005-0000-0000-0000B4ED0000}"/>
    <cellStyle name="Currency 7 7 2 3" xfId="11166" xr:uid="{00000000-0005-0000-0000-0000B5ED0000}"/>
    <cellStyle name="Currency 7 7 2 3 2" xfId="26577" xr:uid="{00000000-0005-0000-0000-0000B6ED0000}"/>
    <cellStyle name="Currency 7 7 2 3 2 2" xfId="57401" xr:uid="{00000000-0005-0000-0000-0000B7ED0000}"/>
    <cellStyle name="Currency 7 7 2 3 3" xfId="41991" xr:uid="{00000000-0005-0000-0000-0000B8ED0000}"/>
    <cellStyle name="Currency 7 7 2 4" xfId="18768" xr:uid="{00000000-0005-0000-0000-0000B9ED0000}"/>
    <cellStyle name="Currency 7 7 2 4 2" xfId="49592" xr:uid="{00000000-0005-0000-0000-0000BAED0000}"/>
    <cellStyle name="Currency 7 7 2 5" xfId="34182" xr:uid="{00000000-0005-0000-0000-0000BBED0000}"/>
    <cellStyle name="Currency 7 7 3" xfId="5260" xr:uid="{00000000-0005-0000-0000-0000BCED0000}"/>
    <cellStyle name="Currency 7 7 3 2" xfId="13070" xr:uid="{00000000-0005-0000-0000-0000BDED0000}"/>
    <cellStyle name="Currency 7 7 3 2 2" xfId="28481" xr:uid="{00000000-0005-0000-0000-0000BEED0000}"/>
    <cellStyle name="Currency 7 7 3 2 2 2" xfId="59305" xr:uid="{00000000-0005-0000-0000-0000BFED0000}"/>
    <cellStyle name="Currency 7 7 3 2 3" xfId="43895" xr:uid="{00000000-0005-0000-0000-0000C0ED0000}"/>
    <cellStyle name="Currency 7 7 3 3" xfId="20672" xr:uid="{00000000-0005-0000-0000-0000C1ED0000}"/>
    <cellStyle name="Currency 7 7 3 3 2" xfId="51496" xr:uid="{00000000-0005-0000-0000-0000C2ED0000}"/>
    <cellStyle name="Currency 7 7 3 4" xfId="36086" xr:uid="{00000000-0005-0000-0000-0000C3ED0000}"/>
    <cellStyle name="Currency 7 7 4" xfId="9267" xr:uid="{00000000-0005-0000-0000-0000C4ED0000}"/>
    <cellStyle name="Currency 7 7 4 2" xfId="24678" xr:uid="{00000000-0005-0000-0000-0000C5ED0000}"/>
    <cellStyle name="Currency 7 7 4 2 2" xfId="55502" xr:uid="{00000000-0005-0000-0000-0000C6ED0000}"/>
    <cellStyle name="Currency 7 7 4 3" xfId="40092" xr:uid="{00000000-0005-0000-0000-0000C7ED0000}"/>
    <cellStyle name="Currency 7 7 5" xfId="16869" xr:uid="{00000000-0005-0000-0000-0000C8ED0000}"/>
    <cellStyle name="Currency 7 7 5 2" xfId="47693" xr:uid="{00000000-0005-0000-0000-0000C9ED0000}"/>
    <cellStyle name="Currency 7 7 6" xfId="32283" xr:uid="{00000000-0005-0000-0000-0000CAED0000}"/>
    <cellStyle name="Currency 7 8" xfId="2090" xr:uid="{00000000-0005-0000-0000-0000CBED0000}"/>
    <cellStyle name="Currency 7 8 2" xfId="5893" xr:uid="{00000000-0005-0000-0000-0000CCED0000}"/>
    <cellStyle name="Currency 7 8 2 2" xfId="13703" xr:uid="{00000000-0005-0000-0000-0000CDED0000}"/>
    <cellStyle name="Currency 7 8 2 2 2" xfId="29114" xr:uid="{00000000-0005-0000-0000-0000CEED0000}"/>
    <cellStyle name="Currency 7 8 2 2 2 2" xfId="59938" xr:uid="{00000000-0005-0000-0000-0000CFED0000}"/>
    <cellStyle name="Currency 7 8 2 2 3" xfId="44528" xr:uid="{00000000-0005-0000-0000-0000D0ED0000}"/>
    <cellStyle name="Currency 7 8 2 3" xfId="21305" xr:uid="{00000000-0005-0000-0000-0000D1ED0000}"/>
    <cellStyle name="Currency 7 8 2 3 2" xfId="52129" xr:uid="{00000000-0005-0000-0000-0000D2ED0000}"/>
    <cellStyle name="Currency 7 8 2 4" xfId="36719" xr:uid="{00000000-0005-0000-0000-0000D3ED0000}"/>
    <cellStyle name="Currency 7 8 3" xfId="9900" xr:uid="{00000000-0005-0000-0000-0000D4ED0000}"/>
    <cellStyle name="Currency 7 8 3 2" xfId="25311" xr:uid="{00000000-0005-0000-0000-0000D5ED0000}"/>
    <cellStyle name="Currency 7 8 3 2 2" xfId="56135" xr:uid="{00000000-0005-0000-0000-0000D6ED0000}"/>
    <cellStyle name="Currency 7 8 3 3" xfId="40725" xr:uid="{00000000-0005-0000-0000-0000D7ED0000}"/>
    <cellStyle name="Currency 7 8 4" xfId="17502" xr:uid="{00000000-0005-0000-0000-0000D8ED0000}"/>
    <cellStyle name="Currency 7 8 4 2" xfId="48326" xr:uid="{00000000-0005-0000-0000-0000D9ED0000}"/>
    <cellStyle name="Currency 7 8 5" xfId="32916" xr:uid="{00000000-0005-0000-0000-0000DAED0000}"/>
    <cellStyle name="Currency 7 9" xfId="3994" xr:uid="{00000000-0005-0000-0000-0000DBED0000}"/>
    <cellStyle name="Currency 7 9 2" xfId="11804" xr:uid="{00000000-0005-0000-0000-0000DCED0000}"/>
    <cellStyle name="Currency 7 9 2 2" xfId="27215" xr:uid="{00000000-0005-0000-0000-0000DDED0000}"/>
    <cellStyle name="Currency 7 9 2 2 2" xfId="58039" xr:uid="{00000000-0005-0000-0000-0000DEED0000}"/>
    <cellStyle name="Currency 7 9 2 3" xfId="42629" xr:uid="{00000000-0005-0000-0000-0000DFED0000}"/>
    <cellStyle name="Currency 7 9 3" xfId="19406" xr:uid="{00000000-0005-0000-0000-0000E0ED0000}"/>
    <cellStyle name="Currency 7 9 3 2" xfId="50230" xr:uid="{00000000-0005-0000-0000-0000E1ED0000}"/>
    <cellStyle name="Currency 7 9 4" xfId="34820" xr:uid="{00000000-0005-0000-0000-0000E2ED0000}"/>
    <cellStyle name="Currency 8" xfId="235" xr:uid="{00000000-0005-0000-0000-0000E3ED0000}"/>
    <cellStyle name="Currency 8 10" xfId="7837" xr:uid="{00000000-0005-0000-0000-0000E4ED0000}"/>
    <cellStyle name="Currency 8 10 2" xfId="23248" xr:uid="{00000000-0005-0000-0000-0000E5ED0000}"/>
    <cellStyle name="Currency 8 10 2 2" xfId="54072" xr:uid="{00000000-0005-0000-0000-0000E6ED0000}"/>
    <cellStyle name="Currency 8 10 3" xfId="38662" xr:uid="{00000000-0005-0000-0000-0000E7ED0000}"/>
    <cellStyle name="Currency 8 11" xfId="15648" xr:uid="{00000000-0005-0000-0000-0000E8ED0000}"/>
    <cellStyle name="Currency 8 11 2" xfId="46472" xr:uid="{00000000-0005-0000-0000-0000E9ED0000}"/>
    <cellStyle name="Currency 8 12" xfId="31062" xr:uid="{00000000-0005-0000-0000-0000EAED0000}"/>
    <cellStyle name="Currency 8 2" xfId="319" xr:uid="{00000000-0005-0000-0000-0000EBED0000}"/>
    <cellStyle name="Currency 8 2 10" xfId="15732" xr:uid="{00000000-0005-0000-0000-0000ECED0000}"/>
    <cellStyle name="Currency 8 2 10 2" xfId="46556" xr:uid="{00000000-0005-0000-0000-0000EDED0000}"/>
    <cellStyle name="Currency 8 2 11" xfId="31146" xr:uid="{00000000-0005-0000-0000-0000EEED0000}"/>
    <cellStyle name="Currency 8 2 2" xfId="742" xr:uid="{00000000-0005-0000-0000-0000EFED0000}"/>
    <cellStyle name="Currency 8 2 2 2" xfId="1375" xr:uid="{00000000-0005-0000-0000-0000F0ED0000}"/>
    <cellStyle name="Currency 8 2 2 2 2" xfId="3274" xr:uid="{00000000-0005-0000-0000-0000F1ED0000}"/>
    <cellStyle name="Currency 8 2 2 2 2 2" xfId="7077" xr:uid="{00000000-0005-0000-0000-0000F2ED0000}"/>
    <cellStyle name="Currency 8 2 2 2 2 2 2" xfId="14887" xr:uid="{00000000-0005-0000-0000-0000F3ED0000}"/>
    <cellStyle name="Currency 8 2 2 2 2 2 2 2" xfId="30298" xr:uid="{00000000-0005-0000-0000-0000F4ED0000}"/>
    <cellStyle name="Currency 8 2 2 2 2 2 2 2 2" xfId="61122" xr:uid="{00000000-0005-0000-0000-0000F5ED0000}"/>
    <cellStyle name="Currency 8 2 2 2 2 2 2 3" xfId="45712" xr:uid="{00000000-0005-0000-0000-0000F6ED0000}"/>
    <cellStyle name="Currency 8 2 2 2 2 2 3" xfId="22489" xr:uid="{00000000-0005-0000-0000-0000F7ED0000}"/>
    <cellStyle name="Currency 8 2 2 2 2 2 3 2" xfId="53313" xr:uid="{00000000-0005-0000-0000-0000F8ED0000}"/>
    <cellStyle name="Currency 8 2 2 2 2 2 4" xfId="37903" xr:uid="{00000000-0005-0000-0000-0000F9ED0000}"/>
    <cellStyle name="Currency 8 2 2 2 2 3" xfId="11084" xr:uid="{00000000-0005-0000-0000-0000FAED0000}"/>
    <cellStyle name="Currency 8 2 2 2 2 3 2" xfId="26495" xr:uid="{00000000-0005-0000-0000-0000FBED0000}"/>
    <cellStyle name="Currency 8 2 2 2 2 3 2 2" xfId="57319" xr:uid="{00000000-0005-0000-0000-0000FCED0000}"/>
    <cellStyle name="Currency 8 2 2 2 2 3 3" xfId="41909" xr:uid="{00000000-0005-0000-0000-0000FDED0000}"/>
    <cellStyle name="Currency 8 2 2 2 2 4" xfId="18686" xr:uid="{00000000-0005-0000-0000-0000FEED0000}"/>
    <cellStyle name="Currency 8 2 2 2 2 4 2" xfId="49510" xr:uid="{00000000-0005-0000-0000-0000FFED0000}"/>
    <cellStyle name="Currency 8 2 2 2 2 5" xfId="34100" xr:uid="{00000000-0005-0000-0000-000000EE0000}"/>
    <cellStyle name="Currency 8 2 2 2 3" xfId="5178" xr:uid="{00000000-0005-0000-0000-000001EE0000}"/>
    <cellStyle name="Currency 8 2 2 2 3 2" xfId="12988" xr:uid="{00000000-0005-0000-0000-000002EE0000}"/>
    <cellStyle name="Currency 8 2 2 2 3 2 2" xfId="28399" xr:uid="{00000000-0005-0000-0000-000003EE0000}"/>
    <cellStyle name="Currency 8 2 2 2 3 2 2 2" xfId="59223" xr:uid="{00000000-0005-0000-0000-000004EE0000}"/>
    <cellStyle name="Currency 8 2 2 2 3 2 3" xfId="43813" xr:uid="{00000000-0005-0000-0000-000005EE0000}"/>
    <cellStyle name="Currency 8 2 2 2 3 3" xfId="20590" xr:uid="{00000000-0005-0000-0000-000006EE0000}"/>
    <cellStyle name="Currency 8 2 2 2 3 3 2" xfId="51414" xr:uid="{00000000-0005-0000-0000-000007EE0000}"/>
    <cellStyle name="Currency 8 2 2 2 3 4" xfId="36004" xr:uid="{00000000-0005-0000-0000-000008EE0000}"/>
    <cellStyle name="Currency 8 2 2 2 4" xfId="9185" xr:uid="{00000000-0005-0000-0000-000009EE0000}"/>
    <cellStyle name="Currency 8 2 2 2 4 2" xfId="24596" xr:uid="{00000000-0005-0000-0000-00000AEE0000}"/>
    <cellStyle name="Currency 8 2 2 2 4 2 2" xfId="55420" xr:uid="{00000000-0005-0000-0000-00000BEE0000}"/>
    <cellStyle name="Currency 8 2 2 2 4 3" xfId="40010" xr:uid="{00000000-0005-0000-0000-00000CEE0000}"/>
    <cellStyle name="Currency 8 2 2 2 5" xfId="16787" xr:uid="{00000000-0005-0000-0000-00000DEE0000}"/>
    <cellStyle name="Currency 8 2 2 2 5 2" xfId="47611" xr:uid="{00000000-0005-0000-0000-00000EEE0000}"/>
    <cellStyle name="Currency 8 2 2 2 6" xfId="32201" xr:uid="{00000000-0005-0000-0000-00000FEE0000}"/>
    <cellStyle name="Currency 8 2 2 3" xfId="2008" xr:uid="{00000000-0005-0000-0000-000010EE0000}"/>
    <cellStyle name="Currency 8 2 2 3 2" xfId="3907" xr:uid="{00000000-0005-0000-0000-000011EE0000}"/>
    <cellStyle name="Currency 8 2 2 3 2 2" xfId="7710" xr:uid="{00000000-0005-0000-0000-000012EE0000}"/>
    <cellStyle name="Currency 8 2 2 3 2 2 2" xfId="15520" xr:uid="{00000000-0005-0000-0000-000013EE0000}"/>
    <cellStyle name="Currency 8 2 2 3 2 2 2 2" xfId="30931" xr:uid="{00000000-0005-0000-0000-000014EE0000}"/>
    <cellStyle name="Currency 8 2 2 3 2 2 2 2 2" xfId="61755" xr:uid="{00000000-0005-0000-0000-000015EE0000}"/>
    <cellStyle name="Currency 8 2 2 3 2 2 2 3" xfId="46345" xr:uid="{00000000-0005-0000-0000-000016EE0000}"/>
    <cellStyle name="Currency 8 2 2 3 2 2 3" xfId="23122" xr:uid="{00000000-0005-0000-0000-000017EE0000}"/>
    <cellStyle name="Currency 8 2 2 3 2 2 3 2" xfId="53946" xr:uid="{00000000-0005-0000-0000-000018EE0000}"/>
    <cellStyle name="Currency 8 2 2 3 2 2 4" xfId="38536" xr:uid="{00000000-0005-0000-0000-000019EE0000}"/>
    <cellStyle name="Currency 8 2 2 3 2 3" xfId="11717" xr:uid="{00000000-0005-0000-0000-00001AEE0000}"/>
    <cellStyle name="Currency 8 2 2 3 2 3 2" xfId="27128" xr:uid="{00000000-0005-0000-0000-00001BEE0000}"/>
    <cellStyle name="Currency 8 2 2 3 2 3 2 2" xfId="57952" xr:uid="{00000000-0005-0000-0000-00001CEE0000}"/>
    <cellStyle name="Currency 8 2 2 3 2 3 3" xfId="42542" xr:uid="{00000000-0005-0000-0000-00001DEE0000}"/>
    <cellStyle name="Currency 8 2 2 3 2 4" xfId="19319" xr:uid="{00000000-0005-0000-0000-00001EEE0000}"/>
    <cellStyle name="Currency 8 2 2 3 2 4 2" xfId="50143" xr:uid="{00000000-0005-0000-0000-00001FEE0000}"/>
    <cellStyle name="Currency 8 2 2 3 2 5" xfId="34733" xr:uid="{00000000-0005-0000-0000-000020EE0000}"/>
    <cellStyle name="Currency 8 2 2 3 3" xfId="5811" xr:uid="{00000000-0005-0000-0000-000021EE0000}"/>
    <cellStyle name="Currency 8 2 2 3 3 2" xfId="13621" xr:uid="{00000000-0005-0000-0000-000022EE0000}"/>
    <cellStyle name="Currency 8 2 2 3 3 2 2" xfId="29032" xr:uid="{00000000-0005-0000-0000-000023EE0000}"/>
    <cellStyle name="Currency 8 2 2 3 3 2 2 2" xfId="59856" xr:uid="{00000000-0005-0000-0000-000024EE0000}"/>
    <cellStyle name="Currency 8 2 2 3 3 2 3" xfId="44446" xr:uid="{00000000-0005-0000-0000-000025EE0000}"/>
    <cellStyle name="Currency 8 2 2 3 3 3" xfId="21223" xr:uid="{00000000-0005-0000-0000-000026EE0000}"/>
    <cellStyle name="Currency 8 2 2 3 3 3 2" xfId="52047" xr:uid="{00000000-0005-0000-0000-000027EE0000}"/>
    <cellStyle name="Currency 8 2 2 3 3 4" xfId="36637" xr:uid="{00000000-0005-0000-0000-000028EE0000}"/>
    <cellStyle name="Currency 8 2 2 3 4" xfId="9818" xr:uid="{00000000-0005-0000-0000-000029EE0000}"/>
    <cellStyle name="Currency 8 2 2 3 4 2" xfId="25229" xr:uid="{00000000-0005-0000-0000-00002AEE0000}"/>
    <cellStyle name="Currency 8 2 2 3 4 2 2" xfId="56053" xr:uid="{00000000-0005-0000-0000-00002BEE0000}"/>
    <cellStyle name="Currency 8 2 2 3 4 3" xfId="40643" xr:uid="{00000000-0005-0000-0000-00002CEE0000}"/>
    <cellStyle name="Currency 8 2 2 3 5" xfId="17420" xr:uid="{00000000-0005-0000-0000-00002DEE0000}"/>
    <cellStyle name="Currency 8 2 2 3 5 2" xfId="48244" xr:uid="{00000000-0005-0000-0000-00002EEE0000}"/>
    <cellStyle name="Currency 8 2 2 3 6" xfId="32834" xr:uid="{00000000-0005-0000-0000-00002FEE0000}"/>
    <cellStyle name="Currency 8 2 2 4" xfId="2641" xr:uid="{00000000-0005-0000-0000-000030EE0000}"/>
    <cellStyle name="Currency 8 2 2 4 2" xfId="6444" xr:uid="{00000000-0005-0000-0000-000031EE0000}"/>
    <cellStyle name="Currency 8 2 2 4 2 2" xfId="14254" xr:uid="{00000000-0005-0000-0000-000032EE0000}"/>
    <cellStyle name="Currency 8 2 2 4 2 2 2" xfId="29665" xr:uid="{00000000-0005-0000-0000-000033EE0000}"/>
    <cellStyle name="Currency 8 2 2 4 2 2 2 2" xfId="60489" xr:uid="{00000000-0005-0000-0000-000034EE0000}"/>
    <cellStyle name="Currency 8 2 2 4 2 2 3" xfId="45079" xr:uid="{00000000-0005-0000-0000-000035EE0000}"/>
    <cellStyle name="Currency 8 2 2 4 2 3" xfId="21856" xr:uid="{00000000-0005-0000-0000-000036EE0000}"/>
    <cellStyle name="Currency 8 2 2 4 2 3 2" xfId="52680" xr:uid="{00000000-0005-0000-0000-000037EE0000}"/>
    <cellStyle name="Currency 8 2 2 4 2 4" xfId="37270" xr:uid="{00000000-0005-0000-0000-000038EE0000}"/>
    <cellStyle name="Currency 8 2 2 4 3" xfId="10451" xr:uid="{00000000-0005-0000-0000-000039EE0000}"/>
    <cellStyle name="Currency 8 2 2 4 3 2" xfId="25862" xr:uid="{00000000-0005-0000-0000-00003AEE0000}"/>
    <cellStyle name="Currency 8 2 2 4 3 2 2" xfId="56686" xr:uid="{00000000-0005-0000-0000-00003BEE0000}"/>
    <cellStyle name="Currency 8 2 2 4 3 3" xfId="41276" xr:uid="{00000000-0005-0000-0000-00003CEE0000}"/>
    <cellStyle name="Currency 8 2 2 4 4" xfId="18053" xr:uid="{00000000-0005-0000-0000-00003DEE0000}"/>
    <cellStyle name="Currency 8 2 2 4 4 2" xfId="48877" xr:uid="{00000000-0005-0000-0000-00003EEE0000}"/>
    <cellStyle name="Currency 8 2 2 4 5" xfId="33467" xr:uid="{00000000-0005-0000-0000-00003FEE0000}"/>
    <cellStyle name="Currency 8 2 2 5" xfId="4545" xr:uid="{00000000-0005-0000-0000-000040EE0000}"/>
    <cellStyle name="Currency 8 2 2 5 2" xfId="12355" xr:uid="{00000000-0005-0000-0000-000041EE0000}"/>
    <cellStyle name="Currency 8 2 2 5 2 2" xfId="27766" xr:uid="{00000000-0005-0000-0000-000042EE0000}"/>
    <cellStyle name="Currency 8 2 2 5 2 2 2" xfId="58590" xr:uid="{00000000-0005-0000-0000-000043EE0000}"/>
    <cellStyle name="Currency 8 2 2 5 2 3" xfId="43180" xr:uid="{00000000-0005-0000-0000-000044EE0000}"/>
    <cellStyle name="Currency 8 2 2 5 3" xfId="19957" xr:uid="{00000000-0005-0000-0000-000045EE0000}"/>
    <cellStyle name="Currency 8 2 2 5 3 2" xfId="50781" xr:uid="{00000000-0005-0000-0000-000046EE0000}"/>
    <cellStyle name="Currency 8 2 2 5 4" xfId="35371" xr:uid="{00000000-0005-0000-0000-000047EE0000}"/>
    <cellStyle name="Currency 8 2 2 6" xfId="8552" xr:uid="{00000000-0005-0000-0000-000048EE0000}"/>
    <cellStyle name="Currency 8 2 2 6 2" xfId="23963" xr:uid="{00000000-0005-0000-0000-000049EE0000}"/>
    <cellStyle name="Currency 8 2 2 6 2 2" xfId="54787" xr:uid="{00000000-0005-0000-0000-00004AEE0000}"/>
    <cellStyle name="Currency 8 2 2 6 3" xfId="39377" xr:uid="{00000000-0005-0000-0000-00004BEE0000}"/>
    <cellStyle name="Currency 8 2 2 7" xfId="16154" xr:uid="{00000000-0005-0000-0000-00004CEE0000}"/>
    <cellStyle name="Currency 8 2 2 7 2" xfId="46978" xr:uid="{00000000-0005-0000-0000-00004DEE0000}"/>
    <cellStyle name="Currency 8 2 2 8" xfId="31568" xr:uid="{00000000-0005-0000-0000-00004EEE0000}"/>
    <cellStyle name="Currency 8 2 3" xfId="533" xr:uid="{00000000-0005-0000-0000-00004FEE0000}"/>
    <cellStyle name="Currency 8 2 3 2" xfId="1166" xr:uid="{00000000-0005-0000-0000-000050EE0000}"/>
    <cellStyle name="Currency 8 2 3 2 2" xfId="3065" xr:uid="{00000000-0005-0000-0000-000051EE0000}"/>
    <cellStyle name="Currency 8 2 3 2 2 2" xfId="6868" xr:uid="{00000000-0005-0000-0000-000052EE0000}"/>
    <cellStyle name="Currency 8 2 3 2 2 2 2" xfId="14678" xr:uid="{00000000-0005-0000-0000-000053EE0000}"/>
    <cellStyle name="Currency 8 2 3 2 2 2 2 2" xfId="30089" xr:uid="{00000000-0005-0000-0000-000054EE0000}"/>
    <cellStyle name="Currency 8 2 3 2 2 2 2 2 2" xfId="60913" xr:uid="{00000000-0005-0000-0000-000055EE0000}"/>
    <cellStyle name="Currency 8 2 3 2 2 2 2 3" xfId="45503" xr:uid="{00000000-0005-0000-0000-000056EE0000}"/>
    <cellStyle name="Currency 8 2 3 2 2 2 3" xfId="22280" xr:uid="{00000000-0005-0000-0000-000057EE0000}"/>
    <cellStyle name="Currency 8 2 3 2 2 2 3 2" xfId="53104" xr:uid="{00000000-0005-0000-0000-000058EE0000}"/>
    <cellStyle name="Currency 8 2 3 2 2 2 4" xfId="37694" xr:uid="{00000000-0005-0000-0000-000059EE0000}"/>
    <cellStyle name="Currency 8 2 3 2 2 3" xfId="10875" xr:uid="{00000000-0005-0000-0000-00005AEE0000}"/>
    <cellStyle name="Currency 8 2 3 2 2 3 2" xfId="26286" xr:uid="{00000000-0005-0000-0000-00005BEE0000}"/>
    <cellStyle name="Currency 8 2 3 2 2 3 2 2" xfId="57110" xr:uid="{00000000-0005-0000-0000-00005CEE0000}"/>
    <cellStyle name="Currency 8 2 3 2 2 3 3" xfId="41700" xr:uid="{00000000-0005-0000-0000-00005DEE0000}"/>
    <cellStyle name="Currency 8 2 3 2 2 4" xfId="18477" xr:uid="{00000000-0005-0000-0000-00005EEE0000}"/>
    <cellStyle name="Currency 8 2 3 2 2 4 2" xfId="49301" xr:uid="{00000000-0005-0000-0000-00005FEE0000}"/>
    <cellStyle name="Currency 8 2 3 2 2 5" xfId="33891" xr:uid="{00000000-0005-0000-0000-000060EE0000}"/>
    <cellStyle name="Currency 8 2 3 2 3" xfId="4969" xr:uid="{00000000-0005-0000-0000-000061EE0000}"/>
    <cellStyle name="Currency 8 2 3 2 3 2" xfId="12779" xr:uid="{00000000-0005-0000-0000-000062EE0000}"/>
    <cellStyle name="Currency 8 2 3 2 3 2 2" xfId="28190" xr:uid="{00000000-0005-0000-0000-000063EE0000}"/>
    <cellStyle name="Currency 8 2 3 2 3 2 2 2" xfId="59014" xr:uid="{00000000-0005-0000-0000-000064EE0000}"/>
    <cellStyle name="Currency 8 2 3 2 3 2 3" xfId="43604" xr:uid="{00000000-0005-0000-0000-000065EE0000}"/>
    <cellStyle name="Currency 8 2 3 2 3 3" xfId="20381" xr:uid="{00000000-0005-0000-0000-000066EE0000}"/>
    <cellStyle name="Currency 8 2 3 2 3 3 2" xfId="51205" xr:uid="{00000000-0005-0000-0000-000067EE0000}"/>
    <cellStyle name="Currency 8 2 3 2 3 4" xfId="35795" xr:uid="{00000000-0005-0000-0000-000068EE0000}"/>
    <cellStyle name="Currency 8 2 3 2 4" xfId="8976" xr:uid="{00000000-0005-0000-0000-000069EE0000}"/>
    <cellStyle name="Currency 8 2 3 2 4 2" xfId="24387" xr:uid="{00000000-0005-0000-0000-00006AEE0000}"/>
    <cellStyle name="Currency 8 2 3 2 4 2 2" xfId="55211" xr:uid="{00000000-0005-0000-0000-00006BEE0000}"/>
    <cellStyle name="Currency 8 2 3 2 4 3" xfId="39801" xr:uid="{00000000-0005-0000-0000-00006CEE0000}"/>
    <cellStyle name="Currency 8 2 3 2 5" xfId="16578" xr:uid="{00000000-0005-0000-0000-00006DEE0000}"/>
    <cellStyle name="Currency 8 2 3 2 5 2" xfId="47402" xr:uid="{00000000-0005-0000-0000-00006EEE0000}"/>
    <cellStyle name="Currency 8 2 3 2 6" xfId="31992" xr:uid="{00000000-0005-0000-0000-00006FEE0000}"/>
    <cellStyle name="Currency 8 2 3 3" xfId="1799" xr:uid="{00000000-0005-0000-0000-000070EE0000}"/>
    <cellStyle name="Currency 8 2 3 3 2" xfId="3698" xr:uid="{00000000-0005-0000-0000-000071EE0000}"/>
    <cellStyle name="Currency 8 2 3 3 2 2" xfId="7501" xr:uid="{00000000-0005-0000-0000-000072EE0000}"/>
    <cellStyle name="Currency 8 2 3 3 2 2 2" xfId="15311" xr:uid="{00000000-0005-0000-0000-000073EE0000}"/>
    <cellStyle name="Currency 8 2 3 3 2 2 2 2" xfId="30722" xr:uid="{00000000-0005-0000-0000-000074EE0000}"/>
    <cellStyle name="Currency 8 2 3 3 2 2 2 2 2" xfId="61546" xr:uid="{00000000-0005-0000-0000-000075EE0000}"/>
    <cellStyle name="Currency 8 2 3 3 2 2 2 3" xfId="46136" xr:uid="{00000000-0005-0000-0000-000076EE0000}"/>
    <cellStyle name="Currency 8 2 3 3 2 2 3" xfId="22913" xr:uid="{00000000-0005-0000-0000-000077EE0000}"/>
    <cellStyle name="Currency 8 2 3 3 2 2 3 2" xfId="53737" xr:uid="{00000000-0005-0000-0000-000078EE0000}"/>
    <cellStyle name="Currency 8 2 3 3 2 2 4" xfId="38327" xr:uid="{00000000-0005-0000-0000-000079EE0000}"/>
    <cellStyle name="Currency 8 2 3 3 2 3" xfId="11508" xr:uid="{00000000-0005-0000-0000-00007AEE0000}"/>
    <cellStyle name="Currency 8 2 3 3 2 3 2" xfId="26919" xr:uid="{00000000-0005-0000-0000-00007BEE0000}"/>
    <cellStyle name="Currency 8 2 3 3 2 3 2 2" xfId="57743" xr:uid="{00000000-0005-0000-0000-00007CEE0000}"/>
    <cellStyle name="Currency 8 2 3 3 2 3 3" xfId="42333" xr:uid="{00000000-0005-0000-0000-00007DEE0000}"/>
    <cellStyle name="Currency 8 2 3 3 2 4" xfId="19110" xr:uid="{00000000-0005-0000-0000-00007EEE0000}"/>
    <cellStyle name="Currency 8 2 3 3 2 4 2" xfId="49934" xr:uid="{00000000-0005-0000-0000-00007FEE0000}"/>
    <cellStyle name="Currency 8 2 3 3 2 5" xfId="34524" xr:uid="{00000000-0005-0000-0000-000080EE0000}"/>
    <cellStyle name="Currency 8 2 3 3 3" xfId="5602" xr:uid="{00000000-0005-0000-0000-000081EE0000}"/>
    <cellStyle name="Currency 8 2 3 3 3 2" xfId="13412" xr:uid="{00000000-0005-0000-0000-000082EE0000}"/>
    <cellStyle name="Currency 8 2 3 3 3 2 2" xfId="28823" xr:uid="{00000000-0005-0000-0000-000083EE0000}"/>
    <cellStyle name="Currency 8 2 3 3 3 2 2 2" xfId="59647" xr:uid="{00000000-0005-0000-0000-000084EE0000}"/>
    <cellStyle name="Currency 8 2 3 3 3 2 3" xfId="44237" xr:uid="{00000000-0005-0000-0000-000085EE0000}"/>
    <cellStyle name="Currency 8 2 3 3 3 3" xfId="21014" xr:uid="{00000000-0005-0000-0000-000086EE0000}"/>
    <cellStyle name="Currency 8 2 3 3 3 3 2" xfId="51838" xr:uid="{00000000-0005-0000-0000-000087EE0000}"/>
    <cellStyle name="Currency 8 2 3 3 3 4" xfId="36428" xr:uid="{00000000-0005-0000-0000-000088EE0000}"/>
    <cellStyle name="Currency 8 2 3 3 4" xfId="9609" xr:uid="{00000000-0005-0000-0000-000089EE0000}"/>
    <cellStyle name="Currency 8 2 3 3 4 2" xfId="25020" xr:uid="{00000000-0005-0000-0000-00008AEE0000}"/>
    <cellStyle name="Currency 8 2 3 3 4 2 2" xfId="55844" xr:uid="{00000000-0005-0000-0000-00008BEE0000}"/>
    <cellStyle name="Currency 8 2 3 3 4 3" xfId="40434" xr:uid="{00000000-0005-0000-0000-00008CEE0000}"/>
    <cellStyle name="Currency 8 2 3 3 5" xfId="17211" xr:uid="{00000000-0005-0000-0000-00008DEE0000}"/>
    <cellStyle name="Currency 8 2 3 3 5 2" xfId="48035" xr:uid="{00000000-0005-0000-0000-00008EEE0000}"/>
    <cellStyle name="Currency 8 2 3 3 6" xfId="32625" xr:uid="{00000000-0005-0000-0000-00008FEE0000}"/>
    <cellStyle name="Currency 8 2 3 4" xfId="2432" xr:uid="{00000000-0005-0000-0000-000090EE0000}"/>
    <cellStyle name="Currency 8 2 3 4 2" xfId="6235" xr:uid="{00000000-0005-0000-0000-000091EE0000}"/>
    <cellStyle name="Currency 8 2 3 4 2 2" xfId="14045" xr:uid="{00000000-0005-0000-0000-000092EE0000}"/>
    <cellStyle name="Currency 8 2 3 4 2 2 2" xfId="29456" xr:uid="{00000000-0005-0000-0000-000093EE0000}"/>
    <cellStyle name="Currency 8 2 3 4 2 2 2 2" xfId="60280" xr:uid="{00000000-0005-0000-0000-000094EE0000}"/>
    <cellStyle name="Currency 8 2 3 4 2 2 3" xfId="44870" xr:uid="{00000000-0005-0000-0000-000095EE0000}"/>
    <cellStyle name="Currency 8 2 3 4 2 3" xfId="21647" xr:uid="{00000000-0005-0000-0000-000096EE0000}"/>
    <cellStyle name="Currency 8 2 3 4 2 3 2" xfId="52471" xr:uid="{00000000-0005-0000-0000-000097EE0000}"/>
    <cellStyle name="Currency 8 2 3 4 2 4" xfId="37061" xr:uid="{00000000-0005-0000-0000-000098EE0000}"/>
    <cellStyle name="Currency 8 2 3 4 3" xfId="10242" xr:uid="{00000000-0005-0000-0000-000099EE0000}"/>
    <cellStyle name="Currency 8 2 3 4 3 2" xfId="25653" xr:uid="{00000000-0005-0000-0000-00009AEE0000}"/>
    <cellStyle name="Currency 8 2 3 4 3 2 2" xfId="56477" xr:uid="{00000000-0005-0000-0000-00009BEE0000}"/>
    <cellStyle name="Currency 8 2 3 4 3 3" xfId="41067" xr:uid="{00000000-0005-0000-0000-00009CEE0000}"/>
    <cellStyle name="Currency 8 2 3 4 4" xfId="17844" xr:uid="{00000000-0005-0000-0000-00009DEE0000}"/>
    <cellStyle name="Currency 8 2 3 4 4 2" xfId="48668" xr:uid="{00000000-0005-0000-0000-00009EEE0000}"/>
    <cellStyle name="Currency 8 2 3 4 5" xfId="33258" xr:uid="{00000000-0005-0000-0000-00009FEE0000}"/>
    <cellStyle name="Currency 8 2 3 5" xfId="4336" xr:uid="{00000000-0005-0000-0000-0000A0EE0000}"/>
    <cellStyle name="Currency 8 2 3 5 2" xfId="12146" xr:uid="{00000000-0005-0000-0000-0000A1EE0000}"/>
    <cellStyle name="Currency 8 2 3 5 2 2" xfId="27557" xr:uid="{00000000-0005-0000-0000-0000A2EE0000}"/>
    <cellStyle name="Currency 8 2 3 5 2 2 2" xfId="58381" xr:uid="{00000000-0005-0000-0000-0000A3EE0000}"/>
    <cellStyle name="Currency 8 2 3 5 2 3" xfId="42971" xr:uid="{00000000-0005-0000-0000-0000A4EE0000}"/>
    <cellStyle name="Currency 8 2 3 5 3" xfId="19748" xr:uid="{00000000-0005-0000-0000-0000A5EE0000}"/>
    <cellStyle name="Currency 8 2 3 5 3 2" xfId="50572" xr:uid="{00000000-0005-0000-0000-0000A6EE0000}"/>
    <cellStyle name="Currency 8 2 3 5 4" xfId="35162" xr:uid="{00000000-0005-0000-0000-0000A7EE0000}"/>
    <cellStyle name="Currency 8 2 3 6" xfId="8343" xr:uid="{00000000-0005-0000-0000-0000A8EE0000}"/>
    <cellStyle name="Currency 8 2 3 6 2" xfId="23754" xr:uid="{00000000-0005-0000-0000-0000A9EE0000}"/>
    <cellStyle name="Currency 8 2 3 6 2 2" xfId="54578" xr:uid="{00000000-0005-0000-0000-0000AAEE0000}"/>
    <cellStyle name="Currency 8 2 3 6 3" xfId="39168" xr:uid="{00000000-0005-0000-0000-0000ABEE0000}"/>
    <cellStyle name="Currency 8 2 3 7" xfId="15945" xr:uid="{00000000-0005-0000-0000-0000ACEE0000}"/>
    <cellStyle name="Currency 8 2 3 7 2" xfId="46769" xr:uid="{00000000-0005-0000-0000-0000ADEE0000}"/>
    <cellStyle name="Currency 8 2 3 8" xfId="31359" xr:uid="{00000000-0005-0000-0000-0000AEEE0000}"/>
    <cellStyle name="Currency 8 2 4" xfId="953" xr:uid="{00000000-0005-0000-0000-0000AFEE0000}"/>
    <cellStyle name="Currency 8 2 4 2" xfId="2852" xr:uid="{00000000-0005-0000-0000-0000B0EE0000}"/>
    <cellStyle name="Currency 8 2 4 2 2" xfId="6655" xr:uid="{00000000-0005-0000-0000-0000B1EE0000}"/>
    <cellStyle name="Currency 8 2 4 2 2 2" xfId="14465" xr:uid="{00000000-0005-0000-0000-0000B2EE0000}"/>
    <cellStyle name="Currency 8 2 4 2 2 2 2" xfId="29876" xr:uid="{00000000-0005-0000-0000-0000B3EE0000}"/>
    <cellStyle name="Currency 8 2 4 2 2 2 2 2" xfId="60700" xr:uid="{00000000-0005-0000-0000-0000B4EE0000}"/>
    <cellStyle name="Currency 8 2 4 2 2 2 3" xfId="45290" xr:uid="{00000000-0005-0000-0000-0000B5EE0000}"/>
    <cellStyle name="Currency 8 2 4 2 2 3" xfId="22067" xr:uid="{00000000-0005-0000-0000-0000B6EE0000}"/>
    <cellStyle name="Currency 8 2 4 2 2 3 2" xfId="52891" xr:uid="{00000000-0005-0000-0000-0000B7EE0000}"/>
    <cellStyle name="Currency 8 2 4 2 2 4" xfId="37481" xr:uid="{00000000-0005-0000-0000-0000B8EE0000}"/>
    <cellStyle name="Currency 8 2 4 2 3" xfId="10662" xr:uid="{00000000-0005-0000-0000-0000B9EE0000}"/>
    <cellStyle name="Currency 8 2 4 2 3 2" xfId="26073" xr:uid="{00000000-0005-0000-0000-0000BAEE0000}"/>
    <cellStyle name="Currency 8 2 4 2 3 2 2" xfId="56897" xr:uid="{00000000-0005-0000-0000-0000BBEE0000}"/>
    <cellStyle name="Currency 8 2 4 2 3 3" xfId="41487" xr:uid="{00000000-0005-0000-0000-0000BCEE0000}"/>
    <cellStyle name="Currency 8 2 4 2 4" xfId="18264" xr:uid="{00000000-0005-0000-0000-0000BDEE0000}"/>
    <cellStyle name="Currency 8 2 4 2 4 2" xfId="49088" xr:uid="{00000000-0005-0000-0000-0000BEEE0000}"/>
    <cellStyle name="Currency 8 2 4 2 5" xfId="33678" xr:uid="{00000000-0005-0000-0000-0000BFEE0000}"/>
    <cellStyle name="Currency 8 2 4 3" xfId="4756" xr:uid="{00000000-0005-0000-0000-0000C0EE0000}"/>
    <cellStyle name="Currency 8 2 4 3 2" xfId="12566" xr:uid="{00000000-0005-0000-0000-0000C1EE0000}"/>
    <cellStyle name="Currency 8 2 4 3 2 2" xfId="27977" xr:uid="{00000000-0005-0000-0000-0000C2EE0000}"/>
    <cellStyle name="Currency 8 2 4 3 2 2 2" xfId="58801" xr:uid="{00000000-0005-0000-0000-0000C3EE0000}"/>
    <cellStyle name="Currency 8 2 4 3 2 3" xfId="43391" xr:uid="{00000000-0005-0000-0000-0000C4EE0000}"/>
    <cellStyle name="Currency 8 2 4 3 3" xfId="20168" xr:uid="{00000000-0005-0000-0000-0000C5EE0000}"/>
    <cellStyle name="Currency 8 2 4 3 3 2" xfId="50992" xr:uid="{00000000-0005-0000-0000-0000C6EE0000}"/>
    <cellStyle name="Currency 8 2 4 3 4" xfId="35582" xr:uid="{00000000-0005-0000-0000-0000C7EE0000}"/>
    <cellStyle name="Currency 8 2 4 4" xfId="8763" xr:uid="{00000000-0005-0000-0000-0000C8EE0000}"/>
    <cellStyle name="Currency 8 2 4 4 2" xfId="24174" xr:uid="{00000000-0005-0000-0000-0000C9EE0000}"/>
    <cellStyle name="Currency 8 2 4 4 2 2" xfId="54998" xr:uid="{00000000-0005-0000-0000-0000CAEE0000}"/>
    <cellStyle name="Currency 8 2 4 4 3" xfId="39588" xr:uid="{00000000-0005-0000-0000-0000CBEE0000}"/>
    <cellStyle name="Currency 8 2 4 5" xfId="16365" xr:uid="{00000000-0005-0000-0000-0000CCEE0000}"/>
    <cellStyle name="Currency 8 2 4 5 2" xfId="47189" xr:uid="{00000000-0005-0000-0000-0000CDEE0000}"/>
    <cellStyle name="Currency 8 2 4 6" xfId="31779" xr:uid="{00000000-0005-0000-0000-0000CEEE0000}"/>
    <cellStyle name="Currency 8 2 5" xfId="1586" xr:uid="{00000000-0005-0000-0000-0000CFEE0000}"/>
    <cellStyle name="Currency 8 2 5 2" xfId="3485" xr:uid="{00000000-0005-0000-0000-0000D0EE0000}"/>
    <cellStyle name="Currency 8 2 5 2 2" xfId="7288" xr:uid="{00000000-0005-0000-0000-0000D1EE0000}"/>
    <cellStyle name="Currency 8 2 5 2 2 2" xfId="15098" xr:uid="{00000000-0005-0000-0000-0000D2EE0000}"/>
    <cellStyle name="Currency 8 2 5 2 2 2 2" xfId="30509" xr:uid="{00000000-0005-0000-0000-0000D3EE0000}"/>
    <cellStyle name="Currency 8 2 5 2 2 2 2 2" xfId="61333" xr:uid="{00000000-0005-0000-0000-0000D4EE0000}"/>
    <cellStyle name="Currency 8 2 5 2 2 2 3" xfId="45923" xr:uid="{00000000-0005-0000-0000-0000D5EE0000}"/>
    <cellStyle name="Currency 8 2 5 2 2 3" xfId="22700" xr:uid="{00000000-0005-0000-0000-0000D6EE0000}"/>
    <cellStyle name="Currency 8 2 5 2 2 3 2" xfId="53524" xr:uid="{00000000-0005-0000-0000-0000D7EE0000}"/>
    <cellStyle name="Currency 8 2 5 2 2 4" xfId="38114" xr:uid="{00000000-0005-0000-0000-0000D8EE0000}"/>
    <cellStyle name="Currency 8 2 5 2 3" xfId="11295" xr:uid="{00000000-0005-0000-0000-0000D9EE0000}"/>
    <cellStyle name="Currency 8 2 5 2 3 2" xfId="26706" xr:uid="{00000000-0005-0000-0000-0000DAEE0000}"/>
    <cellStyle name="Currency 8 2 5 2 3 2 2" xfId="57530" xr:uid="{00000000-0005-0000-0000-0000DBEE0000}"/>
    <cellStyle name="Currency 8 2 5 2 3 3" xfId="42120" xr:uid="{00000000-0005-0000-0000-0000DCEE0000}"/>
    <cellStyle name="Currency 8 2 5 2 4" xfId="18897" xr:uid="{00000000-0005-0000-0000-0000DDEE0000}"/>
    <cellStyle name="Currency 8 2 5 2 4 2" xfId="49721" xr:uid="{00000000-0005-0000-0000-0000DEEE0000}"/>
    <cellStyle name="Currency 8 2 5 2 5" xfId="34311" xr:uid="{00000000-0005-0000-0000-0000DFEE0000}"/>
    <cellStyle name="Currency 8 2 5 3" xfId="5389" xr:uid="{00000000-0005-0000-0000-0000E0EE0000}"/>
    <cellStyle name="Currency 8 2 5 3 2" xfId="13199" xr:uid="{00000000-0005-0000-0000-0000E1EE0000}"/>
    <cellStyle name="Currency 8 2 5 3 2 2" xfId="28610" xr:uid="{00000000-0005-0000-0000-0000E2EE0000}"/>
    <cellStyle name="Currency 8 2 5 3 2 2 2" xfId="59434" xr:uid="{00000000-0005-0000-0000-0000E3EE0000}"/>
    <cellStyle name="Currency 8 2 5 3 2 3" xfId="44024" xr:uid="{00000000-0005-0000-0000-0000E4EE0000}"/>
    <cellStyle name="Currency 8 2 5 3 3" xfId="20801" xr:uid="{00000000-0005-0000-0000-0000E5EE0000}"/>
    <cellStyle name="Currency 8 2 5 3 3 2" xfId="51625" xr:uid="{00000000-0005-0000-0000-0000E6EE0000}"/>
    <cellStyle name="Currency 8 2 5 3 4" xfId="36215" xr:uid="{00000000-0005-0000-0000-0000E7EE0000}"/>
    <cellStyle name="Currency 8 2 5 4" xfId="9396" xr:uid="{00000000-0005-0000-0000-0000E8EE0000}"/>
    <cellStyle name="Currency 8 2 5 4 2" xfId="24807" xr:uid="{00000000-0005-0000-0000-0000E9EE0000}"/>
    <cellStyle name="Currency 8 2 5 4 2 2" xfId="55631" xr:uid="{00000000-0005-0000-0000-0000EAEE0000}"/>
    <cellStyle name="Currency 8 2 5 4 3" xfId="40221" xr:uid="{00000000-0005-0000-0000-0000EBEE0000}"/>
    <cellStyle name="Currency 8 2 5 5" xfId="16998" xr:uid="{00000000-0005-0000-0000-0000ECEE0000}"/>
    <cellStyle name="Currency 8 2 5 5 2" xfId="47822" xr:uid="{00000000-0005-0000-0000-0000EDEE0000}"/>
    <cellStyle name="Currency 8 2 5 6" xfId="32412" xr:uid="{00000000-0005-0000-0000-0000EEEE0000}"/>
    <cellStyle name="Currency 8 2 6" xfId="2219" xr:uid="{00000000-0005-0000-0000-0000EFEE0000}"/>
    <cellStyle name="Currency 8 2 6 2" xfId="6022" xr:uid="{00000000-0005-0000-0000-0000F0EE0000}"/>
    <cellStyle name="Currency 8 2 6 2 2" xfId="13832" xr:uid="{00000000-0005-0000-0000-0000F1EE0000}"/>
    <cellStyle name="Currency 8 2 6 2 2 2" xfId="29243" xr:uid="{00000000-0005-0000-0000-0000F2EE0000}"/>
    <cellStyle name="Currency 8 2 6 2 2 2 2" xfId="60067" xr:uid="{00000000-0005-0000-0000-0000F3EE0000}"/>
    <cellStyle name="Currency 8 2 6 2 2 3" xfId="44657" xr:uid="{00000000-0005-0000-0000-0000F4EE0000}"/>
    <cellStyle name="Currency 8 2 6 2 3" xfId="21434" xr:uid="{00000000-0005-0000-0000-0000F5EE0000}"/>
    <cellStyle name="Currency 8 2 6 2 3 2" xfId="52258" xr:uid="{00000000-0005-0000-0000-0000F6EE0000}"/>
    <cellStyle name="Currency 8 2 6 2 4" xfId="36848" xr:uid="{00000000-0005-0000-0000-0000F7EE0000}"/>
    <cellStyle name="Currency 8 2 6 3" xfId="10029" xr:uid="{00000000-0005-0000-0000-0000F8EE0000}"/>
    <cellStyle name="Currency 8 2 6 3 2" xfId="25440" xr:uid="{00000000-0005-0000-0000-0000F9EE0000}"/>
    <cellStyle name="Currency 8 2 6 3 2 2" xfId="56264" xr:uid="{00000000-0005-0000-0000-0000FAEE0000}"/>
    <cellStyle name="Currency 8 2 6 3 3" xfId="40854" xr:uid="{00000000-0005-0000-0000-0000FBEE0000}"/>
    <cellStyle name="Currency 8 2 6 4" xfId="17631" xr:uid="{00000000-0005-0000-0000-0000FCEE0000}"/>
    <cellStyle name="Currency 8 2 6 4 2" xfId="48455" xr:uid="{00000000-0005-0000-0000-0000FDEE0000}"/>
    <cellStyle name="Currency 8 2 6 5" xfId="33045" xr:uid="{00000000-0005-0000-0000-0000FEEE0000}"/>
    <cellStyle name="Currency 8 2 7" xfId="4123" xr:uid="{00000000-0005-0000-0000-0000FFEE0000}"/>
    <cellStyle name="Currency 8 2 7 2" xfId="11933" xr:uid="{00000000-0005-0000-0000-000000EF0000}"/>
    <cellStyle name="Currency 8 2 7 2 2" xfId="27344" xr:uid="{00000000-0005-0000-0000-000001EF0000}"/>
    <cellStyle name="Currency 8 2 7 2 2 2" xfId="58168" xr:uid="{00000000-0005-0000-0000-000002EF0000}"/>
    <cellStyle name="Currency 8 2 7 2 3" xfId="42758" xr:uid="{00000000-0005-0000-0000-000003EF0000}"/>
    <cellStyle name="Currency 8 2 7 3" xfId="19535" xr:uid="{00000000-0005-0000-0000-000004EF0000}"/>
    <cellStyle name="Currency 8 2 7 3 2" xfId="50359" xr:uid="{00000000-0005-0000-0000-000005EF0000}"/>
    <cellStyle name="Currency 8 2 7 4" xfId="34949" xr:uid="{00000000-0005-0000-0000-000006EF0000}"/>
    <cellStyle name="Currency 8 2 8" xfId="8130" xr:uid="{00000000-0005-0000-0000-000007EF0000}"/>
    <cellStyle name="Currency 8 2 8 2" xfId="23541" xr:uid="{00000000-0005-0000-0000-000008EF0000}"/>
    <cellStyle name="Currency 8 2 8 2 2" xfId="54365" xr:uid="{00000000-0005-0000-0000-000009EF0000}"/>
    <cellStyle name="Currency 8 2 8 3" xfId="38955" xr:uid="{00000000-0005-0000-0000-00000AEF0000}"/>
    <cellStyle name="Currency 8 2 9" xfId="7921" xr:uid="{00000000-0005-0000-0000-00000BEF0000}"/>
    <cellStyle name="Currency 8 2 9 2" xfId="23332" xr:uid="{00000000-0005-0000-0000-00000CEF0000}"/>
    <cellStyle name="Currency 8 2 9 2 2" xfId="54156" xr:uid="{00000000-0005-0000-0000-00000DEF0000}"/>
    <cellStyle name="Currency 8 2 9 3" xfId="38746" xr:uid="{00000000-0005-0000-0000-00000EEF0000}"/>
    <cellStyle name="Currency 8 3" xfId="658" xr:uid="{00000000-0005-0000-0000-00000FEF0000}"/>
    <cellStyle name="Currency 8 3 2" xfId="1291" xr:uid="{00000000-0005-0000-0000-000010EF0000}"/>
    <cellStyle name="Currency 8 3 2 2" xfId="3190" xr:uid="{00000000-0005-0000-0000-000011EF0000}"/>
    <cellStyle name="Currency 8 3 2 2 2" xfId="6993" xr:uid="{00000000-0005-0000-0000-000012EF0000}"/>
    <cellStyle name="Currency 8 3 2 2 2 2" xfId="14803" xr:uid="{00000000-0005-0000-0000-000013EF0000}"/>
    <cellStyle name="Currency 8 3 2 2 2 2 2" xfId="30214" xr:uid="{00000000-0005-0000-0000-000014EF0000}"/>
    <cellStyle name="Currency 8 3 2 2 2 2 2 2" xfId="61038" xr:uid="{00000000-0005-0000-0000-000015EF0000}"/>
    <cellStyle name="Currency 8 3 2 2 2 2 3" xfId="45628" xr:uid="{00000000-0005-0000-0000-000016EF0000}"/>
    <cellStyle name="Currency 8 3 2 2 2 3" xfId="22405" xr:uid="{00000000-0005-0000-0000-000017EF0000}"/>
    <cellStyle name="Currency 8 3 2 2 2 3 2" xfId="53229" xr:uid="{00000000-0005-0000-0000-000018EF0000}"/>
    <cellStyle name="Currency 8 3 2 2 2 4" xfId="37819" xr:uid="{00000000-0005-0000-0000-000019EF0000}"/>
    <cellStyle name="Currency 8 3 2 2 3" xfId="11000" xr:uid="{00000000-0005-0000-0000-00001AEF0000}"/>
    <cellStyle name="Currency 8 3 2 2 3 2" xfId="26411" xr:uid="{00000000-0005-0000-0000-00001BEF0000}"/>
    <cellStyle name="Currency 8 3 2 2 3 2 2" xfId="57235" xr:uid="{00000000-0005-0000-0000-00001CEF0000}"/>
    <cellStyle name="Currency 8 3 2 2 3 3" xfId="41825" xr:uid="{00000000-0005-0000-0000-00001DEF0000}"/>
    <cellStyle name="Currency 8 3 2 2 4" xfId="18602" xr:uid="{00000000-0005-0000-0000-00001EEF0000}"/>
    <cellStyle name="Currency 8 3 2 2 4 2" xfId="49426" xr:uid="{00000000-0005-0000-0000-00001FEF0000}"/>
    <cellStyle name="Currency 8 3 2 2 5" xfId="34016" xr:uid="{00000000-0005-0000-0000-000020EF0000}"/>
    <cellStyle name="Currency 8 3 2 3" xfId="5094" xr:uid="{00000000-0005-0000-0000-000021EF0000}"/>
    <cellStyle name="Currency 8 3 2 3 2" xfId="12904" xr:uid="{00000000-0005-0000-0000-000022EF0000}"/>
    <cellStyle name="Currency 8 3 2 3 2 2" xfId="28315" xr:uid="{00000000-0005-0000-0000-000023EF0000}"/>
    <cellStyle name="Currency 8 3 2 3 2 2 2" xfId="59139" xr:uid="{00000000-0005-0000-0000-000024EF0000}"/>
    <cellStyle name="Currency 8 3 2 3 2 3" xfId="43729" xr:uid="{00000000-0005-0000-0000-000025EF0000}"/>
    <cellStyle name="Currency 8 3 2 3 3" xfId="20506" xr:uid="{00000000-0005-0000-0000-000026EF0000}"/>
    <cellStyle name="Currency 8 3 2 3 3 2" xfId="51330" xr:uid="{00000000-0005-0000-0000-000027EF0000}"/>
    <cellStyle name="Currency 8 3 2 3 4" xfId="35920" xr:uid="{00000000-0005-0000-0000-000028EF0000}"/>
    <cellStyle name="Currency 8 3 2 4" xfId="9101" xr:uid="{00000000-0005-0000-0000-000029EF0000}"/>
    <cellStyle name="Currency 8 3 2 4 2" xfId="24512" xr:uid="{00000000-0005-0000-0000-00002AEF0000}"/>
    <cellStyle name="Currency 8 3 2 4 2 2" xfId="55336" xr:uid="{00000000-0005-0000-0000-00002BEF0000}"/>
    <cellStyle name="Currency 8 3 2 4 3" xfId="39926" xr:uid="{00000000-0005-0000-0000-00002CEF0000}"/>
    <cellStyle name="Currency 8 3 2 5" xfId="16703" xr:uid="{00000000-0005-0000-0000-00002DEF0000}"/>
    <cellStyle name="Currency 8 3 2 5 2" xfId="47527" xr:uid="{00000000-0005-0000-0000-00002EEF0000}"/>
    <cellStyle name="Currency 8 3 2 6" xfId="32117" xr:uid="{00000000-0005-0000-0000-00002FEF0000}"/>
    <cellStyle name="Currency 8 3 3" xfId="1924" xr:uid="{00000000-0005-0000-0000-000030EF0000}"/>
    <cellStyle name="Currency 8 3 3 2" xfId="3823" xr:uid="{00000000-0005-0000-0000-000031EF0000}"/>
    <cellStyle name="Currency 8 3 3 2 2" xfId="7626" xr:uid="{00000000-0005-0000-0000-000032EF0000}"/>
    <cellStyle name="Currency 8 3 3 2 2 2" xfId="15436" xr:uid="{00000000-0005-0000-0000-000033EF0000}"/>
    <cellStyle name="Currency 8 3 3 2 2 2 2" xfId="30847" xr:uid="{00000000-0005-0000-0000-000034EF0000}"/>
    <cellStyle name="Currency 8 3 3 2 2 2 2 2" xfId="61671" xr:uid="{00000000-0005-0000-0000-000035EF0000}"/>
    <cellStyle name="Currency 8 3 3 2 2 2 3" xfId="46261" xr:uid="{00000000-0005-0000-0000-000036EF0000}"/>
    <cellStyle name="Currency 8 3 3 2 2 3" xfId="23038" xr:uid="{00000000-0005-0000-0000-000037EF0000}"/>
    <cellStyle name="Currency 8 3 3 2 2 3 2" xfId="53862" xr:uid="{00000000-0005-0000-0000-000038EF0000}"/>
    <cellStyle name="Currency 8 3 3 2 2 4" xfId="38452" xr:uid="{00000000-0005-0000-0000-000039EF0000}"/>
    <cellStyle name="Currency 8 3 3 2 3" xfId="11633" xr:uid="{00000000-0005-0000-0000-00003AEF0000}"/>
    <cellStyle name="Currency 8 3 3 2 3 2" xfId="27044" xr:uid="{00000000-0005-0000-0000-00003BEF0000}"/>
    <cellStyle name="Currency 8 3 3 2 3 2 2" xfId="57868" xr:uid="{00000000-0005-0000-0000-00003CEF0000}"/>
    <cellStyle name="Currency 8 3 3 2 3 3" xfId="42458" xr:uid="{00000000-0005-0000-0000-00003DEF0000}"/>
    <cellStyle name="Currency 8 3 3 2 4" xfId="19235" xr:uid="{00000000-0005-0000-0000-00003EEF0000}"/>
    <cellStyle name="Currency 8 3 3 2 4 2" xfId="50059" xr:uid="{00000000-0005-0000-0000-00003FEF0000}"/>
    <cellStyle name="Currency 8 3 3 2 5" xfId="34649" xr:uid="{00000000-0005-0000-0000-000040EF0000}"/>
    <cellStyle name="Currency 8 3 3 3" xfId="5727" xr:uid="{00000000-0005-0000-0000-000041EF0000}"/>
    <cellStyle name="Currency 8 3 3 3 2" xfId="13537" xr:uid="{00000000-0005-0000-0000-000042EF0000}"/>
    <cellStyle name="Currency 8 3 3 3 2 2" xfId="28948" xr:uid="{00000000-0005-0000-0000-000043EF0000}"/>
    <cellStyle name="Currency 8 3 3 3 2 2 2" xfId="59772" xr:uid="{00000000-0005-0000-0000-000044EF0000}"/>
    <cellStyle name="Currency 8 3 3 3 2 3" xfId="44362" xr:uid="{00000000-0005-0000-0000-000045EF0000}"/>
    <cellStyle name="Currency 8 3 3 3 3" xfId="21139" xr:uid="{00000000-0005-0000-0000-000046EF0000}"/>
    <cellStyle name="Currency 8 3 3 3 3 2" xfId="51963" xr:uid="{00000000-0005-0000-0000-000047EF0000}"/>
    <cellStyle name="Currency 8 3 3 3 4" xfId="36553" xr:uid="{00000000-0005-0000-0000-000048EF0000}"/>
    <cellStyle name="Currency 8 3 3 4" xfId="9734" xr:uid="{00000000-0005-0000-0000-000049EF0000}"/>
    <cellStyle name="Currency 8 3 3 4 2" xfId="25145" xr:uid="{00000000-0005-0000-0000-00004AEF0000}"/>
    <cellStyle name="Currency 8 3 3 4 2 2" xfId="55969" xr:uid="{00000000-0005-0000-0000-00004BEF0000}"/>
    <cellStyle name="Currency 8 3 3 4 3" xfId="40559" xr:uid="{00000000-0005-0000-0000-00004CEF0000}"/>
    <cellStyle name="Currency 8 3 3 5" xfId="17336" xr:uid="{00000000-0005-0000-0000-00004DEF0000}"/>
    <cellStyle name="Currency 8 3 3 5 2" xfId="48160" xr:uid="{00000000-0005-0000-0000-00004EEF0000}"/>
    <cellStyle name="Currency 8 3 3 6" xfId="32750" xr:uid="{00000000-0005-0000-0000-00004FEF0000}"/>
    <cellStyle name="Currency 8 3 4" xfId="2557" xr:uid="{00000000-0005-0000-0000-000050EF0000}"/>
    <cellStyle name="Currency 8 3 4 2" xfId="6360" xr:uid="{00000000-0005-0000-0000-000051EF0000}"/>
    <cellStyle name="Currency 8 3 4 2 2" xfId="14170" xr:uid="{00000000-0005-0000-0000-000052EF0000}"/>
    <cellStyle name="Currency 8 3 4 2 2 2" xfId="29581" xr:uid="{00000000-0005-0000-0000-000053EF0000}"/>
    <cellStyle name="Currency 8 3 4 2 2 2 2" xfId="60405" xr:uid="{00000000-0005-0000-0000-000054EF0000}"/>
    <cellStyle name="Currency 8 3 4 2 2 3" xfId="44995" xr:uid="{00000000-0005-0000-0000-000055EF0000}"/>
    <cellStyle name="Currency 8 3 4 2 3" xfId="21772" xr:uid="{00000000-0005-0000-0000-000056EF0000}"/>
    <cellStyle name="Currency 8 3 4 2 3 2" xfId="52596" xr:uid="{00000000-0005-0000-0000-000057EF0000}"/>
    <cellStyle name="Currency 8 3 4 2 4" xfId="37186" xr:uid="{00000000-0005-0000-0000-000058EF0000}"/>
    <cellStyle name="Currency 8 3 4 3" xfId="10367" xr:uid="{00000000-0005-0000-0000-000059EF0000}"/>
    <cellStyle name="Currency 8 3 4 3 2" xfId="25778" xr:uid="{00000000-0005-0000-0000-00005AEF0000}"/>
    <cellStyle name="Currency 8 3 4 3 2 2" xfId="56602" xr:uid="{00000000-0005-0000-0000-00005BEF0000}"/>
    <cellStyle name="Currency 8 3 4 3 3" xfId="41192" xr:uid="{00000000-0005-0000-0000-00005CEF0000}"/>
    <cellStyle name="Currency 8 3 4 4" xfId="17969" xr:uid="{00000000-0005-0000-0000-00005DEF0000}"/>
    <cellStyle name="Currency 8 3 4 4 2" xfId="48793" xr:uid="{00000000-0005-0000-0000-00005EEF0000}"/>
    <cellStyle name="Currency 8 3 4 5" xfId="33383" xr:uid="{00000000-0005-0000-0000-00005FEF0000}"/>
    <cellStyle name="Currency 8 3 5" xfId="4461" xr:uid="{00000000-0005-0000-0000-000060EF0000}"/>
    <cellStyle name="Currency 8 3 5 2" xfId="12271" xr:uid="{00000000-0005-0000-0000-000061EF0000}"/>
    <cellStyle name="Currency 8 3 5 2 2" xfId="27682" xr:uid="{00000000-0005-0000-0000-000062EF0000}"/>
    <cellStyle name="Currency 8 3 5 2 2 2" xfId="58506" xr:uid="{00000000-0005-0000-0000-000063EF0000}"/>
    <cellStyle name="Currency 8 3 5 2 3" xfId="43096" xr:uid="{00000000-0005-0000-0000-000064EF0000}"/>
    <cellStyle name="Currency 8 3 5 3" xfId="19873" xr:uid="{00000000-0005-0000-0000-000065EF0000}"/>
    <cellStyle name="Currency 8 3 5 3 2" xfId="50697" xr:uid="{00000000-0005-0000-0000-000066EF0000}"/>
    <cellStyle name="Currency 8 3 5 4" xfId="35287" xr:uid="{00000000-0005-0000-0000-000067EF0000}"/>
    <cellStyle name="Currency 8 3 6" xfId="8468" xr:uid="{00000000-0005-0000-0000-000068EF0000}"/>
    <cellStyle name="Currency 8 3 6 2" xfId="23879" xr:uid="{00000000-0005-0000-0000-000069EF0000}"/>
    <cellStyle name="Currency 8 3 6 2 2" xfId="54703" xr:uid="{00000000-0005-0000-0000-00006AEF0000}"/>
    <cellStyle name="Currency 8 3 6 3" xfId="39293" xr:uid="{00000000-0005-0000-0000-00006BEF0000}"/>
    <cellStyle name="Currency 8 3 7" xfId="16070" xr:uid="{00000000-0005-0000-0000-00006CEF0000}"/>
    <cellStyle name="Currency 8 3 7 2" xfId="46894" xr:uid="{00000000-0005-0000-0000-00006DEF0000}"/>
    <cellStyle name="Currency 8 3 8" xfId="31484" xr:uid="{00000000-0005-0000-0000-00006EEF0000}"/>
    <cellStyle name="Currency 8 4" xfId="449" xr:uid="{00000000-0005-0000-0000-00006FEF0000}"/>
    <cellStyle name="Currency 8 4 2" xfId="1082" xr:uid="{00000000-0005-0000-0000-000070EF0000}"/>
    <cellStyle name="Currency 8 4 2 2" xfId="2981" xr:uid="{00000000-0005-0000-0000-000071EF0000}"/>
    <cellStyle name="Currency 8 4 2 2 2" xfId="6784" xr:uid="{00000000-0005-0000-0000-000072EF0000}"/>
    <cellStyle name="Currency 8 4 2 2 2 2" xfId="14594" xr:uid="{00000000-0005-0000-0000-000073EF0000}"/>
    <cellStyle name="Currency 8 4 2 2 2 2 2" xfId="30005" xr:uid="{00000000-0005-0000-0000-000074EF0000}"/>
    <cellStyle name="Currency 8 4 2 2 2 2 2 2" xfId="60829" xr:uid="{00000000-0005-0000-0000-000075EF0000}"/>
    <cellStyle name="Currency 8 4 2 2 2 2 3" xfId="45419" xr:uid="{00000000-0005-0000-0000-000076EF0000}"/>
    <cellStyle name="Currency 8 4 2 2 2 3" xfId="22196" xr:uid="{00000000-0005-0000-0000-000077EF0000}"/>
    <cellStyle name="Currency 8 4 2 2 2 3 2" xfId="53020" xr:uid="{00000000-0005-0000-0000-000078EF0000}"/>
    <cellStyle name="Currency 8 4 2 2 2 4" xfId="37610" xr:uid="{00000000-0005-0000-0000-000079EF0000}"/>
    <cellStyle name="Currency 8 4 2 2 3" xfId="10791" xr:uid="{00000000-0005-0000-0000-00007AEF0000}"/>
    <cellStyle name="Currency 8 4 2 2 3 2" xfId="26202" xr:uid="{00000000-0005-0000-0000-00007BEF0000}"/>
    <cellStyle name="Currency 8 4 2 2 3 2 2" xfId="57026" xr:uid="{00000000-0005-0000-0000-00007CEF0000}"/>
    <cellStyle name="Currency 8 4 2 2 3 3" xfId="41616" xr:uid="{00000000-0005-0000-0000-00007DEF0000}"/>
    <cellStyle name="Currency 8 4 2 2 4" xfId="18393" xr:uid="{00000000-0005-0000-0000-00007EEF0000}"/>
    <cellStyle name="Currency 8 4 2 2 4 2" xfId="49217" xr:uid="{00000000-0005-0000-0000-00007FEF0000}"/>
    <cellStyle name="Currency 8 4 2 2 5" xfId="33807" xr:uid="{00000000-0005-0000-0000-000080EF0000}"/>
    <cellStyle name="Currency 8 4 2 3" xfId="4885" xr:uid="{00000000-0005-0000-0000-000081EF0000}"/>
    <cellStyle name="Currency 8 4 2 3 2" xfId="12695" xr:uid="{00000000-0005-0000-0000-000082EF0000}"/>
    <cellStyle name="Currency 8 4 2 3 2 2" xfId="28106" xr:uid="{00000000-0005-0000-0000-000083EF0000}"/>
    <cellStyle name="Currency 8 4 2 3 2 2 2" xfId="58930" xr:uid="{00000000-0005-0000-0000-000084EF0000}"/>
    <cellStyle name="Currency 8 4 2 3 2 3" xfId="43520" xr:uid="{00000000-0005-0000-0000-000085EF0000}"/>
    <cellStyle name="Currency 8 4 2 3 3" xfId="20297" xr:uid="{00000000-0005-0000-0000-000086EF0000}"/>
    <cellStyle name="Currency 8 4 2 3 3 2" xfId="51121" xr:uid="{00000000-0005-0000-0000-000087EF0000}"/>
    <cellStyle name="Currency 8 4 2 3 4" xfId="35711" xr:uid="{00000000-0005-0000-0000-000088EF0000}"/>
    <cellStyle name="Currency 8 4 2 4" xfId="8892" xr:uid="{00000000-0005-0000-0000-000089EF0000}"/>
    <cellStyle name="Currency 8 4 2 4 2" xfId="24303" xr:uid="{00000000-0005-0000-0000-00008AEF0000}"/>
    <cellStyle name="Currency 8 4 2 4 2 2" xfId="55127" xr:uid="{00000000-0005-0000-0000-00008BEF0000}"/>
    <cellStyle name="Currency 8 4 2 4 3" xfId="39717" xr:uid="{00000000-0005-0000-0000-00008CEF0000}"/>
    <cellStyle name="Currency 8 4 2 5" xfId="16494" xr:uid="{00000000-0005-0000-0000-00008DEF0000}"/>
    <cellStyle name="Currency 8 4 2 5 2" xfId="47318" xr:uid="{00000000-0005-0000-0000-00008EEF0000}"/>
    <cellStyle name="Currency 8 4 2 6" xfId="31908" xr:uid="{00000000-0005-0000-0000-00008FEF0000}"/>
    <cellStyle name="Currency 8 4 3" xfId="1715" xr:uid="{00000000-0005-0000-0000-000090EF0000}"/>
    <cellStyle name="Currency 8 4 3 2" xfId="3614" xr:uid="{00000000-0005-0000-0000-000091EF0000}"/>
    <cellStyle name="Currency 8 4 3 2 2" xfId="7417" xr:uid="{00000000-0005-0000-0000-000092EF0000}"/>
    <cellStyle name="Currency 8 4 3 2 2 2" xfId="15227" xr:uid="{00000000-0005-0000-0000-000093EF0000}"/>
    <cellStyle name="Currency 8 4 3 2 2 2 2" xfId="30638" xr:uid="{00000000-0005-0000-0000-000094EF0000}"/>
    <cellStyle name="Currency 8 4 3 2 2 2 2 2" xfId="61462" xr:uid="{00000000-0005-0000-0000-000095EF0000}"/>
    <cellStyle name="Currency 8 4 3 2 2 2 3" xfId="46052" xr:uid="{00000000-0005-0000-0000-000096EF0000}"/>
    <cellStyle name="Currency 8 4 3 2 2 3" xfId="22829" xr:uid="{00000000-0005-0000-0000-000097EF0000}"/>
    <cellStyle name="Currency 8 4 3 2 2 3 2" xfId="53653" xr:uid="{00000000-0005-0000-0000-000098EF0000}"/>
    <cellStyle name="Currency 8 4 3 2 2 4" xfId="38243" xr:uid="{00000000-0005-0000-0000-000099EF0000}"/>
    <cellStyle name="Currency 8 4 3 2 3" xfId="11424" xr:uid="{00000000-0005-0000-0000-00009AEF0000}"/>
    <cellStyle name="Currency 8 4 3 2 3 2" xfId="26835" xr:uid="{00000000-0005-0000-0000-00009BEF0000}"/>
    <cellStyle name="Currency 8 4 3 2 3 2 2" xfId="57659" xr:uid="{00000000-0005-0000-0000-00009CEF0000}"/>
    <cellStyle name="Currency 8 4 3 2 3 3" xfId="42249" xr:uid="{00000000-0005-0000-0000-00009DEF0000}"/>
    <cellStyle name="Currency 8 4 3 2 4" xfId="19026" xr:uid="{00000000-0005-0000-0000-00009EEF0000}"/>
    <cellStyle name="Currency 8 4 3 2 4 2" xfId="49850" xr:uid="{00000000-0005-0000-0000-00009FEF0000}"/>
    <cellStyle name="Currency 8 4 3 2 5" xfId="34440" xr:uid="{00000000-0005-0000-0000-0000A0EF0000}"/>
    <cellStyle name="Currency 8 4 3 3" xfId="5518" xr:uid="{00000000-0005-0000-0000-0000A1EF0000}"/>
    <cellStyle name="Currency 8 4 3 3 2" xfId="13328" xr:uid="{00000000-0005-0000-0000-0000A2EF0000}"/>
    <cellStyle name="Currency 8 4 3 3 2 2" xfId="28739" xr:uid="{00000000-0005-0000-0000-0000A3EF0000}"/>
    <cellStyle name="Currency 8 4 3 3 2 2 2" xfId="59563" xr:uid="{00000000-0005-0000-0000-0000A4EF0000}"/>
    <cellStyle name="Currency 8 4 3 3 2 3" xfId="44153" xr:uid="{00000000-0005-0000-0000-0000A5EF0000}"/>
    <cellStyle name="Currency 8 4 3 3 3" xfId="20930" xr:uid="{00000000-0005-0000-0000-0000A6EF0000}"/>
    <cellStyle name="Currency 8 4 3 3 3 2" xfId="51754" xr:uid="{00000000-0005-0000-0000-0000A7EF0000}"/>
    <cellStyle name="Currency 8 4 3 3 4" xfId="36344" xr:uid="{00000000-0005-0000-0000-0000A8EF0000}"/>
    <cellStyle name="Currency 8 4 3 4" xfId="9525" xr:uid="{00000000-0005-0000-0000-0000A9EF0000}"/>
    <cellStyle name="Currency 8 4 3 4 2" xfId="24936" xr:uid="{00000000-0005-0000-0000-0000AAEF0000}"/>
    <cellStyle name="Currency 8 4 3 4 2 2" xfId="55760" xr:uid="{00000000-0005-0000-0000-0000ABEF0000}"/>
    <cellStyle name="Currency 8 4 3 4 3" xfId="40350" xr:uid="{00000000-0005-0000-0000-0000ACEF0000}"/>
    <cellStyle name="Currency 8 4 3 5" xfId="17127" xr:uid="{00000000-0005-0000-0000-0000ADEF0000}"/>
    <cellStyle name="Currency 8 4 3 5 2" xfId="47951" xr:uid="{00000000-0005-0000-0000-0000AEEF0000}"/>
    <cellStyle name="Currency 8 4 3 6" xfId="32541" xr:uid="{00000000-0005-0000-0000-0000AFEF0000}"/>
    <cellStyle name="Currency 8 4 4" xfId="2348" xr:uid="{00000000-0005-0000-0000-0000B0EF0000}"/>
    <cellStyle name="Currency 8 4 4 2" xfId="6151" xr:uid="{00000000-0005-0000-0000-0000B1EF0000}"/>
    <cellStyle name="Currency 8 4 4 2 2" xfId="13961" xr:uid="{00000000-0005-0000-0000-0000B2EF0000}"/>
    <cellStyle name="Currency 8 4 4 2 2 2" xfId="29372" xr:uid="{00000000-0005-0000-0000-0000B3EF0000}"/>
    <cellStyle name="Currency 8 4 4 2 2 2 2" xfId="60196" xr:uid="{00000000-0005-0000-0000-0000B4EF0000}"/>
    <cellStyle name="Currency 8 4 4 2 2 3" xfId="44786" xr:uid="{00000000-0005-0000-0000-0000B5EF0000}"/>
    <cellStyle name="Currency 8 4 4 2 3" xfId="21563" xr:uid="{00000000-0005-0000-0000-0000B6EF0000}"/>
    <cellStyle name="Currency 8 4 4 2 3 2" xfId="52387" xr:uid="{00000000-0005-0000-0000-0000B7EF0000}"/>
    <cellStyle name="Currency 8 4 4 2 4" xfId="36977" xr:uid="{00000000-0005-0000-0000-0000B8EF0000}"/>
    <cellStyle name="Currency 8 4 4 3" xfId="10158" xr:uid="{00000000-0005-0000-0000-0000B9EF0000}"/>
    <cellStyle name="Currency 8 4 4 3 2" xfId="25569" xr:uid="{00000000-0005-0000-0000-0000BAEF0000}"/>
    <cellStyle name="Currency 8 4 4 3 2 2" xfId="56393" xr:uid="{00000000-0005-0000-0000-0000BBEF0000}"/>
    <cellStyle name="Currency 8 4 4 3 3" xfId="40983" xr:uid="{00000000-0005-0000-0000-0000BCEF0000}"/>
    <cellStyle name="Currency 8 4 4 4" xfId="17760" xr:uid="{00000000-0005-0000-0000-0000BDEF0000}"/>
    <cellStyle name="Currency 8 4 4 4 2" xfId="48584" xr:uid="{00000000-0005-0000-0000-0000BEEF0000}"/>
    <cellStyle name="Currency 8 4 4 5" xfId="33174" xr:uid="{00000000-0005-0000-0000-0000BFEF0000}"/>
    <cellStyle name="Currency 8 4 5" xfId="4252" xr:uid="{00000000-0005-0000-0000-0000C0EF0000}"/>
    <cellStyle name="Currency 8 4 5 2" xfId="12062" xr:uid="{00000000-0005-0000-0000-0000C1EF0000}"/>
    <cellStyle name="Currency 8 4 5 2 2" xfId="27473" xr:uid="{00000000-0005-0000-0000-0000C2EF0000}"/>
    <cellStyle name="Currency 8 4 5 2 2 2" xfId="58297" xr:uid="{00000000-0005-0000-0000-0000C3EF0000}"/>
    <cellStyle name="Currency 8 4 5 2 3" xfId="42887" xr:uid="{00000000-0005-0000-0000-0000C4EF0000}"/>
    <cellStyle name="Currency 8 4 5 3" xfId="19664" xr:uid="{00000000-0005-0000-0000-0000C5EF0000}"/>
    <cellStyle name="Currency 8 4 5 3 2" xfId="50488" xr:uid="{00000000-0005-0000-0000-0000C6EF0000}"/>
    <cellStyle name="Currency 8 4 5 4" xfId="35078" xr:uid="{00000000-0005-0000-0000-0000C7EF0000}"/>
    <cellStyle name="Currency 8 4 6" xfId="8259" xr:uid="{00000000-0005-0000-0000-0000C8EF0000}"/>
    <cellStyle name="Currency 8 4 6 2" xfId="23670" xr:uid="{00000000-0005-0000-0000-0000C9EF0000}"/>
    <cellStyle name="Currency 8 4 6 2 2" xfId="54494" xr:uid="{00000000-0005-0000-0000-0000CAEF0000}"/>
    <cellStyle name="Currency 8 4 6 3" xfId="39084" xr:uid="{00000000-0005-0000-0000-0000CBEF0000}"/>
    <cellStyle name="Currency 8 4 7" xfId="15861" xr:uid="{00000000-0005-0000-0000-0000CCEF0000}"/>
    <cellStyle name="Currency 8 4 7 2" xfId="46685" xr:uid="{00000000-0005-0000-0000-0000CDEF0000}"/>
    <cellStyle name="Currency 8 4 8" xfId="31275" xr:uid="{00000000-0005-0000-0000-0000CEEF0000}"/>
    <cellStyle name="Currency 8 5" xfId="869" xr:uid="{00000000-0005-0000-0000-0000CFEF0000}"/>
    <cellStyle name="Currency 8 5 2" xfId="2768" xr:uid="{00000000-0005-0000-0000-0000D0EF0000}"/>
    <cellStyle name="Currency 8 5 2 2" xfId="6571" xr:uid="{00000000-0005-0000-0000-0000D1EF0000}"/>
    <cellStyle name="Currency 8 5 2 2 2" xfId="14381" xr:uid="{00000000-0005-0000-0000-0000D2EF0000}"/>
    <cellStyle name="Currency 8 5 2 2 2 2" xfId="29792" xr:uid="{00000000-0005-0000-0000-0000D3EF0000}"/>
    <cellStyle name="Currency 8 5 2 2 2 2 2" xfId="60616" xr:uid="{00000000-0005-0000-0000-0000D4EF0000}"/>
    <cellStyle name="Currency 8 5 2 2 2 3" xfId="45206" xr:uid="{00000000-0005-0000-0000-0000D5EF0000}"/>
    <cellStyle name="Currency 8 5 2 2 3" xfId="21983" xr:uid="{00000000-0005-0000-0000-0000D6EF0000}"/>
    <cellStyle name="Currency 8 5 2 2 3 2" xfId="52807" xr:uid="{00000000-0005-0000-0000-0000D7EF0000}"/>
    <cellStyle name="Currency 8 5 2 2 4" xfId="37397" xr:uid="{00000000-0005-0000-0000-0000D8EF0000}"/>
    <cellStyle name="Currency 8 5 2 3" xfId="10578" xr:uid="{00000000-0005-0000-0000-0000D9EF0000}"/>
    <cellStyle name="Currency 8 5 2 3 2" xfId="25989" xr:uid="{00000000-0005-0000-0000-0000DAEF0000}"/>
    <cellStyle name="Currency 8 5 2 3 2 2" xfId="56813" xr:uid="{00000000-0005-0000-0000-0000DBEF0000}"/>
    <cellStyle name="Currency 8 5 2 3 3" xfId="41403" xr:uid="{00000000-0005-0000-0000-0000DCEF0000}"/>
    <cellStyle name="Currency 8 5 2 4" xfId="18180" xr:uid="{00000000-0005-0000-0000-0000DDEF0000}"/>
    <cellStyle name="Currency 8 5 2 4 2" xfId="49004" xr:uid="{00000000-0005-0000-0000-0000DEEF0000}"/>
    <cellStyle name="Currency 8 5 2 5" xfId="33594" xr:uid="{00000000-0005-0000-0000-0000DFEF0000}"/>
    <cellStyle name="Currency 8 5 3" xfId="4672" xr:uid="{00000000-0005-0000-0000-0000E0EF0000}"/>
    <cellStyle name="Currency 8 5 3 2" xfId="12482" xr:uid="{00000000-0005-0000-0000-0000E1EF0000}"/>
    <cellStyle name="Currency 8 5 3 2 2" xfId="27893" xr:uid="{00000000-0005-0000-0000-0000E2EF0000}"/>
    <cellStyle name="Currency 8 5 3 2 2 2" xfId="58717" xr:uid="{00000000-0005-0000-0000-0000E3EF0000}"/>
    <cellStyle name="Currency 8 5 3 2 3" xfId="43307" xr:uid="{00000000-0005-0000-0000-0000E4EF0000}"/>
    <cellStyle name="Currency 8 5 3 3" xfId="20084" xr:uid="{00000000-0005-0000-0000-0000E5EF0000}"/>
    <cellStyle name="Currency 8 5 3 3 2" xfId="50908" xr:uid="{00000000-0005-0000-0000-0000E6EF0000}"/>
    <cellStyle name="Currency 8 5 3 4" xfId="35498" xr:uid="{00000000-0005-0000-0000-0000E7EF0000}"/>
    <cellStyle name="Currency 8 5 4" xfId="8679" xr:uid="{00000000-0005-0000-0000-0000E8EF0000}"/>
    <cellStyle name="Currency 8 5 4 2" xfId="24090" xr:uid="{00000000-0005-0000-0000-0000E9EF0000}"/>
    <cellStyle name="Currency 8 5 4 2 2" xfId="54914" xr:uid="{00000000-0005-0000-0000-0000EAEF0000}"/>
    <cellStyle name="Currency 8 5 4 3" xfId="39504" xr:uid="{00000000-0005-0000-0000-0000EBEF0000}"/>
    <cellStyle name="Currency 8 5 5" xfId="16281" xr:uid="{00000000-0005-0000-0000-0000ECEF0000}"/>
    <cellStyle name="Currency 8 5 5 2" xfId="47105" xr:uid="{00000000-0005-0000-0000-0000EDEF0000}"/>
    <cellStyle name="Currency 8 5 6" xfId="31695" xr:uid="{00000000-0005-0000-0000-0000EEEF0000}"/>
    <cellStyle name="Currency 8 6" xfId="1502" xr:uid="{00000000-0005-0000-0000-0000EFEF0000}"/>
    <cellStyle name="Currency 8 6 2" xfId="3401" xr:uid="{00000000-0005-0000-0000-0000F0EF0000}"/>
    <cellStyle name="Currency 8 6 2 2" xfId="7204" xr:uid="{00000000-0005-0000-0000-0000F1EF0000}"/>
    <cellStyle name="Currency 8 6 2 2 2" xfId="15014" xr:uid="{00000000-0005-0000-0000-0000F2EF0000}"/>
    <cellStyle name="Currency 8 6 2 2 2 2" xfId="30425" xr:uid="{00000000-0005-0000-0000-0000F3EF0000}"/>
    <cellStyle name="Currency 8 6 2 2 2 2 2" xfId="61249" xr:uid="{00000000-0005-0000-0000-0000F4EF0000}"/>
    <cellStyle name="Currency 8 6 2 2 2 3" xfId="45839" xr:uid="{00000000-0005-0000-0000-0000F5EF0000}"/>
    <cellStyle name="Currency 8 6 2 2 3" xfId="22616" xr:uid="{00000000-0005-0000-0000-0000F6EF0000}"/>
    <cellStyle name="Currency 8 6 2 2 3 2" xfId="53440" xr:uid="{00000000-0005-0000-0000-0000F7EF0000}"/>
    <cellStyle name="Currency 8 6 2 2 4" xfId="38030" xr:uid="{00000000-0005-0000-0000-0000F8EF0000}"/>
    <cellStyle name="Currency 8 6 2 3" xfId="11211" xr:uid="{00000000-0005-0000-0000-0000F9EF0000}"/>
    <cellStyle name="Currency 8 6 2 3 2" xfId="26622" xr:uid="{00000000-0005-0000-0000-0000FAEF0000}"/>
    <cellStyle name="Currency 8 6 2 3 2 2" xfId="57446" xr:uid="{00000000-0005-0000-0000-0000FBEF0000}"/>
    <cellStyle name="Currency 8 6 2 3 3" xfId="42036" xr:uid="{00000000-0005-0000-0000-0000FCEF0000}"/>
    <cellStyle name="Currency 8 6 2 4" xfId="18813" xr:uid="{00000000-0005-0000-0000-0000FDEF0000}"/>
    <cellStyle name="Currency 8 6 2 4 2" xfId="49637" xr:uid="{00000000-0005-0000-0000-0000FEEF0000}"/>
    <cellStyle name="Currency 8 6 2 5" xfId="34227" xr:uid="{00000000-0005-0000-0000-0000FFEF0000}"/>
    <cellStyle name="Currency 8 6 3" xfId="5305" xr:uid="{00000000-0005-0000-0000-000000F00000}"/>
    <cellStyle name="Currency 8 6 3 2" xfId="13115" xr:uid="{00000000-0005-0000-0000-000001F00000}"/>
    <cellStyle name="Currency 8 6 3 2 2" xfId="28526" xr:uid="{00000000-0005-0000-0000-000002F00000}"/>
    <cellStyle name="Currency 8 6 3 2 2 2" xfId="59350" xr:uid="{00000000-0005-0000-0000-000003F00000}"/>
    <cellStyle name="Currency 8 6 3 2 3" xfId="43940" xr:uid="{00000000-0005-0000-0000-000004F00000}"/>
    <cellStyle name="Currency 8 6 3 3" xfId="20717" xr:uid="{00000000-0005-0000-0000-000005F00000}"/>
    <cellStyle name="Currency 8 6 3 3 2" xfId="51541" xr:uid="{00000000-0005-0000-0000-000006F00000}"/>
    <cellStyle name="Currency 8 6 3 4" xfId="36131" xr:uid="{00000000-0005-0000-0000-000007F00000}"/>
    <cellStyle name="Currency 8 6 4" xfId="9312" xr:uid="{00000000-0005-0000-0000-000008F00000}"/>
    <cellStyle name="Currency 8 6 4 2" xfId="24723" xr:uid="{00000000-0005-0000-0000-000009F00000}"/>
    <cellStyle name="Currency 8 6 4 2 2" xfId="55547" xr:uid="{00000000-0005-0000-0000-00000AF00000}"/>
    <cellStyle name="Currency 8 6 4 3" xfId="40137" xr:uid="{00000000-0005-0000-0000-00000BF00000}"/>
    <cellStyle name="Currency 8 6 5" xfId="16914" xr:uid="{00000000-0005-0000-0000-00000CF00000}"/>
    <cellStyle name="Currency 8 6 5 2" xfId="47738" xr:uid="{00000000-0005-0000-0000-00000DF00000}"/>
    <cellStyle name="Currency 8 6 6" xfId="32328" xr:uid="{00000000-0005-0000-0000-00000EF00000}"/>
    <cellStyle name="Currency 8 7" xfId="2135" xr:uid="{00000000-0005-0000-0000-00000FF00000}"/>
    <cellStyle name="Currency 8 7 2" xfId="5938" xr:uid="{00000000-0005-0000-0000-000010F00000}"/>
    <cellStyle name="Currency 8 7 2 2" xfId="13748" xr:uid="{00000000-0005-0000-0000-000011F00000}"/>
    <cellStyle name="Currency 8 7 2 2 2" xfId="29159" xr:uid="{00000000-0005-0000-0000-000012F00000}"/>
    <cellStyle name="Currency 8 7 2 2 2 2" xfId="59983" xr:uid="{00000000-0005-0000-0000-000013F00000}"/>
    <cellStyle name="Currency 8 7 2 2 3" xfId="44573" xr:uid="{00000000-0005-0000-0000-000014F00000}"/>
    <cellStyle name="Currency 8 7 2 3" xfId="21350" xr:uid="{00000000-0005-0000-0000-000015F00000}"/>
    <cellStyle name="Currency 8 7 2 3 2" xfId="52174" xr:uid="{00000000-0005-0000-0000-000016F00000}"/>
    <cellStyle name="Currency 8 7 2 4" xfId="36764" xr:uid="{00000000-0005-0000-0000-000017F00000}"/>
    <cellStyle name="Currency 8 7 3" xfId="9945" xr:uid="{00000000-0005-0000-0000-000018F00000}"/>
    <cellStyle name="Currency 8 7 3 2" xfId="25356" xr:uid="{00000000-0005-0000-0000-000019F00000}"/>
    <cellStyle name="Currency 8 7 3 2 2" xfId="56180" xr:uid="{00000000-0005-0000-0000-00001AF00000}"/>
    <cellStyle name="Currency 8 7 3 3" xfId="40770" xr:uid="{00000000-0005-0000-0000-00001BF00000}"/>
    <cellStyle name="Currency 8 7 4" xfId="17547" xr:uid="{00000000-0005-0000-0000-00001CF00000}"/>
    <cellStyle name="Currency 8 7 4 2" xfId="48371" xr:uid="{00000000-0005-0000-0000-00001DF00000}"/>
    <cellStyle name="Currency 8 7 5" xfId="32961" xr:uid="{00000000-0005-0000-0000-00001EF00000}"/>
    <cellStyle name="Currency 8 8" xfId="4039" xr:uid="{00000000-0005-0000-0000-00001FF00000}"/>
    <cellStyle name="Currency 8 8 2" xfId="11849" xr:uid="{00000000-0005-0000-0000-000020F00000}"/>
    <cellStyle name="Currency 8 8 2 2" xfId="27260" xr:uid="{00000000-0005-0000-0000-000021F00000}"/>
    <cellStyle name="Currency 8 8 2 2 2" xfId="58084" xr:uid="{00000000-0005-0000-0000-000022F00000}"/>
    <cellStyle name="Currency 8 8 2 3" xfId="42674" xr:uid="{00000000-0005-0000-0000-000023F00000}"/>
    <cellStyle name="Currency 8 8 3" xfId="19451" xr:uid="{00000000-0005-0000-0000-000024F00000}"/>
    <cellStyle name="Currency 8 8 3 2" xfId="50275" xr:uid="{00000000-0005-0000-0000-000025F00000}"/>
    <cellStyle name="Currency 8 8 4" xfId="34865" xr:uid="{00000000-0005-0000-0000-000026F00000}"/>
    <cellStyle name="Currency 8 9" xfId="8046" xr:uid="{00000000-0005-0000-0000-000027F00000}"/>
    <cellStyle name="Currency 8 9 2" xfId="23457" xr:uid="{00000000-0005-0000-0000-000028F00000}"/>
    <cellStyle name="Currency 8 9 2 2" xfId="54281" xr:uid="{00000000-0005-0000-0000-000029F00000}"/>
    <cellStyle name="Currency 8 9 3" xfId="38871" xr:uid="{00000000-0005-0000-0000-00002AF00000}"/>
    <cellStyle name="Currency 9" xfId="275" xr:uid="{00000000-0005-0000-0000-00002BF00000}"/>
    <cellStyle name="Currency 9 10" xfId="15688" xr:uid="{00000000-0005-0000-0000-00002CF00000}"/>
    <cellStyle name="Currency 9 10 2" xfId="46512" xr:uid="{00000000-0005-0000-0000-00002DF00000}"/>
    <cellStyle name="Currency 9 11" xfId="31102" xr:uid="{00000000-0005-0000-0000-00002EF00000}"/>
    <cellStyle name="Currency 9 2" xfId="698" xr:uid="{00000000-0005-0000-0000-00002FF00000}"/>
    <cellStyle name="Currency 9 2 2" xfId="1331" xr:uid="{00000000-0005-0000-0000-000030F00000}"/>
    <cellStyle name="Currency 9 2 2 2" xfId="3230" xr:uid="{00000000-0005-0000-0000-000031F00000}"/>
    <cellStyle name="Currency 9 2 2 2 2" xfId="7033" xr:uid="{00000000-0005-0000-0000-000032F00000}"/>
    <cellStyle name="Currency 9 2 2 2 2 2" xfId="14843" xr:uid="{00000000-0005-0000-0000-000033F00000}"/>
    <cellStyle name="Currency 9 2 2 2 2 2 2" xfId="30254" xr:uid="{00000000-0005-0000-0000-000034F00000}"/>
    <cellStyle name="Currency 9 2 2 2 2 2 2 2" xfId="61078" xr:uid="{00000000-0005-0000-0000-000035F00000}"/>
    <cellStyle name="Currency 9 2 2 2 2 2 3" xfId="45668" xr:uid="{00000000-0005-0000-0000-000036F00000}"/>
    <cellStyle name="Currency 9 2 2 2 2 3" xfId="22445" xr:uid="{00000000-0005-0000-0000-000037F00000}"/>
    <cellStyle name="Currency 9 2 2 2 2 3 2" xfId="53269" xr:uid="{00000000-0005-0000-0000-000038F00000}"/>
    <cellStyle name="Currency 9 2 2 2 2 4" xfId="37859" xr:uid="{00000000-0005-0000-0000-000039F00000}"/>
    <cellStyle name="Currency 9 2 2 2 3" xfId="11040" xr:uid="{00000000-0005-0000-0000-00003AF00000}"/>
    <cellStyle name="Currency 9 2 2 2 3 2" xfId="26451" xr:uid="{00000000-0005-0000-0000-00003BF00000}"/>
    <cellStyle name="Currency 9 2 2 2 3 2 2" xfId="57275" xr:uid="{00000000-0005-0000-0000-00003CF00000}"/>
    <cellStyle name="Currency 9 2 2 2 3 3" xfId="41865" xr:uid="{00000000-0005-0000-0000-00003DF00000}"/>
    <cellStyle name="Currency 9 2 2 2 4" xfId="18642" xr:uid="{00000000-0005-0000-0000-00003EF00000}"/>
    <cellStyle name="Currency 9 2 2 2 4 2" xfId="49466" xr:uid="{00000000-0005-0000-0000-00003FF00000}"/>
    <cellStyle name="Currency 9 2 2 2 5" xfId="34056" xr:uid="{00000000-0005-0000-0000-000040F00000}"/>
    <cellStyle name="Currency 9 2 2 3" xfId="5134" xr:uid="{00000000-0005-0000-0000-000041F00000}"/>
    <cellStyle name="Currency 9 2 2 3 2" xfId="12944" xr:uid="{00000000-0005-0000-0000-000042F00000}"/>
    <cellStyle name="Currency 9 2 2 3 2 2" xfId="28355" xr:uid="{00000000-0005-0000-0000-000043F00000}"/>
    <cellStyle name="Currency 9 2 2 3 2 2 2" xfId="59179" xr:uid="{00000000-0005-0000-0000-000044F00000}"/>
    <cellStyle name="Currency 9 2 2 3 2 3" xfId="43769" xr:uid="{00000000-0005-0000-0000-000045F00000}"/>
    <cellStyle name="Currency 9 2 2 3 3" xfId="20546" xr:uid="{00000000-0005-0000-0000-000046F00000}"/>
    <cellStyle name="Currency 9 2 2 3 3 2" xfId="51370" xr:uid="{00000000-0005-0000-0000-000047F00000}"/>
    <cellStyle name="Currency 9 2 2 3 4" xfId="35960" xr:uid="{00000000-0005-0000-0000-000048F00000}"/>
    <cellStyle name="Currency 9 2 2 4" xfId="9141" xr:uid="{00000000-0005-0000-0000-000049F00000}"/>
    <cellStyle name="Currency 9 2 2 4 2" xfId="24552" xr:uid="{00000000-0005-0000-0000-00004AF00000}"/>
    <cellStyle name="Currency 9 2 2 4 2 2" xfId="55376" xr:uid="{00000000-0005-0000-0000-00004BF00000}"/>
    <cellStyle name="Currency 9 2 2 4 3" xfId="39966" xr:uid="{00000000-0005-0000-0000-00004CF00000}"/>
    <cellStyle name="Currency 9 2 2 5" xfId="16743" xr:uid="{00000000-0005-0000-0000-00004DF00000}"/>
    <cellStyle name="Currency 9 2 2 5 2" xfId="47567" xr:uid="{00000000-0005-0000-0000-00004EF00000}"/>
    <cellStyle name="Currency 9 2 2 6" xfId="32157" xr:uid="{00000000-0005-0000-0000-00004FF00000}"/>
    <cellStyle name="Currency 9 2 3" xfId="1964" xr:uid="{00000000-0005-0000-0000-000050F00000}"/>
    <cellStyle name="Currency 9 2 3 2" xfId="3863" xr:uid="{00000000-0005-0000-0000-000051F00000}"/>
    <cellStyle name="Currency 9 2 3 2 2" xfId="7666" xr:uid="{00000000-0005-0000-0000-000052F00000}"/>
    <cellStyle name="Currency 9 2 3 2 2 2" xfId="15476" xr:uid="{00000000-0005-0000-0000-000053F00000}"/>
    <cellStyle name="Currency 9 2 3 2 2 2 2" xfId="30887" xr:uid="{00000000-0005-0000-0000-000054F00000}"/>
    <cellStyle name="Currency 9 2 3 2 2 2 2 2" xfId="61711" xr:uid="{00000000-0005-0000-0000-000055F00000}"/>
    <cellStyle name="Currency 9 2 3 2 2 2 3" xfId="46301" xr:uid="{00000000-0005-0000-0000-000056F00000}"/>
    <cellStyle name="Currency 9 2 3 2 2 3" xfId="23078" xr:uid="{00000000-0005-0000-0000-000057F00000}"/>
    <cellStyle name="Currency 9 2 3 2 2 3 2" xfId="53902" xr:uid="{00000000-0005-0000-0000-000058F00000}"/>
    <cellStyle name="Currency 9 2 3 2 2 4" xfId="38492" xr:uid="{00000000-0005-0000-0000-000059F00000}"/>
    <cellStyle name="Currency 9 2 3 2 3" xfId="11673" xr:uid="{00000000-0005-0000-0000-00005AF00000}"/>
    <cellStyle name="Currency 9 2 3 2 3 2" xfId="27084" xr:uid="{00000000-0005-0000-0000-00005BF00000}"/>
    <cellStyle name="Currency 9 2 3 2 3 2 2" xfId="57908" xr:uid="{00000000-0005-0000-0000-00005CF00000}"/>
    <cellStyle name="Currency 9 2 3 2 3 3" xfId="42498" xr:uid="{00000000-0005-0000-0000-00005DF00000}"/>
    <cellStyle name="Currency 9 2 3 2 4" xfId="19275" xr:uid="{00000000-0005-0000-0000-00005EF00000}"/>
    <cellStyle name="Currency 9 2 3 2 4 2" xfId="50099" xr:uid="{00000000-0005-0000-0000-00005FF00000}"/>
    <cellStyle name="Currency 9 2 3 2 5" xfId="34689" xr:uid="{00000000-0005-0000-0000-000060F00000}"/>
    <cellStyle name="Currency 9 2 3 3" xfId="5767" xr:uid="{00000000-0005-0000-0000-000061F00000}"/>
    <cellStyle name="Currency 9 2 3 3 2" xfId="13577" xr:uid="{00000000-0005-0000-0000-000062F00000}"/>
    <cellStyle name="Currency 9 2 3 3 2 2" xfId="28988" xr:uid="{00000000-0005-0000-0000-000063F00000}"/>
    <cellStyle name="Currency 9 2 3 3 2 2 2" xfId="59812" xr:uid="{00000000-0005-0000-0000-000064F00000}"/>
    <cellStyle name="Currency 9 2 3 3 2 3" xfId="44402" xr:uid="{00000000-0005-0000-0000-000065F00000}"/>
    <cellStyle name="Currency 9 2 3 3 3" xfId="21179" xr:uid="{00000000-0005-0000-0000-000066F00000}"/>
    <cellStyle name="Currency 9 2 3 3 3 2" xfId="52003" xr:uid="{00000000-0005-0000-0000-000067F00000}"/>
    <cellStyle name="Currency 9 2 3 3 4" xfId="36593" xr:uid="{00000000-0005-0000-0000-000068F00000}"/>
    <cellStyle name="Currency 9 2 3 4" xfId="9774" xr:uid="{00000000-0005-0000-0000-000069F00000}"/>
    <cellStyle name="Currency 9 2 3 4 2" xfId="25185" xr:uid="{00000000-0005-0000-0000-00006AF00000}"/>
    <cellStyle name="Currency 9 2 3 4 2 2" xfId="56009" xr:uid="{00000000-0005-0000-0000-00006BF00000}"/>
    <cellStyle name="Currency 9 2 3 4 3" xfId="40599" xr:uid="{00000000-0005-0000-0000-00006CF00000}"/>
    <cellStyle name="Currency 9 2 3 5" xfId="17376" xr:uid="{00000000-0005-0000-0000-00006DF00000}"/>
    <cellStyle name="Currency 9 2 3 5 2" xfId="48200" xr:uid="{00000000-0005-0000-0000-00006EF00000}"/>
    <cellStyle name="Currency 9 2 3 6" xfId="32790" xr:uid="{00000000-0005-0000-0000-00006FF00000}"/>
    <cellStyle name="Currency 9 2 4" xfId="2597" xr:uid="{00000000-0005-0000-0000-000070F00000}"/>
    <cellStyle name="Currency 9 2 4 2" xfId="6400" xr:uid="{00000000-0005-0000-0000-000071F00000}"/>
    <cellStyle name="Currency 9 2 4 2 2" xfId="14210" xr:uid="{00000000-0005-0000-0000-000072F00000}"/>
    <cellStyle name="Currency 9 2 4 2 2 2" xfId="29621" xr:uid="{00000000-0005-0000-0000-000073F00000}"/>
    <cellStyle name="Currency 9 2 4 2 2 2 2" xfId="60445" xr:uid="{00000000-0005-0000-0000-000074F00000}"/>
    <cellStyle name="Currency 9 2 4 2 2 3" xfId="45035" xr:uid="{00000000-0005-0000-0000-000075F00000}"/>
    <cellStyle name="Currency 9 2 4 2 3" xfId="21812" xr:uid="{00000000-0005-0000-0000-000076F00000}"/>
    <cellStyle name="Currency 9 2 4 2 3 2" xfId="52636" xr:uid="{00000000-0005-0000-0000-000077F00000}"/>
    <cellStyle name="Currency 9 2 4 2 4" xfId="37226" xr:uid="{00000000-0005-0000-0000-000078F00000}"/>
    <cellStyle name="Currency 9 2 4 3" xfId="10407" xr:uid="{00000000-0005-0000-0000-000079F00000}"/>
    <cellStyle name="Currency 9 2 4 3 2" xfId="25818" xr:uid="{00000000-0005-0000-0000-00007AF00000}"/>
    <cellStyle name="Currency 9 2 4 3 2 2" xfId="56642" xr:uid="{00000000-0005-0000-0000-00007BF00000}"/>
    <cellStyle name="Currency 9 2 4 3 3" xfId="41232" xr:uid="{00000000-0005-0000-0000-00007CF00000}"/>
    <cellStyle name="Currency 9 2 4 4" xfId="18009" xr:uid="{00000000-0005-0000-0000-00007DF00000}"/>
    <cellStyle name="Currency 9 2 4 4 2" xfId="48833" xr:uid="{00000000-0005-0000-0000-00007EF00000}"/>
    <cellStyle name="Currency 9 2 4 5" xfId="33423" xr:uid="{00000000-0005-0000-0000-00007FF00000}"/>
    <cellStyle name="Currency 9 2 5" xfId="4501" xr:uid="{00000000-0005-0000-0000-000080F00000}"/>
    <cellStyle name="Currency 9 2 5 2" xfId="12311" xr:uid="{00000000-0005-0000-0000-000081F00000}"/>
    <cellStyle name="Currency 9 2 5 2 2" xfId="27722" xr:uid="{00000000-0005-0000-0000-000082F00000}"/>
    <cellStyle name="Currency 9 2 5 2 2 2" xfId="58546" xr:uid="{00000000-0005-0000-0000-000083F00000}"/>
    <cellStyle name="Currency 9 2 5 2 3" xfId="43136" xr:uid="{00000000-0005-0000-0000-000084F00000}"/>
    <cellStyle name="Currency 9 2 5 3" xfId="19913" xr:uid="{00000000-0005-0000-0000-000085F00000}"/>
    <cellStyle name="Currency 9 2 5 3 2" xfId="50737" xr:uid="{00000000-0005-0000-0000-000086F00000}"/>
    <cellStyle name="Currency 9 2 5 4" xfId="35327" xr:uid="{00000000-0005-0000-0000-000087F00000}"/>
    <cellStyle name="Currency 9 2 6" xfId="8508" xr:uid="{00000000-0005-0000-0000-000088F00000}"/>
    <cellStyle name="Currency 9 2 6 2" xfId="23919" xr:uid="{00000000-0005-0000-0000-000089F00000}"/>
    <cellStyle name="Currency 9 2 6 2 2" xfId="54743" xr:uid="{00000000-0005-0000-0000-00008AF00000}"/>
    <cellStyle name="Currency 9 2 6 3" xfId="39333" xr:uid="{00000000-0005-0000-0000-00008BF00000}"/>
    <cellStyle name="Currency 9 2 7" xfId="16110" xr:uid="{00000000-0005-0000-0000-00008CF00000}"/>
    <cellStyle name="Currency 9 2 7 2" xfId="46934" xr:uid="{00000000-0005-0000-0000-00008DF00000}"/>
    <cellStyle name="Currency 9 2 8" xfId="31524" xr:uid="{00000000-0005-0000-0000-00008EF00000}"/>
    <cellStyle name="Currency 9 3" xfId="489" xr:uid="{00000000-0005-0000-0000-00008FF00000}"/>
    <cellStyle name="Currency 9 3 2" xfId="1122" xr:uid="{00000000-0005-0000-0000-000090F00000}"/>
    <cellStyle name="Currency 9 3 2 2" xfId="3021" xr:uid="{00000000-0005-0000-0000-000091F00000}"/>
    <cellStyle name="Currency 9 3 2 2 2" xfId="6824" xr:uid="{00000000-0005-0000-0000-000092F00000}"/>
    <cellStyle name="Currency 9 3 2 2 2 2" xfId="14634" xr:uid="{00000000-0005-0000-0000-000093F00000}"/>
    <cellStyle name="Currency 9 3 2 2 2 2 2" xfId="30045" xr:uid="{00000000-0005-0000-0000-000094F00000}"/>
    <cellStyle name="Currency 9 3 2 2 2 2 2 2" xfId="60869" xr:uid="{00000000-0005-0000-0000-000095F00000}"/>
    <cellStyle name="Currency 9 3 2 2 2 2 3" xfId="45459" xr:uid="{00000000-0005-0000-0000-000096F00000}"/>
    <cellStyle name="Currency 9 3 2 2 2 3" xfId="22236" xr:uid="{00000000-0005-0000-0000-000097F00000}"/>
    <cellStyle name="Currency 9 3 2 2 2 3 2" xfId="53060" xr:uid="{00000000-0005-0000-0000-000098F00000}"/>
    <cellStyle name="Currency 9 3 2 2 2 4" xfId="37650" xr:uid="{00000000-0005-0000-0000-000099F00000}"/>
    <cellStyle name="Currency 9 3 2 2 3" xfId="10831" xr:uid="{00000000-0005-0000-0000-00009AF00000}"/>
    <cellStyle name="Currency 9 3 2 2 3 2" xfId="26242" xr:uid="{00000000-0005-0000-0000-00009BF00000}"/>
    <cellStyle name="Currency 9 3 2 2 3 2 2" xfId="57066" xr:uid="{00000000-0005-0000-0000-00009CF00000}"/>
    <cellStyle name="Currency 9 3 2 2 3 3" xfId="41656" xr:uid="{00000000-0005-0000-0000-00009DF00000}"/>
    <cellStyle name="Currency 9 3 2 2 4" xfId="18433" xr:uid="{00000000-0005-0000-0000-00009EF00000}"/>
    <cellStyle name="Currency 9 3 2 2 4 2" xfId="49257" xr:uid="{00000000-0005-0000-0000-00009FF00000}"/>
    <cellStyle name="Currency 9 3 2 2 5" xfId="33847" xr:uid="{00000000-0005-0000-0000-0000A0F00000}"/>
    <cellStyle name="Currency 9 3 2 3" xfId="4925" xr:uid="{00000000-0005-0000-0000-0000A1F00000}"/>
    <cellStyle name="Currency 9 3 2 3 2" xfId="12735" xr:uid="{00000000-0005-0000-0000-0000A2F00000}"/>
    <cellStyle name="Currency 9 3 2 3 2 2" xfId="28146" xr:uid="{00000000-0005-0000-0000-0000A3F00000}"/>
    <cellStyle name="Currency 9 3 2 3 2 2 2" xfId="58970" xr:uid="{00000000-0005-0000-0000-0000A4F00000}"/>
    <cellStyle name="Currency 9 3 2 3 2 3" xfId="43560" xr:uid="{00000000-0005-0000-0000-0000A5F00000}"/>
    <cellStyle name="Currency 9 3 2 3 3" xfId="20337" xr:uid="{00000000-0005-0000-0000-0000A6F00000}"/>
    <cellStyle name="Currency 9 3 2 3 3 2" xfId="51161" xr:uid="{00000000-0005-0000-0000-0000A7F00000}"/>
    <cellStyle name="Currency 9 3 2 3 4" xfId="35751" xr:uid="{00000000-0005-0000-0000-0000A8F00000}"/>
    <cellStyle name="Currency 9 3 2 4" xfId="8932" xr:uid="{00000000-0005-0000-0000-0000A9F00000}"/>
    <cellStyle name="Currency 9 3 2 4 2" xfId="24343" xr:uid="{00000000-0005-0000-0000-0000AAF00000}"/>
    <cellStyle name="Currency 9 3 2 4 2 2" xfId="55167" xr:uid="{00000000-0005-0000-0000-0000ABF00000}"/>
    <cellStyle name="Currency 9 3 2 4 3" xfId="39757" xr:uid="{00000000-0005-0000-0000-0000ACF00000}"/>
    <cellStyle name="Currency 9 3 2 5" xfId="16534" xr:uid="{00000000-0005-0000-0000-0000ADF00000}"/>
    <cellStyle name="Currency 9 3 2 5 2" xfId="47358" xr:uid="{00000000-0005-0000-0000-0000AEF00000}"/>
    <cellStyle name="Currency 9 3 2 6" xfId="31948" xr:uid="{00000000-0005-0000-0000-0000AFF00000}"/>
    <cellStyle name="Currency 9 3 3" xfId="1755" xr:uid="{00000000-0005-0000-0000-0000B0F00000}"/>
    <cellStyle name="Currency 9 3 3 2" xfId="3654" xr:uid="{00000000-0005-0000-0000-0000B1F00000}"/>
    <cellStyle name="Currency 9 3 3 2 2" xfId="7457" xr:uid="{00000000-0005-0000-0000-0000B2F00000}"/>
    <cellStyle name="Currency 9 3 3 2 2 2" xfId="15267" xr:uid="{00000000-0005-0000-0000-0000B3F00000}"/>
    <cellStyle name="Currency 9 3 3 2 2 2 2" xfId="30678" xr:uid="{00000000-0005-0000-0000-0000B4F00000}"/>
    <cellStyle name="Currency 9 3 3 2 2 2 2 2" xfId="61502" xr:uid="{00000000-0005-0000-0000-0000B5F00000}"/>
    <cellStyle name="Currency 9 3 3 2 2 2 3" xfId="46092" xr:uid="{00000000-0005-0000-0000-0000B6F00000}"/>
    <cellStyle name="Currency 9 3 3 2 2 3" xfId="22869" xr:uid="{00000000-0005-0000-0000-0000B7F00000}"/>
    <cellStyle name="Currency 9 3 3 2 2 3 2" xfId="53693" xr:uid="{00000000-0005-0000-0000-0000B8F00000}"/>
    <cellStyle name="Currency 9 3 3 2 2 4" xfId="38283" xr:uid="{00000000-0005-0000-0000-0000B9F00000}"/>
    <cellStyle name="Currency 9 3 3 2 3" xfId="11464" xr:uid="{00000000-0005-0000-0000-0000BAF00000}"/>
    <cellStyle name="Currency 9 3 3 2 3 2" xfId="26875" xr:uid="{00000000-0005-0000-0000-0000BBF00000}"/>
    <cellStyle name="Currency 9 3 3 2 3 2 2" xfId="57699" xr:uid="{00000000-0005-0000-0000-0000BCF00000}"/>
    <cellStyle name="Currency 9 3 3 2 3 3" xfId="42289" xr:uid="{00000000-0005-0000-0000-0000BDF00000}"/>
    <cellStyle name="Currency 9 3 3 2 4" xfId="19066" xr:uid="{00000000-0005-0000-0000-0000BEF00000}"/>
    <cellStyle name="Currency 9 3 3 2 4 2" xfId="49890" xr:uid="{00000000-0005-0000-0000-0000BFF00000}"/>
    <cellStyle name="Currency 9 3 3 2 5" xfId="34480" xr:uid="{00000000-0005-0000-0000-0000C0F00000}"/>
    <cellStyle name="Currency 9 3 3 3" xfId="5558" xr:uid="{00000000-0005-0000-0000-0000C1F00000}"/>
    <cellStyle name="Currency 9 3 3 3 2" xfId="13368" xr:uid="{00000000-0005-0000-0000-0000C2F00000}"/>
    <cellStyle name="Currency 9 3 3 3 2 2" xfId="28779" xr:uid="{00000000-0005-0000-0000-0000C3F00000}"/>
    <cellStyle name="Currency 9 3 3 3 2 2 2" xfId="59603" xr:uid="{00000000-0005-0000-0000-0000C4F00000}"/>
    <cellStyle name="Currency 9 3 3 3 2 3" xfId="44193" xr:uid="{00000000-0005-0000-0000-0000C5F00000}"/>
    <cellStyle name="Currency 9 3 3 3 3" xfId="20970" xr:uid="{00000000-0005-0000-0000-0000C6F00000}"/>
    <cellStyle name="Currency 9 3 3 3 3 2" xfId="51794" xr:uid="{00000000-0005-0000-0000-0000C7F00000}"/>
    <cellStyle name="Currency 9 3 3 3 4" xfId="36384" xr:uid="{00000000-0005-0000-0000-0000C8F00000}"/>
    <cellStyle name="Currency 9 3 3 4" xfId="9565" xr:uid="{00000000-0005-0000-0000-0000C9F00000}"/>
    <cellStyle name="Currency 9 3 3 4 2" xfId="24976" xr:uid="{00000000-0005-0000-0000-0000CAF00000}"/>
    <cellStyle name="Currency 9 3 3 4 2 2" xfId="55800" xr:uid="{00000000-0005-0000-0000-0000CBF00000}"/>
    <cellStyle name="Currency 9 3 3 4 3" xfId="40390" xr:uid="{00000000-0005-0000-0000-0000CCF00000}"/>
    <cellStyle name="Currency 9 3 3 5" xfId="17167" xr:uid="{00000000-0005-0000-0000-0000CDF00000}"/>
    <cellStyle name="Currency 9 3 3 5 2" xfId="47991" xr:uid="{00000000-0005-0000-0000-0000CEF00000}"/>
    <cellStyle name="Currency 9 3 3 6" xfId="32581" xr:uid="{00000000-0005-0000-0000-0000CFF00000}"/>
    <cellStyle name="Currency 9 3 4" xfId="2388" xr:uid="{00000000-0005-0000-0000-0000D0F00000}"/>
    <cellStyle name="Currency 9 3 4 2" xfId="6191" xr:uid="{00000000-0005-0000-0000-0000D1F00000}"/>
    <cellStyle name="Currency 9 3 4 2 2" xfId="14001" xr:uid="{00000000-0005-0000-0000-0000D2F00000}"/>
    <cellStyle name="Currency 9 3 4 2 2 2" xfId="29412" xr:uid="{00000000-0005-0000-0000-0000D3F00000}"/>
    <cellStyle name="Currency 9 3 4 2 2 2 2" xfId="60236" xr:uid="{00000000-0005-0000-0000-0000D4F00000}"/>
    <cellStyle name="Currency 9 3 4 2 2 3" xfId="44826" xr:uid="{00000000-0005-0000-0000-0000D5F00000}"/>
    <cellStyle name="Currency 9 3 4 2 3" xfId="21603" xr:uid="{00000000-0005-0000-0000-0000D6F00000}"/>
    <cellStyle name="Currency 9 3 4 2 3 2" xfId="52427" xr:uid="{00000000-0005-0000-0000-0000D7F00000}"/>
    <cellStyle name="Currency 9 3 4 2 4" xfId="37017" xr:uid="{00000000-0005-0000-0000-0000D8F00000}"/>
    <cellStyle name="Currency 9 3 4 3" xfId="10198" xr:uid="{00000000-0005-0000-0000-0000D9F00000}"/>
    <cellStyle name="Currency 9 3 4 3 2" xfId="25609" xr:uid="{00000000-0005-0000-0000-0000DAF00000}"/>
    <cellStyle name="Currency 9 3 4 3 2 2" xfId="56433" xr:uid="{00000000-0005-0000-0000-0000DBF00000}"/>
    <cellStyle name="Currency 9 3 4 3 3" xfId="41023" xr:uid="{00000000-0005-0000-0000-0000DCF00000}"/>
    <cellStyle name="Currency 9 3 4 4" xfId="17800" xr:uid="{00000000-0005-0000-0000-0000DDF00000}"/>
    <cellStyle name="Currency 9 3 4 4 2" xfId="48624" xr:uid="{00000000-0005-0000-0000-0000DEF00000}"/>
    <cellStyle name="Currency 9 3 4 5" xfId="33214" xr:uid="{00000000-0005-0000-0000-0000DFF00000}"/>
    <cellStyle name="Currency 9 3 5" xfId="4292" xr:uid="{00000000-0005-0000-0000-0000E0F00000}"/>
    <cellStyle name="Currency 9 3 5 2" xfId="12102" xr:uid="{00000000-0005-0000-0000-0000E1F00000}"/>
    <cellStyle name="Currency 9 3 5 2 2" xfId="27513" xr:uid="{00000000-0005-0000-0000-0000E2F00000}"/>
    <cellStyle name="Currency 9 3 5 2 2 2" xfId="58337" xr:uid="{00000000-0005-0000-0000-0000E3F00000}"/>
    <cellStyle name="Currency 9 3 5 2 3" xfId="42927" xr:uid="{00000000-0005-0000-0000-0000E4F00000}"/>
    <cellStyle name="Currency 9 3 5 3" xfId="19704" xr:uid="{00000000-0005-0000-0000-0000E5F00000}"/>
    <cellStyle name="Currency 9 3 5 3 2" xfId="50528" xr:uid="{00000000-0005-0000-0000-0000E6F00000}"/>
    <cellStyle name="Currency 9 3 5 4" xfId="35118" xr:uid="{00000000-0005-0000-0000-0000E7F00000}"/>
    <cellStyle name="Currency 9 3 6" xfId="8299" xr:uid="{00000000-0005-0000-0000-0000E8F00000}"/>
    <cellStyle name="Currency 9 3 6 2" xfId="23710" xr:uid="{00000000-0005-0000-0000-0000E9F00000}"/>
    <cellStyle name="Currency 9 3 6 2 2" xfId="54534" xr:uid="{00000000-0005-0000-0000-0000EAF00000}"/>
    <cellStyle name="Currency 9 3 6 3" xfId="39124" xr:uid="{00000000-0005-0000-0000-0000EBF00000}"/>
    <cellStyle name="Currency 9 3 7" xfId="15901" xr:uid="{00000000-0005-0000-0000-0000ECF00000}"/>
    <cellStyle name="Currency 9 3 7 2" xfId="46725" xr:uid="{00000000-0005-0000-0000-0000EDF00000}"/>
    <cellStyle name="Currency 9 3 8" xfId="31315" xr:uid="{00000000-0005-0000-0000-0000EEF00000}"/>
    <cellStyle name="Currency 9 4" xfId="909" xr:uid="{00000000-0005-0000-0000-0000EFF00000}"/>
    <cellStyle name="Currency 9 4 2" xfId="2808" xr:uid="{00000000-0005-0000-0000-0000F0F00000}"/>
    <cellStyle name="Currency 9 4 2 2" xfId="6611" xr:uid="{00000000-0005-0000-0000-0000F1F00000}"/>
    <cellStyle name="Currency 9 4 2 2 2" xfId="14421" xr:uid="{00000000-0005-0000-0000-0000F2F00000}"/>
    <cellStyle name="Currency 9 4 2 2 2 2" xfId="29832" xr:uid="{00000000-0005-0000-0000-0000F3F00000}"/>
    <cellStyle name="Currency 9 4 2 2 2 2 2" xfId="60656" xr:uid="{00000000-0005-0000-0000-0000F4F00000}"/>
    <cellStyle name="Currency 9 4 2 2 2 3" xfId="45246" xr:uid="{00000000-0005-0000-0000-0000F5F00000}"/>
    <cellStyle name="Currency 9 4 2 2 3" xfId="22023" xr:uid="{00000000-0005-0000-0000-0000F6F00000}"/>
    <cellStyle name="Currency 9 4 2 2 3 2" xfId="52847" xr:uid="{00000000-0005-0000-0000-0000F7F00000}"/>
    <cellStyle name="Currency 9 4 2 2 4" xfId="37437" xr:uid="{00000000-0005-0000-0000-0000F8F00000}"/>
    <cellStyle name="Currency 9 4 2 3" xfId="10618" xr:uid="{00000000-0005-0000-0000-0000F9F00000}"/>
    <cellStyle name="Currency 9 4 2 3 2" xfId="26029" xr:uid="{00000000-0005-0000-0000-0000FAF00000}"/>
    <cellStyle name="Currency 9 4 2 3 2 2" xfId="56853" xr:uid="{00000000-0005-0000-0000-0000FBF00000}"/>
    <cellStyle name="Currency 9 4 2 3 3" xfId="41443" xr:uid="{00000000-0005-0000-0000-0000FCF00000}"/>
    <cellStyle name="Currency 9 4 2 4" xfId="18220" xr:uid="{00000000-0005-0000-0000-0000FDF00000}"/>
    <cellStyle name="Currency 9 4 2 4 2" xfId="49044" xr:uid="{00000000-0005-0000-0000-0000FEF00000}"/>
    <cellStyle name="Currency 9 4 2 5" xfId="33634" xr:uid="{00000000-0005-0000-0000-0000FFF00000}"/>
    <cellStyle name="Currency 9 4 3" xfId="4712" xr:uid="{00000000-0005-0000-0000-000000F10000}"/>
    <cellStyle name="Currency 9 4 3 2" xfId="12522" xr:uid="{00000000-0005-0000-0000-000001F10000}"/>
    <cellStyle name="Currency 9 4 3 2 2" xfId="27933" xr:uid="{00000000-0005-0000-0000-000002F10000}"/>
    <cellStyle name="Currency 9 4 3 2 2 2" xfId="58757" xr:uid="{00000000-0005-0000-0000-000003F10000}"/>
    <cellStyle name="Currency 9 4 3 2 3" xfId="43347" xr:uid="{00000000-0005-0000-0000-000004F10000}"/>
    <cellStyle name="Currency 9 4 3 3" xfId="20124" xr:uid="{00000000-0005-0000-0000-000005F10000}"/>
    <cellStyle name="Currency 9 4 3 3 2" xfId="50948" xr:uid="{00000000-0005-0000-0000-000006F10000}"/>
    <cellStyle name="Currency 9 4 3 4" xfId="35538" xr:uid="{00000000-0005-0000-0000-000007F10000}"/>
    <cellStyle name="Currency 9 4 4" xfId="8719" xr:uid="{00000000-0005-0000-0000-000008F10000}"/>
    <cellStyle name="Currency 9 4 4 2" xfId="24130" xr:uid="{00000000-0005-0000-0000-000009F10000}"/>
    <cellStyle name="Currency 9 4 4 2 2" xfId="54954" xr:uid="{00000000-0005-0000-0000-00000AF10000}"/>
    <cellStyle name="Currency 9 4 4 3" xfId="39544" xr:uid="{00000000-0005-0000-0000-00000BF10000}"/>
    <cellStyle name="Currency 9 4 5" xfId="16321" xr:uid="{00000000-0005-0000-0000-00000CF10000}"/>
    <cellStyle name="Currency 9 4 5 2" xfId="47145" xr:uid="{00000000-0005-0000-0000-00000DF10000}"/>
    <cellStyle name="Currency 9 4 6" xfId="31735" xr:uid="{00000000-0005-0000-0000-00000EF10000}"/>
    <cellStyle name="Currency 9 5" xfId="1542" xr:uid="{00000000-0005-0000-0000-00000FF10000}"/>
    <cellStyle name="Currency 9 5 2" xfId="3441" xr:uid="{00000000-0005-0000-0000-000010F10000}"/>
    <cellStyle name="Currency 9 5 2 2" xfId="7244" xr:uid="{00000000-0005-0000-0000-000011F10000}"/>
    <cellStyle name="Currency 9 5 2 2 2" xfId="15054" xr:uid="{00000000-0005-0000-0000-000012F10000}"/>
    <cellStyle name="Currency 9 5 2 2 2 2" xfId="30465" xr:uid="{00000000-0005-0000-0000-000013F10000}"/>
    <cellStyle name="Currency 9 5 2 2 2 2 2" xfId="61289" xr:uid="{00000000-0005-0000-0000-000014F10000}"/>
    <cellStyle name="Currency 9 5 2 2 2 3" xfId="45879" xr:uid="{00000000-0005-0000-0000-000015F10000}"/>
    <cellStyle name="Currency 9 5 2 2 3" xfId="22656" xr:uid="{00000000-0005-0000-0000-000016F10000}"/>
    <cellStyle name="Currency 9 5 2 2 3 2" xfId="53480" xr:uid="{00000000-0005-0000-0000-000017F10000}"/>
    <cellStyle name="Currency 9 5 2 2 4" xfId="38070" xr:uid="{00000000-0005-0000-0000-000018F10000}"/>
    <cellStyle name="Currency 9 5 2 3" xfId="11251" xr:uid="{00000000-0005-0000-0000-000019F10000}"/>
    <cellStyle name="Currency 9 5 2 3 2" xfId="26662" xr:uid="{00000000-0005-0000-0000-00001AF10000}"/>
    <cellStyle name="Currency 9 5 2 3 2 2" xfId="57486" xr:uid="{00000000-0005-0000-0000-00001BF10000}"/>
    <cellStyle name="Currency 9 5 2 3 3" xfId="42076" xr:uid="{00000000-0005-0000-0000-00001CF10000}"/>
    <cellStyle name="Currency 9 5 2 4" xfId="18853" xr:uid="{00000000-0005-0000-0000-00001DF10000}"/>
    <cellStyle name="Currency 9 5 2 4 2" xfId="49677" xr:uid="{00000000-0005-0000-0000-00001EF10000}"/>
    <cellStyle name="Currency 9 5 2 5" xfId="34267" xr:uid="{00000000-0005-0000-0000-00001FF10000}"/>
    <cellStyle name="Currency 9 5 3" xfId="5345" xr:uid="{00000000-0005-0000-0000-000020F10000}"/>
    <cellStyle name="Currency 9 5 3 2" xfId="13155" xr:uid="{00000000-0005-0000-0000-000021F10000}"/>
    <cellStyle name="Currency 9 5 3 2 2" xfId="28566" xr:uid="{00000000-0005-0000-0000-000022F10000}"/>
    <cellStyle name="Currency 9 5 3 2 2 2" xfId="59390" xr:uid="{00000000-0005-0000-0000-000023F10000}"/>
    <cellStyle name="Currency 9 5 3 2 3" xfId="43980" xr:uid="{00000000-0005-0000-0000-000024F10000}"/>
    <cellStyle name="Currency 9 5 3 3" xfId="20757" xr:uid="{00000000-0005-0000-0000-000025F10000}"/>
    <cellStyle name="Currency 9 5 3 3 2" xfId="51581" xr:uid="{00000000-0005-0000-0000-000026F10000}"/>
    <cellStyle name="Currency 9 5 3 4" xfId="36171" xr:uid="{00000000-0005-0000-0000-000027F10000}"/>
    <cellStyle name="Currency 9 5 4" xfId="9352" xr:uid="{00000000-0005-0000-0000-000028F10000}"/>
    <cellStyle name="Currency 9 5 4 2" xfId="24763" xr:uid="{00000000-0005-0000-0000-000029F10000}"/>
    <cellStyle name="Currency 9 5 4 2 2" xfId="55587" xr:uid="{00000000-0005-0000-0000-00002AF10000}"/>
    <cellStyle name="Currency 9 5 4 3" xfId="40177" xr:uid="{00000000-0005-0000-0000-00002BF10000}"/>
    <cellStyle name="Currency 9 5 5" xfId="16954" xr:uid="{00000000-0005-0000-0000-00002CF10000}"/>
    <cellStyle name="Currency 9 5 5 2" xfId="47778" xr:uid="{00000000-0005-0000-0000-00002DF10000}"/>
    <cellStyle name="Currency 9 5 6" xfId="32368" xr:uid="{00000000-0005-0000-0000-00002EF10000}"/>
    <cellStyle name="Currency 9 6" xfId="2175" xr:uid="{00000000-0005-0000-0000-00002FF10000}"/>
    <cellStyle name="Currency 9 6 2" xfId="5978" xr:uid="{00000000-0005-0000-0000-000030F10000}"/>
    <cellStyle name="Currency 9 6 2 2" xfId="13788" xr:uid="{00000000-0005-0000-0000-000031F10000}"/>
    <cellStyle name="Currency 9 6 2 2 2" xfId="29199" xr:uid="{00000000-0005-0000-0000-000032F10000}"/>
    <cellStyle name="Currency 9 6 2 2 2 2" xfId="60023" xr:uid="{00000000-0005-0000-0000-000033F10000}"/>
    <cellStyle name="Currency 9 6 2 2 3" xfId="44613" xr:uid="{00000000-0005-0000-0000-000034F10000}"/>
    <cellStyle name="Currency 9 6 2 3" xfId="21390" xr:uid="{00000000-0005-0000-0000-000035F10000}"/>
    <cellStyle name="Currency 9 6 2 3 2" xfId="52214" xr:uid="{00000000-0005-0000-0000-000036F10000}"/>
    <cellStyle name="Currency 9 6 2 4" xfId="36804" xr:uid="{00000000-0005-0000-0000-000037F10000}"/>
    <cellStyle name="Currency 9 6 3" xfId="9985" xr:uid="{00000000-0005-0000-0000-000038F10000}"/>
    <cellStyle name="Currency 9 6 3 2" xfId="25396" xr:uid="{00000000-0005-0000-0000-000039F10000}"/>
    <cellStyle name="Currency 9 6 3 2 2" xfId="56220" xr:uid="{00000000-0005-0000-0000-00003AF10000}"/>
    <cellStyle name="Currency 9 6 3 3" xfId="40810" xr:uid="{00000000-0005-0000-0000-00003BF10000}"/>
    <cellStyle name="Currency 9 6 4" xfId="17587" xr:uid="{00000000-0005-0000-0000-00003CF10000}"/>
    <cellStyle name="Currency 9 6 4 2" xfId="48411" xr:uid="{00000000-0005-0000-0000-00003DF10000}"/>
    <cellStyle name="Currency 9 6 5" xfId="33001" xr:uid="{00000000-0005-0000-0000-00003EF10000}"/>
    <cellStyle name="Currency 9 7" xfId="4079" xr:uid="{00000000-0005-0000-0000-00003FF10000}"/>
    <cellStyle name="Currency 9 7 2" xfId="11889" xr:uid="{00000000-0005-0000-0000-000040F10000}"/>
    <cellStyle name="Currency 9 7 2 2" xfId="27300" xr:uid="{00000000-0005-0000-0000-000041F10000}"/>
    <cellStyle name="Currency 9 7 2 2 2" xfId="58124" xr:uid="{00000000-0005-0000-0000-000042F10000}"/>
    <cellStyle name="Currency 9 7 2 3" xfId="42714" xr:uid="{00000000-0005-0000-0000-000043F10000}"/>
    <cellStyle name="Currency 9 7 3" xfId="19491" xr:uid="{00000000-0005-0000-0000-000044F10000}"/>
    <cellStyle name="Currency 9 7 3 2" xfId="50315" xr:uid="{00000000-0005-0000-0000-000045F10000}"/>
    <cellStyle name="Currency 9 7 4" xfId="34905" xr:uid="{00000000-0005-0000-0000-000046F10000}"/>
    <cellStyle name="Currency 9 8" xfId="8086" xr:uid="{00000000-0005-0000-0000-000047F10000}"/>
    <cellStyle name="Currency 9 8 2" xfId="23497" xr:uid="{00000000-0005-0000-0000-000048F10000}"/>
    <cellStyle name="Currency 9 8 2 2" xfId="54321" xr:uid="{00000000-0005-0000-0000-000049F10000}"/>
    <cellStyle name="Currency 9 8 3" xfId="38911" xr:uid="{00000000-0005-0000-0000-00004AF10000}"/>
    <cellStyle name="Currency 9 9" xfId="7877" xr:uid="{00000000-0005-0000-0000-00004BF10000}"/>
    <cellStyle name="Currency 9 9 2" xfId="23288" xr:uid="{00000000-0005-0000-0000-00004CF10000}"/>
    <cellStyle name="Currency 9 9 2 2" xfId="54112" xr:uid="{00000000-0005-0000-0000-00004DF10000}"/>
    <cellStyle name="Currency 9 9 3" xfId="38702" xr:uid="{00000000-0005-0000-0000-00004EF10000}"/>
    <cellStyle name="Explanatory Text" xfId="17" builtinId="53" customBuiltin="1"/>
    <cellStyle name="Footnote" xfId="132" xr:uid="{00000000-0005-0000-0000-000050F10000}"/>
    <cellStyle name="Good" xfId="6" builtinId="26" customBuiltin="1"/>
    <cellStyle name="Good 2" xfId="139" xr:uid="{00000000-0005-0000-0000-000052F10000}"/>
    <cellStyle name="Heading 1" xfId="8" builtinId="16" customBuiltin="1"/>
    <cellStyle name="Heading 2" xfId="9" builtinId="17" customBuiltin="1"/>
    <cellStyle name="Heading 3" xfId="10" builtinId="18" customBuiltin="1"/>
    <cellStyle name="Heading 4" xfId="11" builtinId="19" customBuiltin="1"/>
    <cellStyle name="Hyperlink 2" xfId="122" xr:uid="{00000000-0005-0000-0000-000057F10000}"/>
    <cellStyle name="Hyperlink 3" xfId="157" xr:uid="{00000000-0005-0000-0000-000058F10000}"/>
    <cellStyle name="Hyperlink 4" xfId="7751" xr:uid="{00000000-0005-0000-0000-000059F10000}"/>
    <cellStyle name="Hyperlink 5" xfId="15561" xr:uid="{00000000-0005-0000-0000-00005AF10000}"/>
    <cellStyle name="Hyperlink 6" xfId="30973" xr:uid="{00000000-0005-0000-0000-00005BF10000}"/>
    <cellStyle name="Hyperlink 7" xfId="115" xr:uid="{00000000-0005-0000-0000-00005CF10000}"/>
    <cellStyle name="Input" xfId="1" builtinId="20" customBuiltin="1"/>
    <cellStyle name="Linked Cell" xfId="13" builtinId="24" customBuiltin="1"/>
    <cellStyle name="Neutral 2" xfId="50" xr:uid="{00000000-0005-0000-0000-00005FF10000}"/>
    <cellStyle name="Neutral 2 2" xfId="98" xr:uid="{00000000-0005-0000-0000-000060F10000}"/>
    <cellStyle name="Neutral 3" xfId="37" xr:uid="{00000000-0005-0000-0000-000061F10000}"/>
    <cellStyle name="Normal" xfId="0" builtinId="0"/>
    <cellStyle name="Normal 11" xfId="126" xr:uid="{00000000-0005-0000-0000-000063F10000}"/>
    <cellStyle name="Normal 12 2 2" xfId="141" xr:uid="{00000000-0005-0000-0000-000064F10000}"/>
    <cellStyle name="Normal 2" xfId="3" xr:uid="{00000000-0005-0000-0000-000065F10000}"/>
    <cellStyle name="Normal 2 2" xfId="129" xr:uid="{00000000-0005-0000-0000-000066F10000}"/>
    <cellStyle name="Normal 2 2 2" xfId="159" xr:uid="{00000000-0005-0000-0000-000067F10000}"/>
    <cellStyle name="Normal 2 2 3" xfId="30975" xr:uid="{00000000-0005-0000-0000-000068F10000}"/>
    <cellStyle name="Normal 2 3" xfId="158" xr:uid="{00000000-0005-0000-0000-000069F10000}"/>
    <cellStyle name="Normal 2 4" xfId="362" xr:uid="{00000000-0005-0000-0000-00006AF10000}"/>
    <cellStyle name="Normal 2 5" xfId="30974" xr:uid="{00000000-0005-0000-0000-00006BF10000}"/>
    <cellStyle name="Normal 2 6" xfId="127" xr:uid="{00000000-0005-0000-0000-00006CF10000}"/>
    <cellStyle name="Normal 3" xfId="135" xr:uid="{00000000-0005-0000-0000-00006DF10000}"/>
    <cellStyle name="Normal 3 2" xfId="145" xr:uid="{00000000-0005-0000-0000-00006EF10000}"/>
    <cellStyle name="Normal 3 3" xfId="165" xr:uid="{00000000-0005-0000-0000-00006FF10000}"/>
    <cellStyle name="Normal 3 4" xfId="61812" xr:uid="{00000000-0005-0000-0000-000070F10000}"/>
    <cellStyle name="Normal 4" xfId="138" xr:uid="{00000000-0005-0000-0000-000071F10000}"/>
    <cellStyle name="Normal 4 2" xfId="166" xr:uid="{00000000-0005-0000-0000-000072F10000}"/>
    <cellStyle name="Normal 5" xfId="128" xr:uid="{00000000-0005-0000-0000-000073F10000}"/>
    <cellStyle name="Normal 5 2" xfId="162" xr:uid="{00000000-0005-0000-0000-000074F10000}"/>
    <cellStyle name="Normal 6" xfId="155" xr:uid="{00000000-0005-0000-0000-000075F10000}"/>
    <cellStyle name="Note" xfId="16" builtinId="10" customBuiltin="1"/>
    <cellStyle name="Note 2" xfId="163" xr:uid="{00000000-0005-0000-0000-000077F10000}"/>
    <cellStyle name="Notes" xfId="119" xr:uid="{00000000-0005-0000-0000-000078F10000}"/>
    <cellStyle name="Output" xfId="4" builtinId="21" customBuiltin="1"/>
    <cellStyle name="Percent 2" xfId="137" xr:uid="{00000000-0005-0000-0000-00007AF10000}"/>
    <cellStyle name="Percent 2 2" xfId="147" xr:uid="{00000000-0005-0000-0000-00007BF10000}"/>
    <cellStyle name="Percent 2 3" xfId="164" xr:uid="{00000000-0005-0000-0000-00007CF10000}"/>
    <cellStyle name="Report Heading" xfId="125" xr:uid="{00000000-0005-0000-0000-00007DF10000}"/>
    <cellStyle name="Subtitle" xfId="121" xr:uid="{00000000-0005-0000-0000-00007EF10000}"/>
    <cellStyle name="TableHeader" xfId="134" xr:uid="{00000000-0005-0000-0000-00007FF10000}"/>
    <cellStyle name="TableTitle" xfId="133" xr:uid="{00000000-0005-0000-0000-000080F10000}"/>
    <cellStyle name="Title" xfId="7" builtinId="15" customBuiltin="1"/>
    <cellStyle name="Total" xfId="18" builtinId="25" customBuiltin="1"/>
    <cellStyle name="Warning Text" xfId="15"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options---'!$I$7:$AI$7</c:f>
              <c:numCache>
                <c:formatCode>"$"#,##0</c:formatCode>
                <c:ptCount val="27"/>
                <c:pt idx="0">
                  <c:v>0</c:v>
                </c:pt>
                <c:pt idx="1">
                  <c:v>0.12308330924413168</c:v>
                </c:pt>
                <c:pt idx="2">
                  <c:v>1.1613120441405336</c:v>
                </c:pt>
                <c:pt idx="3">
                  <c:v>11.878400289217359</c:v>
                </c:pt>
                <c:pt idx="4">
                  <c:v>19.962289970148237</c:v>
                </c:pt>
                <c:pt idx="5">
                  <c:v>39.770441122089395</c:v>
                </c:pt>
                <c:pt idx="6">
                  <c:v>80.498414704581137</c:v>
                </c:pt>
                <c:pt idx="7">
                  <c:v>175.47858266285283</c:v>
                </c:pt>
                <c:pt idx="8">
                  <c:v>268.88665123288365</c:v>
                </c:pt>
                <c:pt idx="9">
                  <c:v>312.29749806002837</c:v>
                </c:pt>
                <c:pt idx="10">
                  <c:v>392.45115555759128</c:v>
                </c:pt>
                <c:pt idx="11">
                  <c:v>442.54680123362067</c:v>
                </c:pt>
                <c:pt idx="12">
                  <c:v>521.83339691036781</c:v>
                </c:pt>
                <c:pt idx="13">
                  <c:v>581.90391277290166</c:v>
                </c:pt>
                <c:pt idx="14">
                  <c:v>606.65476284551278</c:v>
                </c:pt>
                <c:pt idx="15">
                  <c:v>655.50137499176458</c:v>
                </c:pt>
                <c:pt idx="16">
                  <c:v>755.32521123892047</c:v>
                </c:pt>
                <c:pt idx="17">
                  <c:v>894.38964892412378</c:v>
                </c:pt>
                <c:pt idx="18">
                  <c:v>1045.6897838582609</c:v>
                </c:pt>
                <c:pt idx="19">
                  <c:v>1241.8995867693179</c:v>
                </c:pt>
                <c:pt idx="20">
                  <c:v>1372.7450949146325</c:v>
                </c:pt>
                <c:pt idx="21">
                  <c:v>1501.7184896021697</c:v>
                </c:pt>
                <c:pt idx="22">
                  <c:v>1654.3879312182146</c:v>
                </c:pt>
                <c:pt idx="23">
                  <c:v>1849.217139540076</c:v>
                </c:pt>
                <c:pt idx="24">
                  <c:v>2059.5306828140556</c:v>
                </c:pt>
                <c:pt idx="25">
                  <c:v>2251.0843797044927</c:v>
                </c:pt>
                <c:pt idx="26">
                  <c:v>2442.9459892592959</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options---'!$I$8:$AI$8</c:f>
              <c:numCache>
                <c:formatCode>"$"#,##0</c:formatCode>
                <c:ptCount val="27"/>
                <c:pt idx="0">
                  <c:v>0</c:v>
                </c:pt>
                <c:pt idx="1">
                  <c:v>4.7727015948767076E-2</c:v>
                </c:pt>
                <c:pt idx="2">
                  <c:v>0.10852957751930808</c:v>
                </c:pt>
                <c:pt idx="3">
                  <c:v>1.6636708856345213</c:v>
                </c:pt>
                <c:pt idx="4">
                  <c:v>2.7407417619506305</c:v>
                </c:pt>
                <c:pt idx="5">
                  <c:v>5.3276486830205254</c:v>
                </c:pt>
                <c:pt idx="6">
                  <c:v>10.851340952982515</c:v>
                </c:pt>
                <c:pt idx="7">
                  <c:v>25.68879615331339</c:v>
                </c:pt>
                <c:pt idx="8">
                  <c:v>40.988366272538983</c:v>
                </c:pt>
                <c:pt idx="9">
                  <c:v>47.994808725887758</c:v>
                </c:pt>
                <c:pt idx="10">
                  <c:v>64.605532535027791</c:v>
                </c:pt>
                <c:pt idx="11">
                  <c:v>78.042418045232495</c:v>
                </c:pt>
                <c:pt idx="12">
                  <c:v>95.002302091908945</c:v>
                </c:pt>
                <c:pt idx="13">
                  <c:v>107.01709484303855</c:v>
                </c:pt>
                <c:pt idx="14">
                  <c:v>108.19989628412453</c:v>
                </c:pt>
                <c:pt idx="15">
                  <c:v>113.96430001603504</c:v>
                </c:pt>
                <c:pt idx="16">
                  <c:v>127.92470145359211</c:v>
                </c:pt>
                <c:pt idx="17">
                  <c:v>147.82400403314682</c:v>
                </c:pt>
                <c:pt idx="18">
                  <c:v>158.61116221613534</c:v>
                </c:pt>
                <c:pt idx="19">
                  <c:v>180.97696802527392</c:v>
                </c:pt>
                <c:pt idx="20">
                  <c:v>187.84817406331274</c:v>
                </c:pt>
                <c:pt idx="21">
                  <c:v>191.88968929871885</c:v>
                </c:pt>
                <c:pt idx="22">
                  <c:v>214.29319858570284</c:v>
                </c:pt>
                <c:pt idx="23">
                  <c:v>271.68684542450791</c:v>
                </c:pt>
                <c:pt idx="24">
                  <c:v>344.98236529946973</c:v>
                </c:pt>
                <c:pt idx="25">
                  <c:v>417.59297953794902</c:v>
                </c:pt>
                <c:pt idx="26">
                  <c:v>491.8475841292701</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options---'!$I$9:$AI$9</c:f>
              <c:numCache>
                <c:formatCode>"$"#,##0</c:formatCode>
                <c:ptCount val="27"/>
                <c:pt idx="0">
                  <c:v>8.6360688320128248E-2</c:v>
                </c:pt>
                <c:pt idx="1">
                  <c:v>-1.5015547034544872</c:v>
                </c:pt>
                <c:pt idx="2">
                  <c:v>-4.1100149486889137</c:v>
                </c:pt>
                <c:pt idx="3">
                  <c:v>-11.419975158665331</c:v>
                </c:pt>
                <c:pt idx="4">
                  <c:v>-7.5172413931062927</c:v>
                </c:pt>
                <c:pt idx="5">
                  <c:v>-3.2854560322340127</c:v>
                </c:pt>
                <c:pt idx="6">
                  <c:v>-4.473009422764882</c:v>
                </c:pt>
                <c:pt idx="7">
                  <c:v>-36.555975741720061</c:v>
                </c:pt>
                <c:pt idx="8">
                  <c:v>-24.062975506879972</c:v>
                </c:pt>
                <c:pt idx="9">
                  <c:v>46.484279117156639</c:v>
                </c:pt>
                <c:pt idx="10">
                  <c:v>93.942276576492361</c:v>
                </c:pt>
                <c:pt idx="11">
                  <c:v>152.88996407151816</c:v>
                </c:pt>
                <c:pt idx="12">
                  <c:v>213.61512107704311</c:v>
                </c:pt>
                <c:pt idx="13">
                  <c:v>292.30184316029494</c:v>
                </c:pt>
                <c:pt idx="14">
                  <c:v>374.67450266043147</c:v>
                </c:pt>
                <c:pt idx="15">
                  <c:v>444.21303116390311</c:v>
                </c:pt>
                <c:pt idx="16">
                  <c:v>489.63097291293639</c:v>
                </c:pt>
                <c:pt idx="17">
                  <c:v>489.29564081946791</c:v>
                </c:pt>
                <c:pt idx="18">
                  <c:v>510.73107639482464</c:v>
                </c:pt>
                <c:pt idx="19">
                  <c:v>505.50852853521923</c:v>
                </c:pt>
                <c:pt idx="20">
                  <c:v>528.6921717593392</c:v>
                </c:pt>
                <c:pt idx="21">
                  <c:v>550.6274624040816</c:v>
                </c:pt>
                <c:pt idx="22">
                  <c:v>574.65594929330905</c:v>
                </c:pt>
                <c:pt idx="23">
                  <c:v>593.00274623911241</c:v>
                </c:pt>
                <c:pt idx="24">
                  <c:v>582.11572977140656</c:v>
                </c:pt>
                <c:pt idx="25">
                  <c:v>590.54199853884688</c:v>
                </c:pt>
                <c:pt idx="26">
                  <c:v>576.42975342937166</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options---'!$I$10:$AI$10</c:f>
              <c:numCache>
                <c:formatCode>"$"#,##0</c:formatCode>
                <c:ptCount val="27"/>
                <c:pt idx="0">
                  <c:v>-3.6193513003992851E-2</c:v>
                </c:pt>
                <c:pt idx="1">
                  <c:v>0.35674922554299698</c:v>
                </c:pt>
                <c:pt idx="2">
                  <c:v>0.78121735448256358</c:v>
                </c:pt>
                <c:pt idx="3">
                  <c:v>0.24445707109250348</c:v>
                </c:pt>
                <c:pt idx="4">
                  <c:v>0.36940061067510382</c:v>
                </c:pt>
                <c:pt idx="5">
                  <c:v>-0.96943978057947255</c:v>
                </c:pt>
                <c:pt idx="6">
                  <c:v>-3.3195521271191537</c:v>
                </c:pt>
                <c:pt idx="7">
                  <c:v>-8.9493078072165364</c:v>
                </c:pt>
                <c:pt idx="8">
                  <c:v>-9.3643072514682419</c:v>
                </c:pt>
                <c:pt idx="9">
                  <c:v>-5.6047804870094975</c:v>
                </c:pt>
                <c:pt idx="10">
                  <c:v>-5.8524406191114959</c:v>
                </c:pt>
                <c:pt idx="11">
                  <c:v>-5.3634148112414675</c:v>
                </c:pt>
                <c:pt idx="12">
                  <c:v>-2.2731115463517177</c:v>
                </c:pt>
                <c:pt idx="13">
                  <c:v>-1.7888671447325883</c:v>
                </c:pt>
                <c:pt idx="14">
                  <c:v>4.4215427873738244</c:v>
                </c:pt>
                <c:pt idx="15">
                  <c:v>4.3167691342593484</c:v>
                </c:pt>
                <c:pt idx="16">
                  <c:v>1.8469790152319203</c:v>
                </c:pt>
                <c:pt idx="17">
                  <c:v>0.68029846189644205</c:v>
                </c:pt>
                <c:pt idx="18">
                  <c:v>3.0685713573790729</c:v>
                </c:pt>
                <c:pt idx="19">
                  <c:v>1.9628284889259688</c:v>
                </c:pt>
                <c:pt idx="20">
                  <c:v>4.1655381692000537</c:v>
                </c:pt>
                <c:pt idx="21">
                  <c:v>8.548945230606364</c:v>
                </c:pt>
                <c:pt idx="22">
                  <c:v>11.401286605306044</c:v>
                </c:pt>
                <c:pt idx="23">
                  <c:v>12.462956526006501</c:v>
                </c:pt>
                <c:pt idx="24">
                  <c:v>13.699258994455306</c:v>
                </c:pt>
                <c:pt idx="25">
                  <c:v>13.355579252829676</c:v>
                </c:pt>
                <c:pt idx="26">
                  <c:v>13.271243099419381</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options---'!$I$11:$AI$11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options---'!$I$12:$AI$12</c:f>
              <c:numCache>
                <c:formatCode>"$"#,##0</c:formatCode>
                <c:ptCount val="27"/>
                <c:pt idx="0">
                  <c:v>-1.2022978987147327E-6</c:v>
                </c:pt>
                <c:pt idx="1">
                  <c:v>3.1436834541871688E-3</c:v>
                </c:pt>
                <c:pt idx="2">
                  <c:v>1.1170485140480024E-2</c:v>
                </c:pt>
                <c:pt idx="3">
                  <c:v>0.25262237516993158</c:v>
                </c:pt>
                <c:pt idx="4">
                  <c:v>3.4135480928556436</c:v>
                </c:pt>
                <c:pt idx="5">
                  <c:v>7.5187755141520327</c:v>
                </c:pt>
                <c:pt idx="6">
                  <c:v>11.344273367193185</c:v>
                </c:pt>
                <c:pt idx="7">
                  <c:v>20.872808850029585</c:v>
                </c:pt>
                <c:pt idx="8">
                  <c:v>30.343150725219989</c:v>
                </c:pt>
                <c:pt idx="9">
                  <c:v>35.093226507343218</c:v>
                </c:pt>
                <c:pt idx="10">
                  <c:v>37.85516832773758</c:v>
                </c:pt>
                <c:pt idx="11">
                  <c:v>39.207729439778653</c:v>
                </c:pt>
                <c:pt idx="12">
                  <c:v>40.535721760226302</c:v>
                </c:pt>
                <c:pt idx="13">
                  <c:v>41.265389548727363</c:v>
                </c:pt>
                <c:pt idx="14">
                  <c:v>53.505511591556477</c:v>
                </c:pt>
                <c:pt idx="15">
                  <c:v>63.086273487422638</c:v>
                </c:pt>
                <c:pt idx="16">
                  <c:v>72.195332860541583</c:v>
                </c:pt>
                <c:pt idx="17">
                  <c:v>94.837987982268174</c:v>
                </c:pt>
                <c:pt idx="18">
                  <c:v>113.06126555002055</c:v>
                </c:pt>
                <c:pt idx="19">
                  <c:v>137.04318183518305</c:v>
                </c:pt>
                <c:pt idx="20">
                  <c:v>165.20968990179679</c:v>
                </c:pt>
                <c:pt idx="21">
                  <c:v>191.00754546455681</c:v>
                </c:pt>
                <c:pt idx="22">
                  <c:v>214.34638523837583</c:v>
                </c:pt>
                <c:pt idx="23">
                  <c:v>224.33030853340003</c:v>
                </c:pt>
                <c:pt idx="24">
                  <c:v>236.18265354260495</c:v>
                </c:pt>
                <c:pt idx="25">
                  <c:v>249.86702569101672</c:v>
                </c:pt>
                <c:pt idx="26">
                  <c:v>272.74411799374212</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options---'!$I$13:$AI$13</c:f>
              <c:numCache>
                <c:formatCode>"$"#,##0</c:formatCode>
                <c:ptCount val="27"/>
                <c:pt idx="0">
                  <c:v>-2.2660299911294715E-2</c:v>
                </c:pt>
                <c:pt idx="1">
                  <c:v>-0.36101252207979995</c:v>
                </c:pt>
                <c:pt idx="2">
                  <c:v>-0.50484227883247512</c:v>
                </c:pt>
                <c:pt idx="3">
                  <c:v>-2.2279504357515689</c:v>
                </c:pt>
                <c:pt idx="4">
                  <c:v>-2.0583614678000721</c:v>
                </c:pt>
                <c:pt idx="5">
                  <c:v>-1.3084502679112902</c:v>
                </c:pt>
                <c:pt idx="6">
                  <c:v>-0.7210719773957901</c:v>
                </c:pt>
                <c:pt idx="7">
                  <c:v>-0.72449576811219074</c:v>
                </c:pt>
                <c:pt idx="8">
                  <c:v>-1.131944460995391</c:v>
                </c:pt>
                <c:pt idx="9">
                  <c:v>-1.4822184123642907</c:v>
                </c:pt>
                <c:pt idx="10">
                  <c:v>7.1819440613281094</c:v>
                </c:pt>
                <c:pt idx="11">
                  <c:v>7.699020581577309</c:v>
                </c:pt>
                <c:pt idx="12">
                  <c:v>5.9626420395646065</c:v>
                </c:pt>
                <c:pt idx="13">
                  <c:v>5.2633738623530064</c:v>
                </c:pt>
                <c:pt idx="14">
                  <c:v>-2.9486536062845925</c:v>
                </c:pt>
                <c:pt idx="15">
                  <c:v>-2.9466258896908926</c:v>
                </c:pt>
                <c:pt idx="16">
                  <c:v>0.5338748659365069</c:v>
                </c:pt>
                <c:pt idx="17">
                  <c:v>14.637507983098603</c:v>
                </c:pt>
                <c:pt idx="18">
                  <c:v>28.602227454634303</c:v>
                </c:pt>
                <c:pt idx="19">
                  <c:v>58.404045958739808</c:v>
                </c:pt>
                <c:pt idx="20">
                  <c:v>86.903153166280987</c:v>
                </c:pt>
                <c:pt idx="21">
                  <c:v>105.61151819284819</c:v>
                </c:pt>
                <c:pt idx="22">
                  <c:v>115.5263999544801</c:v>
                </c:pt>
                <c:pt idx="23">
                  <c:v>122.71359751496321</c:v>
                </c:pt>
                <c:pt idx="24">
                  <c:v>126.4856081123894</c:v>
                </c:pt>
                <c:pt idx="25">
                  <c:v>132.9145836563508</c:v>
                </c:pt>
                <c:pt idx="26">
                  <c:v>137.62774871894862</c:v>
                </c:pt>
              </c:numCache>
            </c:numRef>
          </c:val>
          <c:extLst>
            <c:ext xmlns:c16="http://schemas.microsoft.com/office/drawing/2014/chart" uri="{C3380CC4-5D6E-409C-BE32-E72D297353CC}">
              <c16:uniqueId val="{00000006-4ACE-47D4-AF98-8064F019B3D8}"/>
            </c:ext>
          </c:extLst>
        </c:ser>
        <c:dLbls>
          <c:showLegendKey val="0"/>
          <c:showVal val="0"/>
          <c:showCatName val="0"/>
          <c:showSerName val="0"/>
          <c:showPercent val="0"/>
          <c:showBubbleSize val="0"/>
        </c:dLbls>
        <c:gapWidth val="150"/>
        <c:overlap val="100"/>
        <c:axId val="1837395552"/>
        <c:axId val="1837396096"/>
        <c:extLst>
          <c:ext xmlns:c15="http://schemas.microsoft.com/office/drawing/2012/chart" uri="{02D57815-91ED-43cb-92C2-25804820EDAC}">
            <c15:filteredBarSeries>
              <c15:ser>
                <c:idx val="7"/>
                <c:order val="7"/>
                <c:tx>
                  <c:strRef>
                    <c:extLst>
                      <c:ext uri="{02D57815-91ED-43cb-92C2-25804820EDAC}">
                        <c15:formulaRef>
                          <c15:sqref>'---Compare options---'!#REF!</c15:sqref>
                        </c15:formulaRef>
                      </c:ext>
                    </c:extLst>
                    <c:strCache>
                      <c:ptCount val="1"/>
                      <c:pt idx="0">
                        <c:v>#REF!</c:v>
                      </c:pt>
                    </c:strCache>
                  </c:strRef>
                </c:tx>
                <c:spPr>
                  <a:solidFill>
                    <a:schemeClr val="accent2">
                      <a:lumMod val="60000"/>
                    </a:schemeClr>
                  </a:solidFill>
                  <a:ln>
                    <a:noFill/>
                  </a:ln>
                  <a:effectLst/>
                </c:spPr>
                <c:invertIfNegative val="0"/>
                <c:cat>
                  <c:strRef>
                    <c:extLst>
                      <c:ext uri="{02D57815-91ED-43cb-92C2-25804820EDAC}">
                        <c15:formulaRef>
                          <c15:sqref>'---Compare options---'!$I$6:$AI$6</c15:sqref>
                        </c15:formulaRef>
                      </c:ext>
                    </c:extLst>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extLst>
                      <c:ext uri="{02D57815-91ED-43cb-92C2-25804820EDAC}">
                        <c15:formulaRef>
                          <c15:sqref>'---Compare options---'!#REF!</c15:sqref>
                        </c15:formulaRef>
                      </c:ext>
                    </c:extLst>
                    <c:numCache>
                      <c:formatCode>General</c:formatCode>
                      <c:ptCount val="1"/>
                      <c:pt idx="0">
                        <c:v>1</c:v>
                      </c:pt>
                    </c:numCache>
                  </c:numRef>
                </c:val>
                <c:extLst>
                  <c:ext xmlns:c16="http://schemas.microsoft.com/office/drawing/2014/chart" uri="{C3380CC4-5D6E-409C-BE32-E72D297353CC}">
                    <c16:uniqueId val="{00000000-54E2-4ACF-9C6F-E55F1AC907E1}"/>
                  </c:ext>
                </c:extLst>
              </c15:ser>
            </c15:filteredBarSeries>
          </c:ext>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market benefits
($m, discounted to 1 July 2021)</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options---'!$I$48:$AI$48</c:f>
              <c:numCache>
                <c:formatCode>#,##0</c:formatCode>
                <c:ptCount val="27"/>
                <c:pt idx="0">
                  <c:v>-0.56404999998630956</c:v>
                </c:pt>
                <c:pt idx="1">
                  <c:v>68.726910000041244</c:v>
                </c:pt>
                <c:pt idx="2">
                  <c:v>53.020630000013625</c:v>
                </c:pt>
                <c:pt idx="3">
                  <c:v>72.199700000011944</c:v>
                </c:pt>
                <c:pt idx="4">
                  <c:v>39.99390000000858</c:v>
                </c:pt>
                <c:pt idx="5">
                  <c:v>11.837800000008428</c:v>
                </c:pt>
                <c:pt idx="6">
                  <c:v>30.022799999998824</c:v>
                </c:pt>
                <c:pt idx="7">
                  <c:v>1335.3587000000007</c:v>
                </c:pt>
                <c:pt idx="8">
                  <c:v>1166.0449000000008</c:v>
                </c:pt>
                <c:pt idx="9">
                  <c:v>1000.0606000000043</c:v>
                </c:pt>
                <c:pt idx="10">
                  <c:v>325.55929999999717</c:v>
                </c:pt>
                <c:pt idx="11">
                  <c:v>421.83599999999933</c:v>
                </c:pt>
                <c:pt idx="12">
                  <c:v>382.28310000000056</c:v>
                </c:pt>
                <c:pt idx="13">
                  <c:v>280.89380000000165</c:v>
                </c:pt>
                <c:pt idx="14">
                  <c:v>339.63630000000012</c:v>
                </c:pt>
                <c:pt idx="15">
                  <c:v>235.38039999999819</c:v>
                </c:pt>
                <c:pt idx="16">
                  <c:v>118.89149999999972</c:v>
                </c:pt>
                <c:pt idx="17">
                  <c:v>79.430900000000065</c:v>
                </c:pt>
                <c:pt idx="18">
                  <c:v>46.236099999999851</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options---'!$I$49:$AI$49</c:f>
              <c:numCache>
                <c:formatCode>#,##0</c:formatCode>
                <c:ptCount val="27"/>
                <c:pt idx="0">
                  <c:v>-2.5712999999886961</c:v>
                </c:pt>
                <c:pt idx="1">
                  <c:v>19.092100000001665</c:v>
                </c:pt>
                <c:pt idx="2">
                  <c:v>48.583800000000338</c:v>
                </c:pt>
                <c:pt idx="3">
                  <c:v>110.35709999999744</c:v>
                </c:pt>
                <c:pt idx="4">
                  <c:v>-129.6475999999966</c:v>
                </c:pt>
                <c:pt idx="5">
                  <c:v>-207.18979999999829</c:v>
                </c:pt>
                <c:pt idx="6">
                  <c:v>-71.116599999997561</c:v>
                </c:pt>
                <c:pt idx="7">
                  <c:v>-9.7925000000004729</c:v>
                </c:pt>
                <c:pt idx="8">
                  <c:v>-13.943500000000313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options---'!$I$50:$AI$50</c:f>
              <c:numCache>
                <c:formatCode>#,##0</c:formatCode>
                <c:ptCount val="27"/>
                <c:pt idx="0">
                  <c:v>-0.56907170000022234</c:v>
                </c:pt>
                <c:pt idx="1">
                  <c:v>0.36503464600104962</c:v>
                </c:pt>
                <c:pt idx="2">
                  <c:v>19.908633499999269</c:v>
                </c:pt>
                <c:pt idx="3">
                  <c:v>76.931123000000298</c:v>
                </c:pt>
                <c:pt idx="4">
                  <c:v>-54.488495999998122</c:v>
                </c:pt>
                <c:pt idx="5">
                  <c:v>-9.0179999999236315E-2</c:v>
                </c:pt>
                <c:pt idx="6">
                  <c:v>28.20347000000038</c:v>
                </c:pt>
                <c:pt idx="7">
                  <c:v>253.19983400000183</c:v>
                </c:pt>
                <c:pt idx="8">
                  <c:v>63.391744999999901</c:v>
                </c:pt>
                <c:pt idx="9">
                  <c:v>34.694925000000694</c:v>
                </c:pt>
                <c:pt idx="10">
                  <c:v>-76.400530000000799</c:v>
                </c:pt>
                <c:pt idx="11">
                  <c:v>-67.661799999990762</c:v>
                </c:pt>
                <c:pt idx="12">
                  <c:v>-120.0936899999997</c:v>
                </c:pt>
                <c:pt idx="13">
                  <c:v>-171.14258999999947</c:v>
                </c:pt>
                <c:pt idx="14">
                  <c:v>-148.30291000000034</c:v>
                </c:pt>
                <c:pt idx="15">
                  <c:v>98.975490000000718</c:v>
                </c:pt>
                <c:pt idx="16">
                  <c:v>227.75467000000026</c:v>
                </c:pt>
                <c:pt idx="17">
                  <c:v>143.02646999999979</c:v>
                </c:pt>
                <c:pt idx="18">
                  <c:v>193.226775000001</c:v>
                </c:pt>
                <c:pt idx="19">
                  <c:v>257.3769599999996</c:v>
                </c:pt>
                <c:pt idx="20">
                  <c:v>179.25228000000016</c:v>
                </c:pt>
                <c:pt idx="21">
                  <c:v>205.95566500000086</c:v>
                </c:pt>
                <c:pt idx="22">
                  <c:v>24.871850000000904</c:v>
                </c:pt>
                <c:pt idx="23">
                  <c:v>7.0067999999999984</c:v>
                </c:pt>
                <c:pt idx="24">
                  <c:v>12.27049999999997</c:v>
                </c:pt>
                <c:pt idx="25">
                  <c:v>21.090860000000021</c:v>
                </c:pt>
                <c:pt idx="26">
                  <c:v>16.003000000000043</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options---'!$I$51:$AI$51</c:f>
              <c:numCache>
                <c:formatCode>#,##0</c:formatCode>
                <c:ptCount val="27"/>
                <c:pt idx="0">
                  <c:v>2.4521000000092386E-2</c:v>
                </c:pt>
                <c:pt idx="1">
                  <c:v>0.25402299999998945</c:v>
                </c:pt>
                <c:pt idx="2">
                  <c:v>1.5865440000001172</c:v>
                </c:pt>
                <c:pt idx="3">
                  <c:v>2.7516399999999805</c:v>
                </c:pt>
                <c:pt idx="4">
                  <c:v>-3.0631400000000042</c:v>
                </c:pt>
                <c:pt idx="5">
                  <c:v>-14.846339999999998</c:v>
                </c:pt>
                <c:pt idx="6">
                  <c:v>-6.0730000000006612E-2</c:v>
                </c:pt>
                <c:pt idx="7">
                  <c:v>-44.142099999999914</c:v>
                </c:pt>
                <c:pt idx="8">
                  <c:v>-228.90944999999996</c:v>
                </c:pt>
                <c:pt idx="9">
                  <c:v>-675.51374999999996</c:v>
                </c:pt>
                <c:pt idx="10">
                  <c:v>-361.24236999999999</c:v>
                </c:pt>
                <c:pt idx="11">
                  <c:v>-273.82624999999996</c:v>
                </c:pt>
                <c:pt idx="12">
                  <c:v>-439.75112999999999</c:v>
                </c:pt>
                <c:pt idx="13">
                  <c:v>-448.02764999999999</c:v>
                </c:pt>
                <c:pt idx="14">
                  <c:v>-488.49149999999997</c:v>
                </c:pt>
                <c:pt idx="15">
                  <c:v>-490.54180000000008</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options---'!$I$52:$AI$52</c:f>
              <c:numCache>
                <c:formatCode>#,##0</c:formatCode>
                <c:ptCount val="27"/>
                <c:pt idx="0">
                  <c:v>-6.0208007256932206E-2</c:v>
                </c:pt>
                <c:pt idx="1">
                  <c:v>7.2927046093013814E-2</c:v>
                </c:pt>
                <c:pt idx="2">
                  <c:v>1.296792217136101</c:v>
                </c:pt>
                <c:pt idx="3">
                  <c:v>8.6298176990981688</c:v>
                </c:pt>
                <c:pt idx="4">
                  <c:v>-7.3732834598068848</c:v>
                </c:pt>
                <c:pt idx="5">
                  <c:v>-18.258829818386573</c:v>
                </c:pt>
                <c:pt idx="6">
                  <c:v>1.8963267454471406</c:v>
                </c:pt>
                <c:pt idx="7">
                  <c:v>111.84397560901721</c:v>
                </c:pt>
                <c:pt idx="8">
                  <c:v>-169.37997946686573</c:v>
                </c:pt>
                <c:pt idx="9">
                  <c:v>-550.91438907493216</c:v>
                </c:pt>
                <c:pt idx="10">
                  <c:v>-360.47009208314466</c:v>
                </c:pt>
                <c:pt idx="11">
                  <c:v>-615.68231616902676</c:v>
                </c:pt>
                <c:pt idx="12">
                  <c:v>-587.85040811057752</c:v>
                </c:pt>
                <c:pt idx="13">
                  <c:v>-848.56195937567327</c:v>
                </c:pt>
                <c:pt idx="14">
                  <c:v>-1017.9475413490045</c:v>
                </c:pt>
                <c:pt idx="15">
                  <c:v>-918.5477273360957</c:v>
                </c:pt>
                <c:pt idx="16">
                  <c:v>-949.21479663008904</c:v>
                </c:pt>
                <c:pt idx="17">
                  <c:v>21.492986726346317</c:v>
                </c:pt>
                <c:pt idx="18">
                  <c:v>-513.37810148552489</c:v>
                </c:pt>
                <c:pt idx="19">
                  <c:v>125.11354123099045</c:v>
                </c:pt>
                <c:pt idx="20">
                  <c:v>-547.95684137517674</c:v>
                </c:pt>
                <c:pt idx="21">
                  <c:v>-630.26198118647972</c:v>
                </c:pt>
                <c:pt idx="22">
                  <c:v>-629.83876703322494</c:v>
                </c:pt>
                <c:pt idx="23">
                  <c:v>-463.1834313110503</c:v>
                </c:pt>
                <c:pt idx="24">
                  <c:v>361.72765837697898</c:v>
                </c:pt>
                <c:pt idx="25">
                  <c:v>-181.83961790408284</c:v>
                </c:pt>
                <c:pt idx="26">
                  <c:v>591.62630008648921</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options---'!$I$53:$AI$53</c:f>
              <c:numCache>
                <c:formatCode>#,##0</c:formatCode>
                <c:ptCount val="27"/>
                <c:pt idx="0">
                  <c:v>8.3159340000056545</c:v>
                </c:pt>
                <c:pt idx="1">
                  <c:v>-111.30730999999832</c:v>
                </c:pt>
                <c:pt idx="2">
                  <c:v>-151.9173989999781</c:v>
                </c:pt>
                <c:pt idx="3">
                  <c:v>-108.22805999999582</c:v>
                </c:pt>
                <c:pt idx="4">
                  <c:v>114.24136600000202</c:v>
                </c:pt>
                <c:pt idx="5">
                  <c:v>565.11510500000077</c:v>
                </c:pt>
                <c:pt idx="6">
                  <c:v>498.87533000000258</c:v>
                </c:pt>
                <c:pt idx="7">
                  <c:v>368.46545500000502</c:v>
                </c:pt>
                <c:pt idx="8">
                  <c:v>-196.6970739999997</c:v>
                </c:pt>
                <c:pt idx="9">
                  <c:v>-217.62993399999868</c:v>
                </c:pt>
                <c:pt idx="10">
                  <c:v>114.9267940000027</c:v>
                </c:pt>
                <c:pt idx="11">
                  <c:v>121.64405800000532</c:v>
                </c:pt>
                <c:pt idx="12">
                  <c:v>123.60571900000468</c:v>
                </c:pt>
                <c:pt idx="13">
                  <c:v>88.021676000005755</c:v>
                </c:pt>
                <c:pt idx="14">
                  <c:v>-408.42486999999528</c:v>
                </c:pt>
                <c:pt idx="15">
                  <c:v>-373.19493499999953</c:v>
                </c:pt>
                <c:pt idx="16">
                  <c:v>-272.47354499999892</c:v>
                </c:pt>
                <c:pt idx="17">
                  <c:v>103.40861000000041</c:v>
                </c:pt>
                <c:pt idx="18">
                  <c:v>24.598826000001281</c:v>
                </c:pt>
                <c:pt idx="19">
                  <c:v>-43.055913000000146</c:v>
                </c:pt>
                <c:pt idx="20">
                  <c:v>-772.31935999999951</c:v>
                </c:pt>
                <c:pt idx="21">
                  <c:v>-794.01956999999675</c:v>
                </c:pt>
                <c:pt idx="22">
                  <c:v>-557.46270899999763</c:v>
                </c:pt>
                <c:pt idx="23">
                  <c:v>320.09537000000273</c:v>
                </c:pt>
                <c:pt idx="24">
                  <c:v>-29.073969999997644</c:v>
                </c:pt>
                <c:pt idx="25">
                  <c:v>153.65252100001089</c:v>
                </c:pt>
                <c:pt idx="26">
                  <c:v>-127.14862100000391</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options---'!$I$54:$AI$54</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options---'!$I$55:$AI$55</c:f>
              <c:numCache>
                <c:formatCode>#,##0</c:formatCode>
                <c:ptCount val="27"/>
                <c:pt idx="0">
                  <c:v>-1.2238439999746333</c:v>
                </c:pt>
                <c:pt idx="1">
                  <c:v>18.658458056081145</c:v>
                </c:pt>
                <c:pt idx="2">
                  <c:v>23.314295633332222</c:v>
                </c:pt>
                <c:pt idx="3">
                  <c:v>-202.00036874558282</c:v>
                </c:pt>
                <c:pt idx="4">
                  <c:v>86.02473718287365</c:v>
                </c:pt>
                <c:pt idx="5">
                  <c:v>-41.532682552351616</c:v>
                </c:pt>
                <c:pt idx="6">
                  <c:v>-540.37648511558655</c:v>
                </c:pt>
                <c:pt idx="7">
                  <c:v>-1671.2193033874064</c:v>
                </c:pt>
                <c:pt idx="8">
                  <c:v>-444.17759070164175</c:v>
                </c:pt>
                <c:pt idx="9">
                  <c:v>-112.1036341086874</c:v>
                </c:pt>
                <c:pt idx="10">
                  <c:v>1061.3720547933044</c:v>
                </c:pt>
                <c:pt idx="11">
                  <c:v>918.83177617056936</c:v>
                </c:pt>
                <c:pt idx="12">
                  <c:v>1076.4441142175783</c:v>
                </c:pt>
                <c:pt idx="13">
                  <c:v>1057.0415018234344</c:v>
                </c:pt>
                <c:pt idx="14">
                  <c:v>-397.59719172373298</c:v>
                </c:pt>
                <c:pt idx="15">
                  <c:v>-0.10929987431154586</c:v>
                </c:pt>
                <c:pt idx="16">
                  <c:v>1043.7313999655016</c:v>
                </c:pt>
                <c:pt idx="17">
                  <c:v>276.88626774575096</c:v>
                </c:pt>
                <c:pt idx="18">
                  <c:v>275.33944529553992</c:v>
                </c:pt>
                <c:pt idx="19">
                  <c:v>28.747155639779521</c:v>
                </c:pt>
                <c:pt idx="20">
                  <c:v>-287.33592539693927</c:v>
                </c:pt>
                <c:pt idx="21">
                  <c:v>-246.35526157304412</c:v>
                </c:pt>
                <c:pt idx="22">
                  <c:v>-870.08701090584509</c:v>
                </c:pt>
                <c:pt idx="23">
                  <c:v>-2320.9428101867379</c:v>
                </c:pt>
                <c:pt idx="24">
                  <c:v>-2867.0425524201419</c:v>
                </c:pt>
                <c:pt idx="25">
                  <c:v>-1470.8357236763113</c:v>
                </c:pt>
                <c:pt idx="26">
                  <c:v>-2905.5297583600623</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options---'!$I$56:$AI$56</c:f>
              <c:numCache>
                <c:formatCode>#,##0</c:formatCode>
                <c:ptCount val="27"/>
                <c:pt idx="0">
                  <c:v>0.8772235000069486</c:v>
                </c:pt>
                <c:pt idx="1">
                  <c:v>2.8032787587326311</c:v>
                </c:pt>
                <c:pt idx="2">
                  <c:v>4.4078641032974701</c:v>
                </c:pt>
                <c:pt idx="3">
                  <c:v>7.9266770023496065</c:v>
                </c:pt>
                <c:pt idx="4">
                  <c:v>11.421787860021141</c:v>
                </c:pt>
                <c:pt idx="5">
                  <c:v>-311.37374161290791</c:v>
                </c:pt>
                <c:pt idx="6">
                  <c:v>-67.648683348299528</c:v>
                </c:pt>
                <c:pt idx="7">
                  <c:v>-246.5827303623264</c:v>
                </c:pt>
                <c:pt idx="8">
                  <c:v>-579.14619913365459</c:v>
                </c:pt>
                <c:pt idx="9">
                  <c:v>130.2923448333022</c:v>
                </c:pt>
                <c:pt idx="10">
                  <c:v>-1333.4193000129671</c:v>
                </c:pt>
                <c:pt idx="11">
                  <c:v>-912.57887241819844</c:v>
                </c:pt>
                <c:pt idx="12">
                  <c:v>-797.25502516067354</c:v>
                </c:pt>
                <c:pt idx="13">
                  <c:v>180.46269749543717</c:v>
                </c:pt>
                <c:pt idx="14">
                  <c:v>1909.1470080329964</c:v>
                </c:pt>
                <c:pt idx="15">
                  <c:v>1733.8467359816277</c:v>
                </c:pt>
                <c:pt idx="16">
                  <c:v>446.93494465749245</c:v>
                </c:pt>
                <c:pt idx="17">
                  <c:v>-479.00504548783647</c:v>
                </c:pt>
                <c:pt idx="18">
                  <c:v>-277.40202495380072</c:v>
                </c:pt>
                <c:pt idx="19">
                  <c:v>-761.45647613851179</c:v>
                </c:pt>
                <c:pt idx="20">
                  <c:v>1276.3511540767213</c:v>
                </c:pt>
                <c:pt idx="21">
                  <c:v>967.76284721698903</c:v>
                </c:pt>
                <c:pt idx="22">
                  <c:v>1804.2234413226543</c:v>
                </c:pt>
                <c:pt idx="23">
                  <c:v>2258.6316386518156</c:v>
                </c:pt>
                <c:pt idx="24">
                  <c:v>2102.5052001763979</c:v>
                </c:pt>
                <c:pt idx="25">
                  <c:v>1578.75729208962</c:v>
                </c:pt>
                <c:pt idx="26">
                  <c:v>2790.4883923694433</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options---'!$I$57:$AI$57</c:f>
              <c:numCache>
                <c:formatCode>#,##0</c:formatCode>
                <c:ptCount val="27"/>
                <c:pt idx="0">
                  <c:v>0.24287080000021888</c:v>
                </c:pt>
                <c:pt idx="1">
                  <c:v>0.15320135718002348</c:v>
                </c:pt>
                <c:pt idx="2">
                  <c:v>0.2928249329610253</c:v>
                </c:pt>
                <c:pt idx="3">
                  <c:v>0.97456236252014605</c:v>
                </c:pt>
                <c:pt idx="4">
                  <c:v>7.1802630019296885</c:v>
                </c:pt>
                <c:pt idx="5">
                  <c:v>-36.223839916359793</c:v>
                </c:pt>
                <c:pt idx="6">
                  <c:v>-23.106369932399502</c:v>
                </c:pt>
                <c:pt idx="7">
                  <c:v>-13.345865656898241</c:v>
                </c:pt>
                <c:pt idx="8">
                  <c:v>-116.61316998209713</c:v>
                </c:pt>
                <c:pt idx="9">
                  <c:v>264.27913795971108</c:v>
                </c:pt>
                <c:pt idx="10">
                  <c:v>-864.05961000780189</c:v>
                </c:pt>
                <c:pt idx="11">
                  <c:v>-931.38216328120325</c:v>
                </c:pt>
                <c:pt idx="12">
                  <c:v>-312.44095036609906</c:v>
                </c:pt>
                <c:pt idx="13">
                  <c:v>-330.20877868879688</c:v>
                </c:pt>
                <c:pt idx="14">
                  <c:v>118.36364308150951</c:v>
                </c:pt>
                <c:pt idx="15">
                  <c:v>141.64876680619818</c:v>
                </c:pt>
                <c:pt idx="16">
                  <c:v>185.05165315209888</c:v>
                </c:pt>
                <c:pt idx="17">
                  <c:v>-180.07639241730067</c:v>
                </c:pt>
                <c:pt idx="18">
                  <c:v>2758.2126100282003</c:v>
                </c:pt>
                <c:pt idx="19">
                  <c:v>1411.0414735667073</c:v>
                </c:pt>
                <c:pt idx="20">
                  <c:v>2019.2194457869991</c:v>
                </c:pt>
                <c:pt idx="21">
                  <c:v>2950.8265163762117</c:v>
                </c:pt>
                <c:pt idx="22">
                  <c:v>3236.984636953599</c:v>
                </c:pt>
                <c:pt idx="23">
                  <c:v>2222.1933750057942</c:v>
                </c:pt>
                <c:pt idx="24">
                  <c:v>1926.8485063089029</c:v>
                </c:pt>
                <c:pt idx="25">
                  <c:v>887.04883859680194</c:v>
                </c:pt>
                <c:pt idx="26">
                  <c:v>1043.2649407687131</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options---'!$I$58:$AI$58</c:f>
              <c:numCache>
                <c:formatCode>#,##0</c:formatCode>
                <c:ptCount val="27"/>
                <c:pt idx="0">
                  <c:v>-8.2059999998932653E-2</c:v>
                </c:pt>
                <c:pt idx="1">
                  <c:v>-0.98952500000007149</c:v>
                </c:pt>
                <c:pt idx="2">
                  <c:v>1.044403646210867</c:v>
                </c:pt>
                <c:pt idx="3">
                  <c:v>18.251018456970087</c:v>
                </c:pt>
                <c:pt idx="4">
                  <c:v>30.528253095181299</c:v>
                </c:pt>
                <c:pt idx="5">
                  <c:v>-199.03439622756923</c:v>
                </c:pt>
                <c:pt idx="6">
                  <c:v>-86.554398284881245</c:v>
                </c:pt>
                <c:pt idx="7">
                  <c:v>-180.38824278183711</c:v>
                </c:pt>
                <c:pt idx="8">
                  <c:v>-747.74793891096851</c:v>
                </c:pt>
                <c:pt idx="9">
                  <c:v>-295.03528572642153</c:v>
                </c:pt>
                <c:pt idx="10">
                  <c:v>-350.42017817625947</c:v>
                </c:pt>
                <c:pt idx="11">
                  <c:v>212.55619631980153</c:v>
                </c:pt>
                <c:pt idx="12">
                  <c:v>-155.37736908093939</c:v>
                </c:pt>
                <c:pt idx="13">
                  <c:v>355.60619104839861</c:v>
                </c:pt>
                <c:pt idx="14">
                  <c:v>-139.71503520085389</c:v>
                </c:pt>
                <c:pt idx="15">
                  <c:v>510.94260719030353</c:v>
                </c:pt>
                <c:pt idx="16">
                  <c:v>629.34160484810309</c:v>
                </c:pt>
                <c:pt idx="17">
                  <c:v>-490.88538599903586</c:v>
                </c:pt>
                <c:pt idx="18">
                  <c:v>-2268.5600891090999</c:v>
                </c:pt>
                <c:pt idx="19">
                  <c:v>-1732.4438393372038</c:v>
                </c:pt>
                <c:pt idx="20">
                  <c:v>-1649.4566067285996</c:v>
                </c:pt>
                <c:pt idx="21">
                  <c:v>-2776.3534246737981</c:v>
                </c:pt>
                <c:pt idx="22">
                  <c:v>-2375.2070828022897</c:v>
                </c:pt>
                <c:pt idx="23">
                  <c:v>-2435.9507640188986</c:v>
                </c:pt>
                <c:pt idx="24">
                  <c:v>-2643.9161386624965</c:v>
                </c:pt>
                <c:pt idx="25">
                  <c:v>-1870.1807162289006</c:v>
                </c:pt>
                <c:pt idx="26">
                  <c:v>-1544.5910721708005</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(GWh)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options---'!$I$26:$AI$26</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options---'!$I$27:$AI$27</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options---'!$I$28:$AI$28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options---'!$I$29:$AI$29</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options---'!$I$30:$AI$30</c:f>
              <c:numCache>
                <c:formatCode>#,##0</c:formatCode>
                <c:ptCount val="27"/>
                <c:pt idx="0">
                  <c:v>0</c:v>
                </c:pt>
                <c:pt idx="1">
                  <c:v>1.6702223338143085E-3</c:v>
                </c:pt>
                <c:pt idx="2">
                  <c:v>1.6711845100871869E-3</c:v>
                </c:pt>
                <c:pt idx="3">
                  <c:v>1.7403009560439386E-3</c:v>
                </c:pt>
                <c:pt idx="4">
                  <c:v>1.7496628533990588E-3</c:v>
                </c:pt>
                <c:pt idx="5">
                  <c:v>97.588769121419318</c:v>
                </c:pt>
                <c:pt idx="6">
                  <c:v>97.588793764460206</c:v>
                </c:pt>
                <c:pt idx="7">
                  <c:v>97.588919941854328</c:v>
                </c:pt>
                <c:pt idx="8">
                  <c:v>97.588927738740495</c:v>
                </c:pt>
                <c:pt idx="9">
                  <c:v>97.588965050898878</c:v>
                </c:pt>
                <c:pt idx="10">
                  <c:v>97.588984804723623</c:v>
                </c:pt>
                <c:pt idx="11">
                  <c:v>97.588851759138379</c:v>
                </c:pt>
                <c:pt idx="12">
                  <c:v>-287.62671232222056</c:v>
                </c:pt>
                <c:pt idx="13">
                  <c:v>-287.62670285335298</c:v>
                </c:pt>
                <c:pt idx="14">
                  <c:v>-135.04388990582629</c:v>
                </c:pt>
                <c:pt idx="15">
                  <c:v>-135.04388534504687</c:v>
                </c:pt>
                <c:pt idx="16">
                  <c:v>-135.04385711963187</c:v>
                </c:pt>
                <c:pt idx="17">
                  <c:v>-135.04385019547044</c:v>
                </c:pt>
                <c:pt idx="18">
                  <c:v>-439.06986447137569</c:v>
                </c:pt>
                <c:pt idx="19">
                  <c:v>-439.06985419256853</c:v>
                </c:pt>
                <c:pt idx="20">
                  <c:v>-210.3198435262475</c:v>
                </c:pt>
                <c:pt idx="21">
                  <c:v>-94.784495116418839</c:v>
                </c:pt>
                <c:pt idx="22">
                  <c:v>-94.784289266528504</c:v>
                </c:pt>
                <c:pt idx="23">
                  <c:v>-540.16655856260149</c:v>
                </c:pt>
                <c:pt idx="24">
                  <c:v>-540.16655058369179</c:v>
                </c:pt>
                <c:pt idx="25">
                  <c:v>-356.77509917123825</c:v>
                </c:pt>
                <c:pt idx="26">
                  <c:v>-356.775067553599</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options---'!$I$31:$AI$31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options---'!$I$32:$AI$32</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options---'!$I$33:$AI$33</c:f>
              <c:numCache>
                <c:formatCode>#,##0</c:formatCode>
                <c:ptCount val="27"/>
                <c:pt idx="0">
                  <c:v>0</c:v>
                </c:pt>
                <c:pt idx="1">
                  <c:v>-1.1317688134877244</c:v>
                </c:pt>
                <c:pt idx="2">
                  <c:v>-1.9149804020416923</c:v>
                </c:pt>
                <c:pt idx="3">
                  <c:v>-81.924866535664478</c:v>
                </c:pt>
                <c:pt idx="4">
                  <c:v>-81.872987074792036</c:v>
                </c:pt>
                <c:pt idx="5">
                  <c:v>-32.679774223648565</c:v>
                </c:pt>
                <c:pt idx="6">
                  <c:v>-312.28514991366683</c:v>
                </c:pt>
                <c:pt idx="7">
                  <c:v>-766.88435499827756</c:v>
                </c:pt>
                <c:pt idx="8">
                  <c:v>-471.36745718588645</c:v>
                </c:pt>
                <c:pt idx="9">
                  <c:v>-267.99631126422901</c:v>
                </c:pt>
                <c:pt idx="10">
                  <c:v>140.62537361739669</c:v>
                </c:pt>
                <c:pt idx="11">
                  <c:v>114.10440802822995</c:v>
                </c:pt>
                <c:pt idx="12">
                  <c:v>-140.89562892683171</c:v>
                </c:pt>
                <c:pt idx="13">
                  <c:v>-101.58422286537825</c:v>
                </c:pt>
                <c:pt idx="14">
                  <c:v>-394.50945697750285</c:v>
                </c:pt>
                <c:pt idx="15">
                  <c:v>-564.30753074542736</c:v>
                </c:pt>
                <c:pt idx="16">
                  <c:v>-547.84341698512435</c:v>
                </c:pt>
                <c:pt idx="17">
                  <c:v>-644.00739129028079</c:v>
                </c:pt>
                <c:pt idx="18">
                  <c:v>-646.03604892714793</c:v>
                </c:pt>
                <c:pt idx="19">
                  <c:v>-1026.0722154363466</c:v>
                </c:pt>
                <c:pt idx="20">
                  <c:v>-863.44418203564419</c:v>
                </c:pt>
                <c:pt idx="21">
                  <c:v>-834.01906083052745</c:v>
                </c:pt>
                <c:pt idx="22">
                  <c:v>-791.27422816096077</c:v>
                </c:pt>
                <c:pt idx="23">
                  <c:v>-748.16607299748284</c:v>
                </c:pt>
                <c:pt idx="24">
                  <c:v>-708.00612865368021</c:v>
                </c:pt>
                <c:pt idx="25">
                  <c:v>-57.499884775985265</c:v>
                </c:pt>
                <c:pt idx="26">
                  <c:v>-194.10839277829655</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options---'!$I$34:$AI$34</c:f>
              <c:numCache>
                <c:formatCode>#,##0</c:formatCode>
                <c:ptCount val="27"/>
                <c:pt idx="0">
                  <c:v>0</c:v>
                </c:pt>
                <c:pt idx="1">
                  <c:v>6.9587280886480585E-3</c:v>
                </c:pt>
                <c:pt idx="2">
                  <c:v>9.5998960048746085E-2</c:v>
                </c:pt>
                <c:pt idx="3">
                  <c:v>9.6946926989403437E-2</c:v>
                </c:pt>
                <c:pt idx="4">
                  <c:v>0.98107433110635611</c:v>
                </c:pt>
                <c:pt idx="5">
                  <c:v>-152.67787087559009</c:v>
                </c:pt>
                <c:pt idx="6">
                  <c:v>-36.744839689423316</c:v>
                </c:pt>
                <c:pt idx="7">
                  <c:v>-209.80895775851241</c:v>
                </c:pt>
                <c:pt idx="8">
                  <c:v>-401.25890742799857</c:v>
                </c:pt>
                <c:pt idx="9">
                  <c:v>-255.7729092441441</c:v>
                </c:pt>
                <c:pt idx="10">
                  <c:v>-889.54765792172839</c:v>
                </c:pt>
                <c:pt idx="11">
                  <c:v>-822.6359768500588</c:v>
                </c:pt>
                <c:pt idx="12">
                  <c:v>-822.63611253698764</c:v>
                </c:pt>
                <c:pt idx="13">
                  <c:v>-336.95561641468521</c:v>
                </c:pt>
                <c:pt idx="14">
                  <c:v>932.92257777736813</c:v>
                </c:pt>
                <c:pt idx="15">
                  <c:v>517.41068626337801</c:v>
                </c:pt>
                <c:pt idx="16">
                  <c:v>-698.41392323077162</c:v>
                </c:pt>
                <c:pt idx="17">
                  <c:v>-937.73829142423347</c:v>
                </c:pt>
                <c:pt idx="18">
                  <c:v>-1354.7458532121527</c:v>
                </c:pt>
                <c:pt idx="19">
                  <c:v>-1756.7688977370854</c:v>
                </c:pt>
                <c:pt idx="20">
                  <c:v>146.49338644286036</c:v>
                </c:pt>
                <c:pt idx="21">
                  <c:v>-36.282554862729739</c:v>
                </c:pt>
                <c:pt idx="22">
                  <c:v>-574.00869801809313</c:v>
                </c:pt>
                <c:pt idx="23">
                  <c:v>229.95880935651076</c:v>
                </c:pt>
                <c:pt idx="24">
                  <c:v>174.87641747623275</c:v>
                </c:pt>
                <c:pt idx="25">
                  <c:v>297.24219014609116</c:v>
                </c:pt>
                <c:pt idx="26">
                  <c:v>-213.97944029635983</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options---'!$I$35:$AI$35</c:f>
              <c:numCache>
                <c:formatCode>#,##0</c:formatCode>
                <c:ptCount val="27"/>
                <c:pt idx="0">
                  <c:v>0</c:v>
                </c:pt>
                <c:pt idx="1">
                  <c:v>4.8520918890062603E-3</c:v>
                </c:pt>
                <c:pt idx="2">
                  <c:v>-2.6860124748964154E-3</c:v>
                </c:pt>
                <c:pt idx="3">
                  <c:v>-1.645501015445916E-5</c:v>
                </c:pt>
                <c:pt idx="4">
                  <c:v>2.8733863908396415</c:v>
                </c:pt>
                <c:pt idx="5">
                  <c:v>-8.8050989593598388</c:v>
                </c:pt>
                <c:pt idx="6">
                  <c:v>-8.8048246944595121</c:v>
                </c:pt>
                <c:pt idx="7">
                  <c:v>-25.544534732230204</c:v>
                </c:pt>
                <c:pt idx="8">
                  <c:v>-78.178824684459869</c:v>
                </c:pt>
                <c:pt idx="9">
                  <c:v>-65.971904027879646</c:v>
                </c:pt>
                <c:pt idx="10">
                  <c:v>-655.48042173659906</c:v>
                </c:pt>
                <c:pt idx="11">
                  <c:v>-655.48057664149837</c:v>
                </c:pt>
                <c:pt idx="12">
                  <c:v>-544.03327611090117</c:v>
                </c:pt>
                <c:pt idx="13">
                  <c:v>-544.03287067990095</c:v>
                </c:pt>
                <c:pt idx="14">
                  <c:v>-383.15245744650019</c:v>
                </c:pt>
                <c:pt idx="15">
                  <c:v>-383.15193298530085</c:v>
                </c:pt>
                <c:pt idx="16">
                  <c:v>-364.80396942011976</c:v>
                </c:pt>
                <c:pt idx="17">
                  <c:v>-756.79094968969002</c:v>
                </c:pt>
                <c:pt idx="18">
                  <c:v>851.89591096510048</c:v>
                </c:pt>
                <c:pt idx="19">
                  <c:v>135.54773916619888</c:v>
                </c:pt>
                <c:pt idx="20">
                  <c:v>537.69921297519613</c:v>
                </c:pt>
                <c:pt idx="21">
                  <c:v>1074.6993046502976</c:v>
                </c:pt>
                <c:pt idx="22">
                  <c:v>1122.1462846221002</c:v>
                </c:pt>
                <c:pt idx="23">
                  <c:v>812.1979490638987</c:v>
                </c:pt>
                <c:pt idx="24">
                  <c:v>809.32492276399717</c:v>
                </c:pt>
                <c:pt idx="25">
                  <c:v>-410.15531411459597</c:v>
                </c:pt>
                <c:pt idx="26">
                  <c:v>-107.26623963969905</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options---'!$I$36:$AI$36</c:f>
              <c:numCache>
                <c:formatCode>#,##0</c:formatCode>
                <c:ptCount val="27"/>
                <c:pt idx="0">
                  <c:v>0</c:v>
                </c:pt>
                <c:pt idx="1">
                  <c:v>0</c:v>
                </c:pt>
                <c:pt idx="2">
                  <c:v>6.5254372102572233E-3</c:v>
                </c:pt>
                <c:pt idx="3">
                  <c:v>7.5341304197991121E-3</c:v>
                </c:pt>
                <c:pt idx="4">
                  <c:v>22.19340350541961</c:v>
                </c:pt>
                <c:pt idx="5">
                  <c:v>-57.17298232709345</c:v>
                </c:pt>
                <c:pt idx="6">
                  <c:v>-57.172353990340071</c:v>
                </c:pt>
                <c:pt idx="7">
                  <c:v>-22.211326661830299</c:v>
                </c:pt>
                <c:pt idx="8">
                  <c:v>-319.8494127072704</c:v>
                </c:pt>
                <c:pt idx="9">
                  <c:v>-103.50775418203011</c:v>
                </c:pt>
                <c:pt idx="10">
                  <c:v>-262.97598242643107</c:v>
                </c:pt>
                <c:pt idx="11">
                  <c:v>-10.586317555819733</c:v>
                </c:pt>
                <c:pt idx="12">
                  <c:v>-88.104031115149155</c:v>
                </c:pt>
                <c:pt idx="13">
                  <c:v>-88.103947746339145</c:v>
                </c:pt>
                <c:pt idx="14">
                  <c:v>4.4239469723406728</c:v>
                </c:pt>
                <c:pt idx="15">
                  <c:v>4.4240328648202194</c:v>
                </c:pt>
                <c:pt idx="16">
                  <c:v>-173.28396616129976</c:v>
                </c:pt>
                <c:pt idx="17">
                  <c:v>-407.29465058688947</c:v>
                </c:pt>
                <c:pt idx="18">
                  <c:v>-875.57300210185986</c:v>
                </c:pt>
                <c:pt idx="19">
                  <c:v>-1011.875285417801</c:v>
                </c:pt>
                <c:pt idx="20">
                  <c:v>-1011.8746141775491</c:v>
                </c:pt>
                <c:pt idx="21">
                  <c:v>-1311.0834672127403</c:v>
                </c:pt>
                <c:pt idx="22">
                  <c:v>-1311.0844022055098</c:v>
                </c:pt>
                <c:pt idx="23">
                  <c:v>-1325.4610275260193</c:v>
                </c:pt>
                <c:pt idx="24">
                  <c:v>-1325.4609606534495</c:v>
                </c:pt>
                <c:pt idx="25">
                  <c:v>-1289.3312129100386</c:v>
                </c:pt>
                <c:pt idx="26">
                  <c:v>-1289.3309181605873</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Victoria to NSW</a:t>
          </a:r>
          <a:r>
            <a:rPr lang="en-US" baseline="0">
              <a:solidFill>
                <a:schemeClr val="tx1"/>
              </a:solidFill>
              <a:latin typeface="EYInterstate Light" panose="02000506000000020004" pitchFamily="2" charset="0"/>
            </a:rPr>
            <a:t> Interconnector West (VNI West) PACR market modelling outcomes </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Other sensitivities - Step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16 May 2023</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165599</xdr:rowOff>
    </xdr:from>
    <xdr:to>
      <xdr:col>5</xdr:col>
      <xdr:colOff>536050</xdr:colOff>
      <xdr:row>20</xdr:row>
      <xdr:rowOff>56984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536050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536050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85" zoomScaleNormal="85"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90AxFsIZtEzgmQpFvlsnPeN/5HFgUhyUYeFW6enC3FZwD1i6FcfCGIH4ovEhgBR7OfW9jntVxjPXoCOHNwS90Q==" saltValue="H/fDU2frCdV1pjzoXA5pqQ=="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217</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124</v>
      </c>
    </row>
    <row r="3" spans="1:33" s="10" customFormat="1">
      <c r="A3" s="10" t="s">
        <v>218</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108</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109</v>
      </c>
      <c r="B5" s="8" t="s">
        <v>40</v>
      </c>
      <c r="C5" s="8" t="s">
        <v>127</v>
      </c>
      <c r="D5" s="8" t="s">
        <v>110</v>
      </c>
      <c r="E5" s="8" t="s">
        <v>60</v>
      </c>
      <c r="F5" s="8" t="s">
        <v>61</v>
      </c>
      <c r="G5" s="8" t="s">
        <v>62</v>
      </c>
      <c r="H5" s="8" t="s">
        <v>63</v>
      </c>
      <c r="I5" s="8" t="s">
        <v>64</v>
      </c>
      <c r="J5" s="8" t="s">
        <v>65</v>
      </c>
      <c r="K5" s="8" t="s">
        <v>66</v>
      </c>
      <c r="L5" s="8" t="s">
        <v>67</v>
      </c>
      <c r="M5" s="8" t="s">
        <v>68</v>
      </c>
      <c r="N5" s="8" t="s">
        <v>69</v>
      </c>
      <c r="O5" s="8" t="s">
        <v>70</v>
      </c>
      <c r="P5" s="8" t="s">
        <v>71</v>
      </c>
      <c r="Q5" s="8" t="s">
        <v>72</v>
      </c>
      <c r="R5" s="8" t="s">
        <v>73</v>
      </c>
      <c r="S5" s="8" t="s">
        <v>74</v>
      </c>
      <c r="T5" s="8" t="s">
        <v>75</v>
      </c>
      <c r="U5" s="8" t="s">
        <v>76</v>
      </c>
      <c r="V5" s="8" t="s">
        <v>77</v>
      </c>
      <c r="W5" s="8" t="s">
        <v>78</v>
      </c>
      <c r="X5" s="8" t="s">
        <v>79</v>
      </c>
      <c r="Y5" s="8" t="s">
        <v>80</v>
      </c>
      <c r="Z5" s="8" t="s">
        <v>81</v>
      </c>
      <c r="AA5" s="8" t="s">
        <v>82</v>
      </c>
      <c r="AB5" s="8" t="s">
        <v>83</v>
      </c>
      <c r="AC5" s="8" t="s">
        <v>84</v>
      </c>
      <c r="AD5" s="8" t="s">
        <v>85</v>
      </c>
      <c r="AE5" s="8" t="s">
        <v>86</v>
      </c>
      <c r="AF5" s="14"/>
    </row>
    <row r="6" spans="1:33">
      <c r="A6" s="11" t="s">
        <v>128</v>
      </c>
      <c r="B6" s="11" t="s">
        <v>129</v>
      </c>
      <c r="C6" s="11" t="s">
        <v>130</v>
      </c>
      <c r="D6" s="11" t="s">
        <v>131</v>
      </c>
      <c r="E6" s="12">
        <v>0</v>
      </c>
      <c r="F6" s="12">
        <v>0</v>
      </c>
      <c r="G6" s="12">
        <v>0</v>
      </c>
      <c r="H6" s="12">
        <v>0</v>
      </c>
      <c r="I6" s="12">
        <v>0</v>
      </c>
      <c r="J6" s="12">
        <v>0</v>
      </c>
      <c r="K6" s="12">
        <v>0</v>
      </c>
      <c r="L6" s="12">
        <v>0</v>
      </c>
      <c r="M6" s="12">
        <v>0</v>
      </c>
      <c r="N6" s="12">
        <v>0</v>
      </c>
      <c r="O6" s="12">
        <v>0</v>
      </c>
      <c r="P6" s="12">
        <v>0</v>
      </c>
      <c r="Q6" s="12">
        <v>0</v>
      </c>
      <c r="R6" s="12">
        <v>0</v>
      </c>
      <c r="S6" s="12">
        <v>0</v>
      </c>
      <c r="T6" s="12">
        <v>0</v>
      </c>
      <c r="U6" s="12">
        <v>1.0491818E-4</v>
      </c>
      <c r="V6" s="12">
        <v>1.0509769999999999E-4</v>
      </c>
      <c r="W6" s="12">
        <v>1.05290989999999E-4</v>
      </c>
      <c r="X6" s="12">
        <v>1.17713169999999E-4</v>
      </c>
      <c r="Y6" s="12">
        <v>1.3032754999999901E-4</v>
      </c>
      <c r="Z6" s="12">
        <v>1.3056677E-4</v>
      </c>
      <c r="AA6" s="12">
        <v>1.3161225E-4</v>
      </c>
      <c r="AB6" s="12">
        <v>1.6363903999999901E-4</v>
      </c>
      <c r="AC6" s="12">
        <v>1.6397410000000001E-4</v>
      </c>
      <c r="AD6" s="12">
        <v>1.8088418000000001E-4</v>
      </c>
      <c r="AE6" s="12">
        <v>1.8113720000000001E-4</v>
      </c>
      <c r="AF6" s="16"/>
      <c r="AG6" s="10"/>
    </row>
    <row r="7" spans="1:33">
      <c r="A7" s="11" t="s">
        <v>128</v>
      </c>
      <c r="B7" s="11" t="s">
        <v>132</v>
      </c>
      <c r="C7" s="11" t="s">
        <v>133</v>
      </c>
      <c r="D7" s="11" t="s">
        <v>131</v>
      </c>
      <c r="E7" s="12">
        <v>83</v>
      </c>
      <c r="F7" s="12">
        <v>83</v>
      </c>
      <c r="G7" s="12">
        <v>83</v>
      </c>
      <c r="H7" s="12">
        <v>83</v>
      </c>
      <c r="I7" s="12">
        <v>83</v>
      </c>
      <c r="J7" s="12">
        <v>83</v>
      </c>
      <c r="K7" s="12">
        <v>83</v>
      </c>
      <c r="L7" s="12">
        <v>83</v>
      </c>
      <c r="M7" s="12">
        <v>83</v>
      </c>
      <c r="N7" s="12">
        <v>83</v>
      </c>
      <c r="O7" s="12">
        <v>83</v>
      </c>
      <c r="P7" s="12">
        <v>83</v>
      </c>
      <c r="Q7" s="12">
        <v>83</v>
      </c>
      <c r="R7" s="12">
        <v>83</v>
      </c>
      <c r="S7" s="12">
        <v>33</v>
      </c>
      <c r="T7" s="12">
        <v>33</v>
      </c>
      <c r="U7" s="12">
        <v>33.000115369155999</v>
      </c>
      <c r="V7" s="12">
        <v>33.000115609589997</v>
      </c>
      <c r="W7" s="12">
        <v>33.000115803420002</v>
      </c>
      <c r="X7" s="12">
        <v>33.000134497360001</v>
      </c>
      <c r="Y7" s="12">
        <v>33.000141933199998</v>
      </c>
      <c r="Z7" s="12">
        <v>33.000142115849997</v>
      </c>
      <c r="AA7" s="12">
        <v>33.000143249460002</v>
      </c>
      <c r="AB7" s="12">
        <v>18.00018650957</v>
      </c>
      <c r="AC7" s="12">
        <v>18.000186739099998</v>
      </c>
      <c r="AD7" s="12">
        <v>1.9661112E-4</v>
      </c>
      <c r="AE7" s="12">
        <v>1.9709607E-4</v>
      </c>
      <c r="AF7" s="10"/>
      <c r="AG7" s="10"/>
    </row>
    <row r="8" spans="1:33">
      <c r="A8" s="11" t="s">
        <v>128</v>
      </c>
      <c r="B8" s="11" t="s">
        <v>134</v>
      </c>
      <c r="C8" s="11" t="s">
        <v>135</v>
      </c>
      <c r="D8" s="11" t="s">
        <v>131</v>
      </c>
      <c r="E8" s="12">
        <v>513.99700164794797</v>
      </c>
      <c r="F8" s="12">
        <v>513.99700164794797</v>
      </c>
      <c r="G8" s="12">
        <v>513.99710683482294</v>
      </c>
      <c r="H8" s="12">
        <v>513.99710794959401</v>
      </c>
      <c r="I8" s="12">
        <v>513.99710832712799</v>
      </c>
      <c r="J8" s="12">
        <v>513.99792258774801</v>
      </c>
      <c r="K8" s="12">
        <v>513.99792326648799</v>
      </c>
      <c r="L8" s="12">
        <v>513.99792500299793</v>
      </c>
      <c r="M8" s="12">
        <v>513.99792531474793</v>
      </c>
      <c r="N8" s="12">
        <v>513.997928167748</v>
      </c>
      <c r="O8" s="12">
        <v>513.99793124297798</v>
      </c>
      <c r="P8" s="12">
        <v>513.99793163500794</v>
      </c>
      <c r="Q8" s="12">
        <v>513.99793172404793</v>
      </c>
      <c r="R8" s="12">
        <v>513.99793286614795</v>
      </c>
      <c r="S8" s="12">
        <v>589.23975164794797</v>
      </c>
      <c r="T8" s="12">
        <v>589.23975164794797</v>
      </c>
      <c r="U8" s="12">
        <v>664.79903164794791</v>
      </c>
      <c r="V8" s="12">
        <v>664.79903164794791</v>
      </c>
      <c r="W8" s="12">
        <v>664.79903164794791</v>
      </c>
      <c r="X8" s="12">
        <v>940.61333164794792</v>
      </c>
      <c r="Y8" s="12">
        <v>812.61333164794792</v>
      </c>
      <c r="Z8" s="12">
        <v>812.61333164794792</v>
      </c>
      <c r="AA8" s="12">
        <v>812.61333164794792</v>
      </c>
      <c r="AB8" s="12">
        <v>1516.0303016479481</v>
      </c>
      <c r="AC8" s="12">
        <v>1405.6303001220701</v>
      </c>
      <c r="AD8" s="12">
        <v>1405.6303001220701</v>
      </c>
      <c r="AE8" s="12">
        <v>1273.0333000000001</v>
      </c>
      <c r="AF8" s="10"/>
      <c r="AG8" s="10"/>
    </row>
    <row r="9" spans="1:33">
      <c r="A9" s="11" t="s">
        <v>128</v>
      </c>
      <c r="B9" s="11" t="s">
        <v>136</v>
      </c>
      <c r="C9" s="11" t="s">
        <v>137</v>
      </c>
      <c r="D9" s="11" t="s">
        <v>131</v>
      </c>
      <c r="E9" s="12">
        <v>684.900001525878</v>
      </c>
      <c r="F9" s="12">
        <v>684.900001525878</v>
      </c>
      <c r="G9" s="12">
        <v>684.90010494176795</v>
      </c>
      <c r="H9" s="12">
        <v>684.90010746093799</v>
      </c>
      <c r="I9" s="12">
        <v>684.90010782152797</v>
      </c>
      <c r="J9" s="12">
        <v>684.90030855024804</v>
      </c>
      <c r="K9" s="12">
        <v>684.900310400698</v>
      </c>
      <c r="L9" s="12">
        <v>684.90037523327794</v>
      </c>
      <c r="M9" s="12">
        <v>684.90037787941799</v>
      </c>
      <c r="N9" s="12">
        <v>684.90056870190801</v>
      </c>
      <c r="O9" s="12">
        <v>684.90060744672803</v>
      </c>
      <c r="P9" s="12">
        <v>684.90060788334802</v>
      </c>
      <c r="Q9" s="12">
        <v>684.90060794717795</v>
      </c>
      <c r="R9" s="12">
        <v>684.90060971112803</v>
      </c>
      <c r="S9" s="12">
        <v>684.90088261081803</v>
      </c>
      <c r="T9" s="12">
        <v>684.90107227477802</v>
      </c>
      <c r="U9" s="12">
        <v>684.90345513147804</v>
      </c>
      <c r="V9" s="12">
        <v>684.90345624507802</v>
      </c>
      <c r="W9" s="12">
        <v>684.90345671837804</v>
      </c>
      <c r="X9" s="12">
        <v>2253.9662015258782</v>
      </c>
      <c r="Y9" s="12">
        <v>2253.9662015258782</v>
      </c>
      <c r="Z9" s="12">
        <v>2211.4662015258782</v>
      </c>
      <c r="AA9" s="12">
        <v>2845.8810015258782</v>
      </c>
      <c r="AB9" s="12">
        <v>5136.4015015258783</v>
      </c>
      <c r="AC9" s="12">
        <v>5136.4015015258783</v>
      </c>
      <c r="AD9" s="12">
        <v>5565.0219999999999</v>
      </c>
      <c r="AE9" s="12">
        <v>5407.5219999999999</v>
      </c>
      <c r="AF9" s="10"/>
      <c r="AG9" s="10"/>
    </row>
    <row r="10" spans="1:33">
      <c r="A10" s="11" t="s">
        <v>128</v>
      </c>
      <c r="B10" s="11" t="s">
        <v>138</v>
      </c>
      <c r="C10" s="11" t="s">
        <v>139</v>
      </c>
      <c r="D10" s="11" t="s">
        <v>131</v>
      </c>
      <c r="E10" s="12">
        <v>14</v>
      </c>
      <c r="F10" s="12">
        <v>14</v>
      </c>
      <c r="G10" s="12">
        <v>14.000121465139999</v>
      </c>
      <c r="H10" s="12">
        <v>14.000129695</v>
      </c>
      <c r="I10" s="12">
        <v>14.00013072784</v>
      </c>
      <c r="J10" s="12">
        <v>20.095915999999999</v>
      </c>
      <c r="K10" s="12">
        <v>20.095916299999999</v>
      </c>
      <c r="L10" s="12">
        <v>20.095918000000001</v>
      </c>
      <c r="M10" s="12">
        <v>20.095919599999988</v>
      </c>
      <c r="N10" s="12">
        <v>20.095922000000002</v>
      </c>
      <c r="O10" s="12">
        <v>20.095924</v>
      </c>
      <c r="P10" s="12">
        <v>20.095925000000001</v>
      </c>
      <c r="Q10" s="12">
        <v>20.095925000000001</v>
      </c>
      <c r="R10" s="12">
        <v>20.095928000000001</v>
      </c>
      <c r="S10" s="12">
        <v>45.92539</v>
      </c>
      <c r="T10" s="12">
        <v>45.92539</v>
      </c>
      <c r="U10" s="12">
        <v>73.852135000000004</v>
      </c>
      <c r="V10" s="12">
        <v>73.852135000000004</v>
      </c>
      <c r="W10" s="12">
        <v>73.852135000000004</v>
      </c>
      <c r="X10" s="12">
        <v>73.852164999999999</v>
      </c>
      <c r="Y10" s="12">
        <v>62.333743999999903</v>
      </c>
      <c r="Z10" s="12">
        <v>62.333743999999903</v>
      </c>
      <c r="AA10" s="12">
        <v>79.697754000000003</v>
      </c>
      <c r="AB10" s="12">
        <v>90.003529999999998</v>
      </c>
      <c r="AC10" s="12">
        <v>90.003529999999998</v>
      </c>
      <c r="AD10" s="12">
        <v>90.003555000000006</v>
      </c>
      <c r="AE10" s="12">
        <v>90.003555000000006</v>
      </c>
      <c r="AF10" s="10"/>
      <c r="AG10" s="10"/>
    </row>
    <row r="11" spans="1:33">
      <c r="A11" s="11" t="s">
        <v>128</v>
      </c>
      <c r="B11" s="11" t="s">
        <v>140</v>
      </c>
      <c r="C11" s="11" t="s">
        <v>141</v>
      </c>
      <c r="D11" s="11" t="s">
        <v>131</v>
      </c>
      <c r="E11" s="12">
        <v>401.5</v>
      </c>
      <c r="F11" s="12">
        <v>401.5</v>
      </c>
      <c r="G11" s="12">
        <v>401.50012071476999</v>
      </c>
      <c r="H11" s="12">
        <v>401.50012195566001</v>
      </c>
      <c r="I11" s="12">
        <v>401.50012238227998</v>
      </c>
      <c r="J11" s="12">
        <v>401.50028220019999</v>
      </c>
      <c r="K11" s="12">
        <v>401.50051537579998</v>
      </c>
      <c r="L11" s="12">
        <v>401.50069704243998</v>
      </c>
      <c r="M11" s="12">
        <v>529.32418999999902</v>
      </c>
      <c r="N11" s="12">
        <v>791.84619999999995</v>
      </c>
      <c r="O11" s="12">
        <v>1272.7129</v>
      </c>
      <c r="P11" s="12">
        <v>1272.7129</v>
      </c>
      <c r="Q11" s="12">
        <v>1272.7129</v>
      </c>
      <c r="R11" s="12">
        <v>1272.7129</v>
      </c>
      <c r="S11" s="12">
        <v>3247.232</v>
      </c>
      <c r="T11" s="12">
        <v>3605.2188000000001</v>
      </c>
      <c r="U11" s="12">
        <v>6060.9135999999999</v>
      </c>
      <c r="V11" s="12">
        <v>7934.4994999999999</v>
      </c>
      <c r="W11" s="12">
        <v>7934.4994999999999</v>
      </c>
      <c r="X11" s="12">
        <v>7934.5</v>
      </c>
      <c r="Y11" s="12">
        <v>7934.5</v>
      </c>
      <c r="Z11" s="12">
        <v>7934.5</v>
      </c>
      <c r="AA11" s="12">
        <v>7934.5</v>
      </c>
      <c r="AB11" s="12">
        <v>7934.5</v>
      </c>
      <c r="AC11" s="12">
        <v>7934.5</v>
      </c>
      <c r="AD11" s="12">
        <v>7934.5</v>
      </c>
      <c r="AE11" s="12">
        <v>7961.7309999999998</v>
      </c>
      <c r="AF11" s="10"/>
      <c r="AG11" s="10"/>
    </row>
    <row r="12" spans="1:33">
      <c r="A12" s="11" t="s">
        <v>128</v>
      </c>
      <c r="B12" s="11" t="s">
        <v>142</v>
      </c>
      <c r="C12" s="11" t="s">
        <v>143</v>
      </c>
      <c r="D12" s="11" t="s">
        <v>131</v>
      </c>
      <c r="E12" s="12">
        <v>619.03000259399312</v>
      </c>
      <c r="F12" s="12">
        <v>619.03000259399312</v>
      </c>
      <c r="G12" s="12">
        <v>619.03000259399312</v>
      </c>
      <c r="H12" s="12">
        <v>619.03000259399312</v>
      </c>
      <c r="I12" s="12">
        <v>619.03000259399312</v>
      </c>
      <c r="J12" s="12">
        <v>619.03014853503316</v>
      </c>
      <c r="K12" s="12">
        <v>619.03015051284308</v>
      </c>
      <c r="L12" s="12">
        <v>619.03023429941311</v>
      </c>
      <c r="M12" s="12">
        <v>619.0303030197631</v>
      </c>
      <c r="N12" s="12">
        <v>619.03045447509317</v>
      </c>
      <c r="O12" s="12">
        <v>619.03045863515308</v>
      </c>
      <c r="P12" s="12">
        <v>619.03045999084316</v>
      </c>
      <c r="Q12" s="12">
        <v>619.03046008883314</v>
      </c>
      <c r="R12" s="12">
        <v>619.03047043463312</v>
      </c>
      <c r="S12" s="12">
        <v>619.03484455699311</v>
      </c>
      <c r="T12" s="12">
        <v>619.03484634959307</v>
      </c>
      <c r="U12" s="12">
        <v>651.7351145939931</v>
      </c>
      <c r="V12" s="12">
        <v>733.78391659399313</v>
      </c>
      <c r="W12" s="12">
        <v>933.03400259399314</v>
      </c>
      <c r="X12" s="12">
        <v>2819.0300025939932</v>
      </c>
      <c r="Y12" s="12">
        <v>2819.0300025939932</v>
      </c>
      <c r="Z12" s="12">
        <v>2819.0300025939932</v>
      </c>
      <c r="AA12" s="12">
        <v>2819.0300025939932</v>
      </c>
      <c r="AB12" s="12">
        <v>2819.0300025939932</v>
      </c>
      <c r="AC12" s="12">
        <v>2596.5300025939932</v>
      </c>
      <c r="AD12" s="12">
        <v>2596.5300025939932</v>
      </c>
      <c r="AE12" s="12">
        <v>2631.0390015258781</v>
      </c>
      <c r="AF12" s="10"/>
      <c r="AG12" s="10"/>
    </row>
    <row r="13" spans="1:33">
      <c r="A13" s="11" t="s">
        <v>128</v>
      </c>
      <c r="B13" s="11" t="s">
        <v>144</v>
      </c>
      <c r="C13" s="11" t="s">
        <v>145</v>
      </c>
      <c r="D13" s="11" t="s">
        <v>131</v>
      </c>
      <c r="E13" s="12">
        <v>1330.5579986572259</v>
      </c>
      <c r="F13" s="12">
        <v>1476.5579986572259</v>
      </c>
      <c r="G13" s="12">
        <v>1476.5581167489058</v>
      </c>
      <c r="H13" s="12">
        <v>1476.5581214197459</v>
      </c>
      <c r="I13" s="12">
        <v>1476.5581259412859</v>
      </c>
      <c r="J13" s="12">
        <v>1666.8874986572259</v>
      </c>
      <c r="K13" s="12">
        <v>1666.8875086572259</v>
      </c>
      <c r="L13" s="12">
        <v>2366.3538986572257</v>
      </c>
      <c r="M13" s="12">
        <v>2679.1170986572261</v>
      </c>
      <c r="N13" s="12">
        <v>3087.8014986572261</v>
      </c>
      <c r="O13" s="12">
        <v>4173.2456986572261</v>
      </c>
      <c r="P13" s="12">
        <v>4992.2305986572255</v>
      </c>
      <c r="Q13" s="12">
        <v>4992.2305986572255</v>
      </c>
      <c r="R13" s="12">
        <v>4871.2305986572255</v>
      </c>
      <c r="S13" s="12">
        <v>5120.8569986572256</v>
      </c>
      <c r="T13" s="12">
        <v>5120.8569986572256</v>
      </c>
      <c r="U13" s="12">
        <v>7562.3629986572259</v>
      </c>
      <c r="V13" s="12">
        <v>7562.3629986572259</v>
      </c>
      <c r="W13" s="12">
        <v>7562.3629986572259</v>
      </c>
      <c r="X13" s="12">
        <v>8347.5579986572266</v>
      </c>
      <c r="Y13" s="12">
        <v>8322.5579986572266</v>
      </c>
      <c r="Z13" s="12">
        <v>8163.9580001831055</v>
      </c>
      <c r="AA13" s="12">
        <v>8131.8540000915527</v>
      </c>
      <c r="AB13" s="12">
        <v>7882.5</v>
      </c>
      <c r="AC13" s="12">
        <v>7482.5</v>
      </c>
      <c r="AD13" s="12">
        <v>7809.7030000000004</v>
      </c>
      <c r="AE13" s="12">
        <v>10073.314</v>
      </c>
      <c r="AF13" s="10"/>
      <c r="AG13" s="10"/>
    </row>
    <row r="14" spans="1:33">
      <c r="A14" s="11" t="s">
        <v>128</v>
      </c>
      <c r="B14" s="11" t="s">
        <v>146</v>
      </c>
      <c r="C14" s="11" t="s">
        <v>147</v>
      </c>
      <c r="D14" s="11" t="s">
        <v>131</v>
      </c>
      <c r="E14" s="12">
        <v>0</v>
      </c>
      <c r="F14" s="12">
        <v>0</v>
      </c>
      <c r="G14" s="12">
        <v>1.0346825E-4</v>
      </c>
      <c r="H14" s="12">
        <v>1.16285715E-4</v>
      </c>
      <c r="I14" s="12">
        <v>1.1737226000000001E-4</v>
      </c>
      <c r="J14" s="12">
        <v>2.6413700000000001E-4</v>
      </c>
      <c r="K14" s="12">
        <v>31.903133</v>
      </c>
      <c r="L14" s="12">
        <v>59.522119999999902</v>
      </c>
      <c r="M14" s="12">
        <v>166.81213</v>
      </c>
      <c r="N14" s="12">
        <v>166.81215</v>
      </c>
      <c r="O14" s="12">
        <v>192.38036</v>
      </c>
      <c r="P14" s="12">
        <v>192.38037</v>
      </c>
      <c r="Q14" s="12">
        <v>192.38037</v>
      </c>
      <c r="R14" s="12">
        <v>192.38037</v>
      </c>
      <c r="S14" s="12">
        <v>273.17264</v>
      </c>
      <c r="T14" s="12">
        <v>273.17266999999998</v>
      </c>
      <c r="U14" s="12">
        <v>2325.6133</v>
      </c>
      <c r="V14" s="12">
        <v>3005.4196999999999</v>
      </c>
      <c r="W14" s="12">
        <v>3005.4196999999999</v>
      </c>
      <c r="X14" s="12">
        <v>6100</v>
      </c>
      <c r="Y14" s="12">
        <v>6100</v>
      </c>
      <c r="Z14" s="12">
        <v>6100</v>
      </c>
      <c r="AA14" s="12">
        <v>6183.0645000000004</v>
      </c>
      <c r="AB14" s="12">
        <v>6392.9979999999996</v>
      </c>
      <c r="AC14" s="12">
        <v>6953.8379999999997</v>
      </c>
      <c r="AD14" s="12">
        <v>8496.0689999999995</v>
      </c>
      <c r="AE14" s="12">
        <v>9069.3719999999994</v>
      </c>
      <c r="AF14" s="10"/>
      <c r="AG14" s="10"/>
    </row>
    <row r="15" spans="1:33">
      <c r="A15" s="11" t="s">
        <v>148</v>
      </c>
      <c r="B15" s="11" t="s">
        <v>149</v>
      </c>
      <c r="C15" s="11" t="s">
        <v>150</v>
      </c>
      <c r="D15" s="11" t="s">
        <v>131</v>
      </c>
      <c r="E15" s="12">
        <v>166</v>
      </c>
      <c r="F15" s="12">
        <v>166.00010986558999</v>
      </c>
      <c r="G15" s="12">
        <v>166.00013535784001</v>
      </c>
      <c r="H15" s="12">
        <v>166.00013603383999</v>
      </c>
      <c r="I15" s="12">
        <v>166.0017125853</v>
      </c>
      <c r="J15" s="12">
        <v>174.04702949999998</v>
      </c>
      <c r="K15" s="12">
        <v>181.588593</v>
      </c>
      <c r="L15" s="12">
        <v>188.13597899999999</v>
      </c>
      <c r="M15" s="12">
        <v>188.13597999999999</v>
      </c>
      <c r="N15" s="12">
        <v>189.73545300000001</v>
      </c>
      <c r="O15" s="12">
        <v>189.73545300000001</v>
      </c>
      <c r="P15" s="12">
        <v>189.73545499999989</v>
      </c>
      <c r="Q15" s="12">
        <v>189.73545499999989</v>
      </c>
      <c r="R15" s="12">
        <v>189.735456</v>
      </c>
      <c r="S15" s="12">
        <v>202.432602</v>
      </c>
      <c r="T15" s="12">
        <v>203.35259200000002</v>
      </c>
      <c r="U15" s="12">
        <v>240.31461999999991</v>
      </c>
      <c r="V15" s="12">
        <v>257.92074000000002</v>
      </c>
      <c r="W15" s="12">
        <v>259.66856999999993</v>
      </c>
      <c r="X15" s="12">
        <v>259.66856999999993</v>
      </c>
      <c r="Y15" s="12">
        <v>268.59344499999901</v>
      </c>
      <c r="Z15" s="12">
        <v>268.59344499999901</v>
      </c>
      <c r="AA15" s="12">
        <v>268.59344499999901</v>
      </c>
      <c r="AB15" s="12">
        <v>275.45110999999997</v>
      </c>
      <c r="AC15" s="12">
        <v>275.65195</v>
      </c>
      <c r="AD15" s="12">
        <v>275.65199999999999</v>
      </c>
      <c r="AE15" s="12">
        <v>275.65201000000002</v>
      </c>
      <c r="AF15" s="10"/>
      <c r="AG15" s="10"/>
    </row>
    <row r="16" spans="1:33">
      <c r="A16" s="11" t="s">
        <v>148</v>
      </c>
      <c r="B16" s="11" t="s">
        <v>151</v>
      </c>
      <c r="C16" s="11" t="s">
        <v>152</v>
      </c>
      <c r="D16" s="11" t="s">
        <v>131</v>
      </c>
      <c r="E16" s="12">
        <v>555</v>
      </c>
      <c r="F16" s="12">
        <v>555</v>
      </c>
      <c r="G16" s="12">
        <v>555</v>
      </c>
      <c r="H16" s="12">
        <v>555</v>
      </c>
      <c r="I16" s="12">
        <v>555.00037631176997</v>
      </c>
      <c r="J16" s="12">
        <v>555.00037922011995</v>
      </c>
      <c r="K16" s="12">
        <v>555.0006900349</v>
      </c>
      <c r="L16" s="12">
        <v>866.73566000000005</v>
      </c>
      <c r="M16" s="12">
        <v>866.73566000000005</v>
      </c>
      <c r="N16" s="12">
        <v>866.73566000000005</v>
      </c>
      <c r="O16" s="12">
        <v>866.73575000000005</v>
      </c>
      <c r="P16" s="12">
        <v>866.73575000000005</v>
      </c>
      <c r="Q16" s="12">
        <v>866.73577999999998</v>
      </c>
      <c r="R16" s="12">
        <v>887.72528</v>
      </c>
      <c r="S16" s="12">
        <v>2438.4539</v>
      </c>
      <c r="T16" s="12">
        <v>2438.4539</v>
      </c>
      <c r="U16" s="12">
        <v>2649.5542</v>
      </c>
      <c r="V16" s="12">
        <v>3540</v>
      </c>
      <c r="W16" s="12">
        <v>3540</v>
      </c>
      <c r="X16" s="12">
        <v>3540.0012000000002</v>
      </c>
      <c r="Y16" s="12">
        <v>3520.0012000000002</v>
      </c>
      <c r="Z16" s="12">
        <v>3520.0012000000002</v>
      </c>
      <c r="AA16" s="12">
        <v>3520.0012000000002</v>
      </c>
      <c r="AB16" s="12">
        <v>3767.6902</v>
      </c>
      <c r="AC16" s="12">
        <v>3767.6902</v>
      </c>
      <c r="AD16" s="12">
        <v>3767.6902</v>
      </c>
      <c r="AE16" s="12">
        <v>6583.1157000000003</v>
      </c>
      <c r="AF16" s="10"/>
      <c r="AG16" s="10"/>
    </row>
    <row r="17" spans="1:33">
      <c r="A17" s="11" t="s">
        <v>148</v>
      </c>
      <c r="B17" s="11" t="s">
        <v>153</v>
      </c>
      <c r="C17" s="11" t="s">
        <v>154</v>
      </c>
      <c r="D17" s="11" t="s">
        <v>131</v>
      </c>
      <c r="E17" s="12">
        <v>826.97900390624864</v>
      </c>
      <c r="F17" s="12">
        <v>906.98000259464868</v>
      </c>
      <c r="G17" s="12">
        <v>1772.0520039062485</v>
      </c>
      <c r="H17" s="12">
        <v>1772.0520639062477</v>
      </c>
      <c r="I17" s="12">
        <v>1772.0520639062477</v>
      </c>
      <c r="J17" s="12">
        <v>1772.0520639062477</v>
      </c>
      <c r="K17" s="12">
        <v>2244.584603906249</v>
      </c>
      <c r="L17" s="12">
        <v>3564.0090039062488</v>
      </c>
      <c r="M17" s="12">
        <v>3564.0090039062488</v>
      </c>
      <c r="N17" s="12">
        <v>3564.0090039062488</v>
      </c>
      <c r="O17" s="12">
        <v>4252.1892039062486</v>
      </c>
      <c r="P17" s="12">
        <v>4252.1892039062486</v>
      </c>
      <c r="Q17" s="12">
        <v>4252.1892039062486</v>
      </c>
      <c r="R17" s="12">
        <v>4252.1892039062486</v>
      </c>
      <c r="S17" s="12">
        <v>4452.8174039062487</v>
      </c>
      <c r="T17" s="12">
        <v>5154.9660039062492</v>
      </c>
      <c r="U17" s="12">
        <v>7074.7130039062486</v>
      </c>
      <c r="V17" s="12">
        <v>7074.7130039062486</v>
      </c>
      <c r="W17" s="12">
        <v>7074.7130039062486</v>
      </c>
      <c r="X17" s="12">
        <v>7654.9540023803711</v>
      </c>
      <c r="Y17" s="12">
        <v>7997.56630238037</v>
      </c>
      <c r="Z17" s="12">
        <v>7997.56630238037</v>
      </c>
      <c r="AA17" s="12">
        <v>7997.56630238037</v>
      </c>
      <c r="AB17" s="12">
        <v>9875.4380023803715</v>
      </c>
      <c r="AC17" s="12">
        <v>11139.704002380371</v>
      </c>
      <c r="AD17" s="12">
        <v>11909.546002380272</v>
      </c>
      <c r="AE17" s="12">
        <v>11706.506001464744</v>
      </c>
      <c r="AF17" s="10"/>
      <c r="AG17" s="10"/>
    </row>
    <row r="18" spans="1:33">
      <c r="A18" s="11" t="s">
        <v>148</v>
      </c>
      <c r="B18" s="11" t="s">
        <v>155</v>
      </c>
      <c r="C18" s="11" t="s">
        <v>156</v>
      </c>
      <c r="D18" s="11" t="s">
        <v>131</v>
      </c>
      <c r="E18" s="12">
        <v>53</v>
      </c>
      <c r="F18" s="12">
        <v>53</v>
      </c>
      <c r="G18" s="12">
        <v>53</v>
      </c>
      <c r="H18" s="12">
        <v>53</v>
      </c>
      <c r="I18" s="12">
        <v>53</v>
      </c>
      <c r="J18" s="12">
        <v>53.000173752839999</v>
      </c>
      <c r="K18" s="12">
        <v>53.000218292349999</v>
      </c>
      <c r="L18" s="12">
        <v>53.00027770997</v>
      </c>
      <c r="M18" s="12">
        <v>53.00027795119</v>
      </c>
      <c r="N18" s="12">
        <v>53.000290447319998</v>
      </c>
      <c r="O18" s="12">
        <v>53.000290738940002</v>
      </c>
      <c r="P18" s="12">
        <v>53.0005341719</v>
      </c>
      <c r="Q18" s="12">
        <v>53.000534232900002</v>
      </c>
      <c r="R18" s="12">
        <v>53.00053484</v>
      </c>
      <c r="S18" s="12">
        <v>53.001182392399997</v>
      </c>
      <c r="T18" s="12">
        <v>64.957576000000003</v>
      </c>
      <c r="U18" s="12">
        <v>194.14845</v>
      </c>
      <c r="V18" s="12">
        <v>221.36796999999899</v>
      </c>
      <c r="W18" s="12">
        <v>221.36796999999899</v>
      </c>
      <c r="X18" s="12">
        <v>271.03637999999899</v>
      </c>
      <c r="Y18" s="12">
        <v>324.83215000000001</v>
      </c>
      <c r="Z18" s="12">
        <v>324.83215000000001</v>
      </c>
      <c r="AA18" s="12">
        <v>324.83215000000001</v>
      </c>
      <c r="AB18" s="12">
        <v>324.83215000000001</v>
      </c>
      <c r="AC18" s="12">
        <v>324.83217999999999</v>
      </c>
      <c r="AD18" s="12">
        <v>331.17455999999999</v>
      </c>
      <c r="AE18" s="12">
        <v>331.17462</v>
      </c>
      <c r="AF18" s="10"/>
      <c r="AG18" s="10"/>
    </row>
    <row r="19" spans="1:33">
      <c r="A19" s="11" t="s">
        <v>148</v>
      </c>
      <c r="B19" s="11" t="s">
        <v>157</v>
      </c>
      <c r="C19" s="11" t="s">
        <v>158</v>
      </c>
      <c r="D19" s="11" t="s">
        <v>131</v>
      </c>
      <c r="E19" s="12">
        <v>1246.3999938964812</v>
      </c>
      <c r="F19" s="12">
        <v>1500.4999999999959</v>
      </c>
      <c r="G19" s="12">
        <v>1500.5451547469959</v>
      </c>
      <c r="H19" s="12">
        <v>1500.545159033996</v>
      </c>
      <c r="I19" s="12">
        <v>1500.545160559996</v>
      </c>
      <c r="J19" s="12">
        <v>1500.545197046996</v>
      </c>
      <c r="K19" s="12">
        <v>1500.5452316549959</v>
      </c>
      <c r="L19" s="12">
        <v>1500.545234459996</v>
      </c>
      <c r="M19" s="12">
        <v>1500.545234569996</v>
      </c>
      <c r="N19" s="12">
        <v>1500.5504438879959</v>
      </c>
      <c r="O19" s="12">
        <v>1500.550443943996</v>
      </c>
      <c r="P19" s="12">
        <v>1500.550444267996</v>
      </c>
      <c r="Q19" s="12">
        <v>1500.5504443049958</v>
      </c>
      <c r="R19" s="12">
        <v>1500.550444676996</v>
      </c>
      <c r="S19" s="12">
        <v>1832.130199999996</v>
      </c>
      <c r="T19" s="12">
        <v>1681.8307369482391</v>
      </c>
      <c r="U19" s="12">
        <v>1935.6378969482389</v>
      </c>
      <c r="V19" s="12">
        <v>2281.0046969482391</v>
      </c>
      <c r="W19" s="12">
        <v>2281.0046969482391</v>
      </c>
      <c r="X19" s="12">
        <v>2281.0046969482391</v>
      </c>
      <c r="Y19" s="12">
        <v>2281.0046969482391</v>
      </c>
      <c r="Z19" s="12">
        <v>2281.0046969482391</v>
      </c>
      <c r="AA19" s="12">
        <v>2281.0046969482391</v>
      </c>
      <c r="AB19" s="12">
        <v>2281.0046969482391</v>
      </c>
      <c r="AC19" s="12">
        <v>2281.0046969482391</v>
      </c>
      <c r="AD19" s="12">
        <v>2281.0046969482391</v>
      </c>
      <c r="AE19" s="12">
        <v>2103.3756932861315</v>
      </c>
      <c r="AF19" s="10"/>
      <c r="AG19" s="10"/>
    </row>
    <row r="20" spans="1:33">
      <c r="A20" s="11" t="s">
        <v>148</v>
      </c>
      <c r="B20" s="11" t="s">
        <v>159</v>
      </c>
      <c r="C20" s="11" t="s">
        <v>160</v>
      </c>
      <c r="D20" s="11" t="s">
        <v>131</v>
      </c>
      <c r="E20" s="12">
        <v>302.67200088500971</v>
      </c>
      <c r="F20" s="12">
        <v>682.67200088500977</v>
      </c>
      <c r="G20" s="12">
        <v>682.67210409595975</v>
      </c>
      <c r="H20" s="12">
        <v>682.6721181161048</v>
      </c>
      <c r="I20" s="12">
        <v>682.67213382500972</v>
      </c>
      <c r="J20" s="12">
        <v>1335.3375008850098</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1710.6720008850098</v>
      </c>
      <c r="U20" s="12">
        <v>1710.6721008850097</v>
      </c>
      <c r="V20" s="12">
        <v>1710.6725008850099</v>
      </c>
      <c r="W20" s="12">
        <v>3327.7440008850099</v>
      </c>
      <c r="X20" s="12">
        <v>3327.7440008850099</v>
      </c>
      <c r="Y20" s="12">
        <v>3327.7440008850099</v>
      </c>
      <c r="Z20" s="12">
        <v>3327.7440008850099</v>
      </c>
      <c r="AA20" s="12">
        <v>3327.7440008850099</v>
      </c>
      <c r="AB20" s="12">
        <v>3327.7443008850096</v>
      </c>
      <c r="AC20" s="12">
        <v>3327.7443008850096</v>
      </c>
      <c r="AD20" s="12">
        <v>3327.7443008850096</v>
      </c>
      <c r="AE20" s="12">
        <v>3327.7443008850096</v>
      </c>
      <c r="AF20" s="10"/>
      <c r="AG20" s="10"/>
    </row>
    <row r="21" spans="1:33">
      <c r="A21" s="11" t="s">
        <v>148</v>
      </c>
      <c r="B21" s="11" t="s">
        <v>161</v>
      </c>
      <c r="C21" s="11" t="s">
        <v>162</v>
      </c>
      <c r="D21" s="11" t="s">
        <v>131</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148</v>
      </c>
      <c r="B22" s="11" t="s">
        <v>163</v>
      </c>
      <c r="C22" s="11" t="s">
        <v>164</v>
      </c>
      <c r="D22" s="11" t="s">
        <v>131</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165</v>
      </c>
      <c r="B23" s="11" t="s">
        <v>166</v>
      </c>
      <c r="C23" s="11" t="s">
        <v>167</v>
      </c>
      <c r="D23" s="11" t="s">
        <v>131</v>
      </c>
      <c r="E23" s="12">
        <v>0</v>
      </c>
      <c r="F23" s="12">
        <v>1.5785566999999999E-4</v>
      </c>
      <c r="G23" s="12">
        <v>1.5883471000000001E-4</v>
      </c>
      <c r="H23" s="12">
        <v>1.6684717E-4</v>
      </c>
      <c r="I23" s="12">
        <v>1.6696029999999901E-4</v>
      </c>
      <c r="J23" s="12">
        <v>1.6889552E-4</v>
      </c>
      <c r="K23" s="12">
        <v>1.7961424999999901E-4</v>
      </c>
      <c r="L23" s="12">
        <v>5.0606290000000003E-4</v>
      </c>
      <c r="M23" s="12">
        <v>5.0616246999999996E-4</v>
      </c>
      <c r="N23" s="12">
        <v>1000</v>
      </c>
      <c r="O23" s="12">
        <v>1000</v>
      </c>
      <c r="P23" s="12">
        <v>1000</v>
      </c>
      <c r="Q23" s="12">
        <v>1000</v>
      </c>
      <c r="R23" s="12">
        <v>1000</v>
      </c>
      <c r="S23" s="12">
        <v>1096.4684999999999</v>
      </c>
      <c r="T23" s="12">
        <v>1240.2403999999999</v>
      </c>
      <c r="U23" s="12">
        <v>1329.4315999999999</v>
      </c>
      <c r="V23" s="12">
        <v>1732.2816</v>
      </c>
      <c r="W23" s="12">
        <v>3171.5662000000002</v>
      </c>
      <c r="X23" s="12">
        <v>3171.5662000000002</v>
      </c>
      <c r="Y23" s="12">
        <v>3171.5664000000002</v>
      </c>
      <c r="Z23" s="12">
        <v>3171.5664000000002</v>
      </c>
      <c r="AA23" s="12">
        <v>3812.0254</v>
      </c>
      <c r="AB23" s="12">
        <v>3950.2069999999999</v>
      </c>
      <c r="AC23" s="12">
        <v>3950.2069999999999</v>
      </c>
      <c r="AD23" s="12">
        <v>3950.2069999999999</v>
      </c>
      <c r="AE23" s="12">
        <v>3950.2069999999999</v>
      </c>
      <c r="AF23" s="10"/>
      <c r="AG23" s="10"/>
    </row>
    <row r="24" spans="1:33">
      <c r="A24" s="11" t="s">
        <v>165</v>
      </c>
      <c r="B24" s="11" t="s">
        <v>168</v>
      </c>
      <c r="C24" s="11" t="s">
        <v>169</v>
      </c>
      <c r="D24" s="11" t="s">
        <v>131</v>
      </c>
      <c r="E24" s="12">
        <v>679.09299850463776</v>
      </c>
      <c r="F24" s="12">
        <v>679.09299850463776</v>
      </c>
      <c r="G24" s="12">
        <v>679.09299850463776</v>
      </c>
      <c r="H24" s="12">
        <v>679.09299850463776</v>
      </c>
      <c r="I24" s="12">
        <v>679.09299850463776</v>
      </c>
      <c r="J24" s="12">
        <v>679.09299850463776</v>
      </c>
      <c r="K24" s="12">
        <v>679.09299850463776</v>
      </c>
      <c r="L24" s="12">
        <v>679.09310299381775</v>
      </c>
      <c r="M24" s="12">
        <v>679.0931031597928</v>
      </c>
      <c r="N24" s="12">
        <v>679.09313216726775</v>
      </c>
      <c r="O24" s="12">
        <v>679.09313250791774</v>
      </c>
      <c r="P24" s="12">
        <v>679.0932229385478</v>
      </c>
      <c r="Q24" s="12">
        <v>679.09322307054777</v>
      </c>
      <c r="R24" s="12">
        <v>679.09322422279774</v>
      </c>
      <c r="S24" s="12">
        <v>679.09330547093771</v>
      </c>
      <c r="T24" s="12">
        <v>679.0937561163978</v>
      </c>
      <c r="U24" s="12">
        <v>687.59318550463774</v>
      </c>
      <c r="V24" s="12">
        <v>687.59319250463773</v>
      </c>
      <c r="W24" s="12">
        <v>687.59319450463772</v>
      </c>
      <c r="X24" s="12">
        <v>788.04155850463781</v>
      </c>
      <c r="Y24" s="12">
        <v>860.47794850463777</v>
      </c>
      <c r="Z24" s="12">
        <v>860.47794850463777</v>
      </c>
      <c r="AA24" s="12">
        <v>829.37494786376863</v>
      </c>
      <c r="AB24" s="12">
        <v>829.37494786376863</v>
      </c>
      <c r="AC24" s="12">
        <v>829.37494786376863</v>
      </c>
      <c r="AD24" s="12">
        <v>833.98301450683562</v>
      </c>
      <c r="AE24" s="12">
        <v>791.84479755859365</v>
      </c>
      <c r="AF24" s="10"/>
      <c r="AG24" s="10"/>
    </row>
    <row r="25" spans="1:33">
      <c r="A25" s="11" t="s">
        <v>165</v>
      </c>
      <c r="B25" s="11" t="s">
        <v>170</v>
      </c>
      <c r="C25" s="11" t="s">
        <v>171</v>
      </c>
      <c r="D25" s="11" t="s">
        <v>131</v>
      </c>
      <c r="E25" s="12">
        <v>0</v>
      </c>
      <c r="F25" s="12">
        <v>0</v>
      </c>
      <c r="G25" s="12">
        <v>0</v>
      </c>
      <c r="H25" s="12">
        <v>3.6773438999999897E-4</v>
      </c>
      <c r="I25" s="12">
        <v>3.71797469999998E-4</v>
      </c>
      <c r="J25" s="12">
        <v>3.7293019999999903E-4</v>
      </c>
      <c r="K25" s="12">
        <v>3.7681090999999999E-4</v>
      </c>
      <c r="L25" s="12">
        <v>7.4516763999999997E-4</v>
      </c>
      <c r="M25" s="12">
        <v>7.4539719999999992E-4</v>
      </c>
      <c r="N25" s="12">
        <v>399.99999396135001</v>
      </c>
      <c r="O25" s="12">
        <v>399.99999407289999</v>
      </c>
      <c r="P25" s="12">
        <v>423.77410578980005</v>
      </c>
      <c r="Q25" s="12">
        <v>423.77415919830003</v>
      </c>
      <c r="R25" s="12">
        <v>423.77427528729999</v>
      </c>
      <c r="S25" s="12">
        <v>423.77431922969998</v>
      </c>
      <c r="T25" s="12">
        <v>691.86311164519998</v>
      </c>
      <c r="U25" s="12">
        <v>731.6305099182</v>
      </c>
      <c r="V25" s="12">
        <v>731.63051173740007</v>
      </c>
      <c r="W25" s="12">
        <v>1614.2727676508</v>
      </c>
      <c r="X25" s="12">
        <v>1614.2727682079999</v>
      </c>
      <c r="Y25" s="12">
        <v>1790.6890355085002</v>
      </c>
      <c r="Z25" s="12">
        <v>1807.1037420378</v>
      </c>
      <c r="AA25" s="12">
        <v>1807.1037424238998</v>
      </c>
      <c r="AB25" s="12">
        <v>1807.1037452894</v>
      </c>
      <c r="AC25" s="12">
        <v>1807.1037460344999</v>
      </c>
      <c r="AD25" s="12">
        <v>1807.1038481696999</v>
      </c>
      <c r="AE25" s="12">
        <v>1807.1038493914</v>
      </c>
      <c r="AF25" s="10"/>
      <c r="AG25" s="10"/>
    </row>
    <row r="26" spans="1:33">
      <c r="A26" s="11" t="s">
        <v>165</v>
      </c>
      <c r="B26" s="11" t="s">
        <v>172</v>
      </c>
      <c r="C26" s="11" t="s">
        <v>173</v>
      </c>
      <c r="D26" s="11" t="s">
        <v>131</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165</v>
      </c>
      <c r="B27" s="11" t="s">
        <v>174</v>
      </c>
      <c r="C27" s="11" t="s">
        <v>175</v>
      </c>
      <c r="D27" s="11" t="s">
        <v>131</v>
      </c>
      <c r="E27" s="12">
        <v>0</v>
      </c>
      <c r="F27" s="12">
        <v>0</v>
      </c>
      <c r="G27" s="12">
        <v>0</v>
      </c>
      <c r="H27" s="12">
        <v>2.11364579999999E-4</v>
      </c>
      <c r="I27" s="12">
        <v>2.117144E-4</v>
      </c>
      <c r="J27" s="12">
        <v>2.1205818999999999E-4</v>
      </c>
      <c r="K27" s="12">
        <v>2.1217062000000001E-4</v>
      </c>
      <c r="L27" s="12">
        <v>2.7449228000000001E-4</v>
      </c>
      <c r="M27" s="12">
        <v>2.7525489999999999E-4</v>
      </c>
      <c r="N27" s="12">
        <v>1.3400886999999999E-3</v>
      </c>
      <c r="O27" s="12">
        <v>1.3418410999999999E-3</v>
      </c>
      <c r="P27" s="12">
        <v>500.000059999999</v>
      </c>
      <c r="Q27" s="12">
        <v>500.000059999999</v>
      </c>
      <c r="R27" s="12">
        <v>500.00009999999997</v>
      </c>
      <c r="S27" s="12">
        <v>500.00011999999998</v>
      </c>
      <c r="T27" s="12">
        <v>647.68880000000001</v>
      </c>
      <c r="U27" s="12">
        <v>2474</v>
      </c>
      <c r="V27" s="12">
        <v>2474</v>
      </c>
      <c r="W27" s="12">
        <v>2474</v>
      </c>
      <c r="X27" s="12">
        <v>2474</v>
      </c>
      <c r="Y27" s="12">
        <v>2474</v>
      </c>
      <c r="Z27" s="12">
        <v>2474</v>
      </c>
      <c r="AA27" s="12">
        <v>2474</v>
      </c>
      <c r="AB27" s="12">
        <v>2474</v>
      </c>
      <c r="AC27" s="12">
        <v>2474</v>
      </c>
      <c r="AD27" s="12">
        <v>2474</v>
      </c>
      <c r="AE27" s="12">
        <v>2474</v>
      </c>
      <c r="AF27" s="10"/>
      <c r="AG27" s="10"/>
    </row>
    <row r="28" spans="1:33">
      <c r="A28" s="11" t="s">
        <v>165</v>
      </c>
      <c r="B28" s="11" t="s">
        <v>176</v>
      </c>
      <c r="C28" s="11" t="s">
        <v>177</v>
      </c>
      <c r="D28" s="11" t="s">
        <v>131</v>
      </c>
      <c r="E28" s="12">
        <v>402.48000335693303</v>
      </c>
      <c r="F28" s="12">
        <v>402.48000335693303</v>
      </c>
      <c r="G28" s="12">
        <v>402.48000335693303</v>
      </c>
      <c r="H28" s="12">
        <v>402.480189255683</v>
      </c>
      <c r="I28" s="12">
        <v>402.48018938133305</v>
      </c>
      <c r="J28" s="12">
        <v>402.480190761833</v>
      </c>
      <c r="K28" s="12">
        <v>402.48019310948303</v>
      </c>
      <c r="L28" s="12">
        <v>402.480520455283</v>
      </c>
      <c r="M28" s="12">
        <v>402.480520583133</v>
      </c>
      <c r="N28" s="12">
        <v>546.11783335693303</v>
      </c>
      <c r="O28" s="12">
        <v>546.11783335693303</v>
      </c>
      <c r="P28" s="12">
        <v>615.838803356933</v>
      </c>
      <c r="Q28" s="12">
        <v>615.83881335693309</v>
      </c>
      <c r="R28" s="12">
        <v>622.159903356933</v>
      </c>
      <c r="S28" s="12">
        <v>637.74129335693306</v>
      </c>
      <c r="T28" s="12">
        <v>768.41646335693304</v>
      </c>
      <c r="U28" s="12">
        <v>865.08776335693301</v>
      </c>
      <c r="V28" s="12">
        <v>865.08780335693302</v>
      </c>
      <c r="W28" s="12">
        <v>865.08780335693302</v>
      </c>
      <c r="X28" s="12">
        <v>1397.387103356933</v>
      </c>
      <c r="Y28" s="12">
        <v>2063.8141033569332</v>
      </c>
      <c r="Z28" s="12">
        <v>1953.3341</v>
      </c>
      <c r="AA28" s="12">
        <v>1953.3341</v>
      </c>
      <c r="AB28" s="12">
        <v>1989.7383</v>
      </c>
      <c r="AC28" s="12">
        <v>1989.7383</v>
      </c>
      <c r="AD28" s="12">
        <v>1992</v>
      </c>
      <c r="AE28" s="12">
        <v>1992</v>
      </c>
      <c r="AF28" s="10"/>
      <c r="AG28" s="10"/>
    </row>
    <row r="29" spans="1:33">
      <c r="A29" s="11" t="s">
        <v>178</v>
      </c>
      <c r="B29" s="11" t="s">
        <v>179</v>
      </c>
      <c r="C29" s="11" t="s">
        <v>180</v>
      </c>
      <c r="D29" s="11" t="s">
        <v>131</v>
      </c>
      <c r="E29" s="12">
        <v>155.159999847412</v>
      </c>
      <c r="F29" s="12">
        <v>155.159999847412</v>
      </c>
      <c r="G29" s="12">
        <v>155.16010983829599</v>
      </c>
      <c r="H29" s="12">
        <v>155.16011225345198</v>
      </c>
      <c r="I29" s="12">
        <v>155.160112484438</v>
      </c>
      <c r="J29" s="12">
        <v>155.16011290606198</v>
      </c>
      <c r="K29" s="12">
        <v>155.160123307052</v>
      </c>
      <c r="L29" s="12">
        <v>155.160168255152</v>
      </c>
      <c r="M29" s="12">
        <v>155.16016857928199</v>
      </c>
      <c r="N29" s="12">
        <v>155.16030347536199</v>
      </c>
      <c r="O29" s="12">
        <v>155.160303585582</v>
      </c>
      <c r="P29" s="12">
        <v>155.16034727948198</v>
      </c>
      <c r="Q29" s="12">
        <v>155.16034750651198</v>
      </c>
      <c r="R29" s="12">
        <v>155.16034955569199</v>
      </c>
      <c r="S29" s="12">
        <v>155.160371984032</v>
      </c>
      <c r="T29" s="12">
        <v>155.160535267412</v>
      </c>
      <c r="U29" s="12">
        <v>155.16064174851201</v>
      </c>
      <c r="V29" s="12">
        <v>155.16084111325199</v>
      </c>
      <c r="W29" s="12">
        <v>108.0017530691</v>
      </c>
      <c r="X29" s="12">
        <v>108.0017534859</v>
      </c>
      <c r="Y29" s="12">
        <v>108.00175581809999</v>
      </c>
      <c r="Z29" s="12">
        <v>108.00175602500001</v>
      </c>
      <c r="AA29" s="12">
        <v>108.0017562439</v>
      </c>
      <c r="AB29" s="12">
        <v>108.0017569319</v>
      </c>
      <c r="AC29" s="12">
        <v>108.001757552</v>
      </c>
      <c r="AD29" s="12">
        <v>108.0017610487</v>
      </c>
      <c r="AE29" s="12">
        <v>1.7626517999999999E-3</v>
      </c>
      <c r="AF29" s="10"/>
      <c r="AG29" s="10"/>
    </row>
    <row r="30" spans="1:33">
      <c r="A30" s="11" t="s">
        <v>178</v>
      </c>
      <c r="B30" s="11" t="s">
        <v>181</v>
      </c>
      <c r="C30" s="11" t="s">
        <v>182</v>
      </c>
      <c r="D30" s="11" t="s">
        <v>131</v>
      </c>
      <c r="E30" s="12">
        <v>25.260000228881811</v>
      </c>
      <c r="F30" s="12">
        <v>25.26012273738181</v>
      </c>
      <c r="G30" s="12">
        <v>25.260163166631813</v>
      </c>
      <c r="H30" s="12">
        <v>25.260163623501811</v>
      </c>
      <c r="I30" s="12">
        <v>25.260164708511812</v>
      </c>
      <c r="J30" s="12">
        <v>25.26016528415181</v>
      </c>
      <c r="K30" s="12">
        <v>25.260166741411812</v>
      </c>
      <c r="L30" s="12">
        <v>25.260353749911811</v>
      </c>
      <c r="M30" s="12">
        <v>19.140354197272728</v>
      </c>
      <c r="N30" s="12">
        <v>815.77600034332272</v>
      </c>
      <c r="O30" s="12">
        <v>815.77600034332272</v>
      </c>
      <c r="P30" s="12">
        <v>941.66870034332271</v>
      </c>
      <c r="Q30" s="12">
        <v>941.66870034332271</v>
      </c>
      <c r="R30" s="12">
        <v>941.6687503433227</v>
      </c>
      <c r="S30" s="12">
        <v>941.6687503433227</v>
      </c>
      <c r="T30" s="12">
        <v>1084.0863003433228</v>
      </c>
      <c r="U30" s="12">
        <v>1348.9724003433228</v>
      </c>
      <c r="V30" s="12">
        <v>3993.4059003433226</v>
      </c>
      <c r="W30" s="12">
        <v>3981.646000114431</v>
      </c>
      <c r="X30" s="12">
        <v>4007.3795001144408</v>
      </c>
      <c r="Y30" s="12">
        <v>4007.3800001144409</v>
      </c>
      <c r="Z30" s="12">
        <v>4007.3800001144409</v>
      </c>
      <c r="AA30" s="12">
        <v>4000</v>
      </c>
      <c r="AB30" s="12">
        <v>4000</v>
      </c>
      <c r="AC30" s="12">
        <v>4000</v>
      </c>
      <c r="AD30" s="12">
        <v>4000</v>
      </c>
      <c r="AE30" s="12">
        <v>4000</v>
      </c>
      <c r="AF30" s="10"/>
      <c r="AG30" s="10"/>
    </row>
    <row r="31" spans="1:33">
      <c r="A31" s="11" t="s">
        <v>178</v>
      </c>
      <c r="B31" s="11" t="s">
        <v>183</v>
      </c>
      <c r="C31" s="11" t="s">
        <v>184</v>
      </c>
      <c r="D31" s="11" t="s">
        <v>131</v>
      </c>
      <c r="E31" s="12">
        <v>0</v>
      </c>
      <c r="F31" s="12">
        <v>0</v>
      </c>
      <c r="G31" s="12">
        <v>1.1318304999999999E-4</v>
      </c>
      <c r="H31" s="12">
        <v>1.1354531000000001E-4</v>
      </c>
      <c r="I31" s="12">
        <v>1.1407491E-4</v>
      </c>
      <c r="J31" s="12">
        <v>1.1473464999999999E-4</v>
      </c>
      <c r="K31" s="12">
        <v>1.1882117E-4</v>
      </c>
      <c r="L31" s="12">
        <v>2.0989755000000001E-4</v>
      </c>
      <c r="M31" s="12">
        <v>2.1014836999999999E-4</v>
      </c>
      <c r="N31" s="12">
        <v>2.5588693000000001E-4</v>
      </c>
      <c r="O31" s="12">
        <v>2.5614284000000001E-4</v>
      </c>
      <c r="P31" s="12">
        <v>5.0555459999999995E-4</v>
      </c>
      <c r="Q31" s="12">
        <v>5.0569929999999996E-4</v>
      </c>
      <c r="R31" s="12">
        <v>5.0633283999999997E-4</v>
      </c>
      <c r="S31" s="12">
        <v>5.5137790000000001E-4</v>
      </c>
      <c r="T31" s="12">
        <v>5.534836E-4</v>
      </c>
      <c r="U31" s="12">
        <v>1.0000785999999999E-3</v>
      </c>
      <c r="V31" s="12">
        <v>1.0015077E-3</v>
      </c>
      <c r="W31" s="12">
        <v>1.0018618E-3</v>
      </c>
      <c r="X31" s="12">
        <v>1.2461956000000001E-3</v>
      </c>
      <c r="Y31" s="12">
        <v>5.3498693E-2</v>
      </c>
      <c r="Z31" s="12">
        <v>5.3498875000000001E-2</v>
      </c>
      <c r="AA31" s="12">
        <v>5.3499042999999899E-2</v>
      </c>
      <c r="AB31" s="12">
        <v>5.3499474999999998E-2</v>
      </c>
      <c r="AC31" s="12">
        <v>5.3499690000000003E-2</v>
      </c>
      <c r="AD31" s="12">
        <v>5.350862E-2</v>
      </c>
      <c r="AE31" s="12">
        <v>5.3509660000000001E-2</v>
      </c>
      <c r="AF31" s="10"/>
      <c r="AG31" s="10"/>
    </row>
    <row r="32" spans="1:33">
      <c r="A32" s="11" t="s">
        <v>178</v>
      </c>
      <c r="B32" s="11" t="s">
        <v>185</v>
      </c>
      <c r="C32" s="11" t="s">
        <v>186</v>
      </c>
      <c r="D32" s="11" t="s">
        <v>131</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178</v>
      </c>
      <c r="B33" s="11" t="s">
        <v>187</v>
      </c>
      <c r="C33" s="11" t="s">
        <v>188</v>
      </c>
      <c r="D33" s="11" t="s">
        <v>131</v>
      </c>
      <c r="E33" s="12">
        <v>349.19999694824207</v>
      </c>
      <c r="F33" s="12">
        <v>349.19999694824207</v>
      </c>
      <c r="G33" s="12">
        <v>349.2001173757821</v>
      </c>
      <c r="H33" s="12">
        <v>349.2001193859021</v>
      </c>
      <c r="I33" s="12">
        <v>349.20011966520207</v>
      </c>
      <c r="J33" s="12">
        <v>349.20012058307208</v>
      </c>
      <c r="K33" s="12">
        <v>349.20012202768208</v>
      </c>
      <c r="L33" s="12">
        <v>349.20020741594209</v>
      </c>
      <c r="M33" s="12">
        <v>349.20020762090206</v>
      </c>
      <c r="N33" s="12">
        <v>349.20036140270207</v>
      </c>
      <c r="O33" s="12">
        <v>349.2003615203721</v>
      </c>
      <c r="P33" s="12">
        <v>349.20053299854209</v>
      </c>
      <c r="Q33" s="12">
        <v>349.2005331535421</v>
      </c>
      <c r="R33" s="12">
        <v>349.20053388300209</v>
      </c>
      <c r="S33" s="12">
        <v>349.20088396629205</v>
      </c>
      <c r="T33" s="12">
        <v>349.20088625094206</v>
      </c>
      <c r="U33" s="12">
        <v>349.21148801224206</v>
      </c>
      <c r="V33" s="12">
        <v>515.70501694824202</v>
      </c>
      <c r="W33" s="12">
        <v>1343.7857469482419</v>
      </c>
      <c r="X33" s="12">
        <v>2005.9682969482419</v>
      </c>
      <c r="Y33" s="12">
        <v>3249.1994969482421</v>
      </c>
      <c r="Z33" s="12">
        <v>2979.1994969482421</v>
      </c>
      <c r="AA33" s="12">
        <v>2979.1994969482421</v>
      </c>
      <c r="AB33" s="12">
        <v>2979.1994969482421</v>
      </c>
      <c r="AC33" s="12">
        <v>2899.9994999999999</v>
      </c>
      <c r="AD33" s="12">
        <v>2899.9994999999999</v>
      </c>
      <c r="AE33" s="12">
        <v>2899.9994999999999</v>
      </c>
      <c r="AF33" s="10"/>
      <c r="AG33" s="10"/>
    </row>
    <row r="34" spans="1:37">
      <c r="A34" s="11" t="s">
        <v>178</v>
      </c>
      <c r="B34" s="11" t="s">
        <v>189</v>
      </c>
      <c r="C34" s="11" t="s">
        <v>190</v>
      </c>
      <c r="D34" s="11" t="s">
        <v>131</v>
      </c>
      <c r="E34" s="12">
        <v>0</v>
      </c>
      <c r="F34" s="12">
        <v>0</v>
      </c>
      <c r="G34" s="12">
        <v>1.4075954E-4</v>
      </c>
      <c r="H34" s="12">
        <v>1.4524035E-4</v>
      </c>
      <c r="I34" s="12">
        <v>1.45676369999999E-4</v>
      </c>
      <c r="J34" s="12">
        <v>1.8396750999999999E-4</v>
      </c>
      <c r="K34" s="12">
        <v>1.8956695999999999E-4</v>
      </c>
      <c r="L34" s="12">
        <v>4.6210075E-4</v>
      </c>
      <c r="M34" s="12">
        <v>4.623141E-4</v>
      </c>
      <c r="N34" s="12">
        <v>4.6450932999999998E-4</v>
      </c>
      <c r="O34" s="12">
        <v>4.6462897E-4</v>
      </c>
      <c r="P34" s="12">
        <v>9.4174539999999896E-4</v>
      </c>
      <c r="Q34" s="12">
        <v>9.4204209999999996E-4</v>
      </c>
      <c r="R34" s="12">
        <v>9.4283330000000001E-4</v>
      </c>
      <c r="S34" s="12">
        <v>393.7867</v>
      </c>
      <c r="T34" s="12">
        <v>393.78674000000001</v>
      </c>
      <c r="U34" s="12">
        <v>514.38369999999998</v>
      </c>
      <c r="V34" s="12">
        <v>514.38369999999998</v>
      </c>
      <c r="W34" s="12">
        <v>514.38369999999998</v>
      </c>
      <c r="X34" s="12">
        <v>577.37310000000002</v>
      </c>
      <c r="Y34" s="12">
        <v>2251.2912999999999</v>
      </c>
      <c r="Z34" s="12">
        <v>2251.2912999999999</v>
      </c>
      <c r="AA34" s="12">
        <v>2251.2912999999999</v>
      </c>
      <c r="AB34" s="12">
        <v>2280.0037000000002</v>
      </c>
      <c r="AC34" s="12">
        <v>2280.0037000000002</v>
      </c>
      <c r="AD34" s="12">
        <v>2698.2501999999999</v>
      </c>
      <c r="AE34" s="12">
        <v>2725.009</v>
      </c>
      <c r="AF34" s="10"/>
      <c r="AG34" s="10"/>
    </row>
    <row r="35" spans="1:37">
      <c r="A35" s="11" t="s">
        <v>178</v>
      </c>
      <c r="B35" s="11" t="s">
        <v>191</v>
      </c>
      <c r="C35" s="11" t="s">
        <v>192</v>
      </c>
      <c r="D35" s="11" t="s">
        <v>131</v>
      </c>
      <c r="E35" s="12">
        <v>0</v>
      </c>
      <c r="F35" s="12">
        <v>1.09709139999999E-4</v>
      </c>
      <c r="G35" s="12">
        <v>1.7072172999999999E-4</v>
      </c>
      <c r="H35" s="12">
        <v>1.7116112999999999E-4</v>
      </c>
      <c r="I35" s="12">
        <v>1.7139273000000001E-4</v>
      </c>
      <c r="J35" s="12">
        <v>1.7226336E-4</v>
      </c>
      <c r="K35" s="12">
        <v>1.7263300999999901E-4</v>
      </c>
      <c r="L35" s="12">
        <v>4.7854954E-4</v>
      </c>
      <c r="M35" s="12">
        <v>4.7871557999999898E-4</v>
      </c>
      <c r="N35" s="12">
        <v>6.9169974000000002E-4</v>
      </c>
      <c r="O35" s="12">
        <v>6.9182219999999999E-4</v>
      </c>
      <c r="P35" s="12">
        <v>520.27470000000005</v>
      </c>
      <c r="Q35" s="12">
        <v>520.27470000000005</v>
      </c>
      <c r="R35" s="12">
        <v>520.27470000000005</v>
      </c>
      <c r="S35" s="12">
        <v>578.34069999999997</v>
      </c>
      <c r="T35" s="12">
        <v>578.34069999999997</v>
      </c>
      <c r="U35" s="12">
        <v>648.17003999999997</v>
      </c>
      <c r="V35" s="12">
        <v>648.17003999999997</v>
      </c>
      <c r="W35" s="12">
        <v>648.17003999999997</v>
      </c>
      <c r="X35" s="12">
        <v>648.17010000000005</v>
      </c>
      <c r="Y35" s="12">
        <v>755.26699999999903</v>
      </c>
      <c r="Z35" s="12">
        <v>755.26699999999903</v>
      </c>
      <c r="AA35" s="12">
        <v>755.26699999999903</v>
      </c>
      <c r="AB35" s="12">
        <v>755.26699999999903</v>
      </c>
      <c r="AC35" s="12">
        <v>755.26699999999903</v>
      </c>
      <c r="AD35" s="12">
        <v>756.59045000000003</v>
      </c>
      <c r="AE35" s="12">
        <v>756.59045000000003</v>
      </c>
      <c r="AF35" s="10"/>
      <c r="AG35" s="10"/>
    </row>
    <row r="36" spans="1:37">
      <c r="A36" s="11" t="s">
        <v>178</v>
      </c>
      <c r="B36" s="11" t="s">
        <v>193</v>
      </c>
      <c r="C36" s="11" t="s">
        <v>194</v>
      </c>
      <c r="D36" s="11" t="s">
        <v>131</v>
      </c>
      <c r="E36" s="12">
        <v>0</v>
      </c>
      <c r="F36" s="12">
        <v>0</v>
      </c>
      <c r="G36" s="12">
        <v>0</v>
      </c>
      <c r="H36" s="12">
        <v>0</v>
      </c>
      <c r="I36" s="12">
        <v>0</v>
      </c>
      <c r="J36" s="12">
        <v>0</v>
      </c>
      <c r="K36" s="12">
        <v>0</v>
      </c>
      <c r="L36" s="12">
        <v>1.2929144E-4</v>
      </c>
      <c r="M36" s="12">
        <v>1.2948361000000001E-4</v>
      </c>
      <c r="N36" s="12">
        <v>1.5031391999999999E-4</v>
      </c>
      <c r="O36" s="12">
        <v>1.5083965E-4</v>
      </c>
      <c r="P36" s="12">
        <v>2.2286785000000001E-4</v>
      </c>
      <c r="Q36" s="12">
        <v>2.2298829999999999E-4</v>
      </c>
      <c r="R36" s="12">
        <v>2.2757849999999999E-4</v>
      </c>
      <c r="S36" s="12">
        <v>2.2952422000000001E-4</v>
      </c>
      <c r="T36" s="12">
        <v>2.5636604000000001E-4</v>
      </c>
      <c r="U36" s="12">
        <v>3.9186133999999899E-4</v>
      </c>
      <c r="V36" s="12">
        <v>3.9276710000000001E-4</v>
      </c>
      <c r="W36" s="12">
        <v>3.9317502999999999E-4</v>
      </c>
      <c r="X36" s="12">
        <v>5.5198085999999904E-4</v>
      </c>
      <c r="Y36" s="12">
        <v>6.747271E-4</v>
      </c>
      <c r="Z36" s="12">
        <v>6.7488149999999996E-4</v>
      </c>
      <c r="AA36" s="12">
        <v>6.7503029999999996E-4</v>
      </c>
      <c r="AB36" s="12">
        <v>6.7585289999999999E-4</v>
      </c>
      <c r="AC36" s="12">
        <v>6.7631829999999997E-4</v>
      </c>
      <c r="AD36" s="12">
        <v>7.7704043000000002E-4</v>
      </c>
      <c r="AE36" s="12">
        <v>7.788669E-4</v>
      </c>
      <c r="AF36" s="10"/>
      <c r="AG36" s="10"/>
    </row>
    <row r="37" spans="1:37">
      <c r="A37" s="11" t="s">
        <v>178</v>
      </c>
      <c r="B37" s="11" t="s">
        <v>195</v>
      </c>
      <c r="C37" s="11" t="s">
        <v>196</v>
      </c>
      <c r="D37" s="11" t="s">
        <v>131</v>
      </c>
      <c r="E37" s="12">
        <v>0</v>
      </c>
      <c r="F37" s="12">
        <v>0</v>
      </c>
      <c r="G37" s="12">
        <v>1.1012632599999999E-4</v>
      </c>
      <c r="H37" s="12">
        <v>1.1151428999999899E-4</v>
      </c>
      <c r="I37" s="12">
        <v>1.1196499E-4</v>
      </c>
      <c r="J37" s="12">
        <v>1.1274183E-4</v>
      </c>
      <c r="K37" s="12">
        <v>1.1625238399999999E-4</v>
      </c>
      <c r="L37" s="12">
        <v>2.222998E-4</v>
      </c>
      <c r="M37" s="12">
        <v>2.2260482E-4</v>
      </c>
      <c r="N37" s="12">
        <v>3.729111E-4</v>
      </c>
      <c r="O37" s="12">
        <v>3.7308369999999999E-4</v>
      </c>
      <c r="P37" s="12">
        <v>6.7288470000000003E-4</v>
      </c>
      <c r="Q37" s="12">
        <v>6.7302625000000005E-4</v>
      </c>
      <c r="R37" s="12">
        <v>6.7402429999999995E-4</v>
      </c>
      <c r="S37" s="12">
        <v>7.4165687000000004E-4</v>
      </c>
      <c r="T37" s="12">
        <v>7.4494220000000002E-4</v>
      </c>
      <c r="U37" s="12">
        <v>7.3729399999999997E-3</v>
      </c>
      <c r="V37" s="12">
        <v>1.9357975999999999E-2</v>
      </c>
      <c r="W37" s="12">
        <v>1.9361873999999901E-2</v>
      </c>
      <c r="X37" s="12">
        <v>3.7182145E-2</v>
      </c>
      <c r="Y37" s="12">
        <v>4.6724990000000001E-2</v>
      </c>
      <c r="Z37" s="12">
        <v>4.6725127999999998E-2</v>
      </c>
      <c r="AA37" s="12">
        <v>4.6725255E-2</v>
      </c>
      <c r="AB37" s="12">
        <v>4.6725780000000001E-2</v>
      </c>
      <c r="AC37" s="12">
        <v>4.6726047999999999E-2</v>
      </c>
      <c r="AD37" s="12">
        <v>4.6736803E-2</v>
      </c>
      <c r="AE37" s="12">
        <v>4.6738528000000001E-2</v>
      </c>
      <c r="AF37" s="10"/>
      <c r="AG37" s="10"/>
    </row>
    <row r="38" spans="1:37">
      <c r="A38" s="11" t="s">
        <v>197</v>
      </c>
      <c r="B38" s="11" t="s">
        <v>198</v>
      </c>
      <c r="C38" s="11" t="s">
        <v>199</v>
      </c>
      <c r="D38" s="11" t="s">
        <v>131</v>
      </c>
      <c r="E38" s="12">
        <v>0</v>
      </c>
      <c r="F38" s="12">
        <v>0</v>
      </c>
      <c r="G38" s="12">
        <v>0</v>
      </c>
      <c r="H38" s="12">
        <v>0</v>
      </c>
      <c r="I38" s="12">
        <v>0</v>
      </c>
      <c r="J38" s="12">
        <v>0</v>
      </c>
      <c r="K38" s="12">
        <v>1.0141214999999999E-4</v>
      </c>
      <c r="L38" s="12">
        <v>1.4186103E-4</v>
      </c>
      <c r="M38" s="12">
        <v>1.4310329000000001E-4</v>
      </c>
      <c r="N38" s="12">
        <v>2.8615849999999898E-4</v>
      </c>
      <c r="O38" s="12">
        <v>2.8649785E-4</v>
      </c>
      <c r="P38" s="12">
        <v>5.7181509999999899E-3</v>
      </c>
      <c r="Q38" s="12">
        <v>5.7487645999999898E-3</v>
      </c>
      <c r="R38" s="12">
        <v>5.7495539999999996E-3</v>
      </c>
      <c r="S38" s="12">
        <v>11.531406</v>
      </c>
      <c r="T38" s="12">
        <v>11.531411</v>
      </c>
      <c r="U38" s="12">
        <v>11.531423999999999</v>
      </c>
      <c r="V38" s="12">
        <v>11.531423999999999</v>
      </c>
      <c r="W38" s="12">
        <v>11.531597999999899</v>
      </c>
      <c r="X38" s="12">
        <v>11.531609</v>
      </c>
      <c r="Y38" s="12">
        <v>262.12576000000001</v>
      </c>
      <c r="Z38" s="12">
        <v>300.00002999999998</v>
      </c>
      <c r="AA38" s="12">
        <v>300.00002999999998</v>
      </c>
      <c r="AB38" s="12">
        <v>300.00002999999998</v>
      </c>
      <c r="AC38" s="12">
        <v>300.00002999999998</v>
      </c>
      <c r="AD38" s="12">
        <v>300.00002999999998</v>
      </c>
      <c r="AE38" s="12">
        <v>300.00002999999998</v>
      </c>
      <c r="AF38" s="10"/>
      <c r="AG38" s="10"/>
    </row>
    <row r="39" spans="1:37">
      <c r="A39" s="11" t="s">
        <v>197</v>
      </c>
      <c r="B39" s="11" t="s">
        <v>200</v>
      </c>
      <c r="C39" s="11" t="s">
        <v>201</v>
      </c>
      <c r="D39" s="11" t="s">
        <v>131</v>
      </c>
      <c r="E39" s="12">
        <v>0</v>
      </c>
      <c r="F39" s="12">
        <v>0</v>
      </c>
      <c r="G39" s="12">
        <v>0</v>
      </c>
      <c r="H39" s="12">
        <v>0</v>
      </c>
      <c r="I39" s="12">
        <v>0</v>
      </c>
      <c r="J39" s="12">
        <v>0</v>
      </c>
      <c r="K39" s="12">
        <v>0</v>
      </c>
      <c r="L39" s="12">
        <v>0</v>
      </c>
      <c r="M39" s="12">
        <v>0</v>
      </c>
      <c r="N39" s="12">
        <v>1.3847185E-4</v>
      </c>
      <c r="O39" s="12">
        <v>1.3881000000000001E-4</v>
      </c>
      <c r="P39" s="12">
        <v>1.8088119999999999E-4</v>
      </c>
      <c r="Q39" s="12">
        <v>2.0639823999999999E-4</v>
      </c>
      <c r="R39" s="12">
        <v>2.0730801E-4</v>
      </c>
      <c r="S39" s="12">
        <v>2.4598395000000002E-4</v>
      </c>
      <c r="T39" s="12">
        <v>3.1777070000000001E-4</v>
      </c>
      <c r="U39" s="12">
        <v>3.2548042000000001E-4</v>
      </c>
      <c r="V39" s="12">
        <v>3.2622165999999998E-4</v>
      </c>
      <c r="W39" s="12">
        <v>7.5152499999999996E-4</v>
      </c>
      <c r="X39" s="12">
        <v>7.5414125000000003E-4</v>
      </c>
      <c r="Y39" s="12">
        <v>7.5755954999999996E-4</v>
      </c>
      <c r="Z39" s="12">
        <v>5.7799196999999899E-3</v>
      </c>
      <c r="AA39" s="12">
        <v>5.780543E-3</v>
      </c>
      <c r="AB39" s="12">
        <v>5.7810300000000004E-3</v>
      </c>
      <c r="AC39" s="12">
        <v>5.7819369999999896E-3</v>
      </c>
      <c r="AD39" s="12">
        <v>5.7835313000000003E-3</v>
      </c>
      <c r="AE39" s="12">
        <v>5.7839619999999897E-3</v>
      </c>
      <c r="AF39"/>
      <c r="AG39" s="10"/>
    </row>
    <row r="40" spans="1:37">
      <c r="A40" s="11" t="s">
        <v>197</v>
      </c>
      <c r="B40" s="11" t="s">
        <v>202</v>
      </c>
      <c r="C40" s="11" t="s">
        <v>203</v>
      </c>
      <c r="D40" s="11" t="s">
        <v>131</v>
      </c>
      <c r="E40" s="12">
        <v>0</v>
      </c>
      <c r="F40" s="12">
        <v>0</v>
      </c>
      <c r="G40" s="12">
        <v>0</v>
      </c>
      <c r="H40" s="12">
        <v>0</v>
      </c>
      <c r="I40" s="12">
        <v>0</v>
      </c>
      <c r="J40" s="12">
        <v>0</v>
      </c>
      <c r="K40" s="12">
        <v>0</v>
      </c>
      <c r="L40" s="12">
        <v>0</v>
      </c>
      <c r="M40" s="12">
        <v>1.01150246E-4</v>
      </c>
      <c r="N40" s="12">
        <v>1.5545587E-4</v>
      </c>
      <c r="O40" s="12">
        <v>1.5594158E-4</v>
      </c>
      <c r="P40" s="12">
        <v>2.3025064999999999E-4</v>
      </c>
      <c r="Q40" s="12">
        <v>2.4705807999999998E-4</v>
      </c>
      <c r="R40" s="12">
        <v>2.4859075000000002E-4</v>
      </c>
      <c r="S40" s="12">
        <v>3.8608845000000003E-4</v>
      </c>
      <c r="T40" s="12">
        <v>3.9001714000000003E-4</v>
      </c>
      <c r="U40" s="12">
        <v>4.0923142999999999E-4</v>
      </c>
      <c r="V40" s="12">
        <v>4.0964212E-4</v>
      </c>
      <c r="W40" s="12">
        <v>5.9511190000000004E-4</v>
      </c>
      <c r="X40" s="12">
        <v>6.9329059999999896E-4</v>
      </c>
      <c r="Y40" s="12">
        <v>1.3297672E-3</v>
      </c>
      <c r="Z40" s="12">
        <v>150.00002000000001</v>
      </c>
      <c r="AA40" s="12">
        <v>150.00002000000001</v>
      </c>
      <c r="AB40" s="12">
        <v>150.00002000000001</v>
      </c>
      <c r="AC40" s="12">
        <v>150.00002000000001</v>
      </c>
      <c r="AD40" s="12">
        <v>150.00002000000001</v>
      </c>
      <c r="AE40" s="12">
        <v>150.00002000000001</v>
      </c>
      <c r="AF40"/>
      <c r="AG40" s="10"/>
    </row>
    <row r="41" spans="1:37">
      <c r="AF41"/>
      <c r="AH41" s="10"/>
      <c r="AI41" s="10"/>
      <c r="AJ41" s="10"/>
      <c r="AK41" s="10"/>
    </row>
    <row r="42" spans="1:37">
      <c r="A42" s="8" t="s">
        <v>109</v>
      </c>
      <c r="B42" s="8" t="s">
        <v>40</v>
      </c>
      <c r="C42" s="8" t="s">
        <v>127</v>
      </c>
      <c r="D42" s="8" t="s">
        <v>110</v>
      </c>
      <c r="E42" s="8" t="s">
        <v>60</v>
      </c>
      <c r="F42" s="8" t="s">
        <v>61</v>
      </c>
      <c r="G42" s="8" t="s">
        <v>62</v>
      </c>
      <c r="H42" s="8" t="s">
        <v>63</v>
      </c>
      <c r="I42" s="8" t="s">
        <v>64</v>
      </c>
      <c r="J42" s="8" t="s">
        <v>65</v>
      </c>
      <c r="K42" s="8" t="s">
        <v>66</v>
      </c>
      <c r="L42" s="8" t="s">
        <v>67</v>
      </c>
      <c r="M42" s="8" t="s">
        <v>68</v>
      </c>
      <c r="N42" s="8" t="s">
        <v>69</v>
      </c>
      <c r="O42" s="8" t="s">
        <v>70</v>
      </c>
      <c r="P42" s="8" t="s">
        <v>71</v>
      </c>
      <c r="Q42" s="8" t="s">
        <v>72</v>
      </c>
      <c r="R42" s="8" t="s">
        <v>73</v>
      </c>
      <c r="S42" s="8" t="s">
        <v>74</v>
      </c>
      <c r="T42" s="8" t="s">
        <v>75</v>
      </c>
      <c r="U42" s="8" t="s">
        <v>76</v>
      </c>
      <c r="V42" s="8" t="s">
        <v>77</v>
      </c>
      <c r="W42" s="8" t="s">
        <v>78</v>
      </c>
      <c r="X42" s="8" t="s">
        <v>79</v>
      </c>
      <c r="Y42" s="8" t="s">
        <v>80</v>
      </c>
      <c r="Z42" s="8" t="s">
        <v>81</v>
      </c>
      <c r="AA42" s="8" t="s">
        <v>82</v>
      </c>
      <c r="AB42" s="8" t="s">
        <v>83</v>
      </c>
      <c r="AC42" s="8" t="s">
        <v>84</v>
      </c>
      <c r="AD42" s="8" t="s">
        <v>85</v>
      </c>
      <c r="AE42" s="8" t="s">
        <v>86</v>
      </c>
      <c r="AF42"/>
      <c r="AG42" s="10"/>
      <c r="AH42" s="10"/>
      <c r="AI42" s="10"/>
      <c r="AJ42" s="10"/>
      <c r="AK42" s="10"/>
    </row>
    <row r="43" spans="1:37">
      <c r="A43" s="11" t="s">
        <v>128</v>
      </c>
      <c r="B43" s="11" t="s">
        <v>129</v>
      </c>
      <c r="C43" s="11" t="s">
        <v>130</v>
      </c>
      <c r="D43" s="11" t="s">
        <v>99</v>
      </c>
      <c r="E43" s="12">
        <v>337.31800842284997</v>
      </c>
      <c r="F43" s="12">
        <v>829.29173215269998</v>
      </c>
      <c r="G43" s="12">
        <v>829.29173243455</v>
      </c>
      <c r="H43" s="12">
        <v>829.29173328939999</v>
      </c>
      <c r="I43" s="12">
        <v>829.29173350523001</v>
      </c>
      <c r="J43" s="12">
        <v>829.29173617801996</v>
      </c>
      <c r="K43" s="12">
        <v>829.29173700966999</v>
      </c>
      <c r="L43" s="12">
        <v>886.16020749026995</v>
      </c>
      <c r="M43" s="12">
        <v>886.16020773793002</v>
      </c>
      <c r="N43" s="12">
        <v>907.31816926375996</v>
      </c>
      <c r="O43" s="12">
        <v>907.31851942260994</v>
      </c>
      <c r="P43" s="12">
        <v>907.31852160329993</v>
      </c>
      <c r="Q43" s="12">
        <v>907.31852200424999</v>
      </c>
      <c r="R43" s="12">
        <v>907.31852495624992</v>
      </c>
      <c r="S43" s="12">
        <v>1246.2193484228501</v>
      </c>
      <c r="T43" s="12">
        <v>1246.2193484228501</v>
      </c>
      <c r="U43" s="12">
        <v>1246.2193484228501</v>
      </c>
      <c r="V43" s="12">
        <v>1344.25260842285</v>
      </c>
      <c r="W43" s="12">
        <v>1344.25260842285</v>
      </c>
      <c r="X43" s="12">
        <v>1386.1021584228499</v>
      </c>
      <c r="Y43" s="12">
        <v>1307.134353051757</v>
      </c>
      <c r="Z43" s="12">
        <v>1307.134353051757</v>
      </c>
      <c r="AA43" s="12">
        <v>1307.134353051757</v>
      </c>
      <c r="AB43" s="12">
        <v>1353.6318030517571</v>
      </c>
      <c r="AC43" s="12">
        <v>1354.8854030517571</v>
      </c>
      <c r="AD43" s="12">
        <v>1334.9488000000001</v>
      </c>
      <c r="AE43" s="12">
        <v>1839.4640999999999</v>
      </c>
      <c r="AF43" s="34"/>
      <c r="AH43" s="10"/>
      <c r="AI43" s="10"/>
      <c r="AJ43" s="10"/>
      <c r="AK43" s="10"/>
    </row>
    <row r="44" spans="1:37" s="10" customFormat="1">
      <c r="A44" s="11" t="s">
        <v>128</v>
      </c>
      <c r="B44" s="11" t="s">
        <v>132</v>
      </c>
      <c r="C44" s="11" t="s">
        <v>133</v>
      </c>
      <c r="D44" s="11" t="s">
        <v>99</v>
      </c>
      <c r="E44" s="12">
        <v>43.200000762939403</v>
      </c>
      <c r="F44" s="12">
        <v>51.226175496779405</v>
      </c>
      <c r="G44" s="12">
        <v>51.226177623019403</v>
      </c>
      <c r="H44" s="12">
        <v>51.226180104299402</v>
      </c>
      <c r="I44" s="12">
        <v>51.226182785149405</v>
      </c>
      <c r="J44" s="12">
        <v>748.56719262506942</v>
      </c>
      <c r="K44" s="12">
        <v>748.56719314995951</v>
      </c>
      <c r="L44" s="12">
        <v>748.56719496799951</v>
      </c>
      <c r="M44" s="12">
        <v>748.56719783670951</v>
      </c>
      <c r="N44" s="12">
        <v>748.56721798123942</v>
      </c>
      <c r="O44" s="12">
        <v>775.7082608520094</v>
      </c>
      <c r="P44" s="12">
        <v>778.00965205969942</v>
      </c>
      <c r="Q44" s="12">
        <v>778.00965271486939</v>
      </c>
      <c r="R44" s="12">
        <v>778.00970213958942</v>
      </c>
      <c r="S44" s="12">
        <v>800.22049201116954</v>
      </c>
      <c r="T44" s="12">
        <v>800.22049217153949</v>
      </c>
      <c r="U44" s="12">
        <v>800.22051081433949</v>
      </c>
      <c r="V44" s="12">
        <v>800.22051740983954</v>
      </c>
      <c r="W44" s="12">
        <v>800.22051759590954</v>
      </c>
      <c r="X44" s="12">
        <v>800.22069801393945</v>
      </c>
      <c r="Y44" s="12">
        <v>1200.0603998950394</v>
      </c>
      <c r="Z44" s="12">
        <v>1200.0604002130394</v>
      </c>
      <c r="AA44" s="12">
        <v>1156.8604009165999</v>
      </c>
      <c r="AB44" s="12">
        <v>1158.75790162</v>
      </c>
      <c r="AC44" s="12">
        <v>1158.7579020411299</v>
      </c>
      <c r="AD44" s="12">
        <v>1158.7580168417999</v>
      </c>
      <c r="AE44" s="12">
        <v>1158.7580171868299</v>
      </c>
    </row>
    <row r="45" spans="1:37" s="10" customFormat="1">
      <c r="A45" s="11" t="s">
        <v>128</v>
      </c>
      <c r="B45" s="11" t="s">
        <v>134</v>
      </c>
      <c r="C45" s="11" t="s">
        <v>135</v>
      </c>
      <c r="D45" s="11" t="s">
        <v>99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128</v>
      </c>
      <c r="B46" s="11" t="s">
        <v>136</v>
      </c>
      <c r="C46" s="11" t="s">
        <v>137</v>
      </c>
      <c r="D46" s="11" t="s">
        <v>99</v>
      </c>
      <c r="E46" s="12">
        <v>0</v>
      </c>
      <c r="F46" s="12">
        <v>2.9108118500000002E-4</v>
      </c>
      <c r="G46" s="12">
        <v>2.9123568999999804E-4</v>
      </c>
      <c r="H46" s="12">
        <v>3.0318068999999996E-4</v>
      </c>
      <c r="I46" s="12">
        <v>7.4953413999999895E-4</v>
      </c>
      <c r="J46" s="12">
        <v>1000.00029985222</v>
      </c>
      <c r="K46" s="12">
        <v>1000.0002999956801</v>
      </c>
      <c r="L46" s="12">
        <v>1000.00070991117</v>
      </c>
      <c r="M46" s="12">
        <v>1000.00071230484</v>
      </c>
      <c r="N46" s="12">
        <v>1000.0007125247</v>
      </c>
      <c r="O46" s="12">
        <v>1000.00071310805</v>
      </c>
      <c r="P46" s="12">
        <v>1000.00071321294</v>
      </c>
      <c r="Q46" s="12">
        <v>1000.0007133055</v>
      </c>
      <c r="R46" s="12">
        <v>1000.0007146009</v>
      </c>
      <c r="S46" s="12">
        <v>1000.0007187438</v>
      </c>
      <c r="T46" s="12">
        <v>1000.0007188677</v>
      </c>
      <c r="U46" s="12">
        <v>1000.0007199864</v>
      </c>
      <c r="V46" s="12">
        <v>1000.00072046765</v>
      </c>
      <c r="W46" s="12">
        <v>1000.00072062534</v>
      </c>
      <c r="X46" s="12">
        <v>1000.0007212789</v>
      </c>
      <c r="Y46" s="12">
        <v>1000.00072149467</v>
      </c>
      <c r="Z46" s="12">
        <v>1000.0007216598</v>
      </c>
      <c r="AA46" s="12">
        <v>1000.00072266406</v>
      </c>
      <c r="AB46" s="12">
        <v>1367.0562</v>
      </c>
      <c r="AC46" s="12">
        <v>1367.0562</v>
      </c>
      <c r="AD46" s="12">
        <v>1367.0564300000001</v>
      </c>
      <c r="AE46" s="12">
        <v>1367.0564300000001</v>
      </c>
    </row>
    <row r="47" spans="1:37" s="10" customFormat="1">
      <c r="A47" s="11" t="s">
        <v>128</v>
      </c>
      <c r="B47" s="11" t="s">
        <v>138</v>
      </c>
      <c r="C47" s="11" t="s">
        <v>139</v>
      </c>
      <c r="D47" s="11" t="s">
        <v>99</v>
      </c>
      <c r="E47" s="12">
        <v>0</v>
      </c>
      <c r="F47" s="12">
        <v>2.7574387500000003E-4</v>
      </c>
      <c r="G47" s="12">
        <v>2.7605876999999902E-4</v>
      </c>
      <c r="H47" s="12">
        <v>5.2166167999999997E-4</v>
      </c>
      <c r="I47" s="12">
        <v>1.4652117199999899E-3</v>
      </c>
      <c r="J47" s="12">
        <v>2.4982554000000001E-3</v>
      </c>
      <c r="K47" s="12">
        <v>2.4994584800000002E-3</v>
      </c>
      <c r="L47" s="12">
        <v>89.665361185370003</v>
      </c>
      <c r="M47" s="12">
        <v>100.52916207618</v>
      </c>
      <c r="N47" s="12">
        <v>102.6862048557</v>
      </c>
      <c r="O47" s="12">
        <v>114.54995589869999</v>
      </c>
      <c r="P47" s="12">
        <v>114.54996710118</v>
      </c>
      <c r="Q47" s="12">
        <v>114.54996728444999</v>
      </c>
      <c r="R47" s="12">
        <v>114.54996798472</v>
      </c>
      <c r="S47" s="12">
        <v>114.54996976974</v>
      </c>
      <c r="T47" s="12">
        <v>114.5499699081</v>
      </c>
      <c r="U47" s="12">
        <v>114.54997019309999</v>
      </c>
      <c r="V47" s="12">
        <v>118.39344127140001</v>
      </c>
      <c r="W47" s="12">
        <v>118.39345929104999</v>
      </c>
      <c r="X47" s="12">
        <v>118.96687620163999</v>
      </c>
      <c r="Y47" s="12">
        <v>132.09641908283999</v>
      </c>
      <c r="Z47" s="12">
        <v>132.096419282</v>
      </c>
      <c r="AA47" s="12">
        <v>132.09645687405001</v>
      </c>
      <c r="AB47" s="12">
        <v>132.096713317</v>
      </c>
      <c r="AC47" s="12">
        <v>132.09671364889999</v>
      </c>
      <c r="AD47" s="12">
        <v>132.0967160735</v>
      </c>
      <c r="AE47" s="12">
        <v>132.0967176211</v>
      </c>
    </row>
    <row r="48" spans="1:37" s="10" customFormat="1">
      <c r="A48" s="11" t="s">
        <v>128</v>
      </c>
      <c r="B48" s="11" t="s">
        <v>140</v>
      </c>
      <c r="C48" s="11" t="s">
        <v>141</v>
      </c>
      <c r="D48" s="11" t="s">
        <v>99</v>
      </c>
      <c r="E48" s="12">
        <v>0</v>
      </c>
      <c r="F48" s="12">
        <v>9.54071499999999E-4</v>
      </c>
      <c r="G48" s="12">
        <v>9.5458293999999997E-4</v>
      </c>
      <c r="H48" s="12">
        <v>511.7939977117</v>
      </c>
      <c r="I48" s="12">
        <v>900.00020268416995</v>
      </c>
      <c r="J48" s="12">
        <v>1129.8020999999999</v>
      </c>
      <c r="K48" s="12">
        <v>1129.8020999999999</v>
      </c>
      <c r="L48" s="12">
        <v>1182.9961499999999</v>
      </c>
      <c r="M48" s="12">
        <v>1182.9961499999999</v>
      </c>
      <c r="N48" s="12">
        <v>1182.9962</v>
      </c>
      <c r="O48" s="12">
        <v>1614.9721</v>
      </c>
      <c r="P48" s="12">
        <v>1614.9721</v>
      </c>
      <c r="Q48" s="12">
        <v>1614.9721</v>
      </c>
      <c r="R48" s="12">
        <v>1614.9721</v>
      </c>
      <c r="S48" s="12">
        <v>3500</v>
      </c>
      <c r="T48" s="12">
        <v>3500</v>
      </c>
      <c r="U48" s="12">
        <v>3500</v>
      </c>
      <c r="V48" s="12">
        <v>3500</v>
      </c>
      <c r="W48" s="12">
        <v>3500</v>
      </c>
      <c r="X48" s="12">
        <v>3500</v>
      </c>
      <c r="Y48" s="12">
        <v>3500</v>
      </c>
      <c r="Z48" s="12">
        <v>3500</v>
      </c>
      <c r="AA48" s="12">
        <v>3500</v>
      </c>
      <c r="AB48" s="12">
        <v>3919.422</v>
      </c>
      <c r="AC48" s="12">
        <v>3919.422</v>
      </c>
      <c r="AD48" s="12">
        <v>3919.422</v>
      </c>
      <c r="AE48" s="12">
        <v>3919.422</v>
      </c>
    </row>
    <row r="49" spans="1:31" s="10" customFormat="1">
      <c r="A49" s="11" t="s">
        <v>128</v>
      </c>
      <c r="B49" s="11" t="s">
        <v>142</v>
      </c>
      <c r="C49" s="11" t="s">
        <v>143</v>
      </c>
      <c r="D49" s="11" t="s">
        <v>99</v>
      </c>
      <c r="E49" s="12">
        <v>0</v>
      </c>
      <c r="F49" s="12">
        <v>2.2686027599999999E-4</v>
      </c>
      <c r="G49" s="12">
        <v>2.2716956999999999E-4</v>
      </c>
      <c r="H49" s="12">
        <v>2.4769657999999903E-4</v>
      </c>
      <c r="I49" s="12">
        <v>2.7518344E-4</v>
      </c>
      <c r="J49" s="12">
        <v>168.68024606100002</v>
      </c>
      <c r="K49" s="12">
        <v>168.68024712970001</v>
      </c>
      <c r="L49" s="12">
        <v>168.68024835060001</v>
      </c>
      <c r="M49" s="12">
        <v>168.68024846910001</v>
      </c>
      <c r="N49" s="12">
        <v>168.68024975740002</v>
      </c>
      <c r="O49" s="12">
        <v>168.68025045260001</v>
      </c>
      <c r="P49" s="12">
        <v>168.6802506484</v>
      </c>
      <c r="Q49" s="12">
        <v>168.68025074710002</v>
      </c>
      <c r="R49" s="12">
        <v>168.6802513746</v>
      </c>
      <c r="S49" s="12">
        <v>168.68028621399998</v>
      </c>
      <c r="T49" s="12">
        <v>168.68028674449999</v>
      </c>
      <c r="U49" s="12">
        <v>168.6802871088</v>
      </c>
      <c r="V49" s="12">
        <v>168.68028725579998</v>
      </c>
      <c r="W49" s="12">
        <v>168.6802874437</v>
      </c>
      <c r="X49" s="12">
        <v>168.6802880788</v>
      </c>
      <c r="Y49" s="12">
        <v>168.6802884402</v>
      </c>
      <c r="Z49" s="12">
        <v>168.680288566</v>
      </c>
      <c r="AA49" s="12">
        <v>168.68028962879998</v>
      </c>
      <c r="AB49" s="12">
        <v>477.81696999999997</v>
      </c>
      <c r="AC49" s="12">
        <v>1100.0000599999998</v>
      </c>
      <c r="AD49" s="12">
        <v>1100.0000599999998</v>
      </c>
      <c r="AE49" s="12">
        <v>1100.0000599999998</v>
      </c>
    </row>
    <row r="50" spans="1:31" s="10" customFormat="1">
      <c r="A50" s="11" t="s">
        <v>128</v>
      </c>
      <c r="B50" s="11" t="s">
        <v>144</v>
      </c>
      <c r="C50" s="11" t="s">
        <v>145</v>
      </c>
      <c r="D50" s="11" t="s">
        <v>99</v>
      </c>
      <c r="E50" s="12">
        <v>753</v>
      </c>
      <c r="F50" s="12">
        <v>1552.482104834947</v>
      </c>
      <c r="G50" s="12">
        <v>1552.482104930147</v>
      </c>
      <c r="H50" s="12">
        <v>1552.482275835167</v>
      </c>
      <c r="I50" s="12">
        <v>2325.9981859041773</v>
      </c>
      <c r="J50" s="12">
        <v>3104.551254370117</v>
      </c>
      <c r="K50" s="12">
        <v>3104.551254370117</v>
      </c>
      <c r="L50" s="12">
        <v>4720.3350043701175</v>
      </c>
      <c r="M50" s="12">
        <v>4720.3350043701175</v>
      </c>
      <c r="N50" s="12">
        <v>6095.7251043701172</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7404.6954043701171</v>
      </c>
      <c r="Y50" s="12">
        <v>7404.6954043701171</v>
      </c>
      <c r="Z50" s="12">
        <v>6951.6954043701171</v>
      </c>
      <c r="AA50" s="12">
        <v>6951.6954043701171</v>
      </c>
      <c r="AB50" s="12">
        <v>9213.7146043701159</v>
      </c>
      <c r="AC50" s="12">
        <v>9213.7146043701159</v>
      </c>
      <c r="AD50" s="12">
        <v>9213.7146043701159</v>
      </c>
      <c r="AE50" s="12">
        <v>9213.7146043701159</v>
      </c>
    </row>
    <row r="51" spans="1:31" s="10" customFormat="1">
      <c r="A51" s="11" t="s">
        <v>128</v>
      </c>
      <c r="B51" s="11" t="s">
        <v>146</v>
      </c>
      <c r="C51" s="11" t="s">
        <v>147</v>
      </c>
      <c r="D51" s="11" t="s">
        <v>99</v>
      </c>
      <c r="E51" s="12">
        <v>0</v>
      </c>
      <c r="F51" s="12">
        <v>1.15389599999999E-4</v>
      </c>
      <c r="G51" s="12">
        <v>1.1547001E-4</v>
      </c>
      <c r="H51" s="12">
        <v>1.4013951E-4</v>
      </c>
      <c r="I51" s="12">
        <v>3.4709908999999998E-4</v>
      </c>
      <c r="J51" s="12">
        <v>238.07326289907002</v>
      </c>
      <c r="K51" s="12">
        <v>238.07326310795</v>
      </c>
      <c r="L51" s="12">
        <v>238.07329609674002</v>
      </c>
      <c r="M51" s="12">
        <v>238.07329621603</v>
      </c>
      <c r="N51" s="12">
        <v>238.07347583798</v>
      </c>
      <c r="O51" s="12">
        <v>238.0734773591</v>
      </c>
      <c r="P51" s="12">
        <v>238.07347790175999</v>
      </c>
      <c r="Q51" s="12">
        <v>238.07347802874</v>
      </c>
      <c r="R51" s="12">
        <v>238.07351454147999</v>
      </c>
      <c r="S51" s="12">
        <v>238.07373378264001</v>
      </c>
      <c r="T51" s="12">
        <v>238.07373384992999</v>
      </c>
      <c r="U51" s="12">
        <v>238.07373392624001</v>
      </c>
      <c r="V51" s="12">
        <v>362.46596431076</v>
      </c>
      <c r="W51" s="12">
        <v>814.62986815700003</v>
      </c>
      <c r="X51" s="12">
        <v>814.6299351463</v>
      </c>
      <c r="Y51" s="12">
        <v>935.94622000000004</v>
      </c>
      <c r="Z51" s="12">
        <v>935.94622000000004</v>
      </c>
      <c r="AA51" s="12">
        <v>935.94622000000004</v>
      </c>
      <c r="AB51" s="12">
        <v>1845.0318</v>
      </c>
      <c r="AC51" s="12">
        <v>1845.0318</v>
      </c>
      <c r="AD51" s="12">
        <v>1845.0318</v>
      </c>
      <c r="AE51" s="12">
        <v>1845.0318</v>
      </c>
    </row>
    <row r="52" spans="1:31" s="10" customFormat="1">
      <c r="A52" s="11" t="s">
        <v>148</v>
      </c>
      <c r="B52" s="11" t="s">
        <v>149</v>
      </c>
      <c r="C52" s="11" t="s">
        <v>150</v>
      </c>
      <c r="D52" s="11" t="s">
        <v>99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148</v>
      </c>
      <c r="B53" s="11" t="s">
        <v>151</v>
      </c>
      <c r="C53" s="11" t="s">
        <v>152</v>
      </c>
      <c r="D53" s="11" t="s">
        <v>99</v>
      </c>
      <c r="E53" s="12">
        <v>442.47999572753901</v>
      </c>
      <c r="F53" s="12">
        <v>442.48462624515901</v>
      </c>
      <c r="G53" s="12">
        <v>454.31141879353891</v>
      </c>
      <c r="H53" s="12">
        <v>454.311422679739</v>
      </c>
      <c r="I53" s="12">
        <v>3335.105195727539</v>
      </c>
      <c r="J53" s="12">
        <v>4035.7388957275389</v>
      </c>
      <c r="K53" s="12">
        <v>4035.7388957275389</v>
      </c>
      <c r="L53" s="12">
        <v>4143.9290957275389</v>
      </c>
      <c r="M53" s="12">
        <v>4143.9290957275389</v>
      </c>
      <c r="N53" s="12">
        <v>4143.9290957275389</v>
      </c>
      <c r="O53" s="12">
        <v>4157.9179957275292</v>
      </c>
      <c r="P53" s="12">
        <v>4323.0175957275387</v>
      </c>
      <c r="Q53" s="12">
        <v>6052.4982957275388</v>
      </c>
      <c r="R53" s="12">
        <v>6664.2899957275395</v>
      </c>
      <c r="S53" s="12">
        <v>7131.2216957275386</v>
      </c>
      <c r="T53" s="12">
        <v>6958.7416999999996</v>
      </c>
      <c r="U53" s="12">
        <v>6958.7416999999996</v>
      </c>
      <c r="V53" s="12">
        <v>6958.7416999999996</v>
      </c>
      <c r="W53" s="12">
        <v>6958.7416999999996</v>
      </c>
      <c r="X53" s="12">
        <v>7416.8212999999996</v>
      </c>
      <c r="Y53" s="12">
        <v>7400</v>
      </c>
      <c r="Z53" s="12">
        <v>7400</v>
      </c>
      <c r="AA53" s="12">
        <v>7400</v>
      </c>
      <c r="AB53" s="12">
        <v>7400</v>
      </c>
      <c r="AC53" s="12">
        <v>7400</v>
      </c>
      <c r="AD53" s="12">
        <v>7400</v>
      </c>
      <c r="AE53" s="12">
        <v>7400</v>
      </c>
    </row>
    <row r="54" spans="1:31" s="10" customFormat="1">
      <c r="A54" s="11" t="s">
        <v>148</v>
      </c>
      <c r="B54" s="11" t="s">
        <v>153</v>
      </c>
      <c r="C54" s="11" t="s">
        <v>154</v>
      </c>
      <c r="D54" s="11" t="s">
        <v>99</v>
      </c>
      <c r="E54" s="12">
        <v>113.19000244140599</v>
      </c>
      <c r="F54" s="12">
        <v>2240.8610024414061</v>
      </c>
      <c r="G54" s="12">
        <v>2240.8610024414061</v>
      </c>
      <c r="H54" s="12">
        <v>3113.1900024414063</v>
      </c>
      <c r="I54" s="12">
        <v>3590.0345024414064</v>
      </c>
      <c r="J54" s="12">
        <v>3590.0345024414064</v>
      </c>
      <c r="K54" s="12">
        <v>3820.6560024414057</v>
      </c>
      <c r="L54" s="12">
        <v>4282.0987024414062</v>
      </c>
      <c r="M54" s="12">
        <v>4282.0987024414062</v>
      </c>
      <c r="N54" s="12">
        <v>4873.4632024414059</v>
      </c>
      <c r="O54" s="12">
        <v>5582.4620024414062</v>
      </c>
      <c r="P54" s="12">
        <v>5582.4620024414062</v>
      </c>
      <c r="Q54" s="12">
        <v>5582.4620024414062</v>
      </c>
      <c r="R54" s="12">
        <v>5582.4620024414062</v>
      </c>
      <c r="S54" s="12">
        <v>5582.4620024414062</v>
      </c>
      <c r="T54" s="12">
        <v>5582.4620024414062</v>
      </c>
      <c r="U54" s="12">
        <v>5936.3697024414059</v>
      </c>
      <c r="V54" s="12">
        <v>5992.756402441406</v>
      </c>
      <c r="W54" s="12">
        <v>5992.756402441406</v>
      </c>
      <c r="X54" s="12">
        <v>7110.1110024413965</v>
      </c>
      <c r="Y54" s="12">
        <v>8422.062602441405</v>
      </c>
      <c r="Z54" s="12">
        <v>8422.062602441405</v>
      </c>
      <c r="AA54" s="12">
        <v>8447.0826024414055</v>
      </c>
      <c r="AB54" s="12">
        <v>9244.3530024414067</v>
      </c>
      <c r="AC54" s="12">
        <v>10769.190002441406</v>
      </c>
      <c r="AD54" s="12">
        <v>10769.190002441406</v>
      </c>
      <c r="AE54" s="12">
        <v>10656</v>
      </c>
    </row>
    <row r="55" spans="1:31" s="10" customFormat="1">
      <c r="A55" s="11" t="s">
        <v>148</v>
      </c>
      <c r="B55" s="11" t="s">
        <v>155</v>
      </c>
      <c r="C55" s="11" t="s">
        <v>156</v>
      </c>
      <c r="D55" s="11" t="s">
        <v>99</v>
      </c>
      <c r="E55" s="12">
        <v>198.94000244140599</v>
      </c>
      <c r="F55" s="12">
        <v>198.94000244140599</v>
      </c>
      <c r="G55" s="12">
        <v>198.94000244140599</v>
      </c>
      <c r="H55" s="12">
        <v>198.94026522001602</v>
      </c>
      <c r="I55" s="12">
        <v>198.94027484831201</v>
      </c>
      <c r="J55" s="12">
        <v>198.940453381986</v>
      </c>
      <c r="K55" s="12">
        <v>198.94085623814598</v>
      </c>
      <c r="L55" s="12">
        <v>259.222983369156</v>
      </c>
      <c r="M55" s="12">
        <v>259.22298373630605</v>
      </c>
      <c r="N55" s="12">
        <v>263.83975895189599</v>
      </c>
      <c r="O55" s="12">
        <v>263.83982809506603</v>
      </c>
      <c r="P55" s="12">
        <v>263.83982833365599</v>
      </c>
      <c r="Q55" s="12">
        <v>263.83982870703602</v>
      </c>
      <c r="R55" s="12">
        <v>263.83982921562603</v>
      </c>
      <c r="S55" s="12">
        <v>263.83983032622604</v>
      </c>
      <c r="T55" s="12">
        <v>263.83983090500601</v>
      </c>
      <c r="U55" s="12">
        <v>263.839835618606</v>
      </c>
      <c r="V55" s="12">
        <v>269.24837893627591</v>
      </c>
      <c r="W55" s="12">
        <v>269.24838407610599</v>
      </c>
      <c r="X55" s="12">
        <v>281.53100523510602</v>
      </c>
      <c r="Y55" s="12">
        <v>274.70729872840002</v>
      </c>
      <c r="Z55" s="12">
        <v>274.70730229090003</v>
      </c>
      <c r="AA55" s="12">
        <v>274.70730315170005</v>
      </c>
      <c r="AB55" s="12">
        <v>306.39828440819997</v>
      </c>
      <c r="AC55" s="12">
        <v>306.39828668219997</v>
      </c>
      <c r="AD55" s="12">
        <v>306.39831984649999</v>
      </c>
      <c r="AE55" s="12">
        <v>306.39832038889995</v>
      </c>
    </row>
    <row r="56" spans="1:31" s="10" customFormat="1">
      <c r="A56" s="11" t="s">
        <v>148</v>
      </c>
      <c r="B56" s="11" t="s">
        <v>157</v>
      </c>
      <c r="C56" s="11" t="s">
        <v>158</v>
      </c>
      <c r="D56" s="11" t="s">
        <v>99</v>
      </c>
      <c r="E56" s="12">
        <v>0</v>
      </c>
      <c r="F56" s="12">
        <v>0</v>
      </c>
      <c r="G56" s="12">
        <v>3.1586534999999901E-4</v>
      </c>
      <c r="H56" s="12">
        <v>3.2437790000000002E-4</v>
      </c>
      <c r="I56" s="12">
        <v>3.2703187999999901E-4</v>
      </c>
      <c r="J56" s="12">
        <v>3.3185780000000002E-4</v>
      </c>
      <c r="K56" s="12">
        <v>4.1858072000000004E-4</v>
      </c>
      <c r="L56" s="12">
        <v>6.1339388000000001E-4</v>
      </c>
      <c r="M56" s="12">
        <v>6.1602767000000004E-4</v>
      </c>
      <c r="N56" s="12">
        <v>6.5723072999999998E-4</v>
      </c>
      <c r="O56" s="12">
        <v>8.2911349999999998E-4</v>
      </c>
      <c r="P56" s="12">
        <v>8.2975145000000004E-4</v>
      </c>
      <c r="Q56" s="12">
        <v>8.3048529999999897E-4</v>
      </c>
      <c r="R56" s="12">
        <v>8.3350576999999997E-4</v>
      </c>
      <c r="S56" s="12">
        <v>8.3655846999999991E-4</v>
      </c>
      <c r="T56" s="12">
        <v>8.4088676E-4</v>
      </c>
      <c r="U56" s="12">
        <v>8.4253432999999893E-4</v>
      </c>
      <c r="V56" s="12">
        <v>1.8860870999999999E-3</v>
      </c>
      <c r="W56" s="12">
        <v>1.8875292599999989E-3</v>
      </c>
      <c r="X56" s="12">
        <v>355.26354470000001</v>
      </c>
      <c r="Y56" s="12">
        <v>355.26354511</v>
      </c>
      <c r="Z56" s="12">
        <v>355.26354559999999</v>
      </c>
      <c r="AA56" s="12">
        <v>355.26358747</v>
      </c>
      <c r="AB56" s="12">
        <v>355.26358868</v>
      </c>
      <c r="AC56" s="12">
        <v>355.26390609600003</v>
      </c>
      <c r="AD56" s="12">
        <v>355.26390678000001</v>
      </c>
      <c r="AE56" s="12">
        <v>355.26390744500003</v>
      </c>
    </row>
    <row r="57" spans="1:31" s="10" customFormat="1">
      <c r="A57" s="11" t="s">
        <v>148</v>
      </c>
      <c r="B57" s="11" t="s">
        <v>159</v>
      </c>
      <c r="C57" s="11" t="s">
        <v>160</v>
      </c>
      <c r="D57" s="11" t="s">
        <v>99</v>
      </c>
      <c r="E57" s="12">
        <v>0</v>
      </c>
      <c r="F57" s="12">
        <v>0</v>
      </c>
      <c r="G57" s="12">
        <v>0</v>
      </c>
      <c r="H57" s="12">
        <v>0</v>
      </c>
      <c r="I57" s="12">
        <v>2.0949541999999997E-4</v>
      </c>
      <c r="J57" s="12">
        <v>2.6042970999999999E-4</v>
      </c>
      <c r="K57" s="12">
        <v>3.7080768000000001E-4</v>
      </c>
      <c r="L57" s="12">
        <v>4.9059785000000002E-4</v>
      </c>
      <c r="M57" s="12">
        <v>4.9400224000000002E-4</v>
      </c>
      <c r="N57" s="12">
        <v>4.9725802000000002E-4</v>
      </c>
      <c r="O57" s="12">
        <v>5.1668501999999907E-4</v>
      </c>
      <c r="P57" s="12">
        <v>5.1691300000000003E-4</v>
      </c>
      <c r="Q57" s="12">
        <v>5.172407E-4</v>
      </c>
      <c r="R57" s="12">
        <v>5.2156188999999994E-4</v>
      </c>
      <c r="S57" s="12">
        <v>5.2508112999999996E-4</v>
      </c>
      <c r="T57" s="12">
        <v>5.6148859999999995E-4</v>
      </c>
      <c r="U57" s="12">
        <v>5.6546372999999902E-4</v>
      </c>
      <c r="V57" s="12">
        <v>1.0225231399999999E-3</v>
      </c>
      <c r="W57" s="12">
        <v>1.02341554E-3</v>
      </c>
      <c r="X57" s="12">
        <v>1.86831467E-3</v>
      </c>
      <c r="Y57" s="12">
        <v>1.8686243999999999E-3</v>
      </c>
      <c r="Z57" s="12">
        <v>1.8700964999999999E-3</v>
      </c>
      <c r="AA57" s="12">
        <v>1.9512179999999989E-3</v>
      </c>
      <c r="AB57" s="12">
        <v>1.95483506E-3</v>
      </c>
      <c r="AC57" s="12">
        <v>191.504530397</v>
      </c>
      <c r="AD57" s="12">
        <v>191.50456690099998</v>
      </c>
      <c r="AE57" s="12">
        <v>300.00106579189998</v>
      </c>
    </row>
    <row r="58" spans="1:31" s="10" customFormat="1">
      <c r="A58" s="11" t="s">
        <v>148</v>
      </c>
      <c r="B58" s="11" t="s">
        <v>161</v>
      </c>
      <c r="C58" s="11" t="s">
        <v>162</v>
      </c>
      <c r="D58" s="11" t="s">
        <v>99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148</v>
      </c>
      <c r="B59" s="11" t="s">
        <v>163</v>
      </c>
      <c r="C59" s="11" t="s">
        <v>164</v>
      </c>
      <c r="D59" s="11" t="s">
        <v>99</v>
      </c>
      <c r="E59" s="12">
        <v>113</v>
      </c>
      <c r="F59" s="12">
        <v>372.26363999999899</v>
      </c>
      <c r="G59" s="12">
        <v>412.12887999999998</v>
      </c>
      <c r="H59" s="12">
        <v>412.12887999999998</v>
      </c>
      <c r="I59" s="12">
        <v>412.12887999999998</v>
      </c>
      <c r="J59" s="12">
        <v>412.12889999999999</v>
      </c>
      <c r="K59" s="12">
        <v>413.00004999999999</v>
      </c>
      <c r="L59" s="12">
        <v>413.55137999999999</v>
      </c>
      <c r="M59" s="12">
        <v>413.55137999999999</v>
      </c>
      <c r="N59" s="12">
        <v>413.55137999999999</v>
      </c>
      <c r="O59" s="12">
        <v>416.59327999999999</v>
      </c>
      <c r="P59" s="12">
        <v>416.59329000000002</v>
      </c>
      <c r="Q59" s="12">
        <v>416.59329000000002</v>
      </c>
      <c r="R59" s="12">
        <v>416.59329000000002</v>
      </c>
      <c r="S59" s="12">
        <v>416.5933</v>
      </c>
      <c r="T59" s="12">
        <v>416.59351999999899</v>
      </c>
      <c r="U59" s="12">
        <v>417.56786</v>
      </c>
      <c r="V59" s="12">
        <v>828</v>
      </c>
      <c r="W59" s="12">
        <v>828</v>
      </c>
      <c r="X59" s="12">
        <v>828</v>
      </c>
      <c r="Y59" s="12">
        <v>828</v>
      </c>
      <c r="Z59" s="12">
        <v>828</v>
      </c>
      <c r="AA59" s="12">
        <v>828</v>
      </c>
      <c r="AB59" s="12">
        <v>828</v>
      </c>
      <c r="AC59" s="12">
        <v>828</v>
      </c>
      <c r="AD59" s="12">
        <v>828</v>
      </c>
      <c r="AE59" s="12">
        <v>828</v>
      </c>
    </row>
    <row r="60" spans="1:31" s="10" customFormat="1">
      <c r="A60" s="11" t="s">
        <v>165</v>
      </c>
      <c r="B60" s="11" t="s">
        <v>166</v>
      </c>
      <c r="C60" s="11" t="s">
        <v>167</v>
      </c>
      <c r="D60" s="11" t="s">
        <v>99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165</v>
      </c>
      <c r="B61" s="11" t="s">
        <v>168</v>
      </c>
      <c r="C61" s="11" t="s">
        <v>169</v>
      </c>
      <c r="D61" s="11" t="s">
        <v>99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165</v>
      </c>
      <c r="B62" s="11" t="s">
        <v>170</v>
      </c>
      <c r="C62" s="11" t="s">
        <v>171</v>
      </c>
      <c r="D62" s="11" t="s">
        <v>99</v>
      </c>
      <c r="E62" s="12">
        <v>1934.499977111815</v>
      </c>
      <c r="F62" s="12">
        <v>1934.499977111815</v>
      </c>
      <c r="G62" s="12">
        <v>1934.499977111815</v>
      </c>
      <c r="H62" s="12">
        <v>1934.499977111815</v>
      </c>
      <c r="I62" s="12">
        <v>1934.5002290889649</v>
      </c>
      <c r="J62" s="12">
        <v>1934.5012172532049</v>
      </c>
      <c r="K62" s="12">
        <v>1941.210585531325</v>
      </c>
      <c r="L62" s="12">
        <v>2047.908596506395</v>
      </c>
      <c r="M62" s="12">
        <v>2047.9085995082648</v>
      </c>
      <c r="N62" s="12">
        <v>2062.5849830277652</v>
      </c>
      <c r="O62" s="12">
        <v>2140.3160952767053</v>
      </c>
      <c r="P62" s="12">
        <v>1948.316203419645</v>
      </c>
      <c r="Q62" s="12">
        <v>1948.3162054396253</v>
      </c>
      <c r="R62" s="12">
        <v>1997.2887869300041</v>
      </c>
      <c r="S62" s="12">
        <v>2365.6765351161953</v>
      </c>
      <c r="T62" s="12">
        <v>2365.6765370505054</v>
      </c>
      <c r="U62" s="12">
        <v>2365.6765386776651</v>
      </c>
      <c r="V62" s="12">
        <v>2365.6765439640853</v>
      </c>
      <c r="W62" s="12">
        <v>2365.6765451392453</v>
      </c>
      <c r="X62" s="12">
        <v>2358.9507179616039</v>
      </c>
      <c r="Y62" s="12">
        <v>2227.7508735624324</v>
      </c>
      <c r="Z62" s="12">
        <v>1915.7509687469926</v>
      </c>
      <c r="AA62" s="12">
        <v>1915.7550699996127</v>
      </c>
      <c r="AB62" s="12">
        <v>2566.1130943663129</v>
      </c>
      <c r="AC62" s="12">
        <v>2326.1130979219129</v>
      </c>
      <c r="AD62" s="12">
        <v>2521.0561553693728</v>
      </c>
      <c r="AE62" s="12">
        <v>2431.4823516455999</v>
      </c>
    </row>
    <row r="63" spans="1:31" s="10" customFormat="1">
      <c r="A63" s="11" t="s">
        <v>165</v>
      </c>
      <c r="B63" s="11" t="s">
        <v>172</v>
      </c>
      <c r="C63" s="11" t="s">
        <v>173</v>
      </c>
      <c r="D63" s="11" t="s">
        <v>99</v>
      </c>
      <c r="E63" s="12">
        <v>2023.2100067138649</v>
      </c>
      <c r="F63" s="12">
        <v>2416.2429917760651</v>
      </c>
      <c r="G63" s="12">
        <v>2416.2429918549651</v>
      </c>
      <c r="H63" s="12">
        <v>2838.3704944174651</v>
      </c>
      <c r="I63" s="12">
        <v>2838.3704955425651</v>
      </c>
      <c r="J63" s="12">
        <v>2873.2972745944048</v>
      </c>
      <c r="K63" s="12">
        <v>2939.8165067138648</v>
      </c>
      <c r="L63" s="12">
        <v>3191.5364267138648</v>
      </c>
      <c r="M63" s="12">
        <v>3191.5364267138648</v>
      </c>
      <c r="N63" s="12">
        <v>3605.6389067138648</v>
      </c>
      <c r="O63" s="12">
        <v>5292.8108067138655</v>
      </c>
      <c r="P63" s="12">
        <v>5405.6197067138655</v>
      </c>
      <c r="Q63" s="12">
        <v>5405.6197067138655</v>
      </c>
      <c r="R63" s="12">
        <v>5405.6197067138655</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165</v>
      </c>
      <c r="B64" s="11" t="s">
        <v>174</v>
      </c>
      <c r="C64" s="11" t="s">
        <v>175</v>
      </c>
      <c r="D64" s="11" t="s">
        <v>99</v>
      </c>
      <c r="E64" s="12">
        <v>0</v>
      </c>
      <c r="F64" s="12">
        <v>500.00021337731999</v>
      </c>
      <c r="G64" s="12">
        <v>500.00021346833</v>
      </c>
      <c r="H64" s="12">
        <v>530.94604000000004</v>
      </c>
      <c r="I64" s="12">
        <v>530.94604099999992</v>
      </c>
      <c r="J64" s="12">
        <v>645.09137999999996</v>
      </c>
      <c r="K64" s="12">
        <v>1759.8979999999999</v>
      </c>
      <c r="L64" s="12">
        <v>2000</v>
      </c>
      <c r="M64" s="12">
        <v>2000</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165</v>
      </c>
      <c r="B65" s="11" t="s">
        <v>176</v>
      </c>
      <c r="C65" s="11" t="s">
        <v>177</v>
      </c>
      <c r="D65" s="11" t="s">
        <v>99</v>
      </c>
      <c r="E65" s="12">
        <v>0</v>
      </c>
      <c r="F65" s="12">
        <v>3.0090551399999997E-4</v>
      </c>
      <c r="G65" s="12">
        <v>3.00945399999999E-4</v>
      </c>
      <c r="H65" s="12">
        <v>6.6681577000000003E-4</v>
      </c>
      <c r="I65" s="12">
        <v>6.73312879999999E-4</v>
      </c>
      <c r="J65" s="12">
        <v>1.245792509999999E-3</v>
      </c>
      <c r="K65" s="12">
        <v>1.2475991000000001E-3</v>
      </c>
      <c r="L65" s="12">
        <v>444.78480999999999</v>
      </c>
      <c r="M65" s="12">
        <v>444.78480999999999</v>
      </c>
      <c r="N65" s="12">
        <v>452.95072600000003</v>
      </c>
      <c r="O65" s="12">
        <v>452.95072600000003</v>
      </c>
      <c r="P65" s="12">
        <v>452.95073000000002</v>
      </c>
      <c r="Q65" s="12">
        <v>452.95073000000002</v>
      </c>
      <c r="R65" s="12">
        <v>573.29245000000003</v>
      </c>
      <c r="S65" s="12">
        <v>732.93137000000002</v>
      </c>
      <c r="T65" s="12">
        <v>845.97037</v>
      </c>
      <c r="U65" s="12">
        <v>916.21605999999997</v>
      </c>
      <c r="V65" s="12">
        <v>946.00385000000006</v>
      </c>
      <c r="W65" s="12">
        <v>946.00385000000006</v>
      </c>
      <c r="X65" s="12">
        <v>1600</v>
      </c>
      <c r="Y65" s="12">
        <v>1600</v>
      </c>
      <c r="Z65" s="12">
        <v>1600</v>
      </c>
      <c r="AA65" s="12">
        <v>1600</v>
      </c>
      <c r="AB65" s="12">
        <v>1600</v>
      </c>
      <c r="AC65" s="12">
        <v>1600</v>
      </c>
      <c r="AD65" s="12">
        <v>1600</v>
      </c>
      <c r="AE65" s="12">
        <v>1600</v>
      </c>
    </row>
    <row r="66" spans="1:31" s="10" customFormat="1">
      <c r="A66" s="11" t="s">
        <v>178</v>
      </c>
      <c r="B66" s="11" t="s">
        <v>179</v>
      </c>
      <c r="C66" s="11" t="s">
        <v>180</v>
      </c>
      <c r="D66" s="11" t="s">
        <v>99</v>
      </c>
      <c r="E66" s="12">
        <v>324.5</v>
      </c>
      <c r="F66" s="12">
        <v>759.56709030783009</v>
      </c>
      <c r="G66" s="12">
        <v>759.5670903577701</v>
      </c>
      <c r="H66" s="12">
        <v>1086.4182913888301</v>
      </c>
      <c r="I66" s="12">
        <v>1086.4182932179501</v>
      </c>
      <c r="J66" s="12">
        <v>1086.4182939915302</v>
      </c>
      <c r="K66" s="12">
        <v>1124.5006332939001</v>
      </c>
      <c r="L66" s="12">
        <v>1090.598391</v>
      </c>
      <c r="M66" s="12">
        <v>1090.598391</v>
      </c>
      <c r="N66" s="12">
        <v>1090.5983920000001</v>
      </c>
      <c r="O66" s="12">
        <v>1158.62698</v>
      </c>
      <c r="P66" s="12">
        <v>1158.62698</v>
      </c>
      <c r="Q66" s="12">
        <v>1078.12698</v>
      </c>
      <c r="R66" s="12">
        <v>1088.5337300000001</v>
      </c>
      <c r="S66" s="12">
        <v>1112.97442</v>
      </c>
      <c r="T66" s="12">
        <v>1143.67587</v>
      </c>
      <c r="U66" s="12">
        <v>1143.67587</v>
      </c>
      <c r="V66" s="12">
        <v>1123.0441599999999</v>
      </c>
      <c r="W66" s="12">
        <v>1123.0441599999999</v>
      </c>
      <c r="X66" s="12">
        <v>1298.1537499999999</v>
      </c>
      <c r="Y66" s="12">
        <v>1347.9461700000002</v>
      </c>
      <c r="Z66" s="12">
        <v>1347.9461700000002</v>
      </c>
      <c r="AA66" s="12">
        <v>1347.9461700000002</v>
      </c>
      <c r="AB66" s="12">
        <v>1347.9461700000002</v>
      </c>
      <c r="AC66" s="12">
        <v>1378.2790500000001</v>
      </c>
      <c r="AD66" s="12">
        <v>1378.2790500000001</v>
      </c>
      <c r="AE66" s="12">
        <v>1388.9322999999999</v>
      </c>
    </row>
    <row r="67" spans="1:31" s="10" customFormat="1">
      <c r="A67" s="11" t="s">
        <v>178</v>
      </c>
      <c r="B67" s="11" t="s">
        <v>181</v>
      </c>
      <c r="C67" s="11" t="s">
        <v>182</v>
      </c>
      <c r="D67" s="11" t="s">
        <v>99</v>
      </c>
      <c r="E67" s="12">
        <v>0</v>
      </c>
      <c r="F67" s="12">
        <v>1.1065349999999999E-4</v>
      </c>
      <c r="G67" s="12">
        <v>1.10683606E-4</v>
      </c>
      <c r="H67" s="12">
        <v>2.7614191999999999E-4</v>
      </c>
      <c r="I67" s="12">
        <v>2.7862972000000001E-4</v>
      </c>
      <c r="J67" s="12">
        <v>2.8823959E-4</v>
      </c>
      <c r="K67" s="12">
        <v>3.3378428000000002E-4</v>
      </c>
      <c r="L67" s="12">
        <v>4.7126975999999996E-4</v>
      </c>
      <c r="M67" s="12">
        <v>4.7287873000000005E-4</v>
      </c>
      <c r="N67" s="12">
        <v>5.1102194999999996E-4</v>
      </c>
      <c r="O67" s="12">
        <v>5.7042821000000002E-4</v>
      </c>
      <c r="P67" s="12">
        <v>5.7234064999999996E-4</v>
      </c>
      <c r="Q67" s="12">
        <v>6.0612898000000004E-4</v>
      </c>
      <c r="R67" s="12">
        <v>6.1488200999999993E-4</v>
      </c>
      <c r="S67" s="12">
        <v>6.2461301999999904E-4</v>
      </c>
      <c r="T67" s="12">
        <v>7.3324632999999901E-4</v>
      </c>
      <c r="U67" s="12">
        <v>7.3650142000000003E-4</v>
      </c>
      <c r="V67" s="12">
        <v>7.4142283999999994E-4</v>
      </c>
      <c r="W67" s="12">
        <v>7.4231539999999895E-4</v>
      </c>
      <c r="X67" s="12">
        <v>9.6873267000000007E-4</v>
      </c>
      <c r="Y67" s="12">
        <v>9.7188363999999895E-4</v>
      </c>
      <c r="Z67" s="12">
        <v>1.0298521E-3</v>
      </c>
      <c r="AA67" s="12">
        <v>1.0934546700000001E-3</v>
      </c>
      <c r="AB67" s="12">
        <v>1.1327848E-3</v>
      </c>
      <c r="AC67" s="12">
        <v>1.3716688E-3</v>
      </c>
      <c r="AD67" s="12">
        <v>1.5743414499999999E-3</v>
      </c>
      <c r="AE67" s="12">
        <v>1.576106769999999E-3</v>
      </c>
    </row>
    <row r="68" spans="1:31" s="10" customFormat="1">
      <c r="A68" s="11" t="s">
        <v>178</v>
      </c>
      <c r="B68" s="11" t="s">
        <v>183</v>
      </c>
      <c r="C68" s="11" t="s">
        <v>184</v>
      </c>
      <c r="D68" s="11" t="s">
        <v>99</v>
      </c>
      <c r="E68" s="12">
        <v>1343.1000099182083</v>
      </c>
      <c r="F68" s="12">
        <v>1343.1006999764884</v>
      </c>
      <c r="G68" s="12">
        <v>1343.1007000368184</v>
      </c>
      <c r="H68" s="12">
        <v>1368.4790967221682</v>
      </c>
      <c r="I68" s="12">
        <v>1368.4790969715082</v>
      </c>
      <c r="J68" s="12">
        <v>2197.5978450229081</v>
      </c>
      <c r="K68" s="12">
        <v>2197.5978797653083</v>
      </c>
      <c r="L68" s="12">
        <v>2197.5985191246082</v>
      </c>
      <c r="M68" s="12">
        <v>2197.5985194187083</v>
      </c>
      <c r="N68" s="12">
        <v>2197.5985201685085</v>
      </c>
      <c r="O68" s="12">
        <v>2098.8985243361662</v>
      </c>
      <c r="P68" s="12">
        <v>2098.8985246491661</v>
      </c>
      <c r="Q68" s="12">
        <v>2027.498523458687</v>
      </c>
      <c r="R68" s="12">
        <v>1850.9595148797305</v>
      </c>
      <c r="S68" s="12">
        <v>2188.2014893279306</v>
      </c>
      <c r="T68" s="12">
        <v>2223.3996613923305</v>
      </c>
      <c r="U68" s="12">
        <v>2155.349857629391</v>
      </c>
      <c r="V68" s="12">
        <v>2155.349857629391</v>
      </c>
      <c r="W68" s="12">
        <v>2155.349857629391</v>
      </c>
      <c r="X68" s="12">
        <v>2578.3179376293901</v>
      </c>
      <c r="Y68" s="12">
        <v>2364.4179361035121</v>
      </c>
      <c r="Z68" s="12">
        <v>2364.4179361035121</v>
      </c>
      <c r="AA68" s="12">
        <v>2233.6179330517552</v>
      </c>
      <c r="AB68" s="12">
        <v>2233.6179330517552</v>
      </c>
      <c r="AC68" s="12">
        <v>2714.7586030517559</v>
      </c>
      <c r="AD68" s="12">
        <v>3234.644203051756</v>
      </c>
      <c r="AE68" s="12">
        <v>3598.1180030517462</v>
      </c>
    </row>
    <row r="69" spans="1:31" s="10" customFormat="1">
      <c r="A69" s="11" t="s">
        <v>178</v>
      </c>
      <c r="B69" s="11" t="s">
        <v>185</v>
      </c>
      <c r="C69" s="11" t="s">
        <v>186</v>
      </c>
      <c r="D69" s="11" t="s">
        <v>99</v>
      </c>
      <c r="E69" s="12">
        <v>90.75</v>
      </c>
      <c r="F69" s="12">
        <v>90.750996003340006</v>
      </c>
      <c r="G69" s="12">
        <v>90.750996135839998</v>
      </c>
      <c r="H69" s="12">
        <v>104.8723922109</v>
      </c>
      <c r="I69" s="12">
        <v>105.03173165940001</v>
      </c>
      <c r="J69" s="12">
        <v>105.0317369415</v>
      </c>
      <c r="K69" s="12">
        <v>105.65029940322999</v>
      </c>
      <c r="L69" s="12">
        <v>108.41337388300001</v>
      </c>
      <c r="M69" s="12">
        <v>108.4133746183</v>
      </c>
      <c r="N69" s="12">
        <v>108.4133752849</v>
      </c>
      <c r="O69" s="12">
        <v>108.41338638759899</v>
      </c>
      <c r="P69" s="12">
        <v>108.41338742679899</v>
      </c>
      <c r="Q69" s="12">
        <v>108.413389552599</v>
      </c>
      <c r="R69" s="12">
        <v>108.41342855269899</v>
      </c>
      <c r="S69" s="12">
        <v>108.41344285470001</v>
      </c>
      <c r="T69" s="12">
        <v>108.4134442918</v>
      </c>
      <c r="U69" s="12">
        <v>108.4134454167</v>
      </c>
      <c r="V69" s="12">
        <v>108.41345552450001</v>
      </c>
      <c r="W69" s="12">
        <v>108.41345594800001</v>
      </c>
      <c r="X69" s="12">
        <v>108.41346421169999</v>
      </c>
      <c r="Y69" s="12">
        <v>108.4134781537</v>
      </c>
      <c r="Z69" s="12">
        <v>108.41464710689999</v>
      </c>
      <c r="AA69" s="12">
        <v>108.4153774861</v>
      </c>
      <c r="AB69" s="12">
        <v>108.41539519120001</v>
      </c>
      <c r="AC69" s="12">
        <v>108.415409345999</v>
      </c>
      <c r="AD69" s="12">
        <v>108.41541588179899</v>
      </c>
      <c r="AE69" s="12">
        <v>108.42931902199999</v>
      </c>
    </row>
    <row r="70" spans="1:31" s="10" customFormat="1">
      <c r="A70" s="11" t="s">
        <v>178</v>
      </c>
      <c r="B70" s="11" t="s">
        <v>187</v>
      </c>
      <c r="C70" s="11" t="s">
        <v>188</v>
      </c>
      <c r="D70" s="11" t="s">
        <v>99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178</v>
      </c>
      <c r="B71" s="11" t="s">
        <v>189</v>
      </c>
      <c r="C71" s="11" t="s">
        <v>190</v>
      </c>
      <c r="D71" s="11" t="s">
        <v>99</v>
      </c>
      <c r="E71" s="12">
        <v>0</v>
      </c>
      <c r="F71" s="12">
        <v>3.4903845999999998E-4</v>
      </c>
      <c r="G71" s="12">
        <v>3.4917162000000002E-4</v>
      </c>
      <c r="H71" s="12">
        <v>4.3003166999999997E-4</v>
      </c>
      <c r="I71" s="12">
        <v>4.3839855999999998E-4</v>
      </c>
      <c r="J71" s="12">
        <v>1.4899283799999991E-3</v>
      </c>
      <c r="K71" s="12">
        <v>1.5701365699999999E-3</v>
      </c>
      <c r="L71" s="12">
        <v>1.59926813E-3</v>
      </c>
      <c r="M71" s="12">
        <v>1.5994884000000002E-3</v>
      </c>
      <c r="N71" s="12">
        <v>1.6016522700000001E-3</v>
      </c>
      <c r="O71" s="12">
        <v>1.6020808999999991E-3</v>
      </c>
      <c r="P71" s="12">
        <v>1.6034250999999991E-3</v>
      </c>
      <c r="Q71" s="12">
        <v>1.6040458E-3</v>
      </c>
      <c r="R71" s="12">
        <v>1.6256705999999998E-3</v>
      </c>
      <c r="S71" s="12">
        <v>609.79488200000003</v>
      </c>
      <c r="T71" s="12">
        <v>609.79488300000003</v>
      </c>
      <c r="U71" s="12">
        <v>609.79488300000003</v>
      </c>
      <c r="V71" s="12">
        <v>609.79488400000002</v>
      </c>
      <c r="W71" s="12">
        <v>609.79488400000002</v>
      </c>
      <c r="X71" s="12">
        <v>609.79488500000002</v>
      </c>
      <c r="Y71" s="12">
        <v>609.79488700000002</v>
      </c>
      <c r="Z71" s="12">
        <v>739.25149999999996</v>
      </c>
      <c r="AA71" s="12">
        <v>739.25149999999996</v>
      </c>
      <c r="AB71" s="12">
        <v>2307.9294</v>
      </c>
      <c r="AC71" s="12">
        <v>2399.9998999999998</v>
      </c>
      <c r="AD71" s="12">
        <v>2399.9998999999998</v>
      </c>
      <c r="AE71" s="12">
        <v>2399.9998999999998</v>
      </c>
    </row>
    <row r="72" spans="1:31" s="10" customFormat="1">
      <c r="A72" s="11" t="s">
        <v>178</v>
      </c>
      <c r="B72" s="11" t="s">
        <v>191</v>
      </c>
      <c r="C72" s="11" t="s">
        <v>192</v>
      </c>
      <c r="D72" s="11" t="s">
        <v>99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178</v>
      </c>
      <c r="B73" s="11" t="s">
        <v>193</v>
      </c>
      <c r="C73" s="11" t="s">
        <v>194</v>
      </c>
      <c r="D73" s="11" t="s">
        <v>99</v>
      </c>
      <c r="E73" s="12">
        <v>136</v>
      </c>
      <c r="F73" s="12">
        <v>136.00040922531002</v>
      </c>
      <c r="G73" s="12">
        <v>136.00040930733999</v>
      </c>
      <c r="H73" s="12">
        <v>136.00117162239999</v>
      </c>
      <c r="I73" s="12">
        <v>136.00126060956001</v>
      </c>
      <c r="J73" s="12">
        <v>136.00126431664</v>
      </c>
      <c r="K73" s="12">
        <v>136.00128920204</v>
      </c>
      <c r="L73" s="12">
        <v>186.30391834969998</v>
      </c>
      <c r="M73" s="12">
        <v>186.3039186506</v>
      </c>
      <c r="N73" s="12">
        <v>186.30391911179998</v>
      </c>
      <c r="O73" s="12">
        <v>186.30391966970001</v>
      </c>
      <c r="P73" s="12">
        <v>186.303923978</v>
      </c>
      <c r="Q73" s="12">
        <v>245.49375043999999</v>
      </c>
      <c r="R73" s="12">
        <v>245.493762132</v>
      </c>
      <c r="S73" s="12">
        <v>245.4937631425</v>
      </c>
      <c r="T73" s="12">
        <v>245.493764551</v>
      </c>
      <c r="U73" s="12">
        <v>245.493765142</v>
      </c>
      <c r="V73" s="12">
        <v>245.49376764100001</v>
      </c>
      <c r="W73" s="12">
        <v>245.49376784699999</v>
      </c>
      <c r="X73" s="12">
        <v>245.49378932400001</v>
      </c>
      <c r="Y73" s="12">
        <v>245.49380015199901</v>
      </c>
      <c r="Z73" s="12">
        <v>319.01762908000001</v>
      </c>
      <c r="AA73" s="12">
        <v>319.017662454</v>
      </c>
      <c r="AB73" s="12">
        <v>319.01766482799997</v>
      </c>
      <c r="AC73" s="12">
        <v>319.01767110899999</v>
      </c>
      <c r="AD73" s="12">
        <v>319.01767585499999</v>
      </c>
      <c r="AE73" s="12">
        <v>319.017684256</v>
      </c>
    </row>
    <row r="74" spans="1:31" s="10" customFormat="1">
      <c r="A74" s="11" t="s">
        <v>178</v>
      </c>
      <c r="B74" s="11" t="s">
        <v>195</v>
      </c>
      <c r="C74" s="11" t="s">
        <v>196</v>
      </c>
      <c r="D74" s="11" t="s">
        <v>99</v>
      </c>
      <c r="E74" s="12">
        <v>0</v>
      </c>
      <c r="F74" s="12">
        <v>3.4590994999999901E-4</v>
      </c>
      <c r="G74" s="12">
        <v>3.4602327E-4</v>
      </c>
      <c r="H74" s="12">
        <v>7.2965715000000003E-4</v>
      </c>
      <c r="I74" s="12">
        <v>7.5242015999999997E-4</v>
      </c>
      <c r="J74" s="12">
        <v>7.6171177999999904E-4</v>
      </c>
      <c r="K74" s="12">
        <v>7.6600024999999908E-4</v>
      </c>
      <c r="L74" s="12">
        <v>3.9884829199999996E-3</v>
      </c>
      <c r="M74" s="12">
        <v>3.9896181299999998E-3</v>
      </c>
      <c r="N74" s="12">
        <v>4.0147838700000001E-3</v>
      </c>
      <c r="O74" s="12">
        <v>4.03174473E-3</v>
      </c>
      <c r="P74" s="12">
        <v>4.0341457599999903E-3</v>
      </c>
      <c r="Q74" s="12">
        <v>6.5632349199999995E-2</v>
      </c>
      <c r="R74" s="12">
        <v>6.5637950900000006E-2</v>
      </c>
      <c r="S74" s="12">
        <v>6.5644390500000011E-2</v>
      </c>
      <c r="T74" s="12">
        <v>6.5645396599999989E-2</v>
      </c>
      <c r="U74" s="12">
        <v>6.5646012770000012E-2</v>
      </c>
      <c r="V74" s="12">
        <v>6.5655733260000002E-2</v>
      </c>
      <c r="W74" s="12">
        <v>6.5656321500000003E-2</v>
      </c>
      <c r="X74" s="12">
        <v>6.5669055700000006E-2</v>
      </c>
      <c r="Y74" s="12">
        <v>6.5672811849999999E-2</v>
      </c>
      <c r="Z74" s="12">
        <v>6.6262805300000005E-2</v>
      </c>
      <c r="AA74" s="12">
        <v>6.6268884099999995E-2</v>
      </c>
      <c r="AB74" s="12">
        <v>6.6291582299999999E-2</v>
      </c>
      <c r="AC74" s="12">
        <v>6.6295901899999995E-2</v>
      </c>
      <c r="AD74" s="12">
        <v>6.6298688699999997E-2</v>
      </c>
      <c r="AE74" s="12">
        <v>6.630100500000001E-2</v>
      </c>
    </row>
    <row r="75" spans="1:31" s="10" customFormat="1">
      <c r="A75" s="11" t="s">
        <v>197</v>
      </c>
      <c r="B75" s="11" t="s">
        <v>198</v>
      </c>
      <c r="C75" s="11" t="s">
        <v>199</v>
      </c>
      <c r="D75" s="11" t="s">
        <v>99</v>
      </c>
      <c r="E75" s="12">
        <v>168</v>
      </c>
      <c r="F75" s="12">
        <v>196.53051505596</v>
      </c>
      <c r="G75" s="12">
        <v>196.53051515903999</v>
      </c>
      <c r="H75" s="12">
        <v>196.53051522714998</v>
      </c>
      <c r="I75" s="12">
        <v>196.5305240765</v>
      </c>
      <c r="J75" s="12">
        <v>196.53052439140001</v>
      </c>
      <c r="K75" s="12">
        <v>196.53053132775</v>
      </c>
      <c r="L75" s="12">
        <v>196.53054185604998</v>
      </c>
      <c r="M75" s="12">
        <v>196.53055979375</v>
      </c>
      <c r="N75" s="12">
        <v>282.10565318709996</v>
      </c>
      <c r="O75" s="12">
        <v>282.1056560971</v>
      </c>
      <c r="P75" s="12">
        <v>282.105660820899</v>
      </c>
      <c r="Q75" s="12">
        <v>282.10566092319903</v>
      </c>
      <c r="R75" s="12">
        <v>282.105662102699</v>
      </c>
      <c r="S75" s="12">
        <v>282.10566265599903</v>
      </c>
      <c r="T75" s="12">
        <v>282.10566334539902</v>
      </c>
      <c r="U75" s="12">
        <v>282.10566368189899</v>
      </c>
      <c r="V75" s="12">
        <v>282.10566402959898</v>
      </c>
      <c r="W75" s="12">
        <v>282.10566586179903</v>
      </c>
      <c r="X75" s="12">
        <v>282.10569333439997</v>
      </c>
      <c r="Y75" s="12">
        <v>282.105705921599</v>
      </c>
      <c r="Z75" s="12">
        <v>282.10570629539899</v>
      </c>
      <c r="AA75" s="12">
        <v>282.10571145359899</v>
      </c>
      <c r="AB75" s="12">
        <v>282.10571215189901</v>
      </c>
      <c r="AC75" s="12">
        <v>282.10571314479898</v>
      </c>
      <c r="AD75" s="12">
        <v>282.10571376099898</v>
      </c>
      <c r="AE75" s="12">
        <v>282.10571389909899</v>
      </c>
    </row>
    <row r="76" spans="1:31" s="10" customFormat="1">
      <c r="A76" s="11" t="s">
        <v>197</v>
      </c>
      <c r="B76" s="11" t="s">
        <v>200</v>
      </c>
      <c r="C76" s="11" t="s">
        <v>201</v>
      </c>
      <c r="D76" s="11" t="s">
        <v>99</v>
      </c>
      <c r="E76" s="12">
        <v>251.59999847412098</v>
      </c>
      <c r="F76" s="12">
        <v>251.601311214471</v>
      </c>
      <c r="G76" s="12">
        <v>251.60131145557099</v>
      </c>
      <c r="H76" s="12">
        <v>251.60132568421099</v>
      </c>
      <c r="I76" s="12">
        <v>251.60139403322097</v>
      </c>
      <c r="J76" s="12">
        <v>460.50420309754099</v>
      </c>
      <c r="K76" s="12">
        <v>460.50426016842096</v>
      </c>
      <c r="L76" s="12">
        <v>460.50477995098095</v>
      </c>
      <c r="M76" s="12">
        <v>1271.9791552435211</v>
      </c>
      <c r="N76" s="12">
        <v>1402.4346343851209</v>
      </c>
      <c r="O76" s="12">
        <v>1402.434634740621</v>
      </c>
      <c r="P76" s="12">
        <v>1402.434635027121</v>
      </c>
      <c r="Q76" s="12">
        <v>1402.4346353576209</v>
      </c>
      <c r="R76" s="12">
        <v>1402.4346509211209</v>
      </c>
      <c r="S76" s="12">
        <v>1402.4346729006211</v>
      </c>
      <c r="T76" s="12">
        <v>1402.434675184121</v>
      </c>
      <c r="U76" s="12">
        <v>1402.434675812121</v>
      </c>
      <c r="V76" s="12">
        <v>1402.4346760848209</v>
      </c>
      <c r="W76" s="12">
        <v>1402.434676706421</v>
      </c>
      <c r="X76" s="12">
        <v>1402.434678334921</v>
      </c>
      <c r="Y76" s="12">
        <v>1402.4346791491209</v>
      </c>
      <c r="Z76" s="12">
        <v>1402.434698044121</v>
      </c>
      <c r="AA76" s="12">
        <v>1402.4349061561209</v>
      </c>
      <c r="AB76" s="12">
        <v>1471.007468474121</v>
      </c>
      <c r="AC76" s="12">
        <v>1471.007468474121</v>
      </c>
      <c r="AD76" s="12">
        <v>1471.007468474121</v>
      </c>
      <c r="AE76" s="12">
        <v>1471.007468474121</v>
      </c>
    </row>
    <row r="77" spans="1:31" s="10" customFormat="1">
      <c r="A77" s="11" t="s">
        <v>197</v>
      </c>
      <c r="B77" s="11" t="s">
        <v>202</v>
      </c>
      <c r="C77" s="11" t="s">
        <v>203</v>
      </c>
      <c r="D77" s="11" t="s">
        <v>99</v>
      </c>
      <c r="E77" s="12">
        <v>144</v>
      </c>
      <c r="F77" s="12">
        <v>665.37171544245007</v>
      </c>
      <c r="G77" s="12">
        <v>665.37171553642997</v>
      </c>
      <c r="H77" s="12">
        <v>681.79466581204008</v>
      </c>
      <c r="I77" s="12">
        <v>941.08131668660008</v>
      </c>
      <c r="J77" s="12">
        <v>943.64908339426006</v>
      </c>
      <c r="K77" s="12">
        <v>1404.1041299999999</v>
      </c>
      <c r="L77" s="12">
        <v>1413.4898000000001</v>
      </c>
      <c r="M77" s="12">
        <v>1430.2533000000001</v>
      </c>
      <c r="N77" s="12">
        <v>1430.2533000000001</v>
      </c>
      <c r="O77" s="12">
        <v>1430.2533000000001</v>
      </c>
      <c r="P77" s="12">
        <v>1430.2533000000001</v>
      </c>
      <c r="Q77" s="12">
        <v>1430.2533000000001</v>
      </c>
      <c r="R77" s="12">
        <v>1430.2533000000001</v>
      </c>
      <c r="S77" s="12">
        <v>1430.2533000000001</v>
      </c>
      <c r="T77" s="12">
        <v>1430.2533000000001</v>
      </c>
      <c r="U77" s="12">
        <v>1430.2533000000001</v>
      </c>
      <c r="V77" s="12">
        <v>1430.2533000000001</v>
      </c>
      <c r="W77" s="12">
        <v>1430.2533000000001</v>
      </c>
      <c r="X77" s="12">
        <v>1430.2533000000001</v>
      </c>
      <c r="Y77" s="12">
        <v>1430.2533000000001</v>
      </c>
      <c r="Z77" s="12">
        <v>1286.2533599999999</v>
      </c>
      <c r="AA77" s="12">
        <v>1383.2746</v>
      </c>
      <c r="AB77" s="12">
        <v>1383.2746</v>
      </c>
      <c r="AC77" s="12">
        <v>1383.2746</v>
      </c>
      <c r="AD77" s="12">
        <v>1383.2746</v>
      </c>
      <c r="AE77" s="12">
        <v>1383.2746</v>
      </c>
    </row>
    <row r="78" spans="1:31" s="10" customFormat="1"/>
    <row r="79" spans="1:31" s="10" customFormat="1">
      <c r="A79" s="8" t="s">
        <v>109</v>
      </c>
      <c r="B79" s="8" t="s">
        <v>40</v>
      </c>
      <c r="C79" s="8" t="s">
        <v>127</v>
      </c>
      <c r="D79" s="8" t="s">
        <v>110</v>
      </c>
      <c r="E79" s="8" t="s">
        <v>60</v>
      </c>
      <c r="F79" s="8" t="s">
        <v>61</v>
      </c>
      <c r="G79" s="8" t="s">
        <v>62</v>
      </c>
      <c r="H79" s="8" t="s">
        <v>63</v>
      </c>
      <c r="I79" s="8" t="s">
        <v>64</v>
      </c>
      <c r="J79" s="8" t="s">
        <v>65</v>
      </c>
      <c r="K79" s="8" t="s">
        <v>66</v>
      </c>
      <c r="L79" s="8" t="s">
        <v>67</v>
      </c>
      <c r="M79" s="8" t="s">
        <v>68</v>
      </c>
      <c r="N79" s="8" t="s">
        <v>69</v>
      </c>
      <c r="O79" s="8" t="s">
        <v>70</v>
      </c>
      <c r="P79" s="8" t="s">
        <v>71</v>
      </c>
      <c r="Q79" s="8" t="s">
        <v>72</v>
      </c>
      <c r="R79" s="8" t="s">
        <v>73</v>
      </c>
      <c r="S79" s="8" t="s">
        <v>74</v>
      </c>
      <c r="T79" s="8" t="s">
        <v>75</v>
      </c>
      <c r="U79" s="8" t="s">
        <v>76</v>
      </c>
      <c r="V79" s="8" t="s">
        <v>77</v>
      </c>
      <c r="W79" s="8" t="s">
        <v>78</v>
      </c>
      <c r="X79" s="8" t="s">
        <v>79</v>
      </c>
      <c r="Y79" s="8" t="s">
        <v>80</v>
      </c>
      <c r="Z79" s="8" t="s">
        <v>81</v>
      </c>
      <c r="AA79" s="8" t="s">
        <v>82</v>
      </c>
      <c r="AB79" s="8" t="s">
        <v>83</v>
      </c>
      <c r="AC79" s="8" t="s">
        <v>84</v>
      </c>
      <c r="AD79" s="8" t="s">
        <v>85</v>
      </c>
      <c r="AE79" s="8" t="s">
        <v>86</v>
      </c>
    </row>
    <row r="80" spans="1:31" s="10" customFormat="1">
      <c r="A80" s="11" t="s">
        <v>148</v>
      </c>
      <c r="B80" s="11" t="s">
        <v>204</v>
      </c>
      <c r="C80" s="11" t="s">
        <v>205</v>
      </c>
      <c r="D80" s="11" t="s">
        <v>206</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1.0316453E-4</v>
      </c>
      <c r="Y80" s="12">
        <v>1.0394816500000001E-4</v>
      </c>
      <c r="Z80" s="12">
        <v>1.04077844E-4</v>
      </c>
      <c r="AA80" s="12">
        <v>1.0534443600000001E-4</v>
      </c>
      <c r="AB80" s="12">
        <v>1.230692E-4</v>
      </c>
      <c r="AC80" s="12">
        <v>1.2319957E-4</v>
      </c>
      <c r="AD80" s="12">
        <v>1.53147639999999E-4</v>
      </c>
      <c r="AE80" s="12">
        <v>1.5325444E-4</v>
      </c>
    </row>
    <row r="81" spans="1:32" s="10" customFormat="1">
      <c r="A81" s="11" t="s">
        <v>148</v>
      </c>
      <c r="B81" s="11" t="s">
        <v>207</v>
      </c>
      <c r="C81" s="11" t="s">
        <v>208</v>
      </c>
      <c r="D81" s="11" t="s">
        <v>206</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1.25306919999999E-4</v>
      </c>
      <c r="AC81" s="12">
        <v>1.2560339E-4</v>
      </c>
      <c r="AD81" s="12">
        <v>1.9770890999999999E-4</v>
      </c>
      <c r="AE81" s="12">
        <v>1.9840502E-4</v>
      </c>
    </row>
    <row r="82" spans="1:32" s="10" customFormat="1">
      <c r="A82" s="11" t="s">
        <v>165</v>
      </c>
      <c r="B82" s="11" t="s">
        <v>209</v>
      </c>
      <c r="C82" s="11" t="s">
        <v>210</v>
      </c>
      <c r="D82" s="11" t="s">
        <v>206</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3.5158311999999999E-4</v>
      </c>
      <c r="Y82" s="12">
        <v>4.4819913000000001E-4</v>
      </c>
      <c r="Z82" s="12">
        <v>4.4898133000000003E-4</v>
      </c>
      <c r="AA82" s="12">
        <v>3.7618921999999998E-3</v>
      </c>
      <c r="AB82" s="12">
        <v>1097.7126000000001</v>
      </c>
      <c r="AC82" s="12">
        <v>1241.4456</v>
      </c>
      <c r="AD82" s="12">
        <v>1241.4456</v>
      </c>
      <c r="AE82" s="12">
        <v>1403.8273999999999</v>
      </c>
    </row>
    <row r="83" spans="1:32" s="10" customFormat="1">
      <c r="A83" s="11" t="s">
        <v>197</v>
      </c>
      <c r="B83" s="11" t="s">
        <v>211</v>
      </c>
      <c r="C83" s="11" t="s">
        <v>212</v>
      </c>
      <c r="D83" s="11" t="s">
        <v>206</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165</v>
      </c>
      <c r="B84" s="11" t="s">
        <v>213</v>
      </c>
      <c r="C84" s="11" t="s">
        <v>214</v>
      </c>
      <c r="D84" s="11" t="s">
        <v>206</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1.2377591000000001E-4</v>
      </c>
      <c r="Y84" s="12">
        <v>2.1002990000000001E-4</v>
      </c>
      <c r="Z84" s="12">
        <v>2.1017179999999999E-4</v>
      </c>
      <c r="AA84" s="12">
        <v>469.976959999999</v>
      </c>
      <c r="AB84" s="12">
        <v>469.976959999999</v>
      </c>
      <c r="AC84" s="12">
        <v>933.45349999999996</v>
      </c>
      <c r="AD84" s="12">
        <v>933.45354999999995</v>
      </c>
      <c r="AE84" s="12">
        <v>933.45354999999995</v>
      </c>
    </row>
    <row r="85" spans="1:32" s="10" customFormat="1">
      <c r="A85" s="11" t="s">
        <v>178</v>
      </c>
      <c r="B85" s="11" t="s">
        <v>215</v>
      </c>
      <c r="C85" s="11" t="s">
        <v>216</v>
      </c>
      <c r="D85" s="11" t="s">
        <v>206</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qCGMtfwr/pZ4lWrJxMp6qO57yrzNdwBVrQgc1HMQFiSnKh2DVHlpSplh8qfCeDZsoT2K44A68EPxKei4pu8R/A==" saltValue="IHQKGwJ0a+fNMqUOFw5VC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219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331358.9817</v>
      </c>
      <c r="D6" s="12">
        <v>274668.68690000003</v>
      </c>
      <c r="E6" s="12">
        <v>254367.42079999999</v>
      </c>
      <c r="F6" s="12">
        <v>223718.394</v>
      </c>
      <c r="G6" s="12">
        <v>168325.4283</v>
      </c>
      <c r="H6" s="12">
        <v>133590.448</v>
      </c>
      <c r="I6" s="12">
        <v>114448.4987</v>
      </c>
      <c r="J6" s="12">
        <v>79326.127000000008</v>
      </c>
      <c r="K6" s="12">
        <v>72822.829200000007</v>
      </c>
      <c r="L6" s="12">
        <v>61531.693299999999</v>
      </c>
      <c r="M6" s="12">
        <v>37687.678</v>
      </c>
      <c r="N6" s="12">
        <v>35467.712499999994</v>
      </c>
      <c r="O6" s="12">
        <v>29406.258999999998</v>
      </c>
      <c r="P6" s="12">
        <v>27284.481399999997</v>
      </c>
      <c r="Q6" s="12">
        <v>27142.777699999999</v>
      </c>
      <c r="R6" s="12">
        <v>24465.8377</v>
      </c>
      <c r="S6" s="12">
        <v>6667.2852000000003</v>
      </c>
      <c r="T6" s="12">
        <v>2460.2867999999999</v>
      </c>
      <c r="U6" s="12">
        <v>2321.6309999999999</v>
      </c>
      <c r="V6" s="12">
        <v>0</v>
      </c>
      <c r="W6" s="12">
        <v>0</v>
      </c>
      <c r="X6" s="12">
        <v>0</v>
      </c>
      <c r="Y6" s="12">
        <v>0</v>
      </c>
      <c r="Z6" s="12">
        <v>0</v>
      </c>
      <c r="AA6" s="12">
        <v>0</v>
      </c>
      <c r="AB6" s="12">
        <v>0</v>
      </c>
      <c r="AC6" s="12">
        <v>0</v>
      </c>
    </row>
    <row r="7" spans="1:29">
      <c r="A7" s="11" t="s">
        <v>28</v>
      </c>
      <c r="B7" s="11" t="s">
        <v>95</v>
      </c>
      <c r="C7" s="12">
        <v>106918.43799999999</v>
      </c>
      <c r="D7" s="12">
        <v>88618.584499999997</v>
      </c>
      <c r="E7" s="12">
        <v>78383.357000000004</v>
      </c>
      <c r="F7" s="12">
        <v>58019.697</v>
      </c>
      <c r="G7" s="12">
        <v>56060.7765</v>
      </c>
      <c r="H7" s="12">
        <v>44728.683499999999</v>
      </c>
      <c r="I7" s="12">
        <v>26769.692999999999</v>
      </c>
      <c r="J7" s="12">
        <v>16449.692500000001</v>
      </c>
      <c r="K7" s="12">
        <v>12412.2565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14279.62861</v>
      </c>
      <c r="D8" s="12">
        <v>10331.021230579998</v>
      </c>
      <c r="E8" s="12">
        <v>19050.073095</v>
      </c>
      <c r="F8" s="12">
        <v>22550.702380000002</v>
      </c>
      <c r="G8" s="12">
        <v>22592.343769999999</v>
      </c>
      <c r="H8" s="12">
        <v>24713.3747</v>
      </c>
      <c r="I8" s="12">
        <v>26958.451400000002</v>
      </c>
      <c r="J8" s="12">
        <v>29140.277500000004</v>
      </c>
      <c r="K8" s="12">
        <v>25107.473950000003</v>
      </c>
      <c r="L8" s="12">
        <v>23314.513919999998</v>
      </c>
      <c r="M8" s="12">
        <v>30187.235700000005</v>
      </c>
      <c r="N8" s="12">
        <v>32630.981699999997</v>
      </c>
      <c r="O8" s="12">
        <v>23497.519440000004</v>
      </c>
      <c r="P8" s="12">
        <v>20312.020260000001</v>
      </c>
      <c r="Q8" s="12">
        <v>14979.439030000001</v>
      </c>
      <c r="R8" s="12">
        <v>15048.902399999999</v>
      </c>
      <c r="S8" s="12">
        <v>12687.706769999999</v>
      </c>
      <c r="T8" s="12">
        <v>10411.993200000001</v>
      </c>
      <c r="U8" s="12">
        <v>8055.0926299999992</v>
      </c>
      <c r="V8" s="12">
        <v>8864.2549799999997</v>
      </c>
      <c r="W8" s="12">
        <v>6686.5577400000002</v>
      </c>
      <c r="X8" s="12">
        <v>4931.3787499999999</v>
      </c>
      <c r="Y8" s="12">
        <v>2723.1833499999998</v>
      </c>
      <c r="Z8" s="12">
        <v>1923.1690000000001</v>
      </c>
      <c r="AA8" s="12">
        <v>1786.2309</v>
      </c>
      <c r="AB8" s="12">
        <v>1657.4446</v>
      </c>
      <c r="AC8" s="12">
        <v>1613.1522</v>
      </c>
    </row>
    <row r="9" spans="1:29">
      <c r="A9" s="11" t="s">
        <v>28</v>
      </c>
      <c r="B9" s="11" t="s">
        <v>20</v>
      </c>
      <c r="C9" s="12">
        <v>238.94411000000002</v>
      </c>
      <c r="D9" s="12">
        <v>218.55982</v>
      </c>
      <c r="E9" s="12">
        <v>651.00386000000003</v>
      </c>
      <c r="F9" s="12">
        <v>290.63225</v>
      </c>
      <c r="G9" s="12">
        <v>191.24720000000002</v>
      </c>
      <c r="H9" s="12">
        <v>400.97146999999995</v>
      </c>
      <c r="I9" s="12">
        <v>296.58984000000004</v>
      </c>
      <c r="J9" s="12">
        <v>1540.1635000000001</v>
      </c>
      <c r="K9" s="12">
        <v>566.27159999999992</v>
      </c>
      <c r="L9" s="12">
        <v>1401.8318999999999</v>
      </c>
      <c r="M9" s="12">
        <v>873.68830000000003</v>
      </c>
      <c r="N9" s="12">
        <v>1028.9423000000002</v>
      </c>
      <c r="O9" s="12">
        <v>892.47725000000003</v>
      </c>
      <c r="P9" s="12">
        <v>1003.9678</v>
      </c>
      <c r="Q9" s="12">
        <v>1044.82575</v>
      </c>
      <c r="R9" s="12">
        <v>1036.2666999999999</v>
      </c>
      <c r="S9" s="12">
        <v>0</v>
      </c>
      <c r="T9" s="12">
        <v>0</v>
      </c>
      <c r="U9" s="12">
        <v>0</v>
      </c>
      <c r="V9" s="12">
        <v>0</v>
      </c>
      <c r="W9" s="12">
        <v>0</v>
      </c>
      <c r="X9" s="12">
        <v>0</v>
      </c>
      <c r="Y9" s="12">
        <v>0</v>
      </c>
      <c r="Z9" s="12">
        <v>0</v>
      </c>
      <c r="AA9" s="12">
        <v>0</v>
      </c>
      <c r="AB9" s="12">
        <v>0</v>
      </c>
      <c r="AC9" s="12">
        <v>0</v>
      </c>
    </row>
    <row r="10" spans="1:29">
      <c r="A10" s="11" t="s">
        <v>28</v>
      </c>
      <c r="B10" s="11" t="s">
        <v>96</v>
      </c>
      <c r="C10" s="12">
        <v>1875.5311230796092</v>
      </c>
      <c r="D10" s="12">
        <v>1532.8686715106812</v>
      </c>
      <c r="E10" s="12">
        <v>3096.6941349993908</v>
      </c>
      <c r="F10" s="12">
        <v>3101.7930683469644</v>
      </c>
      <c r="G10" s="12">
        <v>2236.088605161176</v>
      </c>
      <c r="H10" s="12">
        <v>3221.0257867206069</v>
      </c>
      <c r="I10" s="12">
        <v>2413.7767674639467</v>
      </c>
      <c r="J10" s="12">
        <v>8733.1098939988151</v>
      </c>
      <c r="K10" s="12">
        <v>5343.3126090486003</v>
      </c>
      <c r="L10" s="12">
        <v>9637.0436816260917</v>
      </c>
      <c r="M10" s="12">
        <v>12556.026655723976</v>
      </c>
      <c r="N10" s="12">
        <v>20121.653675433434</v>
      </c>
      <c r="O10" s="12">
        <v>12356.065969036201</v>
      </c>
      <c r="P10" s="12">
        <v>14847.658179496731</v>
      </c>
      <c r="Q10" s="12">
        <v>12129.79226843409</v>
      </c>
      <c r="R10" s="12">
        <v>9537.5215073833569</v>
      </c>
      <c r="S10" s="12">
        <v>20410.04410812278</v>
      </c>
      <c r="T10" s="12">
        <v>14409.914400205245</v>
      </c>
      <c r="U10" s="12">
        <v>8337.967743057603</v>
      </c>
      <c r="V10" s="12">
        <v>8950.0453175491766</v>
      </c>
      <c r="W10" s="12">
        <v>14919.502236202501</v>
      </c>
      <c r="X10" s="12">
        <v>8216.751343123984</v>
      </c>
      <c r="Y10" s="12">
        <v>9767.7376278019492</v>
      </c>
      <c r="Z10" s="12">
        <v>9516.4040478243696</v>
      </c>
      <c r="AA10" s="12">
        <v>4221.6096489876791</v>
      </c>
      <c r="AB10" s="12">
        <v>6686.3410602337999</v>
      </c>
      <c r="AC10" s="12">
        <v>5467.1965652586496</v>
      </c>
    </row>
    <row r="11" spans="1:29">
      <c r="A11" s="11" t="s">
        <v>28</v>
      </c>
      <c r="B11" s="11" t="s">
        <v>97</v>
      </c>
      <c r="C11" s="12">
        <v>115773.66949999999</v>
      </c>
      <c r="D11" s="12">
        <v>100442.62985</v>
      </c>
      <c r="E11" s="12">
        <v>97385.490349999993</v>
      </c>
      <c r="F11" s="12">
        <v>89105.569059999994</v>
      </c>
      <c r="G11" s="12">
        <v>70397.712750000006</v>
      </c>
      <c r="H11" s="12">
        <v>79995.055089999994</v>
      </c>
      <c r="I11" s="12">
        <v>82117.545039999997</v>
      </c>
      <c r="J11" s="12">
        <v>76190.188950000011</v>
      </c>
      <c r="K11" s="12">
        <v>70774.99457000001</v>
      </c>
      <c r="L11" s="12">
        <v>64237.624480000006</v>
      </c>
      <c r="M11" s="12">
        <v>65006.22374999999</v>
      </c>
      <c r="N11" s="12">
        <v>62713.23242</v>
      </c>
      <c r="O11" s="12">
        <v>54526.716490000006</v>
      </c>
      <c r="P11" s="12">
        <v>47590.670050000001</v>
      </c>
      <c r="Q11" s="12">
        <v>54971.956109999999</v>
      </c>
      <c r="R11" s="12">
        <v>47439.633730000001</v>
      </c>
      <c r="S11" s="12">
        <v>41366.50806</v>
      </c>
      <c r="T11" s="12">
        <v>36827.831169999998</v>
      </c>
      <c r="U11" s="12">
        <v>33701.341050000003</v>
      </c>
      <c r="V11" s="12">
        <v>36119.051149999999</v>
      </c>
      <c r="W11" s="12">
        <v>35905.436110000002</v>
      </c>
      <c r="X11" s="12">
        <v>31904.881939999999</v>
      </c>
      <c r="Y11" s="12">
        <v>28525.263749999998</v>
      </c>
      <c r="Z11" s="12">
        <v>33333.696629999999</v>
      </c>
      <c r="AA11" s="12">
        <v>30426.339379999998</v>
      </c>
      <c r="AB11" s="12">
        <v>28579.445050000002</v>
      </c>
      <c r="AC11" s="12">
        <v>26570.645230000002</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2522.821856099999</v>
      </c>
      <c r="D13" s="12">
        <v>3882.064883205273</v>
      </c>
      <c r="E13" s="12">
        <v>3770.5463350960349</v>
      </c>
      <c r="F13" s="12">
        <v>4231.2126180783771</v>
      </c>
      <c r="G13" s="12">
        <v>5288.3454185658502</v>
      </c>
      <c r="H13" s="12">
        <v>5949.7630327921361</v>
      </c>
      <c r="I13" s="12">
        <v>5951.8166235249919</v>
      </c>
      <c r="J13" s="12">
        <v>6121.9132606199473</v>
      </c>
      <c r="K13" s="12">
        <v>6217.3041179940865</v>
      </c>
      <c r="L13" s="12">
        <v>6145.0020516974328</v>
      </c>
      <c r="M13" s="12">
        <v>6204.4885050614193</v>
      </c>
      <c r="N13" s="12">
        <v>5808.3155538035007</v>
      </c>
      <c r="O13" s="12">
        <v>5874.0839924120328</v>
      </c>
      <c r="P13" s="12">
        <v>5812.9464144498561</v>
      </c>
      <c r="Q13" s="12">
        <v>5888.0479869512938</v>
      </c>
      <c r="R13" s="12">
        <v>5499.5448840470763</v>
      </c>
      <c r="S13" s="12">
        <v>5084.7696896199413</v>
      </c>
      <c r="T13" s="12">
        <v>4866.478855710403</v>
      </c>
      <c r="U13" s="12">
        <v>4564.0526180398065</v>
      </c>
      <c r="V13" s="12">
        <v>4564.1407985284577</v>
      </c>
      <c r="W13" s="12">
        <v>4355.395212226229</v>
      </c>
      <c r="X13" s="12">
        <v>4176.4003801530425</v>
      </c>
      <c r="Y13" s="12">
        <v>4037.2929482777172</v>
      </c>
      <c r="Z13" s="12">
        <v>4372.2033031771698</v>
      </c>
      <c r="AA13" s="12">
        <v>4277.3528407937265</v>
      </c>
      <c r="AB13" s="12">
        <v>4042.9220362928313</v>
      </c>
      <c r="AC13" s="12">
        <v>3872.4501136320955</v>
      </c>
    </row>
    <row r="14" spans="1:29">
      <c r="A14" s="11" t="s">
        <v>28</v>
      </c>
      <c r="B14" s="11" t="s">
        <v>100</v>
      </c>
      <c r="C14" s="12">
        <v>1829.3886473699997</v>
      </c>
      <c r="D14" s="12">
        <v>1599.7924257750005</v>
      </c>
      <c r="E14" s="12">
        <v>1738.135751076574</v>
      </c>
      <c r="F14" s="12">
        <v>1733.8691224311613</v>
      </c>
      <c r="G14" s="12">
        <v>1628.1884808644488</v>
      </c>
      <c r="H14" s="12">
        <v>1528.8355445176448</v>
      </c>
      <c r="I14" s="12">
        <v>1637.6315567616671</v>
      </c>
      <c r="J14" s="12">
        <v>1893.0781489235394</v>
      </c>
      <c r="K14" s="12">
        <v>1884.5715098660244</v>
      </c>
      <c r="L14" s="12">
        <v>2127.1677264831455</v>
      </c>
      <c r="M14" s="12">
        <v>2234.487620079608</v>
      </c>
      <c r="N14" s="12">
        <v>2255.8747003865028</v>
      </c>
      <c r="O14" s="12">
        <v>2197.1426562161482</v>
      </c>
      <c r="P14" s="12">
        <v>2081.8744428074324</v>
      </c>
      <c r="Q14" s="12">
        <v>2068.8607654536449</v>
      </c>
      <c r="R14" s="12">
        <v>2183.4616891556743</v>
      </c>
      <c r="S14" s="12">
        <v>2852.5587492571558</v>
      </c>
      <c r="T14" s="12">
        <v>2996.1123726750534</v>
      </c>
      <c r="U14" s="12">
        <v>3252.8401124652964</v>
      </c>
      <c r="V14" s="12">
        <v>3580.0913754995518</v>
      </c>
      <c r="W14" s="12">
        <v>3496.2941029676799</v>
      </c>
      <c r="X14" s="12">
        <v>3322.0513473258934</v>
      </c>
      <c r="Y14" s="12">
        <v>3248.9588572341459</v>
      </c>
      <c r="Z14" s="12">
        <v>2893.2825598312716</v>
      </c>
      <c r="AA14" s="12">
        <v>2789.62843236138</v>
      </c>
      <c r="AB14" s="12">
        <v>2928.3579724301235</v>
      </c>
      <c r="AC14" s="12">
        <v>2825.9719227325322</v>
      </c>
    </row>
    <row r="15" spans="1:29">
      <c r="A15" s="11" t="s">
        <v>28</v>
      </c>
      <c r="B15" s="11" t="s">
        <v>24</v>
      </c>
      <c r="C15" s="12">
        <v>36.687162319999985</v>
      </c>
      <c r="D15" s="12">
        <v>34.450166571380002</v>
      </c>
      <c r="E15" s="12">
        <v>117.839937995493</v>
      </c>
      <c r="F15" s="12">
        <v>190.21735689405301</v>
      </c>
      <c r="G15" s="12">
        <v>392.14423569648289</v>
      </c>
      <c r="H15" s="12">
        <v>716.20960183684599</v>
      </c>
      <c r="I15" s="12">
        <v>702.67326851152404</v>
      </c>
      <c r="J15" s="12">
        <v>810.98447146477599</v>
      </c>
      <c r="K15" s="12">
        <v>763.60366927460984</v>
      </c>
      <c r="L15" s="12">
        <v>1296.1982290242202</v>
      </c>
      <c r="M15" s="12">
        <v>1315.82689891985</v>
      </c>
      <c r="N15" s="12">
        <v>1211.1560971127799</v>
      </c>
      <c r="O15" s="12">
        <v>1235.4500641080301</v>
      </c>
      <c r="P15" s="12">
        <v>1178.66780516583</v>
      </c>
      <c r="Q15" s="12">
        <v>1060.9003857662399</v>
      </c>
      <c r="R15" s="12">
        <v>1022.4115470814801</v>
      </c>
      <c r="S15" s="12">
        <v>1487.7915873321797</v>
      </c>
      <c r="T15" s="12">
        <v>1541.3227289077001</v>
      </c>
      <c r="U15" s="12">
        <v>1881.9261059497801</v>
      </c>
      <c r="V15" s="12">
        <v>2159.3604009329101</v>
      </c>
      <c r="W15" s="12">
        <v>2037.5444810550298</v>
      </c>
      <c r="X15" s="12">
        <v>2003.7695360195198</v>
      </c>
      <c r="Y15" s="12">
        <v>1932.99243467512</v>
      </c>
      <c r="Z15" s="12">
        <v>1590.35396211597</v>
      </c>
      <c r="AA15" s="12">
        <v>1453.3876571757801</v>
      </c>
      <c r="AB15" s="12">
        <v>1620.6283833211201</v>
      </c>
      <c r="AC15" s="12">
        <v>1475.41736909834</v>
      </c>
    </row>
    <row r="16" spans="1:29">
      <c r="A16" s="11" t="s">
        <v>28</v>
      </c>
      <c r="B16" s="11" t="s">
        <v>101</v>
      </c>
      <c r="C16" s="12">
        <v>3583.5374199999997</v>
      </c>
      <c r="D16" s="12">
        <v>5592.9579999999996</v>
      </c>
      <c r="E16" s="12">
        <v>5298.6248857138262</v>
      </c>
      <c r="F16" s="12">
        <v>8707.442414789055</v>
      </c>
      <c r="G16" s="12">
        <v>10988.911790933302</v>
      </c>
      <c r="H16" s="12">
        <v>16800.393205483011</v>
      </c>
      <c r="I16" s="12">
        <v>17012.257215253281</v>
      </c>
      <c r="J16" s="12">
        <v>22588.451783872835</v>
      </c>
      <c r="K16" s="12">
        <v>21820.192946381852</v>
      </c>
      <c r="L16" s="12">
        <v>19803.941012598465</v>
      </c>
      <c r="M16" s="12">
        <v>19810.053748249156</v>
      </c>
      <c r="N16" s="12">
        <v>18647.302133207751</v>
      </c>
      <c r="O16" s="12">
        <v>19819.829434353815</v>
      </c>
      <c r="P16" s="12">
        <v>18568.854743627799</v>
      </c>
      <c r="Q16" s="12">
        <v>17377.906091980007</v>
      </c>
      <c r="R16" s="12">
        <v>14012.302036149335</v>
      </c>
      <c r="S16" s="12">
        <v>11579.632569791718</v>
      </c>
      <c r="T16" s="12">
        <v>9531.5258396958452</v>
      </c>
      <c r="U16" s="12">
        <v>11025.317411969843</v>
      </c>
      <c r="V16" s="12">
        <v>9900.1855704801765</v>
      </c>
      <c r="W16" s="12">
        <v>8251.5001095441494</v>
      </c>
      <c r="X16" s="12">
        <v>7882.2749795416703</v>
      </c>
      <c r="Y16" s="12">
        <v>7168.6512664149968</v>
      </c>
      <c r="Z16" s="12">
        <v>8753.0164161408593</v>
      </c>
      <c r="AA16" s="12">
        <v>6490.4462764969403</v>
      </c>
      <c r="AB16" s="12">
        <v>5535.79679161688</v>
      </c>
      <c r="AC16" s="12">
        <v>4101.1815567099702</v>
      </c>
    </row>
    <row r="17" spans="1:29">
      <c r="A17" s="11" t="s">
        <v>28</v>
      </c>
      <c r="B17" s="11" t="s">
        <v>46</v>
      </c>
      <c r="C17" s="12">
        <v>19.352567114999999</v>
      </c>
      <c r="D17" s="12">
        <v>36.619630530000002</v>
      </c>
      <c r="E17" s="12">
        <v>61.670730695999893</v>
      </c>
      <c r="F17" s="12">
        <v>85.342884470000001</v>
      </c>
      <c r="G17" s="12">
        <v>108.76370892999978</v>
      </c>
      <c r="H17" s="12">
        <v>126.45080322</v>
      </c>
      <c r="I17" s="12">
        <v>160.15758888000002</v>
      </c>
      <c r="J17" s="12">
        <v>183.69083096999998</v>
      </c>
      <c r="K17" s="12">
        <v>200.23857554999989</v>
      </c>
      <c r="L17" s="12">
        <v>220.97853509000001</v>
      </c>
      <c r="M17" s="12">
        <v>248.02229824999995</v>
      </c>
      <c r="N17" s="12">
        <v>265.92867548999993</v>
      </c>
      <c r="O17" s="12">
        <v>287.66019323999984</v>
      </c>
      <c r="P17" s="12">
        <v>308.54320937</v>
      </c>
      <c r="Q17" s="12">
        <v>305.86774630000002</v>
      </c>
      <c r="R17" s="12">
        <v>315.34694317999998</v>
      </c>
      <c r="S17" s="12">
        <v>327.89702870000002</v>
      </c>
      <c r="T17" s="12">
        <v>316.5223761499999</v>
      </c>
      <c r="U17" s="12">
        <v>326.09789673</v>
      </c>
      <c r="V17" s="12">
        <v>315.26053387999985</v>
      </c>
      <c r="W17" s="12">
        <v>302.25352789999999</v>
      </c>
      <c r="X17" s="12">
        <v>304.29249647</v>
      </c>
      <c r="Y17" s="12">
        <v>307.63682222999995</v>
      </c>
      <c r="Z17" s="12">
        <v>283.17079008000002</v>
      </c>
      <c r="AA17" s="12">
        <v>278.93847920000002</v>
      </c>
      <c r="AB17" s="12">
        <v>278.31919816999999</v>
      </c>
      <c r="AC17" s="12">
        <v>265.73436332</v>
      </c>
    </row>
    <row r="18" spans="1:29">
      <c r="A18" s="37" t="s">
        <v>122</v>
      </c>
      <c r="B18" s="37"/>
      <c r="C18" s="30">
        <v>578436.98069598456</v>
      </c>
      <c r="D18" s="30">
        <v>486958.2360781724</v>
      </c>
      <c r="E18" s="30">
        <v>463920.85688057728</v>
      </c>
      <c r="F18" s="30">
        <v>411734.87215500971</v>
      </c>
      <c r="G18" s="30">
        <v>338209.95076015126</v>
      </c>
      <c r="H18" s="30">
        <v>311771.21073457028</v>
      </c>
      <c r="I18" s="30">
        <v>278469.09100039536</v>
      </c>
      <c r="J18" s="30">
        <v>242977.6778398499</v>
      </c>
      <c r="K18" s="30">
        <v>217913.04924811519</v>
      </c>
      <c r="L18" s="30">
        <v>189715.99483651933</v>
      </c>
      <c r="M18" s="30">
        <v>176123.73147628401</v>
      </c>
      <c r="N18" s="30">
        <v>180151.09975543397</v>
      </c>
      <c r="O18" s="30">
        <v>150093.20448936624</v>
      </c>
      <c r="P18" s="30">
        <v>138989.68430491761</v>
      </c>
      <c r="Q18" s="30">
        <v>136970.37383488528</v>
      </c>
      <c r="R18" s="30">
        <v>120561.22913699695</v>
      </c>
      <c r="S18" s="30">
        <v>102464.19376282378</v>
      </c>
      <c r="T18" s="30">
        <v>83361.987743344231</v>
      </c>
      <c r="U18" s="30">
        <v>73466.266568212333</v>
      </c>
      <c r="V18" s="30">
        <v>74452.390126870276</v>
      </c>
      <c r="W18" s="30">
        <v>75954.483519895599</v>
      </c>
      <c r="X18" s="30">
        <v>62741.800772634102</v>
      </c>
      <c r="Y18" s="30">
        <v>57711.717056633934</v>
      </c>
      <c r="Z18" s="30">
        <v>62665.296709169648</v>
      </c>
      <c r="AA18" s="30">
        <v>51723.933615015507</v>
      </c>
      <c r="AB18" s="30">
        <v>51329.255092064755</v>
      </c>
      <c r="AC18" s="30">
        <v>46191.749320751587</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166038.88800000001</v>
      </c>
      <c r="D21" s="12">
        <v>131067.311</v>
      </c>
      <c r="E21" s="12">
        <v>114351.45699999999</v>
      </c>
      <c r="F21" s="12">
        <v>102519.83199999999</v>
      </c>
      <c r="G21" s="12">
        <v>67103.776500000007</v>
      </c>
      <c r="H21" s="12">
        <v>58415.764999999999</v>
      </c>
      <c r="I21" s="12">
        <v>46124.73</v>
      </c>
      <c r="J21" s="12">
        <v>35389.360500000003</v>
      </c>
      <c r="K21" s="12">
        <v>33358.985999999997</v>
      </c>
      <c r="L21" s="12">
        <v>32300.044000000002</v>
      </c>
      <c r="M21" s="12">
        <v>17026.2055</v>
      </c>
      <c r="N21" s="12">
        <v>16529.305499999999</v>
      </c>
      <c r="O21" s="12">
        <v>13790.808499999999</v>
      </c>
      <c r="P21" s="12">
        <v>11657.038</v>
      </c>
      <c r="Q21" s="12">
        <v>12330.479499999999</v>
      </c>
      <c r="R21" s="12">
        <v>11734.1975</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91.816050000000004</v>
      </c>
      <c r="D23" s="12">
        <v>40.107366999999996</v>
      </c>
      <c r="E23" s="12">
        <v>1834.7388000000001</v>
      </c>
      <c r="F23" s="12">
        <v>3760.4265</v>
      </c>
      <c r="G23" s="12">
        <v>4257.95</v>
      </c>
      <c r="H23" s="12">
        <v>3435.7472000000002</v>
      </c>
      <c r="I23" s="12">
        <v>5407.1080000000002</v>
      </c>
      <c r="J23" s="12">
        <v>4960.9245000000001</v>
      </c>
      <c r="K23" s="12">
        <v>4250.8145000000004</v>
      </c>
      <c r="L23" s="12">
        <v>3421.8620000000001</v>
      </c>
      <c r="M23" s="12">
        <v>5560.6925000000001</v>
      </c>
      <c r="N23" s="12">
        <v>6220.4369999999999</v>
      </c>
      <c r="O23" s="12">
        <v>3784.8272000000002</v>
      </c>
      <c r="P23" s="12">
        <v>3780.4242000000004</v>
      </c>
      <c r="Q23" s="12">
        <v>3881.9430000000002</v>
      </c>
      <c r="R23" s="12">
        <v>4207.01</v>
      </c>
      <c r="S23" s="12">
        <v>3902.4989999999998</v>
      </c>
      <c r="T23" s="12">
        <v>3017.3562000000002</v>
      </c>
      <c r="U23" s="12">
        <v>2359.1082000000001</v>
      </c>
      <c r="V23" s="12">
        <v>2708.3792000000003</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65.838350899999995</v>
      </c>
      <c r="D25" s="12">
        <v>31.321969143232</v>
      </c>
      <c r="E25" s="12">
        <v>167.31110066920999</v>
      </c>
      <c r="F25" s="12">
        <v>182.75173129343003</v>
      </c>
      <c r="G25" s="12">
        <v>112.30842969222002</v>
      </c>
      <c r="H25" s="12">
        <v>15.578766803190002</v>
      </c>
      <c r="I25" s="12">
        <v>12.389057760987001</v>
      </c>
      <c r="J25" s="12">
        <v>321.31008973393</v>
      </c>
      <c r="K25" s="12">
        <v>56.871787856460003</v>
      </c>
      <c r="L25" s="12">
        <v>377.88437537141004</v>
      </c>
      <c r="M25" s="12">
        <v>524.49265525406997</v>
      </c>
      <c r="N25" s="12">
        <v>2368.7852964839199</v>
      </c>
      <c r="O25" s="12">
        <v>1133.8440052088802</v>
      </c>
      <c r="P25" s="12">
        <v>2077.1182961000604</v>
      </c>
      <c r="Q25" s="12">
        <v>867.48419520100003</v>
      </c>
      <c r="R25" s="12">
        <v>926.81073634526001</v>
      </c>
      <c r="S25" s="12">
        <v>3537.9535378728001</v>
      </c>
      <c r="T25" s="12">
        <v>3015.9047673945502</v>
      </c>
      <c r="U25" s="12">
        <v>1625.7107709248999</v>
      </c>
      <c r="V25" s="12">
        <v>1298.7606668382498</v>
      </c>
      <c r="W25" s="12">
        <v>2935.2867691776</v>
      </c>
      <c r="X25" s="12">
        <v>1168.2855244436</v>
      </c>
      <c r="Y25" s="12">
        <v>1839.28849035805</v>
      </c>
      <c r="Z25" s="12">
        <v>1239.9857143327999</v>
      </c>
      <c r="AA25" s="12">
        <v>890.08044281949992</v>
      </c>
      <c r="AB25" s="12">
        <v>990.08328491200007</v>
      </c>
      <c r="AC25" s="12">
        <v>1021.4931730679999</v>
      </c>
    </row>
    <row r="26" spans="1:29">
      <c r="A26" s="11" t="s">
        <v>112</v>
      </c>
      <c r="B26" s="11" t="s">
        <v>97</v>
      </c>
      <c r="C26" s="12">
        <v>13510.626039999999</v>
      </c>
      <c r="D26" s="12">
        <v>17877.541399999998</v>
      </c>
      <c r="E26" s="12">
        <v>17669.103999999999</v>
      </c>
      <c r="F26" s="12">
        <v>16876.428199999998</v>
      </c>
      <c r="G26" s="12">
        <v>13412.58402</v>
      </c>
      <c r="H26" s="12">
        <v>18303.3613</v>
      </c>
      <c r="I26" s="12">
        <v>14450.2183</v>
      </c>
      <c r="J26" s="12">
        <v>13892.249</v>
      </c>
      <c r="K26" s="12">
        <v>12804.347300000001</v>
      </c>
      <c r="L26" s="12">
        <v>10806.598840000001</v>
      </c>
      <c r="M26" s="12">
        <v>12324.029</v>
      </c>
      <c r="N26" s="12">
        <v>12202.349560000001</v>
      </c>
      <c r="O26" s="12">
        <v>10791.86807</v>
      </c>
      <c r="P26" s="12">
        <v>8796.0834700000014</v>
      </c>
      <c r="Q26" s="12">
        <v>11776.924530000002</v>
      </c>
      <c r="R26" s="12">
        <v>9269.7169400000021</v>
      </c>
      <c r="S26" s="12">
        <v>7630.1967999999997</v>
      </c>
      <c r="T26" s="12">
        <v>7224.0735000000004</v>
      </c>
      <c r="U26" s="12">
        <v>6541.1414100000002</v>
      </c>
      <c r="V26" s="12">
        <v>6933.0119399999994</v>
      </c>
      <c r="W26" s="12">
        <v>6791.3704200000002</v>
      </c>
      <c r="X26" s="12">
        <v>5914.4758700000002</v>
      </c>
      <c r="Y26" s="12">
        <v>4853.1933799999997</v>
      </c>
      <c r="Z26" s="12">
        <v>6898.0615399999997</v>
      </c>
      <c r="AA26" s="12">
        <v>6384.8869100000002</v>
      </c>
      <c r="AB26" s="12">
        <v>5900.4559499999996</v>
      </c>
      <c r="AC26" s="12">
        <v>5443.6682300000002</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524.00308999999959</v>
      </c>
      <c r="D28" s="12">
        <v>1148.7678633317767</v>
      </c>
      <c r="E28" s="12">
        <v>1107.2057677655202</v>
      </c>
      <c r="F28" s="12">
        <v>1292.3173522652899</v>
      </c>
      <c r="G28" s="12">
        <v>1987.2320445564856</v>
      </c>
      <c r="H28" s="12">
        <v>2058.9583719427528</v>
      </c>
      <c r="I28" s="12">
        <v>1896.5449108088778</v>
      </c>
      <c r="J28" s="12">
        <v>1880.1497616456902</v>
      </c>
      <c r="K28" s="12">
        <v>1773.3879453789457</v>
      </c>
      <c r="L28" s="12">
        <v>1789.2805756117195</v>
      </c>
      <c r="M28" s="12">
        <v>1759.5646396915852</v>
      </c>
      <c r="N28" s="12">
        <v>1671.0773945847538</v>
      </c>
      <c r="O28" s="12">
        <v>1870.8737673497767</v>
      </c>
      <c r="P28" s="12">
        <v>1852.6909705041182</v>
      </c>
      <c r="Q28" s="12">
        <v>1848.1720455583095</v>
      </c>
      <c r="R28" s="12">
        <v>1636.8821751410958</v>
      </c>
      <c r="S28" s="12">
        <v>1550.2920327532509</v>
      </c>
      <c r="T28" s="12">
        <v>1422.8643562421885</v>
      </c>
      <c r="U28" s="12">
        <v>1387.8386651688318</v>
      </c>
      <c r="V28" s="12">
        <v>1402.5199173347974</v>
      </c>
      <c r="W28" s="12">
        <v>1386.6311839557695</v>
      </c>
      <c r="X28" s="12">
        <v>1362.1945062381935</v>
      </c>
      <c r="Y28" s="12">
        <v>1311.9911192409231</v>
      </c>
      <c r="Z28" s="12">
        <v>1348.7308789508729</v>
      </c>
      <c r="AA28" s="12">
        <v>1287.9889702897531</v>
      </c>
      <c r="AB28" s="12">
        <v>1190.5934591928681</v>
      </c>
      <c r="AC28" s="12">
        <v>1060.8323148744464</v>
      </c>
    </row>
    <row r="29" spans="1:29">
      <c r="A29" s="11" t="s">
        <v>112</v>
      </c>
      <c r="B29" s="11" t="s">
        <v>100</v>
      </c>
      <c r="C29" s="12">
        <v>772.03793389999998</v>
      </c>
      <c r="D29" s="12">
        <v>687.19188953270691</v>
      </c>
      <c r="E29" s="12">
        <v>812.28636931806057</v>
      </c>
      <c r="F29" s="12">
        <v>849.89686241230106</v>
      </c>
      <c r="G29" s="12">
        <v>811.81510986768876</v>
      </c>
      <c r="H29" s="12">
        <v>786.82505874720403</v>
      </c>
      <c r="I29" s="12">
        <v>883.09635198599983</v>
      </c>
      <c r="J29" s="12">
        <v>1093.9747065298341</v>
      </c>
      <c r="K29" s="12">
        <v>1035.2472779402378</v>
      </c>
      <c r="L29" s="12">
        <v>989.92132096723378</v>
      </c>
      <c r="M29" s="12">
        <v>999.30050422896352</v>
      </c>
      <c r="N29" s="12">
        <v>921.53039810571374</v>
      </c>
      <c r="O29" s="12">
        <v>922.10424496125779</v>
      </c>
      <c r="P29" s="12">
        <v>870.09898132860587</v>
      </c>
      <c r="Q29" s="12">
        <v>862.96701949544479</v>
      </c>
      <c r="R29" s="12">
        <v>875.64561409999988</v>
      </c>
      <c r="S29" s="12">
        <v>1036.2093278499997</v>
      </c>
      <c r="T29" s="12">
        <v>1005.7199103499999</v>
      </c>
      <c r="U29" s="12">
        <v>1079.9636349999998</v>
      </c>
      <c r="V29" s="12">
        <v>1008.6607512</v>
      </c>
      <c r="W29" s="12">
        <v>944.26551684999993</v>
      </c>
      <c r="X29" s="12">
        <v>926.73447994999992</v>
      </c>
      <c r="Y29" s="12">
        <v>885.42063465000001</v>
      </c>
      <c r="Z29" s="12">
        <v>843.42971243999989</v>
      </c>
      <c r="AA29" s="12">
        <v>794.92893663999996</v>
      </c>
      <c r="AB29" s="12">
        <v>837.23958607000009</v>
      </c>
      <c r="AC29" s="12">
        <v>833.82288407999988</v>
      </c>
    </row>
    <row r="30" spans="1:29">
      <c r="A30" s="11" t="s">
        <v>112</v>
      </c>
      <c r="B30" s="11" t="s">
        <v>24</v>
      </c>
      <c r="C30" s="12">
        <v>1.8076992999999999</v>
      </c>
      <c r="D30" s="12">
        <v>2.0812898358280005</v>
      </c>
      <c r="E30" s="12">
        <v>85.548853530290003</v>
      </c>
      <c r="F30" s="12">
        <v>159.98170982193599</v>
      </c>
      <c r="G30" s="12">
        <v>364.05806549249593</v>
      </c>
      <c r="H30" s="12">
        <v>431.82674419470601</v>
      </c>
      <c r="I30" s="12">
        <v>433.74319993533402</v>
      </c>
      <c r="J30" s="12">
        <v>440.19910621440999</v>
      </c>
      <c r="K30" s="12">
        <v>398.65180913372996</v>
      </c>
      <c r="L30" s="12">
        <v>455.18540558246002</v>
      </c>
      <c r="M30" s="12">
        <v>403.89178977758996</v>
      </c>
      <c r="N30" s="12">
        <v>364.47148773764997</v>
      </c>
      <c r="O30" s="12">
        <v>357.63141610712995</v>
      </c>
      <c r="P30" s="12">
        <v>332.30419052190001</v>
      </c>
      <c r="Q30" s="12">
        <v>296.68623992290998</v>
      </c>
      <c r="R30" s="12">
        <v>278.52103639569998</v>
      </c>
      <c r="S30" s="12">
        <v>485.0931013421299</v>
      </c>
      <c r="T30" s="12">
        <v>443.93649519461997</v>
      </c>
      <c r="U30" s="12">
        <v>521.92755314259</v>
      </c>
      <c r="V30" s="12">
        <v>468.08448478887999</v>
      </c>
      <c r="W30" s="12">
        <v>405.5640014760599</v>
      </c>
      <c r="X30" s="12">
        <v>452.03760711288999</v>
      </c>
      <c r="Y30" s="12">
        <v>391.99927237551003</v>
      </c>
      <c r="Z30" s="12">
        <v>372.04813898726002</v>
      </c>
      <c r="AA30" s="12">
        <v>293.43305294480001</v>
      </c>
      <c r="AB30" s="12">
        <v>379.58073662954007</v>
      </c>
      <c r="AC30" s="12">
        <v>357.27337828750996</v>
      </c>
    </row>
    <row r="31" spans="1:29">
      <c r="A31" s="11" t="s">
        <v>112</v>
      </c>
      <c r="B31" s="11" t="s">
        <v>101</v>
      </c>
      <c r="C31" s="12">
        <v>732.40321999999992</v>
      </c>
      <c r="D31" s="12">
        <v>1380.0037</v>
      </c>
      <c r="E31" s="12">
        <v>1324.3837188004202</v>
      </c>
      <c r="F31" s="12">
        <v>3591.4102880531404</v>
      </c>
      <c r="G31" s="12">
        <v>5941.1042477288383</v>
      </c>
      <c r="H31" s="12">
        <v>14187.256209066776</v>
      </c>
      <c r="I31" s="12">
        <v>14014.708378188869</v>
      </c>
      <c r="J31" s="12">
        <v>18717.896766185746</v>
      </c>
      <c r="K31" s="12">
        <v>18144.362682995314</v>
      </c>
      <c r="L31" s="12">
        <v>16526.003248957019</v>
      </c>
      <c r="M31" s="12">
        <v>16928.553309488085</v>
      </c>
      <c r="N31" s="12">
        <v>16107.667056861108</v>
      </c>
      <c r="O31" s="12">
        <v>16919.775512077667</v>
      </c>
      <c r="P31" s="12">
        <v>16197.71572968195</v>
      </c>
      <c r="Q31" s="12">
        <v>15642.424117016681</v>
      </c>
      <c r="R31" s="12">
        <v>12217.280059062699</v>
      </c>
      <c r="S31" s="12">
        <v>9817.8753455021924</v>
      </c>
      <c r="T31" s="12">
        <v>7904.2386677182494</v>
      </c>
      <c r="U31" s="12">
        <v>9308.5386376772785</v>
      </c>
      <c r="V31" s="12">
        <v>8326.9074539103494</v>
      </c>
      <c r="W31" s="12">
        <v>6875.4574550697907</v>
      </c>
      <c r="X31" s="12">
        <v>6496.4309846816695</v>
      </c>
      <c r="Y31" s="12">
        <v>6037.3587879724701</v>
      </c>
      <c r="Z31" s="12">
        <v>7824.7730330653985</v>
      </c>
      <c r="AA31" s="12">
        <v>5588.8109869089803</v>
      </c>
      <c r="AB31" s="12">
        <v>4727.926784497271</v>
      </c>
      <c r="AC31" s="12">
        <v>3411.07720198272</v>
      </c>
    </row>
    <row r="32" spans="1:29">
      <c r="A32" s="11" t="s">
        <v>112</v>
      </c>
      <c r="B32" s="11" t="s">
        <v>46</v>
      </c>
      <c r="C32" s="12">
        <v>5.0783992599999994</v>
      </c>
      <c r="D32" s="12">
        <v>11.07097102</v>
      </c>
      <c r="E32" s="12">
        <v>19.406487375999898</v>
      </c>
      <c r="F32" s="12">
        <v>26.996967909999999</v>
      </c>
      <c r="G32" s="12">
        <v>34.435678029999998</v>
      </c>
      <c r="H32" s="12">
        <v>40.171318169999999</v>
      </c>
      <c r="I32" s="12">
        <v>51.096589700000003</v>
      </c>
      <c r="J32" s="12">
        <v>60.222728299999986</v>
      </c>
      <c r="K32" s="12">
        <v>66.628712530000001</v>
      </c>
      <c r="L32" s="12">
        <v>76.238567599999996</v>
      </c>
      <c r="M32" s="12">
        <v>87.077994160000003</v>
      </c>
      <c r="N32" s="12">
        <v>93.096888499999991</v>
      </c>
      <c r="O32" s="12">
        <v>102.80498324999999</v>
      </c>
      <c r="P32" s="12">
        <v>107.73364634000001</v>
      </c>
      <c r="Q32" s="12">
        <v>107.41012253999999</v>
      </c>
      <c r="R32" s="12">
        <v>111.59524587</v>
      </c>
      <c r="S32" s="12">
        <v>116.0263088</v>
      </c>
      <c r="T32" s="12">
        <v>110.47752045</v>
      </c>
      <c r="U32" s="12">
        <v>115.23934655999999</v>
      </c>
      <c r="V32" s="12">
        <v>110.09156169999999</v>
      </c>
      <c r="W32" s="12">
        <v>104.54159203999998</v>
      </c>
      <c r="X32" s="12">
        <v>107.55508780000001</v>
      </c>
      <c r="Y32" s="12">
        <v>106.9956881</v>
      </c>
      <c r="Z32" s="12">
        <v>99.278426499999981</v>
      </c>
      <c r="AA32" s="12">
        <v>96.861042740000002</v>
      </c>
      <c r="AB32" s="12">
        <v>97.974511740000011</v>
      </c>
      <c r="AC32" s="12">
        <v>96.358866919999997</v>
      </c>
    </row>
    <row r="33" spans="1:29">
      <c r="A33" s="37" t="s">
        <v>122</v>
      </c>
      <c r="B33" s="37"/>
      <c r="C33" s="30">
        <v>181742.49878336003</v>
      </c>
      <c r="D33" s="30">
        <v>152245.39744986352</v>
      </c>
      <c r="E33" s="30">
        <v>137371.44209745948</v>
      </c>
      <c r="F33" s="30">
        <v>129260.04161175611</v>
      </c>
      <c r="G33" s="30">
        <v>94025.264095367733</v>
      </c>
      <c r="H33" s="30">
        <v>97675.489968924623</v>
      </c>
      <c r="I33" s="30">
        <v>83273.634788380063</v>
      </c>
      <c r="J33" s="30">
        <v>76756.287158609601</v>
      </c>
      <c r="K33" s="30">
        <v>71889.298015834691</v>
      </c>
      <c r="L33" s="30">
        <v>66743.018334089837</v>
      </c>
      <c r="M33" s="30">
        <v>55613.8078926003</v>
      </c>
      <c r="N33" s="30">
        <v>56478.720582273141</v>
      </c>
      <c r="O33" s="30">
        <v>49674.537698954708</v>
      </c>
      <c r="P33" s="30">
        <v>45671.207484476632</v>
      </c>
      <c r="Q33" s="30">
        <v>47614.490769734344</v>
      </c>
      <c r="R33" s="30">
        <v>41257.659306914757</v>
      </c>
      <c r="S33" s="30">
        <v>28076.145454120371</v>
      </c>
      <c r="T33" s="30">
        <v>24144.571417349613</v>
      </c>
      <c r="U33" s="30">
        <v>22939.468218473601</v>
      </c>
      <c r="V33" s="30">
        <v>22256.415975772277</v>
      </c>
      <c r="W33" s="30">
        <v>19443.116938569223</v>
      </c>
      <c r="X33" s="30">
        <v>16427.714060226353</v>
      </c>
      <c r="Y33" s="30">
        <v>15426.247372696951</v>
      </c>
      <c r="Z33" s="30">
        <v>18626.307444276332</v>
      </c>
      <c r="AA33" s="30">
        <v>15336.990342343033</v>
      </c>
      <c r="AB33" s="30">
        <v>14123.854313041678</v>
      </c>
      <c r="AC33" s="30">
        <v>12224.526049212676</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165320.0937</v>
      </c>
      <c r="D36" s="12">
        <v>143601.37590000001</v>
      </c>
      <c r="E36" s="12">
        <v>140015.9638</v>
      </c>
      <c r="F36" s="12">
        <v>121198.56200000001</v>
      </c>
      <c r="G36" s="12">
        <v>101221.65179999999</v>
      </c>
      <c r="H36" s="12">
        <v>75174.683000000005</v>
      </c>
      <c r="I36" s="12">
        <v>68323.768700000001</v>
      </c>
      <c r="J36" s="12">
        <v>43936.766499999998</v>
      </c>
      <c r="K36" s="12">
        <v>39463.843200000003</v>
      </c>
      <c r="L36" s="12">
        <v>29231.649300000001</v>
      </c>
      <c r="M36" s="12">
        <v>20661.4725</v>
      </c>
      <c r="N36" s="12">
        <v>18938.406999999999</v>
      </c>
      <c r="O36" s="12">
        <v>15615.450500000001</v>
      </c>
      <c r="P36" s="12">
        <v>15627.443399999998</v>
      </c>
      <c r="Q36" s="12">
        <v>14812.298199999999</v>
      </c>
      <c r="R36" s="12">
        <v>12731.6402</v>
      </c>
      <c r="S36" s="12">
        <v>6667.2852000000003</v>
      </c>
      <c r="T36" s="12">
        <v>2460.2867999999999</v>
      </c>
      <c r="U36" s="12">
        <v>2321.6309999999999</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6919.2598600000001</v>
      </c>
      <c r="D38" s="12">
        <v>5486.8788635799992</v>
      </c>
      <c r="E38" s="12">
        <v>10194.742295</v>
      </c>
      <c r="F38" s="12">
        <v>14510.506380000001</v>
      </c>
      <c r="G38" s="12">
        <v>14541.38327</v>
      </c>
      <c r="H38" s="12">
        <v>15715.165999999999</v>
      </c>
      <c r="I38" s="12">
        <v>16683.418900000001</v>
      </c>
      <c r="J38" s="12">
        <v>17802.311000000002</v>
      </c>
      <c r="K38" s="12">
        <v>16276.383950000003</v>
      </c>
      <c r="L38" s="12">
        <v>14917.182919999997</v>
      </c>
      <c r="M38" s="12">
        <v>19579.048700000003</v>
      </c>
      <c r="N38" s="12">
        <v>20583.840199999999</v>
      </c>
      <c r="O38" s="12">
        <v>15990.985440000002</v>
      </c>
      <c r="P38" s="12">
        <v>12340.41286</v>
      </c>
      <c r="Q38" s="12">
        <v>11097.496030000002</v>
      </c>
      <c r="R38" s="12">
        <v>10841.892399999999</v>
      </c>
      <c r="S38" s="12">
        <v>8785.2077699999991</v>
      </c>
      <c r="T38" s="12">
        <v>7394.6369999999997</v>
      </c>
      <c r="U38" s="12">
        <v>5695.9844299999995</v>
      </c>
      <c r="V38" s="12">
        <v>6155.8757799999994</v>
      </c>
      <c r="W38" s="12">
        <v>6686.5577400000002</v>
      </c>
      <c r="X38" s="12">
        <v>4931.3787499999999</v>
      </c>
      <c r="Y38" s="12">
        <v>2723.1833499999998</v>
      </c>
      <c r="Z38" s="12">
        <v>1923.1690000000001</v>
      </c>
      <c r="AA38" s="12">
        <v>1786.2309</v>
      </c>
      <c r="AB38" s="12">
        <v>1657.4446</v>
      </c>
      <c r="AC38" s="12">
        <v>1613.1522</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23.578217251909997</v>
      </c>
      <c r="D40" s="12">
        <v>1.8142009699999993E-3</v>
      </c>
      <c r="E40" s="12">
        <v>23.013339192791001</v>
      </c>
      <c r="F40" s="12">
        <v>153.62873596281003</v>
      </c>
      <c r="G40" s="12">
        <v>193.43320953990002</v>
      </c>
      <c r="H40" s="12">
        <v>120.83443324982998</v>
      </c>
      <c r="I40" s="12">
        <v>36.033026611530005</v>
      </c>
      <c r="J40" s="12">
        <v>2290.3713805837997</v>
      </c>
      <c r="K40" s="12">
        <v>2183.3621949824601</v>
      </c>
      <c r="L40" s="12">
        <v>2387.4429791410594</v>
      </c>
      <c r="M40" s="12">
        <v>6334.6669486399996</v>
      </c>
      <c r="N40" s="12">
        <v>6643.4323321636693</v>
      </c>
      <c r="O40" s="12">
        <v>5860.5664947812693</v>
      </c>
      <c r="P40" s="12">
        <v>6689.9274107975998</v>
      </c>
      <c r="Q40" s="12">
        <v>2926.9873028747998</v>
      </c>
      <c r="R40" s="12">
        <v>1558.3685840336</v>
      </c>
      <c r="S40" s="12">
        <v>4430.9753762979999</v>
      </c>
      <c r="T40" s="12">
        <v>2977.1477566144999</v>
      </c>
      <c r="U40" s="12">
        <v>1204.2168735106002</v>
      </c>
      <c r="V40" s="12">
        <v>1689.4469912171</v>
      </c>
      <c r="W40" s="12">
        <v>2407.7456074630995</v>
      </c>
      <c r="X40" s="12">
        <v>1781.7945286142001</v>
      </c>
      <c r="Y40" s="12">
        <v>2572.9920165214999</v>
      </c>
      <c r="Z40" s="12">
        <v>2388.6741898907994</v>
      </c>
      <c r="AA40" s="12">
        <v>657.67795638670009</v>
      </c>
      <c r="AB40" s="12">
        <v>1796.8242264688001</v>
      </c>
      <c r="AC40" s="12">
        <v>1092.2520827832</v>
      </c>
    </row>
    <row r="41" spans="1:29">
      <c r="A41" s="11" t="s">
        <v>113</v>
      </c>
      <c r="B41" s="11" t="s">
        <v>97</v>
      </c>
      <c r="C41" s="12">
        <v>4790.1954999999998</v>
      </c>
      <c r="D41" s="12">
        <v>4543.4525999999996</v>
      </c>
      <c r="E41" s="12">
        <v>4412.6080999999995</v>
      </c>
      <c r="F41" s="12">
        <v>4012.6902</v>
      </c>
      <c r="G41" s="12">
        <v>3874.1456000000003</v>
      </c>
      <c r="H41" s="12">
        <v>3734.895</v>
      </c>
      <c r="I41" s="12">
        <v>3508.5204000000003</v>
      </c>
      <c r="J41" s="12">
        <v>3284.1522</v>
      </c>
      <c r="K41" s="12">
        <v>3092.2383</v>
      </c>
      <c r="L41" s="12">
        <v>2948.0032999999999</v>
      </c>
      <c r="M41" s="12">
        <v>2778.3155999999999</v>
      </c>
      <c r="N41" s="12">
        <v>2601.0341600000002</v>
      </c>
      <c r="O41" s="12">
        <v>2442.5601000000001</v>
      </c>
      <c r="P41" s="12">
        <v>2262.3617999999997</v>
      </c>
      <c r="Q41" s="12">
        <v>657.67780000000005</v>
      </c>
      <c r="R41" s="12">
        <v>610.33530000000007</v>
      </c>
      <c r="S41" s="12">
        <v>451.85415999999998</v>
      </c>
      <c r="T41" s="12">
        <v>398.55079999999998</v>
      </c>
      <c r="U41" s="12">
        <v>366.17971999999997</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353.79411900000002</v>
      </c>
      <c r="D43" s="12">
        <v>648.97519830718932</v>
      </c>
      <c r="E43" s="12">
        <v>650.13130737940787</v>
      </c>
      <c r="F43" s="12">
        <v>741.13793228812199</v>
      </c>
      <c r="G43" s="12">
        <v>1012.0771571652217</v>
      </c>
      <c r="H43" s="12">
        <v>1596.484185394866</v>
      </c>
      <c r="I43" s="12">
        <v>1497.4298658125804</v>
      </c>
      <c r="J43" s="12">
        <v>1742.1116412981523</v>
      </c>
      <c r="K43" s="12">
        <v>1620.3557364063288</v>
      </c>
      <c r="L43" s="12">
        <v>1743.5213593056228</v>
      </c>
      <c r="M43" s="12">
        <v>1704.5664252436318</v>
      </c>
      <c r="N43" s="12">
        <v>1607.509852040989</v>
      </c>
      <c r="O43" s="12">
        <v>1496.8706715654482</v>
      </c>
      <c r="P43" s="12">
        <v>1509.6491903203546</v>
      </c>
      <c r="Q43" s="12">
        <v>1692.5485243132787</v>
      </c>
      <c r="R43" s="12">
        <v>1585.7864242420417</v>
      </c>
      <c r="S43" s="12">
        <v>1484.7426826060607</v>
      </c>
      <c r="T43" s="12">
        <v>1351.5828095503641</v>
      </c>
      <c r="U43" s="12">
        <v>1344.5223694935989</v>
      </c>
      <c r="V43" s="12">
        <v>1307.2721808076776</v>
      </c>
      <c r="W43" s="12">
        <v>1281.1203551491021</v>
      </c>
      <c r="X43" s="12">
        <v>1148.6328636751739</v>
      </c>
      <c r="Y43" s="12">
        <v>1147.0201957075308</v>
      </c>
      <c r="Z43" s="12">
        <v>1368.3797999345347</v>
      </c>
      <c r="AA43" s="12">
        <v>1296.0215849395117</v>
      </c>
      <c r="AB43" s="12">
        <v>1282.0157247277539</v>
      </c>
      <c r="AC43" s="12">
        <v>1172.5231112645629</v>
      </c>
    </row>
    <row r="44" spans="1:29">
      <c r="A44" s="11" t="s">
        <v>113</v>
      </c>
      <c r="B44" s="11" t="s">
        <v>100</v>
      </c>
      <c r="C44" s="12">
        <v>751.21475399999997</v>
      </c>
      <c r="D44" s="12">
        <v>663.62569197739163</v>
      </c>
      <c r="E44" s="12">
        <v>686.84351270155469</v>
      </c>
      <c r="F44" s="12">
        <v>658.44829700917489</v>
      </c>
      <c r="G44" s="12">
        <v>604.15208282787341</v>
      </c>
      <c r="H44" s="12">
        <v>543.16583629048807</v>
      </c>
      <c r="I44" s="12">
        <v>570.34597391017223</v>
      </c>
      <c r="J44" s="12">
        <v>631.07731612609666</v>
      </c>
      <c r="K44" s="12">
        <v>690.2726159965074</v>
      </c>
      <c r="L44" s="12">
        <v>723.1765717982596</v>
      </c>
      <c r="M44" s="12">
        <v>862.00352060179409</v>
      </c>
      <c r="N44" s="12">
        <v>883.54273159037803</v>
      </c>
      <c r="O44" s="12">
        <v>832.66411566820761</v>
      </c>
      <c r="P44" s="12">
        <v>776.13156961660502</v>
      </c>
      <c r="Q44" s="12">
        <v>802.37251777117342</v>
      </c>
      <c r="R44" s="12">
        <v>874.80096844045966</v>
      </c>
      <c r="S44" s="12">
        <v>1266.7513877975064</v>
      </c>
      <c r="T44" s="12">
        <v>1343.8727415836197</v>
      </c>
      <c r="U44" s="12">
        <v>1324.4130547912785</v>
      </c>
      <c r="V44" s="12">
        <v>1764.2765242955963</v>
      </c>
      <c r="W44" s="12">
        <v>1624.6050268929512</v>
      </c>
      <c r="X44" s="12">
        <v>1474.7338175084733</v>
      </c>
      <c r="Y44" s="12">
        <v>1417.486869192466</v>
      </c>
      <c r="Z44" s="12">
        <v>1293.0528874253312</v>
      </c>
      <c r="AA44" s="12">
        <v>1282.7734800348774</v>
      </c>
      <c r="AB44" s="12">
        <v>1377.0706094551476</v>
      </c>
      <c r="AC44" s="12">
        <v>1353.4862027452148</v>
      </c>
    </row>
    <row r="45" spans="1:29">
      <c r="A45" s="11" t="s">
        <v>113</v>
      </c>
      <c r="B45" s="11" t="s">
        <v>24</v>
      </c>
      <c r="C45" s="12">
        <v>4.6922866000000001</v>
      </c>
      <c r="D45" s="12">
        <v>4.4314014321539998</v>
      </c>
      <c r="E45" s="12">
        <v>4.2840125887649991</v>
      </c>
      <c r="F45" s="12">
        <v>4.1142626350200002</v>
      </c>
      <c r="G45" s="12">
        <v>3.8958123376050002</v>
      </c>
      <c r="H45" s="12">
        <v>262.1238571673</v>
      </c>
      <c r="I45" s="12">
        <v>248.01570927040004</v>
      </c>
      <c r="J45" s="12">
        <v>300.2077112476</v>
      </c>
      <c r="K45" s="12">
        <v>301.12628240849995</v>
      </c>
      <c r="L45" s="12">
        <v>419.04290602550003</v>
      </c>
      <c r="M45" s="12">
        <v>541.52051381090007</v>
      </c>
      <c r="N45" s="12">
        <v>511.55268350746002</v>
      </c>
      <c r="O45" s="12">
        <v>484.20603825686999</v>
      </c>
      <c r="P45" s="12">
        <v>464.57192350010001</v>
      </c>
      <c r="Q45" s="12">
        <v>387.5102083438</v>
      </c>
      <c r="R45" s="12">
        <v>386.21475993364004</v>
      </c>
      <c r="S45" s="12">
        <v>599.49635753594998</v>
      </c>
      <c r="T45" s="12">
        <v>592.88781129450001</v>
      </c>
      <c r="U45" s="12">
        <v>707.18703469619993</v>
      </c>
      <c r="V45" s="12">
        <v>1134.8831191868501</v>
      </c>
      <c r="W45" s="12">
        <v>1017.3050287761999</v>
      </c>
      <c r="X45" s="12">
        <v>949.18042119670008</v>
      </c>
      <c r="Y45" s="12">
        <v>915.21726725252995</v>
      </c>
      <c r="Z45" s="12">
        <v>736.25209266270008</v>
      </c>
      <c r="AA45" s="12">
        <v>721.77043337993996</v>
      </c>
      <c r="AB45" s="12">
        <v>818.27370620786996</v>
      </c>
      <c r="AC45" s="12">
        <v>764.88860881164999</v>
      </c>
    </row>
    <row r="46" spans="1:29">
      <c r="A46" s="11" t="s">
        <v>113</v>
      </c>
      <c r="B46" s="11" t="s">
        <v>101</v>
      </c>
      <c r="C46" s="12">
        <v>2851.1342</v>
      </c>
      <c r="D46" s="12">
        <v>4212.9542999999994</v>
      </c>
      <c r="E46" s="12">
        <v>3974.2407388756847</v>
      </c>
      <c r="F46" s="12">
        <v>5116.0315032373055</v>
      </c>
      <c r="G46" s="12">
        <v>5047.806905859381</v>
      </c>
      <c r="H46" s="12">
        <v>2613.1363775729506</v>
      </c>
      <c r="I46" s="12">
        <v>2997.5481163228505</v>
      </c>
      <c r="J46" s="12">
        <v>3870.4406768495301</v>
      </c>
      <c r="K46" s="12">
        <v>3595.6449260595996</v>
      </c>
      <c r="L46" s="12">
        <v>3162.1002401283499</v>
      </c>
      <c r="M46" s="12">
        <v>2766.3556425337297</v>
      </c>
      <c r="N46" s="12">
        <v>2435.5240034879198</v>
      </c>
      <c r="O46" s="12">
        <v>2770.7642175390602</v>
      </c>
      <c r="P46" s="12">
        <v>2248.4115401707204</v>
      </c>
      <c r="Q46" s="12">
        <v>1613.5933569526701</v>
      </c>
      <c r="R46" s="12">
        <v>1678.3780301262502</v>
      </c>
      <c r="S46" s="12">
        <v>1639.0252428568801</v>
      </c>
      <c r="T46" s="12">
        <v>1485.8802840462999</v>
      </c>
      <c r="U46" s="12">
        <v>1500.9583229050202</v>
      </c>
      <c r="V46" s="12">
        <v>1361.81125407082</v>
      </c>
      <c r="W46" s="12">
        <v>1185.8658970631698</v>
      </c>
      <c r="X46" s="12">
        <v>1146.3002590357701</v>
      </c>
      <c r="Y46" s="12">
        <v>911.81296575498004</v>
      </c>
      <c r="Z46" s="12">
        <v>723.89892046595992</v>
      </c>
      <c r="AA46" s="12">
        <v>704.16970275986</v>
      </c>
      <c r="AB46" s="12">
        <v>628.54877253780001</v>
      </c>
      <c r="AC46" s="12">
        <v>533.94937595901001</v>
      </c>
    </row>
    <row r="47" spans="1:29">
      <c r="A47" s="11" t="s">
        <v>113</v>
      </c>
      <c r="B47" s="11" t="s">
        <v>46</v>
      </c>
      <c r="C47" s="12">
        <v>4.4907529999999998</v>
      </c>
      <c r="D47" s="12">
        <v>9.027743000000001</v>
      </c>
      <c r="E47" s="12">
        <v>15.163091</v>
      </c>
      <c r="F47" s="12">
        <v>22.464129</v>
      </c>
      <c r="G47" s="12">
        <v>28.781597999999899</v>
      </c>
      <c r="H47" s="12">
        <v>34.861930000000001</v>
      </c>
      <c r="I47" s="12">
        <v>45.830184000000003</v>
      </c>
      <c r="J47" s="12">
        <v>54.287010000000002</v>
      </c>
      <c r="K47" s="12">
        <v>59.659300000000002</v>
      </c>
      <c r="L47" s="12">
        <v>66.851914000000008</v>
      </c>
      <c r="M47" s="12">
        <v>75.257233999999997</v>
      </c>
      <c r="N47" s="12">
        <v>81.908860000000004</v>
      </c>
      <c r="O47" s="12">
        <v>87.432270000000003</v>
      </c>
      <c r="P47" s="12">
        <v>93.976869999999991</v>
      </c>
      <c r="Q47" s="12">
        <v>92.73857000000001</v>
      </c>
      <c r="R47" s="12">
        <v>96.377259999999993</v>
      </c>
      <c r="S47" s="12">
        <v>98.130420000000001</v>
      </c>
      <c r="T47" s="12">
        <v>98.915320000000008</v>
      </c>
      <c r="U47" s="12">
        <v>98.325639999999993</v>
      </c>
      <c r="V47" s="12">
        <v>99.00909</v>
      </c>
      <c r="W47" s="12">
        <v>97.200279999999992</v>
      </c>
      <c r="X47" s="12">
        <v>94.176835999999994</v>
      </c>
      <c r="Y47" s="12">
        <v>94.725449999999995</v>
      </c>
      <c r="Z47" s="12">
        <v>90.569789999999998</v>
      </c>
      <c r="AA47" s="12">
        <v>88.547820000000002</v>
      </c>
      <c r="AB47" s="12">
        <v>86.762320000000003</v>
      </c>
      <c r="AC47" s="12">
        <v>84.87621</v>
      </c>
    </row>
    <row r="48" spans="1:29">
      <c r="A48" s="37" t="s">
        <v>122</v>
      </c>
      <c r="B48" s="37"/>
      <c r="C48" s="30">
        <v>181018.45338985187</v>
      </c>
      <c r="D48" s="30">
        <v>159170.72351249773</v>
      </c>
      <c r="E48" s="30">
        <v>159976.99019673822</v>
      </c>
      <c r="F48" s="30">
        <v>146417.58344013247</v>
      </c>
      <c r="G48" s="30">
        <v>126527.32743572998</v>
      </c>
      <c r="H48" s="30">
        <v>99795.350619675432</v>
      </c>
      <c r="I48" s="30">
        <v>93910.91087592754</v>
      </c>
      <c r="J48" s="30">
        <v>73911.725436105175</v>
      </c>
      <c r="K48" s="30">
        <v>67282.886505853399</v>
      </c>
      <c r="L48" s="30">
        <v>55598.971490398777</v>
      </c>
      <c r="M48" s="30">
        <v>55303.207084830057</v>
      </c>
      <c r="N48" s="30">
        <v>54286.751822790422</v>
      </c>
      <c r="O48" s="30">
        <v>45581.499847810854</v>
      </c>
      <c r="P48" s="30">
        <v>42012.886564405388</v>
      </c>
      <c r="Q48" s="30">
        <v>34083.222510255728</v>
      </c>
      <c r="R48" s="30">
        <v>30363.793926775987</v>
      </c>
      <c r="S48" s="30">
        <v>25423.468597094397</v>
      </c>
      <c r="T48" s="30">
        <v>18103.761323089286</v>
      </c>
      <c r="U48" s="30">
        <v>14563.418445396699</v>
      </c>
      <c r="V48" s="30">
        <v>13512.574939578044</v>
      </c>
      <c r="W48" s="30">
        <v>14300.399935344522</v>
      </c>
      <c r="X48" s="30">
        <v>11526.197476030316</v>
      </c>
      <c r="Y48" s="30">
        <v>9782.4381144290055</v>
      </c>
      <c r="Z48" s="30">
        <v>8523.996680379325</v>
      </c>
      <c r="AA48" s="30">
        <v>6537.1918775008889</v>
      </c>
      <c r="AB48" s="30">
        <v>7646.9399593973712</v>
      </c>
      <c r="AC48" s="30">
        <v>6615.1277915636383</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106918.43799999999</v>
      </c>
      <c r="D52" s="12">
        <v>88618.584499999997</v>
      </c>
      <c r="E52" s="12">
        <v>78383.357000000004</v>
      </c>
      <c r="F52" s="12">
        <v>58019.697</v>
      </c>
      <c r="G52" s="12">
        <v>56060.7765</v>
      </c>
      <c r="H52" s="12">
        <v>44728.683499999999</v>
      </c>
      <c r="I52" s="12">
        <v>26769.692999999999</v>
      </c>
      <c r="J52" s="12">
        <v>16449.692500000001</v>
      </c>
      <c r="K52" s="12">
        <v>12412.2565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35.92277</v>
      </c>
      <c r="D54" s="12">
        <v>36.882629999999999</v>
      </c>
      <c r="E54" s="12">
        <v>135.25932999999998</v>
      </c>
      <c r="F54" s="12">
        <v>290.63225</v>
      </c>
      <c r="G54" s="12">
        <v>191.24720000000002</v>
      </c>
      <c r="H54" s="12">
        <v>400.97146999999995</v>
      </c>
      <c r="I54" s="12">
        <v>296.58984000000004</v>
      </c>
      <c r="J54" s="12">
        <v>1540.1635000000001</v>
      </c>
      <c r="K54" s="12">
        <v>566.27159999999992</v>
      </c>
      <c r="L54" s="12">
        <v>1401.8318999999999</v>
      </c>
      <c r="M54" s="12">
        <v>873.68830000000003</v>
      </c>
      <c r="N54" s="12">
        <v>1028.9423000000002</v>
      </c>
      <c r="O54" s="12">
        <v>892.47725000000003</v>
      </c>
      <c r="P54" s="12">
        <v>1003.9678</v>
      </c>
      <c r="Q54" s="12">
        <v>1044.82575</v>
      </c>
      <c r="R54" s="12">
        <v>1036.2666999999999</v>
      </c>
      <c r="S54" s="12">
        <v>0</v>
      </c>
      <c r="T54" s="12">
        <v>0</v>
      </c>
      <c r="U54" s="12">
        <v>0</v>
      </c>
      <c r="V54" s="12">
        <v>0</v>
      </c>
      <c r="W54" s="12">
        <v>0</v>
      </c>
      <c r="X54" s="12">
        <v>0</v>
      </c>
      <c r="Y54" s="12">
        <v>0</v>
      </c>
      <c r="Z54" s="12">
        <v>0</v>
      </c>
      <c r="AA54" s="12">
        <v>0</v>
      </c>
      <c r="AB54" s="12">
        <v>0</v>
      </c>
      <c r="AC54" s="12">
        <v>0</v>
      </c>
    </row>
    <row r="55" spans="1:29">
      <c r="A55" s="11" t="s">
        <v>114</v>
      </c>
      <c r="B55" s="11" t="s">
        <v>96</v>
      </c>
      <c r="C55" s="12">
        <v>222.69026699999986</v>
      </c>
      <c r="D55" s="12">
        <v>145.50054850665001</v>
      </c>
      <c r="E55" s="12">
        <v>339.77427903311997</v>
      </c>
      <c r="F55" s="12">
        <v>1173.4834799082651</v>
      </c>
      <c r="G55" s="12">
        <v>669.42053799914015</v>
      </c>
      <c r="H55" s="12">
        <v>1140.83680829834</v>
      </c>
      <c r="I55" s="12">
        <v>668.35061543020993</v>
      </c>
      <c r="J55" s="12">
        <v>2861.26341892145</v>
      </c>
      <c r="K55" s="12">
        <v>935.27053925217979</v>
      </c>
      <c r="L55" s="12">
        <v>4306.2399847973593</v>
      </c>
      <c r="M55" s="12">
        <v>2724.4503053515905</v>
      </c>
      <c r="N55" s="12">
        <v>6772.5718553950701</v>
      </c>
      <c r="O55" s="12">
        <v>3079.2684072174002</v>
      </c>
      <c r="P55" s="12">
        <v>3749.68426157965</v>
      </c>
      <c r="Q55" s="12">
        <v>4998.3190045046995</v>
      </c>
      <c r="R55" s="12">
        <v>4199.5271920215009</v>
      </c>
      <c r="S55" s="12">
        <v>8769.2214199277005</v>
      </c>
      <c r="T55" s="12">
        <v>6195.1627572520001</v>
      </c>
      <c r="U55" s="12">
        <v>4053.0296712226</v>
      </c>
      <c r="V55" s="12">
        <v>4274.3825931055999</v>
      </c>
      <c r="W55" s="12">
        <v>7546.4807300000002</v>
      </c>
      <c r="X55" s="12">
        <v>4897.6187199999995</v>
      </c>
      <c r="Y55" s="12">
        <v>5081.2437599999994</v>
      </c>
      <c r="Z55" s="12">
        <v>5738.1665322105491</v>
      </c>
      <c r="AA55" s="12">
        <v>2568.9401929999999</v>
      </c>
      <c r="AB55" s="12">
        <v>3753.2523744</v>
      </c>
      <c r="AC55" s="12">
        <v>3175.5466755999996</v>
      </c>
    </row>
    <row r="56" spans="1:29">
      <c r="A56" s="11" t="s">
        <v>114</v>
      </c>
      <c r="B56" s="11" t="s">
        <v>97</v>
      </c>
      <c r="C56" s="12">
        <v>18151.87716</v>
      </c>
      <c r="D56" s="12">
        <v>20865.051050000002</v>
      </c>
      <c r="E56" s="12">
        <v>20378.274949999999</v>
      </c>
      <c r="F56" s="12">
        <v>18313.486060000003</v>
      </c>
      <c r="G56" s="12">
        <v>14482.21307</v>
      </c>
      <c r="H56" s="12">
        <v>20673.116120000002</v>
      </c>
      <c r="I56" s="12">
        <v>16310.041139999999</v>
      </c>
      <c r="J56" s="12">
        <v>13354.76865</v>
      </c>
      <c r="K56" s="12">
        <v>12657.42367</v>
      </c>
      <c r="L56" s="12">
        <v>10928.048139999999</v>
      </c>
      <c r="M56" s="12">
        <v>12689.709849999999</v>
      </c>
      <c r="N56" s="12">
        <v>12391.462</v>
      </c>
      <c r="O56" s="12">
        <v>11184.407220000001</v>
      </c>
      <c r="P56" s="12">
        <v>8866.0827799999988</v>
      </c>
      <c r="Q56" s="12">
        <v>12733.657179999998</v>
      </c>
      <c r="R56" s="12">
        <v>10067.640289999999</v>
      </c>
      <c r="S56" s="12">
        <v>8249.8677000000007</v>
      </c>
      <c r="T56" s="12">
        <v>7798.4957299999996</v>
      </c>
      <c r="U56" s="12">
        <v>6742.8217199999999</v>
      </c>
      <c r="V56" s="12">
        <v>7820.97271</v>
      </c>
      <c r="W56" s="12">
        <v>7677.8099900000007</v>
      </c>
      <c r="X56" s="12">
        <v>6924.3142700000008</v>
      </c>
      <c r="Y56" s="12">
        <v>5481.8596999999991</v>
      </c>
      <c r="Z56" s="12">
        <v>7832.8935499999998</v>
      </c>
      <c r="AA56" s="12">
        <v>7425.6354700000002</v>
      </c>
      <c r="AB56" s="12">
        <v>7034.8383000000003</v>
      </c>
      <c r="AC56" s="12">
        <v>6633.0889400000005</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890.51462209999988</v>
      </c>
      <c r="D58" s="12">
        <v>1066.3163692964752</v>
      </c>
      <c r="E58" s="12">
        <v>1041.7097585033205</v>
      </c>
      <c r="F58" s="12">
        <v>1124.4914796598302</v>
      </c>
      <c r="G58" s="12">
        <v>1176.8751802558165</v>
      </c>
      <c r="H58" s="12">
        <v>1071.1709827860718</v>
      </c>
      <c r="I58" s="12">
        <v>1278.6231221388293</v>
      </c>
      <c r="J58" s="12">
        <v>1323.3974792995821</v>
      </c>
      <c r="K58" s="12">
        <v>1404.6609765559851</v>
      </c>
      <c r="L58" s="12">
        <v>1276.3279249433142</v>
      </c>
      <c r="M58" s="12">
        <v>1498.7340483339874</v>
      </c>
      <c r="N58" s="12">
        <v>1389.6596607435742</v>
      </c>
      <c r="O58" s="12">
        <v>1360.7419627471388</v>
      </c>
      <c r="P58" s="12">
        <v>1349.67888732653</v>
      </c>
      <c r="Q58" s="12">
        <v>1239.8076518713985</v>
      </c>
      <c r="R58" s="12">
        <v>1225.4316859327139</v>
      </c>
      <c r="S58" s="12">
        <v>1102.023398127928</v>
      </c>
      <c r="T58" s="12">
        <v>1136.8253121777705</v>
      </c>
      <c r="U58" s="12">
        <v>962.81652117484987</v>
      </c>
      <c r="V58" s="12">
        <v>988.78085445431134</v>
      </c>
      <c r="W58" s="12">
        <v>899.13754783248896</v>
      </c>
      <c r="X58" s="12">
        <v>866.56622720850191</v>
      </c>
      <c r="Y58" s="12">
        <v>821.48039753308478</v>
      </c>
      <c r="Z58" s="12">
        <v>856.03892203109456</v>
      </c>
      <c r="AA58" s="12">
        <v>905.40786611246062</v>
      </c>
      <c r="AB58" s="12">
        <v>822.35616795267981</v>
      </c>
      <c r="AC58" s="12">
        <v>875.59606615595499</v>
      </c>
    </row>
    <row r="59" spans="1:29">
      <c r="A59" s="11" t="s">
        <v>114</v>
      </c>
      <c r="B59" s="11" t="s">
        <v>100</v>
      </c>
      <c r="C59" s="12">
        <v>192.97567959999992</v>
      </c>
      <c r="D59" s="12">
        <v>156.7603311303086</v>
      </c>
      <c r="E59" s="12">
        <v>149.52828805710837</v>
      </c>
      <c r="F59" s="12">
        <v>143.65137634924693</v>
      </c>
      <c r="G59" s="12">
        <v>133.89590512632381</v>
      </c>
      <c r="H59" s="12">
        <v>125.93067226280998</v>
      </c>
      <c r="I59" s="12">
        <v>117.40173269562189</v>
      </c>
      <c r="J59" s="12">
        <v>108.00954202230601</v>
      </c>
      <c r="K59" s="12">
        <v>101.74554822515599</v>
      </c>
      <c r="L59" s="12">
        <v>270.00731404575345</v>
      </c>
      <c r="M59" s="12">
        <v>243.359789395788</v>
      </c>
      <c r="N59" s="12">
        <v>271.730960930214</v>
      </c>
      <c r="O59" s="12">
        <v>268.98130430289598</v>
      </c>
      <c r="P59" s="12">
        <v>258.19111514428499</v>
      </c>
      <c r="Q59" s="12">
        <v>228.20075168115599</v>
      </c>
      <c r="R59" s="12">
        <v>260.847069570408</v>
      </c>
      <c r="S59" s="12">
        <v>372.94585307850991</v>
      </c>
      <c r="T59" s="12">
        <v>356.93723344797502</v>
      </c>
      <c r="U59" s="12">
        <v>490.32420175032598</v>
      </c>
      <c r="V59" s="12">
        <v>471.36495206165301</v>
      </c>
      <c r="W59" s="12">
        <v>467.25219241602997</v>
      </c>
      <c r="X59" s="12">
        <v>482.48427732572509</v>
      </c>
      <c r="Y59" s="12">
        <v>485.82620149524701</v>
      </c>
      <c r="Z59" s="12">
        <v>400.04514821936004</v>
      </c>
      <c r="AA59" s="12">
        <v>381.10400320224994</v>
      </c>
      <c r="AB59" s="12">
        <v>379.56017335783997</v>
      </c>
      <c r="AC59" s="12">
        <v>333.19177396033388</v>
      </c>
    </row>
    <row r="60" spans="1:29">
      <c r="A60" s="11" t="s">
        <v>114</v>
      </c>
      <c r="B60" s="11" t="s">
        <v>24</v>
      </c>
      <c r="C60" s="12">
        <v>14.041818699999991</v>
      </c>
      <c r="D60" s="12">
        <v>12.351680123484</v>
      </c>
      <c r="E60" s="12">
        <v>13.711926362205</v>
      </c>
      <c r="F60" s="12">
        <v>12.791888982430001</v>
      </c>
      <c r="G60" s="12">
        <v>11.584129707599999</v>
      </c>
      <c r="H60" s="12">
        <v>10.512509705869999</v>
      </c>
      <c r="I60" s="12">
        <v>9.9449318146099994</v>
      </c>
      <c r="J60" s="12">
        <v>60.567099241360005</v>
      </c>
      <c r="K60" s="12">
        <v>54.662732567219898</v>
      </c>
      <c r="L60" s="12">
        <v>269.05668453332004</v>
      </c>
      <c r="M60" s="12">
        <v>234.01661139334999</v>
      </c>
      <c r="N60" s="12">
        <v>208.29101499374002</v>
      </c>
      <c r="O60" s="12">
        <v>207.05396391324999</v>
      </c>
      <c r="P60" s="12">
        <v>198.24904889363</v>
      </c>
      <c r="Q60" s="12">
        <v>216.24828541119999</v>
      </c>
      <c r="R60" s="12">
        <v>208.22487715706001</v>
      </c>
      <c r="S60" s="12">
        <v>255.75613265516</v>
      </c>
      <c r="T60" s="12">
        <v>271.38279476184005</v>
      </c>
      <c r="U60" s="12">
        <v>311.27117314703003</v>
      </c>
      <c r="V60" s="12">
        <v>269.22712421634998</v>
      </c>
      <c r="W60" s="12">
        <v>230.43530387805001</v>
      </c>
      <c r="X60" s="12">
        <v>240.79587111590001</v>
      </c>
      <c r="Y60" s="12">
        <v>237.93466962967</v>
      </c>
      <c r="Z60" s="12">
        <v>206.01790208520001</v>
      </c>
      <c r="AA60" s="12">
        <v>194.79810541347001</v>
      </c>
      <c r="AB60" s="12">
        <v>181.56297910954001</v>
      </c>
      <c r="AC60" s="12">
        <v>151.4387912695</v>
      </c>
    </row>
    <row r="61" spans="1:29">
      <c r="A61" s="11" t="s">
        <v>114</v>
      </c>
      <c r="B61" s="11" t="s">
        <v>101</v>
      </c>
      <c r="C61" s="12">
        <v>0</v>
      </c>
      <c r="D61" s="12">
        <v>0</v>
      </c>
      <c r="E61" s="12">
        <v>1.2155685E-4</v>
      </c>
      <c r="F61" s="12">
        <v>2.6892415500000001E-4</v>
      </c>
      <c r="G61" s="12">
        <v>2.59536065E-4</v>
      </c>
      <c r="H61" s="12">
        <v>2.3964978999999997E-4</v>
      </c>
      <c r="I61" s="12">
        <v>2.4801214999999998E-4</v>
      </c>
      <c r="J61" s="12">
        <v>4.3635605999999997E-4</v>
      </c>
      <c r="K61" s="12">
        <v>4.2401595000000002E-4</v>
      </c>
      <c r="L61" s="12">
        <v>4.2476100999999997E-4</v>
      </c>
      <c r="M61" s="12">
        <v>4.1462966999999994E-4</v>
      </c>
      <c r="N61" s="12">
        <v>3.8805791000000002E-4</v>
      </c>
      <c r="O61" s="12">
        <v>3.8405615100000003E-3</v>
      </c>
      <c r="P61" s="12">
        <v>3.5857457599999896E-3</v>
      </c>
      <c r="Q61" s="12">
        <v>6.4212995341300001</v>
      </c>
      <c r="R61" s="12">
        <v>6.4034630442800005</v>
      </c>
      <c r="S61" s="12">
        <v>6.1678757020299999</v>
      </c>
      <c r="T61" s="12">
        <v>43.212774386959993</v>
      </c>
      <c r="U61" s="12">
        <v>120.15684011935001</v>
      </c>
      <c r="V61" s="12">
        <v>124.60983091537999</v>
      </c>
      <c r="W61" s="12">
        <v>110.79731501606</v>
      </c>
      <c r="X61" s="12">
        <v>155.78820560529999</v>
      </c>
      <c r="Y61" s="12">
        <v>145.57770084640001</v>
      </c>
      <c r="Z61" s="12">
        <v>129.99198346771999</v>
      </c>
      <c r="AA61" s="12">
        <v>124.10628358672001</v>
      </c>
      <c r="AB61" s="12">
        <v>112.19673534309999</v>
      </c>
      <c r="AC61" s="12">
        <v>99.548451638579991</v>
      </c>
    </row>
    <row r="62" spans="1:29">
      <c r="A62" s="11" t="s">
        <v>114</v>
      </c>
      <c r="B62" s="11" t="s">
        <v>46</v>
      </c>
      <c r="C62" s="12">
        <v>3.5699951850000002</v>
      </c>
      <c r="D62" s="12">
        <v>7.83801623</v>
      </c>
      <c r="E62" s="12">
        <v>16.479524619999999</v>
      </c>
      <c r="F62" s="12">
        <v>23.682438359999999</v>
      </c>
      <c r="G62" s="12">
        <v>31.430098399999896</v>
      </c>
      <c r="H62" s="12">
        <v>35.665338750000004</v>
      </c>
      <c r="I62" s="12">
        <v>44.142276379999998</v>
      </c>
      <c r="J62" s="12">
        <v>47.747142070000002</v>
      </c>
      <c r="K62" s="12">
        <v>49.8944262199999</v>
      </c>
      <c r="L62" s="12">
        <v>51.054585490000001</v>
      </c>
      <c r="M62" s="12">
        <v>55.606963689999994</v>
      </c>
      <c r="N62" s="12">
        <v>59.410087990000001</v>
      </c>
      <c r="O62" s="12">
        <v>64.162011989999996</v>
      </c>
      <c r="P62" s="12">
        <v>70.581755329999993</v>
      </c>
      <c r="Q62" s="12">
        <v>69.928537360000007</v>
      </c>
      <c r="R62" s="12">
        <v>71.692164909999988</v>
      </c>
      <c r="S62" s="12">
        <v>76.868500900000001</v>
      </c>
      <c r="T62" s="12">
        <v>71.734236699999897</v>
      </c>
      <c r="U62" s="12">
        <v>76.191558170000008</v>
      </c>
      <c r="V62" s="12">
        <v>71.274015880000007</v>
      </c>
      <c r="W62" s="12">
        <v>65.586629860000002</v>
      </c>
      <c r="X62" s="12">
        <v>67.808370670000002</v>
      </c>
      <c r="Y62" s="12">
        <v>69.688032130000011</v>
      </c>
      <c r="Z62" s="12">
        <v>61.224203980000006</v>
      </c>
      <c r="AA62" s="12">
        <v>62.97551816</v>
      </c>
      <c r="AB62" s="12">
        <v>62.178912429999997</v>
      </c>
      <c r="AC62" s="12">
        <v>56.281923200000001</v>
      </c>
    </row>
    <row r="63" spans="1:29">
      <c r="A63" s="37" t="s">
        <v>122</v>
      </c>
      <c r="B63" s="37"/>
      <c r="C63" s="30">
        <v>126430.030312585</v>
      </c>
      <c r="D63" s="30">
        <v>110909.2851252869</v>
      </c>
      <c r="E63" s="30">
        <v>100458.0951781326</v>
      </c>
      <c r="F63" s="30">
        <v>79101.916242183928</v>
      </c>
      <c r="G63" s="30">
        <v>72757.442881024937</v>
      </c>
      <c r="H63" s="30">
        <v>68186.887641452893</v>
      </c>
      <c r="I63" s="30">
        <v>45494.786906471418</v>
      </c>
      <c r="J63" s="30">
        <v>35745.609767910755</v>
      </c>
      <c r="K63" s="30">
        <v>28182.186416836492</v>
      </c>
      <c r="L63" s="30">
        <v>18502.566958570755</v>
      </c>
      <c r="M63" s="30">
        <v>18319.566282794385</v>
      </c>
      <c r="N63" s="30">
        <v>22122.06826811051</v>
      </c>
      <c r="O63" s="30">
        <v>17057.095960732193</v>
      </c>
      <c r="P63" s="30">
        <v>15496.439234019854</v>
      </c>
      <c r="Q63" s="30">
        <v>20537.408460362582</v>
      </c>
      <c r="R63" s="30">
        <v>17076.033442635966</v>
      </c>
      <c r="S63" s="30">
        <v>18832.850880391328</v>
      </c>
      <c r="T63" s="30">
        <v>15873.750838726546</v>
      </c>
      <c r="U63" s="30">
        <v>12756.611685584156</v>
      </c>
      <c r="V63" s="30">
        <v>14020.612080633295</v>
      </c>
      <c r="W63" s="30">
        <v>16997.49970900263</v>
      </c>
      <c r="X63" s="30">
        <v>13635.375941925431</v>
      </c>
      <c r="Y63" s="30">
        <v>12323.6104616344</v>
      </c>
      <c r="Z63" s="30">
        <v>15224.378241993923</v>
      </c>
      <c r="AA63" s="30">
        <v>11662.9674394749</v>
      </c>
      <c r="AB63" s="30">
        <v>12345.945642593158</v>
      </c>
      <c r="AC63" s="30">
        <v>11324.69262182437</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7268.5527000000002</v>
      </c>
      <c r="D68" s="12">
        <v>4804.0349999999999</v>
      </c>
      <c r="E68" s="12">
        <v>7020.5919999999996</v>
      </c>
      <c r="F68" s="12">
        <v>4279.7695000000003</v>
      </c>
      <c r="G68" s="12">
        <v>3793.0104999999999</v>
      </c>
      <c r="H68" s="12">
        <v>5562.4615000000003</v>
      </c>
      <c r="I68" s="12">
        <v>4867.9245000000001</v>
      </c>
      <c r="J68" s="12">
        <v>6377.0420000000004</v>
      </c>
      <c r="K68" s="12">
        <v>4580.2754999999997</v>
      </c>
      <c r="L68" s="12">
        <v>4975.4690000000001</v>
      </c>
      <c r="M68" s="12">
        <v>5047.4944999999998</v>
      </c>
      <c r="N68" s="12">
        <v>5826.7044999999998</v>
      </c>
      <c r="O68" s="12">
        <v>3721.7067999999999</v>
      </c>
      <c r="P68" s="12">
        <v>4191.1832000000004</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203.02134000000001</v>
      </c>
      <c r="D69" s="12">
        <v>181.67719</v>
      </c>
      <c r="E69" s="12">
        <v>515.74453000000005</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1563.4237395599991</v>
      </c>
      <c r="D70" s="12">
        <v>1356.043654307065</v>
      </c>
      <c r="E70" s="12">
        <v>2566.5947266452504</v>
      </c>
      <c r="F70" s="12">
        <v>1590.3854359356239</v>
      </c>
      <c r="G70" s="12">
        <v>1260.9257495282197</v>
      </c>
      <c r="H70" s="12">
        <v>1943.7750920030001</v>
      </c>
      <c r="I70" s="12">
        <v>1689.7910289519002</v>
      </c>
      <c r="J70" s="12">
        <v>3223.6182174004289</v>
      </c>
      <c r="K70" s="12">
        <v>2146.6091047817049</v>
      </c>
      <c r="L70" s="12">
        <v>2475.0198380732995</v>
      </c>
      <c r="M70" s="12">
        <v>2913.767601048075</v>
      </c>
      <c r="N70" s="12">
        <v>4164.2119683098799</v>
      </c>
      <c r="O70" s="12">
        <v>2220.03573095513</v>
      </c>
      <c r="P70" s="12">
        <v>2272.8774143100495</v>
      </c>
      <c r="Q70" s="12">
        <v>3200.4070403984997</v>
      </c>
      <c r="R70" s="12">
        <v>2792.9935049810852</v>
      </c>
      <c r="S70" s="12">
        <v>3437.5319838128803</v>
      </c>
      <c r="T70" s="12">
        <v>2183.1495403925046</v>
      </c>
      <c r="U70" s="12">
        <v>1417.2752831618202</v>
      </c>
      <c r="V70" s="12">
        <v>1651.1213246863406</v>
      </c>
      <c r="W70" s="12">
        <v>1983.5647534847401</v>
      </c>
      <c r="X70" s="12">
        <v>355.50487482387996</v>
      </c>
      <c r="Y70" s="12">
        <v>256.48863171121002</v>
      </c>
      <c r="Z70" s="12">
        <v>141.34292087210002</v>
      </c>
      <c r="AA70" s="12">
        <v>96.270924378799904</v>
      </c>
      <c r="AB70" s="12">
        <v>119.79028049640999</v>
      </c>
      <c r="AC70" s="12">
        <v>160.86032506423501</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590.96215999999959</v>
      </c>
      <c r="D73" s="12">
        <v>655.7737986548218</v>
      </c>
      <c r="E73" s="12">
        <v>604.25497131036968</v>
      </c>
      <c r="F73" s="12">
        <v>716.59271890984644</v>
      </c>
      <c r="G73" s="12">
        <v>669.28153276342789</v>
      </c>
      <c r="H73" s="12">
        <v>770.3704256946603</v>
      </c>
      <c r="I73" s="12">
        <v>737.29341801777059</v>
      </c>
      <c r="J73" s="12">
        <v>672.92400787361646</v>
      </c>
      <c r="K73" s="12">
        <v>691.69085645106452</v>
      </c>
      <c r="L73" s="12">
        <v>614.44208836064945</v>
      </c>
      <c r="M73" s="12">
        <v>591.70246887869837</v>
      </c>
      <c r="N73" s="12">
        <v>508.58535107909069</v>
      </c>
      <c r="O73" s="12">
        <v>540.17072550429191</v>
      </c>
      <c r="P73" s="12">
        <v>498.96538565149649</v>
      </c>
      <c r="Q73" s="12">
        <v>557.85232969067931</v>
      </c>
      <c r="R73" s="12">
        <v>545.44419266527893</v>
      </c>
      <c r="S73" s="12">
        <v>481.97030973174418</v>
      </c>
      <c r="T73" s="12">
        <v>475.00254603694651</v>
      </c>
      <c r="U73" s="12">
        <v>423.02316366197994</v>
      </c>
      <c r="V73" s="12">
        <v>459.14246868292639</v>
      </c>
      <c r="W73" s="12">
        <v>390.89492973598243</v>
      </c>
      <c r="X73" s="12">
        <v>427.35729298837435</v>
      </c>
      <c r="Y73" s="12">
        <v>381.93494124392026</v>
      </c>
      <c r="Z73" s="12">
        <v>449.61811552960938</v>
      </c>
      <c r="AA73" s="12">
        <v>468.58253400558425</v>
      </c>
      <c r="AB73" s="12">
        <v>451.66188416296785</v>
      </c>
      <c r="AC73" s="12">
        <v>460.37371309768434</v>
      </c>
    </row>
    <row r="74" spans="1:29">
      <c r="A74" s="11" t="s">
        <v>115</v>
      </c>
      <c r="B74" s="11" t="s">
        <v>100</v>
      </c>
      <c r="C74" s="12">
        <v>113.16027986999991</v>
      </c>
      <c r="D74" s="12">
        <v>92.214487790929908</v>
      </c>
      <c r="E74" s="12">
        <v>89.477557313288983</v>
      </c>
      <c r="F74" s="12">
        <v>81.8725616540939</v>
      </c>
      <c r="G74" s="12">
        <v>78.325360480792469</v>
      </c>
      <c r="H74" s="12">
        <v>72.913958908074676</v>
      </c>
      <c r="I74" s="12">
        <v>66.7874797584915</v>
      </c>
      <c r="J74" s="12">
        <v>60.016559511688399</v>
      </c>
      <c r="K74" s="12">
        <v>57.306045245792788</v>
      </c>
      <c r="L74" s="12">
        <v>144.06247794207192</v>
      </c>
      <c r="M74" s="12">
        <v>129.82376417562301</v>
      </c>
      <c r="N74" s="12">
        <v>179.07012953427798</v>
      </c>
      <c r="O74" s="12">
        <v>173.39252682871887</v>
      </c>
      <c r="P74" s="12">
        <v>177.45235993869835</v>
      </c>
      <c r="Q74" s="12">
        <v>174.56572517222099</v>
      </c>
      <c r="R74" s="12">
        <v>171.413180871686</v>
      </c>
      <c r="S74" s="12">
        <v>175.92448860434604</v>
      </c>
      <c r="T74" s="12">
        <v>288.95616698220505</v>
      </c>
      <c r="U74" s="12">
        <v>357.49948878723302</v>
      </c>
      <c r="V74" s="12">
        <v>335.12667850340591</v>
      </c>
      <c r="W74" s="12">
        <v>446.74879973897583</v>
      </c>
      <c r="X74" s="12">
        <v>414.78639163688501</v>
      </c>
      <c r="Y74" s="12">
        <v>438.77240717540303</v>
      </c>
      <c r="Z74" s="12">
        <v>339.157036854181</v>
      </c>
      <c r="AA74" s="12">
        <v>313.42868597907295</v>
      </c>
      <c r="AB74" s="12">
        <v>317.31332274738605</v>
      </c>
      <c r="AC74" s="12">
        <v>290.47140239384299</v>
      </c>
    </row>
    <row r="75" spans="1:29">
      <c r="A75" s="11" t="s">
        <v>115</v>
      </c>
      <c r="B75" s="11" t="s">
        <v>24</v>
      </c>
      <c r="C75" s="12">
        <v>16.145357719999989</v>
      </c>
      <c r="D75" s="12">
        <v>15.585685874339999</v>
      </c>
      <c r="E75" s="12">
        <v>14.295025071289999</v>
      </c>
      <c r="F75" s="12">
        <v>13.329365955369999</v>
      </c>
      <c r="G75" s="12">
        <v>12.60607970503</v>
      </c>
      <c r="H75" s="12">
        <v>11.746348657390001</v>
      </c>
      <c r="I75" s="12">
        <v>10.969263588919999</v>
      </c>
      <c r="J75" s="12">
        <v>10.0103101644</v>
      </c>
      <c r="K75" s="12">
        <v>9.1625407226599993</v>
      </c>
      <c r="L75" s="12">
        <v>152.9129242212</v>
      </c>
      <c r="M75" s="12">
        <v>136.39767480991998</v>
      </c>
      <c r="N75" s="12">
        <v>126.84062099162</v>
      </c>
      <c r="O75" s="12">
        <v>186.55834759445</v>
      </c>
      <c r="P75" s="12">
        <v>183.54235539677001</v>
      </c>
      <c r="Q75" s="12">
        <v>160.45538321062</v>
      </c>
      <c r="R75" s="12">
        <v>149.45060639590002</v>
      </c>
      <c r="S75" s="12">
        <v>147.44569335043997</v>
      </c>
      <c r="T75" s="12">
        <v>233.11527776662999</v>
      </c>
      <c r="U75" s="12">
        <v>341.54001024836003</v>
      </c>
      <c r="V75" s="12">
        <v>287.16536985159996</v>
      </c>
      <c r="W75" s="12">
        <v>384.23982492132996</v>
      </c>
      <c r="X75" s="12">
        <v>361.75528139709996</v>
      </c>
      <c r="Y75" s="12">
        <v>387.84090672310003</v>
      </c>
      <c r="Z75" s="12">
        <v>276.03552512384999</v>
      </c>
      <c r="AA75" s="12">
        <v>243.3857385387</v>
      </c>
      <c r="AB75" s="12">
        <v>241.21061224742999</v>
      </c>
      <c r="AC75" s="12">
        <v>201.81612503804001</v>
      </c>
    </row>
    <row r="76" spans="1:29">
      <c r="A76" s="11" t="s">
        <v>115</v>
      </c>
      <c r="B76" s="11" t="s">
        <v>101</v>
      </c>
      <c r="C76" s="12">
        <v>0</v>
      </c>
      <c r="D76" s="12">
        <v>0</v>
      </c>
      <c r="E76" s="12">
        <v>1.15754412E-4</v>
      </c>
      <c r="F76" s="12">
        <v>1.5947085399999999E-4</v>
      </c>
      <c r="G76" s="12">
        <v>1.5586463999999999E-4</v>
      </c>
      <c r="H76" s="12">
        <v>1.4561212000000002E-4</v>
      </c>
      <c r="I76" s="12">
        <v>1.4350661000000001E-4</v>
      </c>
      <c r="J76" s="12">
        <v>1.7973395000000001E-4</v>
      </c>
      <c r="K76" s="12">
        <v>1.7608409000000001E-4</v>
      </c>
      <c r="L76" s="12">
        <v>1.6632824699999989E-4</v>
      </c>
      <c r="M76" s="12">
        <v>1.6020893299999999E-4</v>
      </c>
      <c r="N76" s="12">
        <v>1.5613947399999989E-4</v>
      </c>
      <c r="O76" s="12">
        <v>1.8161645999999998E-4</v>
      </c>
      <c r="P76" s="12">
        <v>1.7568745999999998E-4</v>
      </c>
      <c r="Q76" s="12">
        <v>1.8261086900000001E-4</v>
      </c>
      <c r="R76" s="12">
        <v>1.7707957600000002E-4</v>
      </c>
      <c r="S76" s="12">
        <v>1.7538320999999901E-4</v>
      </c>
      <c r="T76" s="12">
        <v>1.8829219499999999E-4</v>
      </c>
      <c r="U76" s="12">
        <v>2.0931931500000001E-4</v>
      </c>
      <c r="V76" s="12">
        <v>1.98245956E-4</v>
      </c>
      <c r="W76" s="12">
        <v>1.9192273599999998E-4</v>
      </c>
      <c r="X76" s="12">
        <v>2.2586446999999998E-4</v>
      </c>
      <c r="Y76" s="12">
        <v>2.1750095E-4</v>
      </c>
      <c r="Z76" s="12">
        <v>1.9885369000000001E-4</v>
      </c>
      <c r="AA76" s="12">
        <v>1.9197686000000001E-4</v>
      </c>
      <c r="AB76" s="12">
        <v>1.8244812399999998E-4</v>
      </c>
      <c r="AC76" s="12">
        <v>1.9248046000000003E-4</v>
      </c>
    </row>
    <row r="77" spans="1:29">
      <c r="A77" s="11" t="s">
        <v>115</v>
      </c>
      <c r="B77" s="11" t="s">
        <v>46</v>
      </c>
      <c r="C77" s="12">
        <v>6.1749497</v>
      </c>
      <c r="D77" s="12">
        <v>8.3584460000000007</v>
      </c>
      <c r="E77" s="12">
        <v>10.177410999999999</v>
      </c>
      <c r="F77" s="12">
        <v>11.434706</v>
      </c>
      <c r="G77" s="12">
        <v>12.860042</v>
      </c>
      <c r="H77" s="12">
        <v>14.130288</v>
      </c>
      <c r="I77" s="12">
        <v>16.688084</v>
      </c>
      <c r="J77" s="12">
        <v>18.458080000000002</v>
      </c>
      <c r="K77" s="12">
        <v>20.197307000000002</v>
      </c>
      <c r="L77" s="12">
        <v>23.012901999999997</v>
      </c>
      <c r="M77" s="12">
        <v>25.849541000000002</v>
      </c>
      <c r="N77" s="12">
        <v>27.290186000000002</v>
      </c>
      <c r="O77" s="12">
        <v>28.840647999999899</v>
      </c>
      <c r="P77" s="12">
        <v>31.457217</v>
      </c>
      <c r="Q77" s="12">
        <v>31.027159999999999</v>
      </c>
      <c r="R77" s="12">
        <v>31.097895000000001</v>
      </c>
      <c r="S77" s="12">
        <v>31.563592</v>
      </c>
      <c r="T77" s="12">
        <v>29.830490000000001</v>
      </c>
      <c r="U77" s="12">
        <v>31.337503999999999</v>
      </c>
      <c r="V77" s="12">
        <v>30.0083979999999</v>
      </c>
      <c r="W77" s="12">
        <v>30.567421999999997</v>
      </c>
      <c r="X77" s="12">
        <v>30.324604000000001</v>
      </c>
      <c r="Y77" s="12">
        <v>31.880209999999998</v>
      </c>
      <c r="Z77" s="12">
        <v>28.161591999999999</v>
      </c>
      <c r="AA77" s="12">
        <v>26.640463</v>
      </c>
      <c r="AB77" s="12">
        <v>27.079743999999998</v>
      </c>
      <c r="AC77" s="12">
        <v>24.572869999999998</v>
      </c>
    </row>
    <row r="78" spans="1:29">
      <c r="A78" s="37" t="s">
        <v>122</v>
      </c>
      <c r="B78" s="37"/>
      <c r="C78" s="30">
        <v>9761.4405268499977</v>
      </c>
      <c r="D78" s="30">
        <v>7113.6882626271563</v>
      </c>
      <c r="E78" s="30">
        <v>10821.136337094609</v>
      </c>
      <c r="F78" s="30">
        <v>6693.3844479257887</v>
      </c>
      <c r="G78" s="30">
        <v>5827.0094203421104</v>
      </c>
      <c r="H78" s="30">
        <v>8375.3977588752477</v>
      </c>
      <c r="I78" s="30">
        <v>7389.4539178236928</v>
      </c>
      <c r="J78" s="30">
        <v>10362.069354684085</v>
      </c>
      <c r="K78" s="30">
        <v>7505.2415302853124</v>
      </c>
      <c r="L78" s="30">
        <v>8384.9193969254684</v>
      </c>
      <c r="M78" s="30">
        <v>8845.0357101212467</v>
      </c>
      <c r="N78" s="30">
        <v>10832.702912054343</v>
      </c>
      <c r="O78" s="30">
        <v>6870.7049604990516</v>
      </c>
      <c r="P78" s="30">
        <v>7355.4781079844752</v>
      </c>
      <c r="Q78" s="30">
        <v>4124.3078210828889</v>
      </c>
      <c r="R78" s="30">
        <v>3690.3995569935264</v>
      </c>
      <c r="S78" s="30">
        <v>4274.4362428826216</v>
      </c>
      <c r="T78" s="30">
        <v>3210.0542094704811</v>
      </c>
      <c r="U78" s="30">
        <v>2570.6756591787084</v>
      </c>
      <c r="V78" s="30">
        <v>2762.5644379702289</v>
      </c>
      <c r="W78" s="30">
        <v>3236.0159218037643</v>
      </c>
      <c r="X78" s="30">
        <v>1589.7286707107089</v>
      </c>
      <c r="Y78" s="30">
        <v>1496.9173143545834</v>
      </c>
      <c r="Z78" s="30">
        <v>1234.3153892334303</v>
      </c>
      <c r="AA78" s="30">
        <v>1148.308537879017</v>
      </c>
      <c r="AB78" s="30">
        <v>1157.0560261023177</v>
      </c>
      <c r="AC78" s="30">
        <v>1138.0946280742623</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5.4836770000000004E-4</v>
      </c>
      <c r="D85" s="12">
        <v>6.8535276399999995E-4</v>
      </c>
      <c r="E85" s="12">
        <v>6.8945901899999994E-4</v>
      </c>
      <c r="F85" s="12">
        <v>1.543685246835</v>
      </c>
      <c r="G85" s="12">
        <v>6.7840169599999985E-4</v>
      </c>
      <c r="H85" s="12">
        <v>6.8636624700000009E-4</v>
      </c>
      <c r="I85" s="12">
        <v>7.2130387093200001</v>
      </c>
      <c r="J85" s="12">
        <v>36.546787359205993</v>
      </c>
      <c r="K85" s="12">
        <v>21.198982175795905</v>
      </c>
      <c r="L85" s="12">
        <v>90.456504242964002</v>
      </c>
      <c r="M85" s="12">
        <v>58.649145430240004</v>
      </c>
      <c r="N85" s="12">
        <v>172.65222308089599</v>
      </c>
      <c r="O85" s="12">
        <v>62.351330873520006</v>
      </c>
      <c r="P85" s="12">
        <v>58.050796709369997</v>
      </c>
      <c r="Q85" s="12">
        <v>136.59472545509001</v>
      </c>
      <c r="R85" s="12">
        <v>59.821490001910007</v>
      </c>
      <c r="S85" s="12">
        <v>234.36179021140001</v>
      </c>
      <c r="T85" s="12">
        <v>38.549578551689997</v>
      </c>
      <c r="U85" s="12">
        <v>37.735144237682</v>
      </c>
      <c r="V85" s="12">
        <v>36.333741701885991</v>
      </c>
      <c r="W85" s="12">
        <v>46.424376077059996</v>
      </c>
      <c r="X85" s="12">
        <v>13.547695242304998</v>
      </c>
      <c r="Y85" s="12">
        <v>17.724729211189999</v>
      </c>
      <c r="Z85" s="12">
        <v>8.2346905181200007</v>
      </c>
      <c r="AA85" s="12">
        <v>8.640132402679999</v>
      </c>
      <c r="AB85" s="12">
        <v>26.390893956589998</v>
      </c>
      <c r="AC85" s="12">
        <v>17.044308743214</v>
      </c>
    </row>
    <row r="86" spans="1:29">
      <c r="A86" s="11" t="s">
        <v>116</v>
      </c>
      <c r="B86" s="11" t="s">
        <v>97</v>
      </c>
      <c r="C86" s="12">
        <v>79320.970799999996</v>
      </c>
      <c r="D86" s="12">
        <v>57156.584799999997</v>
      </c>
      <c r="E86" s="12">
        <v>54925.503299999997</v>
      </c>
      <c r="F86" s="12">
        <v>49902.964599999992</v>
      </c>
      <c r="G86" s="12">
        <v>38628.770060000003</v>
      </c>
      <c r="H86" s="12">
        <v>37283.682669999995</v>
      </c>
      <c r="I86" s="12">
        <v>47848.765200000002</v>
      </c>
      <c r="J86" s="12">
        <v>45659.019100000005</v>
      </c>
      <c r="K86" s="12">
        <v>42220.9853</v>
      </c>
      <c r="L86" s="12">
        <v>39554.974200000004</v>
      </c>
      <c r="M86" s="12">
        <v>37214.169299999994</v>
      </c>
      <c r="N86" s="12">
        <v>35518.386700000003</v>
      </c>
      <c r="O86" s="12">
        <v>30107.881100000002</v>
      </c>
      <c r="P86" s="12">
        <v>27666.142</v>
      </c>
      <c r="Q86" s="12">
        <v>29803.696599999999</v>
      </c>
      <c r="R86" s="12">
        <v>27491.941200000005</v>
      </c>
      <c r="S86" s="12">
        <v>25034.589400000001</v>
      </c>
      <c r="T86" s="12">
        <v>21406.711139999999</v>
      </c>
      <c r="U86" s="12">
        <v>20051.198200000003</v>
      </c>
      <c r="V86" s="12">
        <v>21365.066500000001</v>
      </c>
      <c r="W86" s="12">
        <v>21436.255700000002</v>
      </c>
      <c r="X86" s="12">
        <v>19066.091799999998</v>
      </c>
      <c r="Y86" s="12">
        <v>18190.21067</v>
      </c>
      <c r="Z86" s="12">
        <v>18602.741539999999</v>
      </c>
      <c r="AA86" s="12">
        <v>16615.816999999999</v>
      </c>
      <c r="AB86" s="12">
        <v>15644.150800000001</v>
      </c>
      <c r="AC86" s="12">
        <v>14493.888060000001</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163.547865</v>
      </c>
      <c r="D88" s="12">
        <v>362.23165361501003</v>
      </c>
      <c r="E88" s="12">
        <v>367.24453013741703</v>
      </c>
      <c r="F88" s="12">
        <v>356.67313495528805</v>
      </c>
      <c r="G88" s="12">
        <v>442.87950382489799</v>
      </c>
      <c r="H88" s="12">
        <v>452.77906697378472</v>
      </c>
      <c r="I88" s="12">
        <v>541.92530674693353</v>
      </c>
      <c r="J88" s="12">
        <v>503.33037050290523</v>
      </c>
      <c r="K88" s="12">
        <v>727.20860320176132</v>
      </c>
      <c r="L88" s="12">
        <v>721.43010347612687</v>
      </c>
      <c r="M88" s="12">
        <v>649.92092291351628</v>
      </c>
      <c r="N88" s="12">
        <v>631.48329535509345</v>
      </c>
      <c r="O88" s="12">
        <v>605.4268652453768</v>
      </c>
      <c r="P88" s="12">
        <v>601.96198064735631</v>
      </c>
      <c r="Q88" s="12">
        <v>549.66743551762715</v>
      </c>
      <c r="R88" s="12">
        <v>506.0004060659453</v>
      </c>
      <c r="S88" s="12">
        <v>465.74126640095801</v>
      </c>
      <c r="T88" s="12">
        <v>480.20383170313397</v>
      </c>
      <c r="U88" s="12">
        <v>445.85189854054499</v>
      </c>
      <c r="V88" s="12">
        <v>406.42537724874586</v>
      </c>
      <c r="W88" s="12">
        <v>397.61119555288633</v>
      </c>
      <c r="X88" s="12">
        <v>371.64949004279902</v>
      </c>
      <c r="Y88" s="12">
        <v>374.86629455225807</v>
      </c>
      <c r="Z88" s="12">
        <v>349.43558673105798</v>
      </c>
      <c r="AA88" s="12">
        <v>319.35188544641687</v>
      </c>
      <c r="AB88" s="12">
        <v>296.29480025656193</v>
      </c>
      <c r="AC88" s="12">
        <v>303.12490823944734</v>
      </c>
    </row>
    <row r="89" spans="1:29">
      <c r="A89" s="11" t="s">
        <v>116</v>
      </c>
      <c r="B89" s="11" t="s">
        <v>100</v>
      </c>
      <c r="C89" s="12">
        <v>0</v>
      </c>
      <c r="D89" s="12">
        <v>2.5343663400000001E-5</v>
      </c>
      <c r="E89" s="12">
        <v>2.3686561499999992E-5</v>
      </c>
      <c r="F89" s="12">
        <v>2.50063445E-5</v>
      </c>
      <c r="G89" s="12">
        <v>2.2561770500000001E-5</v>
      </c>
      <c r="H89" s="12">
        <v>1.830906799999999E-5</v>
      </c>
      <c r="I89" s="12">
        <v>1.8411381799999992E-5</v>
      </c>
      <c r="J89" s="12">
        <v>2.47336143E-5</v>
      </c>
      <c r="K89" s="12">
        <v>2.2458330399999898E-5</v>
      </c>
      <c r="L89" s="12">
        <v>4.1729826999999995E-5</v>
      </c>
      <c r="M89" s="12">
        <v>4.1677438999999995E-5</v>
      </c>
      <c r="N89" s="12">
        <v>4.8022591899999999E-4</v>
      </c>
      <c r="O89" s="12">
        <v>4.644550679999999E-4</v>
      </c>
      <c r="P89" s="12">
        <v>4.1677923799999996E-4</v>
      </c>
      <c r="Q89" s="12">
        <v>0.75475133365000002</v>
      </c>
      <c r="R89" s="12">
        <v>0.75485617312099995</v>
      </c>
      <c r="S89" s="12">
        <v>0.72769192679399997</v>
      </c>
      <c r="T89" s="12">
        <v>0.62632031125400001</v>
      </c>
      <c r="U89" s="12">
        <v>0.63973213645900007</v>
      </c>
      <c r="V89" s="12">
        <v>0.66246943889599907</v>
      </c>
      <c r="W89" s="12">
        <v>13.422567069723</v>
      </c>
      <c r="X89" s="12">
        <v>23.312380904809999</v>
      </c>
      <c r="Y89" s="12">
        <v>21.452744721030001</v>
      </c>
      <c r="Z89" s="12">
        <v>17.597774892399887</v>
      </c>
      <c r="AA89" s="12">
        <v>17.3933265051799</v>
      </c>
      <c r="AB89" s="12">
        <v>17.174280799749901</v>
      </c>
      <c r="AC89" s="12">
        <v>14.999659553140003</v>
      </c>
    </row>
    <row r="90" spans="1:29">
      <c r="A90" s="11" t="s">
        <v>116</v>
      </c>
      <c r="B90" s="11" t="s">
        <v>24</v>
      </c>
      <c r="C90" s="12">
        <v>0</v>
      </c>
      <c r="D90" s="12">
        <v>1.0930557400000001E-4</v>
      </c>
      <c r="E90" s="12">
        <v>1.20442943E-4</v>
      </c>
      <c r="F90" s="12">
        <v>1.2949929700000002E-4</v>
      </c>
      <c r="G90" s="12">
        <v>1.48453752E-4</v>
      </c>
      <c r="H90" s="12">
        <v>1.4211157999999998E-4</v>
      </c>
      <c r="I90" s="12">
        <v>1.6390225999999999E-4</v>
      </c>
      <c r="J90" s="12">
        <v>2.4459700600000002E-4</v>
      </c>
      <c r="K90" s="12">
        <v>3.0444249999999999E-4</v>
      </c>
      <c r="L90" s="12">
        <v>3.0866174000000003E-4</v>
      </c>
      <c r="M90" s="12">
        <v>3.0912808999999995E-4</v>
      </c>
      <c r="N90" s="12">
        <v>2.8988231E-4</v>
      </c>
      <c r="O90" s="12">
        <v>2.9823632999999902E-4</v>
      </c>
      <c r="P90" s="12">
        <v>2.8685342999999996E-4</v>
      </c>
      <c r="Q90" s="12">
        <v>2.6887771000000003E-4</v>
      </c>
      <c r="R90" s="12">
        <v>2.6719917999999996E-4</v>
      </c>
      <c r="S90" s="12">
        <v>3.0244849999999998E-4</v>
      </c>
      <c r="T90" s="12">
        <v>3.4989011000000005E-4</v>
      </c>
      <c r="U90" s="12">
        <v>3.3471560000000001E-4</v>
      </c>
      <c r="V90" s="12">
        <v>3.0288923000000004E-4</v>
      </c>
      <c r="W90" s="12">
        <v>3.2200339000000003E-4</v>
      </c>
      <c r="X90" s="12">
        <v>3.5519693000000003E-4</v>
      </c>
      <c r="Y90" s="12">
        <v>3.1869431000000002E-4</v>
      </c>
      <c r="Z90" s="12">
        <v>3.0325696000000002E-4</v>
      </c>
      <c r="AA90" s="12">
        <v>3.2689886999999999E-4</v>
      </c>
      <c r="AB90" s="12">
        <v>3.4912673999999997E-4</v>
      </c>
      <c r="AC90" s="12">
        <v>4.6569163999999995E-4</v>
      </c>
    </row>
    <row r="91" spans="1:29">
      <c r="A91" s="11" t="s">
        <v>116</v>
      </c>
      <c r="B91" s="11" t="s">
        <v>101</v>
      </c>
      <c r="C91" s="12">
        <v>0</v>
      </c>
      <c r="D91" s="12">
        <v>0</v>
      </c>
      <c r="E91" s="12">
        <v>1.9072645999999998E-4</v>
      </c>
      <c r="F91" s="12">
        <v>1.9510359999999998E-4</v>
      </c>
      <c r="G91" s="12">
        <v>2.21944378E-4</v>
      </c>
      <c r="H91" s="12">
        <v>2.3358137499999998E-4</v>
      </c>
      <c r="I91" s="12">
        <v>3.2922280000000006E-4</v>
      </c>
      <c r="J91" s="12">
        <v>0.11372474754999999</v>
      </c>
      <c r="K91" s="12">
        <v>80.184737226899998</v>
      </c>
      <c r="L91" s="12">
        <v>115.83693242384</v>
      </c>
      <c r="M91" s="12">
        <v>115.14422138873999</v>
      </c>
      <c r="N91" s="12">
        <v>104.11052866134</v>
      </c>
      <c r="O91" s="12">
        <v>129.28568255912</v>
      </c>
      <c r="P91" s="12">
        <v>122.72371234191002</v>
      </c>
      <c r="Q91" s="12">
        <v>115.46713586566</v>
      </c>
      <c r="R91" s="12">
        <v>110.24030683653</v>
      </c>
      <c r="S91" s="12">
        <v>116.563930347406</v>
      </c>
      <c r="T91" s="12">
        <v>98.193925252139991</v>
      </c>
      <c r="U91" s="12">
        <v>95.663401948879994</v>
      </c>
      <c r="V91" s="12">
        <v>86.856833337669997</v>
      </c>
      <c r="W91" s="12">
        <v>79.379250472393991</v>
      </c>
      <c r="X91" s="12">
        <v>83.755304354459909</v>
      </c>
      <c r="Y91" s="12">
        <v>73.901594340195999</v>
      </c>
      <c r="Z91" s="12">
        <v>74.35228028809</v>
      </c>
      <c r="AA91" s="12">
        <v>73.35911126452001</v>
      </c>
      <c r="AB91" s="12">
        <v>67.124316790584999</v>
      </c>
      <c r="AC91" s="12">
        <v>56.606334649199901</v>
      </c>
    </row>
    <row r="92" spans="1:29">
      <c r="A92" s="11" t="s">
        <v>116</v>
      </c>
      <c r="B92" s="11" t="s">
        <v>46</v>
      </c>
      <c r="C92" s="12">
        <v>3.8469970000000006E-2</v>
      </c>
      <c r="D92" s="12">
        <v>0.32445427999999998</v>
      </c>
      <c r="E92" s="12">
        <v>0.44421670000000002</v>
      </c>
      <c r="F92" s="12">
        <v>0.76464319999999997</v>
      </c>
      <c r="G92" s="12">
        <v>1.2562925</v>
      </c>
      <c r="H92" s="12">
        <v>1.6219283</v>
      </c>
      <c r="I92" s="12">
        <v>2.4004547999999999</v>
      </c>
      <c r="J92" s="12">
        <v>2.9758706000000004</v>
      </c>
      <c r="K92" s="12">
        <v>3.8588298000000001</v>
      </c>
      <c r="L92" s="12">
        <v>3.8205659999999999</v>
      </c>
      <c r="M92" s="12">
        <v>4.2305654000000006</v>
      </c>
      <c r="N92" s="12">
        <v>4.2226530000000002</v>
      </c>
      <c r="O92" s="12">
        <v>4.42028</v>
      </c>
      <c r="P92" s="12">
        <v>4.7937206999999997</v>
      </c>
      <c r="Q92" s="12">
        <v>4.7633563999999993</v>
      </c>
      <c r="R92" s="12">
        <v>4.5843774000000002</v>
      </c>
      <c r="S92" s="12">
        <v>5.3082069999999906</v>
      </c>
      <c r="T92" s="12">
        <v>5.5648090000000003</v>
      </c>
      <c r="U92" s="12">
        <v>5.0038479999999996</v>
      </c>
      <c r="V92" s="12">
        <v>4.8774683000000003</v>
      </c>
      <c r="W92" s="12">
        <v>4.3576040000000003</v>
      </c>
      <c r="X92" s="12">
        <v>4.4275979999999997</v>
      </c>
      <c r="Y92" s="12">
        <v>4.347442</v>
      </c>
      <c r="Z92" s="12">
        <v>3.9367776000000001</v>
      </c>
      <c r="AA92" s="12">
        <v>3.9136352999999997</v>
      </c>
      <c r="AB92" s="12">
        <v>4.3237100000000002</v>
      </c>
      <c r="AC92" s="12">
        <v>3.6444931999999999</v>
      </c>
    </row>
    <row r="93" spans="1:29">
      <c r="A93" s="37" t="s">
        <v>122</v>
      </c>
      <c r="B93" s="37"/>
      <c r="C93" s="30">
        <v>79484.557683337684</v>
      </c>
      <c r="D93" s="30">
        <v>57519.141727897018</v>
      </c>
      <c r="E93" s="30">
        <v>55293.193071152396</v>
      </c>
      <c r="F93" s="30">
        <v>50261.946413011356</v>
      </c>
      <c r="G93" s="30">
        <v>39072.906927686498</v>
      </c>
      <c r="H93" s="30">
        <v>37738.08474564206</v>
      </c>
      <c r="I93" s="30">
        <v>48400.304511792696</v>
      </c>
      <c r="J93" s="30">
        <v>46201.986122540286</v>
      </c>
      <c r="K93" s="30">
        <v>43053.436779305288</v>
      </c>
      <c r="L93" s="30">
        <v>40486.518656534514</v>
      </c>
      <c r="M93" s="30">
        <v>38042.114505938021</v>
      </c>
      <c r="N93" s="30">
        <v>36430.856170205559</v>
      </c>
      <c r="O93" s="30">
        <v>30909.366021369413</v>
      </c>
      <c r="P93" s="30">
        <v>28453.672914031304</v>
      </c>
      <c r="Q93" s="30">
        <v>30610.944273449732</v>
      </c>
      <c r="R93" s="30">
        <v>28173.342903676687</v>
      </c>
      <c r="S93" s="30">
        <v>25857.292588335054</v>
      </c>
      <c r="T93" s="30">
        <v>22029.849954708327</v>
      </c>
      <c r="U93" s="30">
        <v>20636.092559579174</v>
      </c>
      <c r="V93" s="30">
        <v>21900.222692916432</v>
      </c>
      <c r="W93" s="30">
        <v>21977.451015175455</v>
      </c>
      <c r="X93" s="30">
        <v>19562.784623741303</v>
      </c>
      <c r="Y93" s="30">
        <v>18682.503793518987</v>
      </c>
      <c r="Z93" s="30">
        <v>19056.298953286627</v>
      </c>
      <c r="AA93" s="30">
        <v>17038.475417817663</v>
      </c>
      <c r="AB93" s="30">
        <v>16055.45915093023</v>
      </c>
      <c r="AC93" s="30">
        <v>14889.308230076642</v>
      </c>
    </row>
    <row r="96" spans="1:29" collapsed="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row>
    <row r="98" spans="1:29">
      <c r="A98" s="11" t="s">
        <v>28</v>
      </c>
      <c r="B98" s="11" t="s">
        <v>102</v>
      </c>
      <c r="C98" s="12">
        <v>43.435265280000003</v>
      </c>
      <c r="D98" s="12">
        <v>40.956878379999793</v>
      </c>
      <c r="E98" s="12">
        <v>41.020217709999997</v>
      </c>
      <c r="F98" s="12">
        <v>38.426566759999893</v>
      </c>
      <c r="G98" s="12">
        <v>35.7938537</v>
      </c>
      <c r="H98" s="12">
        <v>32.642925140000003</v>
      </c>
      <c r="I98" s="12">
        <v>30.785402359999999</v>
      </c>
      <c r="J98" s="12">
        <v>28.397534813999997</v>
      </c>
      <c r="K98" s="12">
        <v>26.234890289999999</v>
      </c>
      <c r="L98" s="12">
        <v>25.062171461999988</v>
      </c>
      <c r="M98" s="12">
        <v>21.309970505999988</v>
      </c>
      <c r="N98" s="12">
        <v>18.437589559999999</v>
      </c>
      <c r="O98" s="12">
        <v>17.216459449999988</v>
      </c>
      <c r="P98" s="12">
        <v>15.38226057</v>
      </c>
      <c r="Q98" s="12">
        <v>13.790324544999997</v>
      </c>
      <c r="R98" s="12">
        <v>12.983775821999998</v>
      </c>
      <c r="S98" s="12">
        <v>12.905167247999998</v>
      </c>
      <c r="T98" s="12">
        <v>11.539314149999999</v>
      </c>
      <c r="U98" s="12">
        <v>7.5316510649999966</v>
      </c>
      <c r="V98" s="12">
        <v>7.0686929469999997</v>
      </c>
      <c r="W98" s="12">
        <v>3.3733168699999991</v>
      </c>
      <c r="X98" s="12">
        <v>3.1136564060000005</v>
      </c>
      <c r="Y98" s="12">
        <v>2.9806185000000003</v>
      </c>
      <c r="Z98" s="12">
        <v>2.5707049</v>
      </c>
      <c r="AA98" s="12">
        <v>2.3707006000000002</v>
      </c>
      <c r="AB98" s="12">
        <v>2.2885799000000002</v>
      </c>
      <c r="AC98" s="12">
        <v>2.0896177300000001</v>
      </c>
    </row>
    <row r="99" spans="1:29">
      <c r="A99" s="11" t="s">
        <v>28</v>
      </c>
      <c r="B99" s="11" t="s">
        <v>103</v>
      </c>
      <c r="C99" s="12">
        <v>8460.2139999999999</v>
      </c>
      <c r="D99" s="12">
        <v>13926.856299999999</v>
      </c>
      <c r="E99" s="12">
        <v>12375.43145</v>
      </c>
      <c r="F99" s="12">
        <v>19029.336900000002</v>
      </c>
      <c r="G99" s="12">
        <v>22843.418259999999</v>
      </c>
      <c r="H99" s="12">
        <v>25499.692559999996</v>
      </c>
      <c r="I99" s="12">
        <v>28832.876900000003</v>
      </c>
      <c r="J99" s="12">
        <v>35207.578800000003</v>
      </c>
      <c r="K99" s="12">
        <v>35838.97954</v>
      </c>
      <c r="L99" s="12">
        <v>31348.64918</v>
      </c>
      <c r="M99" s="12">
        <v>31864.80862</v>
      </c>
      <c r="N99" s="12">
        <v>28273.398079999999</v>
      </c>
      <c r="O99" s="12">
        <v>30984.37369</v>
      </c>
      <c r="P99" s="12">
        <v>29037.291379999999</v>
      </c>
      <c r="Q99" s="12">
        <v>26097.585330000002</v>
      </c>
      <c r="R99" s="12">
        <v>22106.948539999998</v>
      </c>
      <c r="S99" s="12">
        <v>17286.606460000003</v>
      </c>
      <c r="T99" s="12">
        <v>14493.714100000001</v>
      </c>
      <c r="U99" s="12">
        <v>16504.653399999999</v>
      </c>
      <c r="V99" s="12">
        <v>15431.3703</v>
      </c>
      <c r="W99" s="12">
        <v>11673.54204</v>
      </c>
      <c r="X99" s="12">
        <v>11703.009919999999</v>
      </c>
      <c r="Y99" s="12">
        <v>11012.907380000001</v>
      </c>
      <c r="Z99" s="12">
        <v>12507.81956</v>
      </c>
      <c r="AA99" s="12">
        <v>9690.7200699999994</v>
      </c>
      <c r="AB99" s="12">
        <v>7489.3077549999998</v>
      </c>
      <c r="AC99" s="12">
        <v>5712.655748000001</v>
      </c>
    </row>
    <row r="100" spans="1:29">
      <c r="A100" s="11" t="s">
        <v>28</v>
      </c>
      <c r="B100" s="11" t="s">
        <v>104</v>
      </c>
      <c r="C100" s="12">
        <v>22.701842712000001</v>
      </c>
      <c r="D100" s="12">
        <v>43.132935719999992</v>
      </c>
      <c r="E100" s="12">
        <v>72.592322894999981</v>
      </c>
      <c r="F100" s="12">
        <v>100.32445587999992</v>
      </c>
      <c r="G100" s="12">
        <v>128.11265421000002</v>
      </c>
      <c r="H100" s="12">
        <v>148.62480957000002</v>
      </c>
      <c r="I100" s="12">
        <v>188.56369993999999</v>
      </c>
      <c r="J100" s="12">
        <v>215.98649646000001</v>
      </c>
      <c r="K100" s="12">
        <v>236.11670390999993</v>
      </c>
      <c r="L100" s="12">
        <v>259.64054048000003</v>
      </c>
      <c r="M100" s="12">
        <v>291.82138091999997</v>
      </c>
      <c r="N100" s="12">
        <v>313.10672289999991</v>
      </c>
      <c r="O100" s="12">
        <v>338.1579332</v>
      </c>
      <c r="P100" s="12">
        <v>362.90883586999996</v>
      </c>
      <c r="Q100" s="12">
        <v>360.54852678999987</v>
      </c>
      <c r="R100" s="12">
        <v>371.22774119999997</v>
      </c>
      <c r="S100" s="12">
        <v>384.91388403999997</v>
      </c>
      <c r="T100" s="12">
        <v>373.36465654999995</v>
      </c>
      <c r="U100" s="12">
        <v>382.8877473</v>
      </c>
      <c r="V100" s="12">
        <v>371.24292398000006</v>
      </c>
      <c r="W100" s="12">
        <v>355.29600314999999</v>
      </c>
      <c r="X100" s="12">
        <v>358.00158476999997</v>
      </c>
      <c r="Y100" s="12">
        <v>362.41087256000003</v>
      </c>
      <c r="Z100" s="12">
        <v>332.73916362</v>
      </c>
      <c r="AA100" s="12">
        <v>328.71760120000005</v>
      </c>
      <c r="AB100" s="12">
        <v>326.83069097000003</v>
      </c>
      <c r="AC100" s="12">
        <v>312.51970189999986</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29">
      <c r="A103" s="11" t="s">
        <v>112</v>
      </c>
      <c r="B103" s="11" t="s">
        <v>102</v>
      </c>
      <c r="C103" s="12">
        <v>2.144145</v>
      </c>
      <c r="D103" s="12">
        <v>2.4768572</v>
      </c>
      <c r="E103" s="12">
        <v>2.7010390000000002</v>
      </c>
      <c r="F103" s="12">
        <v>2.5894924000000001</v>
      </c>
      <c r="G103" s="12">
        <v>2.3749381999999999</v>
      </c>
      <c r="H103" s="12">
        <v>2.0959110999999999</v>
      </c>
      <c r="I103" s="12">
        <v>1.963665</v>
      </c>
      <c r="J103" s="12">
        <v>1.9334191000000001</v>
      </c>
      <c r="K103" s="12">
        <v>1.7798388999999999</v>
      </c>
      <c r="L103" s="12">
        <v>1.7060605</v>
      </c>
      <c r="M103" s="12">
        <v>1.6006436000000002</v>
      </c>
      <c r="N103" s="12">
        <v>1.4007424000000002</v>
      </c>
      <c r="O103" s="12">
        <v>1.3686113</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112</v>
      </c>
      <c r="B104" s="11" t="s">
        <v>103</v>
      </c>
      <c r="C104" s="12">
        <v>4396.1260000000002</v>
      </c>
      <c r="D104" s="12">
        <v>7971.9049999999997</v>
      </c>
      <c r="E104" s="12">
        <v>6884.8362500000003</v>
      </c>
      <c r="F104" s="12">
        <v>12005.6144</v>
      </c>
      <c r="G104" s="12">
        <v>15888.15796</v>
      </c>
      <c r="H104" s="12">
        <v>22008.094559999998</v>
      </c>
      <c r="I104" s="12">
        <v>24809.633300000001</v>
      </c>
      <c r="J104" s="12">
        <v>29984.0278</v>
      </c>
      <c r="K104" s="12">
        <v>30984.83354</v>
      </c>
      <c r="L104" s="12">
        <v>27113.58338</v>
      </c>
      <c r="M104" s="12">
        <v>28215.706719999998</v>
      </c>
      <c r="N104" s="12">
        <v>25069.307280000001</v>
      </c>
      <c r="O104" s="12">
        <v>27331.498589999999</v>
      </c>
      <c r="P104" s="12">
        <v>26079.105079999998</v>
      </c>
      <c r="Q104" s="12">
        <v>24406.766330000002</v>
      </c>
      <c r="R104" s="12">
        <v>20397.746489999998</v>
      </c>
      <c r="S104" s="12">
        <v>15722.502760000001</v>
      </c>
      <c r="T104" s="12">
        <v>13070.775960000001</v>
      </c>
      <c r="U104" s="12">
        <v>15063.12564</v>
      </c>
      <c r="V104" s="12">
        <v>14132.13004</v>
      </c>
      <c r="W104" s="12">
        <v>10542.89114</v>
      </c>
      <c r="X104" s="12">
        <v>10568.873379999999</v>
      </c>
      <c r="Y104" s="12">
        <v>10147.0965</v>
      </c>
      <c r="Z104" s="12">
        <v>11958.34959</v>
      </c>
      <c r="AA104" s="12">
        <v>9109.1554699999997</v>
      </c>
      <c r="AB104" s="12">
        <v>6995.4626049999997</v>
      </c>
      <c r="AC104" s="12">
        <v>5293.5566980000012</v>
      </c>
    </row>
    <row r="105" spans="1:29">
      <c r="A105" s="11" t="s">
        <v>112</v>
      </c>
      <c r="B105" s="11" t="s">
        <v>104</v>
      </c>
      <c r="C105" s="12">
        <v>5.9544876519999992</v>
      </c>
      <c r="D105" s="12">
        <v>13.03194145999999</v>
      </c>
      <c r="E105" s="12">
        <v>22.82557366499999</v>
      </c>
      <c r="F105" s="12">
        <v>31.762604940000003</v>
      </c>
      <c r="G105" s="12">
        <v>40.525412500000002</v>
      </c>
      <c r="H105" s="12">
        <v>47.252049579999998</v>
      </c>
      <c r="I105" s="12">
        <v>60.116898569999996</v>
      </c>
      <c r="J105" s="12">
        <v>70.854208530000008</v>
      </c>
      <c r="K105" s="12">
        <v>78.589933600000009</v>
      </c>
      <c r="L105" s="12">
        <v>89.501692980000001</v>
      </c>
      <c r="M105" s="12">
        <v>102.48070723999999</v>
      </c>
      <c r="N105" s="12">
        <v>109.63064769999998</v>
      </c>
      <c r="O105" s="12">
        <v>120.82353574999999</v>
      </c>
      <c r="P105" s="12">
        <v>126.7537415</v>
      </c>
      <c r="Q105" s="12">
        <v>126.7531529999999</v>
      </c>
      <c r="R105" s="12">
        <v>131.30801739999998</v>
      </c>
      <c r="S105" s="12">
        <v>136.13147499999999</v>
      </c>
      <c r="T105" s="12">
        <v>130.35794835999999</v>
      </c>
      <c r="U105" s="12">
        <v>135.21955077000001</v>
      </c>
      <c r="V105" s="12">
        <v>129.53769339999999</v>
      </c>
      <c r="W105" s="12">
        <v>122.98553615</v>
      </c>
      <c r="X105" s="12">
        <v>126.52664892999999</v>
      </c>
      <c r="Y105" s="12">
        <v>126.10436370000001</v>
      </c>
      <c r="Z105" s="12">
        <v>116.62207806000002</v>
      </c>
      <c r="AA105" s="12">
        <v>114.2512562</v>
      </c>
      <c r="AB105" s="12">
        <v>114.95007744999999</v>
      </c>
      <c r="AC105" s="12">
        <v>113.37159625999999</v>
      </c>
    </row>
    <row r="107" spans="1:29">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29">
      <c r="A108" s="11" t="s">
        <v>113</v>
      </c>
      <c r="B108" s="11" t="s">
        <v>102</v>
      </c>
      <c r="C108" s="12">
        <v>5.5702740000000004</v>
      </c>
      <c r="D108" s="12">
        <v>5.2755565999999998</v>
      </c>
      <c r="E108" s="12">
        <v>5.1137410000000001</v>
      </c>
      <c r="F108" s="12">
        <v>4.8842553999999998</v>
      </c>
      <c r="G108" s="12">
        <v>4.6378199999999996</v>
      </c>
      <c r="H108" s="12">
        <v>4.2165033999999997</v>
      </c>
      <c r="I108" s="12">
        <v>3.9374358000000003</v>
      </c>
      <c r="J108" s="12">
        <v>3.7866697</v>
      </c>
      <c r="K108" s="12">
        <v>3.5679319999999999</v>
      </c>
      <c r="L108" s="12">
        <v>3.4680002000000001</v>
      </c>
      <c r="M108" s="12">
        <v>3.22439099999999</v>
      </c>
      <c r="N108" s="12">
        <v>2.9887866000000001</v>
      </c>
      <c r="O108" s="12">
        <v>2.7511370000000004</v>
      </c>
      <c r="P108" s="12">
        <v>2.6315833</v>
      </c>
      <c r="Q108" s="12">
        <v>2.323852</v>
      </c>
      <c r="R108" s="12">
        <v>2.2185627000000001</v>
      </c>
      <c r="S108" s="12">
        <v>2.1561370000000002</v>
      </c>
      <c r="T108" s="12">
        <v>2.0964423999999999</v>
      </c>
      <c r="U108" s="12">
        <v>2.0422365</v>
      </c>
      <c r="V108" s="12">
        <v>1.9851759</v>
      </c>
      <c r="W108" s="12">
        <v>1.8485799999999999</v>
      </c>
      <c r="X108" s="12">
        <v>1.7093485000000002</v>
      </c>
      <c r="Y108" s="12">
        <v>1.6487357</v>
      </c>
      <c r="Z108" s="12">
        <v>1.4782588999999999</v>
      </c>
      <c r="AA108" s="12">
        <v>1.3949631</v>
      </c>
      <c r="AB108" s="12">
        <v>1.3269918000000001</v>
      </c>
      <c r="AC108" s="12">
        <v>1.2609237</v>
      </c>
    </row>
    <row r="109" spans="1:29">
      <c r="A109" s="11" t="s">
        <v>113</v>
      </c>
      <c r="B109" s="11" t="s">
        <v>103</v>
      </c>
      <c r="C109" s="12">
        <v>4064.0880000000002</v>
      </c>
      <c r="D109" s="12">
        <v>5954.9512999999997</v>
      </c>
      <c r="E109" s="12">
        <v>5490.5951999999997</v>
      </c>
      <c r="F109" s="12">
        <v>7023.7224999999999</v>
      </c>
      <c r="G109" s="12">
        <v>6955.2602999999999</v>
      </c>
      <c r="H109" s="12">
        <v>3491.598</v>
      </c>
      <c r="I109" s="12">
        <v>4023.2436000000002</v>
      </c>
      <c r="J109" s="12">
        <v>5223.5510000000004</v>
      </c>
      <c r="K109" s="12">
        <v>4854.1459999999997</v>
      </c>
      <c r="L109" s="12">
        <v>4235.0657999999994</v>
      </c>
      <c r="M109" s="12">
        <v>3649.1019000000001</v>
      </c>
      <c r="N109" s="12">
        <v>3204.0907999999999</v>
      </c>
      <c r="O109" s="12">
        <v>3652.8751000000002</v>
      </c>
      <c r="P109" s="12">
        <v>2958.1862999999998</v>
      </c>
      <c r="Q109" s="12">
        <v>1690.819</v>
      </c>
      <c r="R109" s="12">
        <v>1709.2020500000001</v>
      </c>
      <c r="S109" s="12">
        <v>1564.1037000000001</v>
      </c>
      <c r="T109" s="12">
        <v>1422.93814</v>
      </c>
      <c r="U109" s="12">
        <v>1441.5277599999999</v>
      </c>
      <c r="V109" s="12">
        <v>1299.24026</v>
      </c>
      <c r="W109" s="12">
        <v>1130.6508999999999</v>
      </c>
      <c r="X109" s="12">
        <v>1134.13654</v>
      </c>
      <c r="Y109" s="12">
        <v>865.81088</v>
      </c>
      <c r="Z109" s="12">
        <v>549.46996999999999</v>
      </c>
      <c r="AA109" s="12">
        <v>581.56459999999993</v>
      </c>
      <c r="AB109" s="12">
        <v>493.84515000000005</v>
      </c>
      <c r="AC109" s="12">
        <v>419.09904999999998</v>
      </c>
    </row>
    <row r="110" spans="1:29">
      <c r="A110" s="11" t="s">
        <v>113</v>
      </c>
      <c r="B110" s="11" t="s">
        <v>104</v>
      </c>
      <c r="C110" s="12">
        <v>5.2684480000000002</v>
      </c>
      <c r="D110" s="12">
        <v>10.62135</v>
      </c>
      <c r="E110" s="12">
        <v>17.887070000000001</v>
      </c>
      <c r="F110" s="12">
        <v>26.382150000000003</v>
      </c>
      <c r="G110" s="12">
        <v>33.862180000000002</v>
      </c>
      <c r="H110" s="12">
        <v>41.016109999999998</v>
      </c>
      <c r="I110" s="12">
        <v>53.920699999999997</v>
      </c>
      <c r="J110" s="12">
        <v>63.870426000000002</v>
      </c>
      <c r="K110" s="12">
        <v>70.379310000000004</v>
      </c>
      <c r="L110" s="12">
        <v>78.465609999999998</v>
      </c>
      <c r="M110" s="12">
        <v>88.601259999999996</v>
      </c>
      <c r="N110" s="12">
        <v>96.48312</v>
      </c>
      <c r="O110" s="12">
        <v>102.82832000000001</v>
      </c>
      <c r="P110" s="12">
        <v>110.43642</v>
      </c>
      <c r="Q110" s="12">
        <v>109.43338</v>
      </c>
      <c r="R110" s="12">
        <v>113.204055</v>
      </c>
      <c r="S110" s="12">
        <v>115.32227999999999</v>
      </c>
      <c r="T110" s="12">
        <v>116.57719</v>
      </c>
      <c r="U110" s="12">
        <v>115.65006</v>
      </c>
      <c r="V110" s="12">
        <v>116.49207000000001</v>
      </c>
      <c r="W110" s="12">
        <v>114.34088</v>
      </c>
      <c r="X110" s="12">
        <v>110.80324</v>
      </c>
      <c r="Y110" s="12">
        <v>111.38794</v>
      </c>
      <c r="Z110" s="12">
        <v>106.66930000000001</v>
      </c>
      <c r="AA110" s="12">
        <v>104.03987499999999</v>
      </c>
      <c r="AB110" s="12">
        <v>102.157875</v>
      </c>
      <c r="AC110" s="12">
        <v>99.729016000000001</v>
      </c>
    </row>
    <row r="112" spans="1:29">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16.676054400000002</v>
      </c>
      <c r="D113" s="12">
        <v>14.752314499999901</v>
      </c>
      <c r="E113" s="12">
        <v>16.319338899999998</v>
      </c>
      <c r="F113" s="12">
        <v>15.1862738999999</v>
      </c>
      <c r="G113" s="12">
        <v>13.830769200000001</v>
      </c>
      <c r="H113" s="12">
        <v>12.47469534</v>
      </c>
      <c r="I113" s="12">
        <v>11.87528676</v>
      </c>
      <c r="J113" s="12">
        <v>10.878203829999999</v>
      </c>
      <c r="K113" s="12">
        <v>10.058097849999999</v>
      </c>
      <c r="L113" s="12">
        <v>9.4248694699999902</v>
      </c>
      <c r="M113" s="12">
        <v>6.6598259999999998</v>
      </c>
      <c r="N113" s="12">
        <v>6.0439959999999999</v>
      </c>
      <c r="O113" s="12">
        <v>5.6070684399999902</v>
      </c>
      <c r="P113" s="12">
        <v>5.4093695000000004</v>
      </c>
      <c r="Q113" s="12">
        <v>4.8076079999999992</v>
      </c>
      <c r="R113" s="12">
        <v>4.5579019499999998</v>
      </c>
      <c r="S113" s="12">
        <v>4.7735579699999997</v>
      </c>
      <c r="T113" s="12">
        <v>3.9851361999999999</v>
      </c>
      <c r="U113" s="12">
        <v>0</v>
      </c>
      <c r="V113" s="12">
        <v>0</v>
      </c>
      <c r="W113" s="12">
        <v>0</v>
      </c>
      <c r="X113" s="12">
        <v>0</v>
      </c>
      <c r="Y113" s="12">
        <v>0</v>
      </c>
      <c r="Z113" s="12">
        <v>0</v>
      </c>
      <c r="AA113" s="12">
        <v>0</v>
      </c>
      <c r="AB113" s="12">
        <v>0</v>
      </c>
      <c r="AC113" s="12">
        <v>0</v>
      </c>
    </row>
    <row r="114" spans="1:29">
      <c r="A114" s="11" t="s">
        <v>114</v>
      </c>
      <c r="B114" s="11" t="s">
        <v>103</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114</v>
      </c>
      <c r="B115" s="11" t="s">
        <v>104</v>
      </c>
      <c r="C115" s="12">
        <v>4.1883772399999994</v>
      </c>
      <c r="D115" s="12">
        <v>9.2479547999999987</v>
      </c>
      <c r="E115" s="12">
        <v>19.398704429999999</v>
      </c>
      <c r="F115" s="12">
        <v>27.826882699999999</v>
      </c>
      <c r="G115" s="12">
        <v>37.070989009999998</v>
      </c>
      <c r="H115" s="12">
        <v>41.869141890000002</v>
      </c>
      <c r="I115" s="12">
        <v>52.00723137</v>
      </c>
      <c r="J115" s="12">
        <v>56.104274230000001</v>
      </c>
      <c r="K115" s="12">
        <v>58.844250909999992</v>
      </c>
      <c r="L115" s="12">
        <v>60.037970099999995</v>
      </c>
      <c r="M115" s="12">
        <v>65.378278679999994</v>
      </c>
      <c r="N115" s="12">
        <v>69.930604200000005</v>
      </c>
      <c r="O115" s="12">
        <v>75.393263449999992</v>
      </c>
      <c r="P115" s="12">
        <v>83.043122870000005</v>
      </c>
      <c r="Q115" s="12">
        <v>82.276721389999992</v>
      </c>
      <c r="R115" s="12">
        <v>84.622912799999995</v>
      </c>
      <c r="S115" s="12">
        <v>90.179794739999991</v>
      </c>
      <c r="T115" s="12">
        <v>84.659447889999981</v>
      </c>
      <c r="U115" s="12">
        <v>89.369252529999997</v>
      </c>
      <c r="V115" s="12">
        <v>84.102529080000011</v>
      </c>
      <c r="W115" s="12">
        <v>76.922405499999996</v>
      </c>
      <c r="X115" s="12">
        <v>79.780686239999994</v>
      </c>
      <c r="Y115" s="12">
        <v>82.250910859999991</v>
      </c>
      <c r="Z115" s="12">
        <v>71.775740959999993</v>
      </c>
      <c r="AA115" s="12">
        <v>74.351084</v>
      </c>
      <c r="AB115" s="12">
        <v>72.901278120000001</v>
      </c>
      <c r="AC115" s="12">
        <v>66.219603039999996</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19.044791880000002</v>
      </c>
      <c r="D118" s="12">
        <v>18.452150079999896</v>
      </c>
      <c r="E118" s="12">
        <v>16.88609881</v>
      </c>
      <c r="F118" s="12">
        <v>15.76654505999999</v>
      </c>
      <c r="G118" s="12">
        <v>14.9503263</v>
      </c>
      <c r="H118" s="12">
        <v>13.8558153</v>
      </c>
      <c r="I118" s="12">
        <v>13.009014799999997</v>
      </c>
      <c r="J118" s="12">
        <v>11.799242183999999</v>
      </c>
      <c r="K118" s="12">
        <v>10.829021539999999</v>
      </c>
      <c r="L118" s="12">
        <v>10.463241291999999</v>
      </c>
      <c r="M118" s="12">
        <v>9.825109905999998</v>
      </c>
      <c r="N118" s="12">
        <v>8.0040645599999998</v>
      </c>
      <c r="O118" s="12">
        <v>7.48964271</v>
      </c>
      <c r="P118" s="12">
        <v>7.3413077699999993</v>
      </c>
      <c r="Q118" s="12">
        <v>6.6588645449999992</v>
      </c>
      <c r="R118" s="12">
        <v>6.2073111719999998</v>
      </c>
      <c r="S118" s="12">
        <v>5.9754722779999989</v>
      </c>
      <c r="T118" s="12">
        <v>5.4577355499999998</v>
      </c>
      <c r="U118" s="12">
        <v>5.489414564999997</v>
      </c>
      <c r="V118" s="12">
        <v>5.083517047</v>
      </c>
      <c r="W118" s="12">
        <v>1.524736869999999</v>
      </c>
      <c r="X118" s="12">
        <v>1.4043079060000001</v>
      </c>
      <c r="Y118" s="12">
        <v>1.3318828</v>
      </c>
      <c r="Z118" s="12">
        <v>1.0924459999999998</v>
      </c>
      <c r="AA118" s="12">
        <v>0.97573749999999992</v>
      </c>
      <c r="AB118" s="12">
        <v>0.96158810000000006</v>
      </c>
      <c r="AC118" s="12">
        <v>0.82869402999999997</v>
      </c>
    </row>
    <row r="119" spans="1:29">
      <c r="A119" s="11" t="s">
        <v>115</v>
      </c>
      <c r="B119" s="11" t="s">
        <v>103</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115</v>
      </c>
      <c r="B120" s="11" t="s">
        <v>104</v>
      </c>
      <c r="C120" s="12">
        <v>7.2466090000000003</v>
      </c>
      <c r="D120" s="12">
        <v>9.8476330000000001</v>
      </c>
      <c r="E120" s="12">
        <v>11.960420000000001</v>
      </c>
      <c r="F120" s="12">
        <v>13.4533489999999</v>
      </c>
      <c r="G120" s="12">
        <v>15.16897</v>
      </c>
      <c r="H120" s="12">
        <v>16.586195</v>
      </c>
      <c r="I120" s="12">
        <v>19.685815999999999</v>
      </c>
      <c r="J120" s="12">
        <v>21.665115</v>
      </c>
      <c r="K120" s="12">
        <v>23.763058999999899</v>
      </c>
      <c r="L120" s="12">
        <v>27.137557000000001</v>
      </c>
      <c r="M120" s="12">
        <v>30.376502000000002</v>
      </c>
      <c r="N120" s="12">
        <v>32.0831429999999</v>
      </c>
      <c r="O120" s="12">
        <v>33.932470000000002</v>
      </c>
      <c r="P120" s="12">
        <v>37.01097</v>
      </c>
      <c r="Q120" s="12">
        <v>36.50506</v>
      </c>
      <c r="R120" s="12">
        <v>36.698016000000003</v>
      </c>
      <c r="S120" s="12">
        <v>37.035598</v>
      </c>
      <c r="T120" s="12">
        <v>35.196375000000003</v>
      </c>
      <c r="U120" s="12">
        <v>36.761843999999996</v>
      </c>
      <c r="V120" s="12">
        <v>35.372027000000003</v>
      </c>
      <c r="W120" s="12">
        <v>35.944995999999996</v>
      </c>
      <c r="X120" s="12">
        <v>35.681930000000001</v>
      </c>
      <c r="Y120" s="12">
        <v>37.527059999999999</v>
      </c>
      <c r="Z120" s="12">
        <v>33.065383000000004</v>
      </c>
      <c r="AA120" s="12">
        <v>31.445689999999999</v>
      </c>
      <c r="AB120" s="12">
        <v>31.759041</v>
      </c>
      <c r="AC120" s="12">
        <v>28.9113439999999</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116</v>
      </c>
      <c r="B124" s="11" t="s">
        <v>103</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116</v>
      </c>
      <c r="B125" s="11" t="s">
        <v>104</v>
      </c>
      <c r="C125" s="12">
        <v>4.3920819999999999E-2</v>
      </c>
      <c r="D125" s="12">
        <v>0.38405645999999999</v>
      </c>
      <c r="E125" s="12">
        <v>0.52055479999999998</v>
      </c>
      <c r="F125" s="12">
        <v>0.89946924000000006</v>
      </c>
      <c r="G125" s="12">
        <v>1.4851026999999999</v>
      </c>
      <c r="H125" s="12">
        <v>1.9013131000000001</v>
      </c>
      <c r="I125" s="12">
        <v>2.8330540000000002</v>
      </c>
      <c r="J125" s="12">
        <v>3.4924727</v>
      </c>
      <c r="K125" s="12">
        <v>4.5401504000000008</v>
      </c>
      <c r="L125" s="12">
        <v>4.4977103999999999</v>
      </c>
      <c r="M125" s="12">
        <v>4.9846329999999996</v>
      </c>
      <c r="N125" s="12">
        <v>4.9792079999999999</v>
      </c>
      <c r="O125" s="12">
        <v>5.1803439999999998</v>
      </c>
      <c r="P125" s="12">
        <v>5.6645815000000006</v>
      </c>
      <c r="Q125" s="12">
        <v>5.5802124000000006</v>
      </c>
      <c r="R125" s="12">
        <v>5.3947399999999996</v>
      </c>
      <c r="S125" s="12">
        <v>6.2447362999999996</v>
      </c>
      <c r="T125" s="12">
        <v>6.5736953000000007</v>
      </c>
      <c r="U125" s="12">
        <v>5.8870399999999998</v>
      </c>
      <c r="V125" s="12">
        <v>5.7386045000000001</v>
      </c>
      <c r="W125" s="12">
        <v>5.1021854999999992</v>
      </c>
      <c r="X125" s="12">
        <v>5.2090795999999999</v>
      </c>
      <c r="Y125" s="12">
        <v>5.1405979999999998</v>
      </c>
      <c r="Z125" s="12">
        <v>4.6066616000000007</v>
      </c>
      <c r="AA125" s="12">
        <v>4.629696</v>
      </c>
      <c r="AB125" s="12">
        <v>5.0624193999999996</v>
      </c>
      <c r="AC125" s="12">
        <v>4.2881426000000005</v>
      </c>
    </row>
    <row r="127" spans="1:29" collapsed="1"/>
  </sheetData>
  <sheetProtection algorithmName="SHA-512" hashValue="9jzZwdYhfVH6r/TzRz/uXqMp7AngnLn3nwlWuiIPCevyJti8O363YRnLT4S38pIjTeTuG9cjUVmyp0s6EinaUQ==" saltValue="55+vjpZA161eP+GTB3Cza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222</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96</v>
      </c>
      <c r="C10" s="12">
        <v>0</v>
      </c>
      <c r="D10" s="12">
        <v>8.1580992768859571E-3</v>
      </c>
      <c r="E10" s="12">
        <v>7.7327955252990662E-3</v>
      </c>
      <c r="F10" s="12">
        <v>7.5505636549377106E-3</v>
      </c>
      <c r="G10" s="12">
        <v>7.2111004946128435E-3</v>
      </c>
      <c r="H10" s="12">
        <v>259.71952746847774</v>
      </c>
      <c r="I10" s="12">
        <v>246.17971480992489</v>
      </c>
      <c r="J10" s="12">
        <v>233.34600487969652</v>
      </c>
      <c r="K10" s="12">
        <v>221.77077565970757</v>
      </c>
      <c r="L10" s="12">
        <v>209.61991870486733</v>
      </c>
      <c r="M10" s="12">
        <v>198.69189668607439</v>
      </c>
      <c r="N10" s="12">
        <v>188.33425903613559</v>
      </c>
      <c r="O10" s="12">
        <v>4679.4762804274924</v>
      </c>
      <c r="P10" s="12">
        <v>4423.0792328364405</v>
      </c>
      <c r="Q10" s="12">
        <v>10029.879679569891</v>
      </c>
      <c r="R10" s="12">
        <v>9506.9949684467792</v>
      </c>
      <c r="S10" s="12">
        <v>9035.39573024126</v>
      </c>
      <c r="T10" s="12">
        <v>8540.3298721816936</v>
      </c>
      <c r="U10" s="12">
        <v>9138.7368046814117</v>
      </c>
      <c r="V10" s="12">
        <v>8662.3097823056669</v>
      </c>
      <c r="W10" s="12">
        <v>11446.062630613429</v>
      </c>
      <c r="X10" s="12">
        <v>16362.516814995168</v>
      </c>
      <c r="Y10" s="12">
        <v>15509.494626444839</v>
      </c>
      <c r="Z10" s="12">
        <v>20790.672868754911</v>
      </c>
      <c r="AA10" s="12">
        <v>19759.340901803193</v>
      </c>
      <c r="AB10" s="12">
        <v>24120.592930969215</v>
      </c>
      <c r="AC10" s="12">
        <v>22863.121280403531</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117002.71215650957</v>
      </c>
      <c r="E13" s="12">
        <v>111990.94020526674</v>
      </c>
      <c r="F13" s="12">
        <v>149418.57296387228</v>
      </c>
      <c r="G13" s="12">
        <v>228042.86166218595</v>
      </c>
      <c r="H13" s="12">
        <v>300818.08582124312</v>
      </c>
      <c r="I13" s="12">
        <v>317622.65188745537</v>
      </c>
      <c r="J13" s="12">
        <v>357710.9500516493</v>
      </c>
      <c r="K13" s="12">
        <v>353084.9125777061</v>
      </c>
      <c r="L13" s="12">
        <v>370805.74668187415</v>
      </c>
      <c r="M13" s="12">
        <v>398299.91547840484</v>
      </c>
      <c r="N13" s="12">
        <v>381007.39505741058</v>
      </c>
      <c r="O13" s="12">
        <v>383912.88456610829</v>
      </c>
      <c r="P13" s="12">
        <v>371755.65897148364</v>
      </c>
      <c r="Q13" s="12">
        <v>397887.55718444684</v>
      </c>
      <c r="R13" s="12">
        <v>380539.61836209585</v>
      </c>
      <c r="S13" s="12">
        <v>368382.40826291172</v>
      </c>
      <c r="T13" s="12">
        <v>356398.08891800075</v>
      </c>
      <c r="U13" s="12">
        <v>342084.59557147772</v>
      </c>
      <c r="V13" s="12">
        <v>358740.65199253464</v>
      </c>
      <c r="W13" s="12">
        <v>360621.077425041</v>
      </c>
      <c r="X13" s="12">
        <v>342488.93333990255</v>
      </c>
      <c r="Y13" s="12">
        <v>345605.29805114045</v>
      </c>
      <c r="Z13" s="12">
        <v>422502.45656966802</v>
      </c>
      <c r="AA13" s="12">
        <v>443879.98871785292</v>
      </c>
      <c r="AB13" s="12">
        <v>424688.28908060561</v>
      </c>
      <c r="AC13" s="12">
        <v>417279.55541951669</v>
      </c>
    </row>
    <row r="14" spans="1:29">
      <c r="A14" s="11" t="s">
        <v>28</v>
      </c>
      <c r="B14" s="11" t="s">
        <v>100</v>
      </c>
      <c r="C14" s="12">
        <v>0</v>
      </c>
      <c r="D14" s="12">
        <v>5.1355819727714698E-2</v>
      </c>
      <c r="E14" s="12">
        <v>12585.954635434198</v>
      </c>
      <c r="F14" s="12">
        <v>11929.822926791165</v>
      </c>
      <c r="G14" s="12">
        <v>11338.06287419705</v>
      </c>
      <c r="H14" s="12">
        <v>21163.681254985171</v>
      </c>
      <c r="I14" s="12">
        <v>30493.503906484577</v>
      </c>
      <c r="J14" s="12">
        <v>54404.806068871294</v>
      </c>
      <c r="K14" s="12">
        <v>57201.419750384659</v>
      </c>
      <c r="L14" s="12">
        <v>82426.364660457752</v>
      </c>
      <c r="M14" s="12">
        <v>98651.231612428688</v>
      </c>
      <c r="N14" s="12">
        <v>111185.63369275865</v>
      </c>
      <c r="O14" s="12">
        <v>105670.21443707793</v>
      </c>
      <c r="P14" s="12">
        <v>100086.83567021598</v>
      </c>
      <c r="Q14" s="12">
        <v>131850.73653704516</v>
      </c>
      <c r="R14" s="12">
        <v>138290.05224946784</v>
      </c>
      <c r="S14" s="12">
        <v>212207.02506059769</v>
      </c>
      <c r="T14" s="12">
        <v>244666.29716161414</v>
      </c>
      <c r="U14" s="12">
        <v>262015.91531513716</v>
      </c>
      <c r="V14" s="12">
        <v>304850.25917847297</v>
      </c>
      <c r="W14" s="12">
        <v>315984.00513439777</v>
      </c>
      <c r="X14" s="12">
        <v>299667.69753181859</v>
      </c>
      <c r="Y14" s="12">
        <v>290537.01265895437</v>
      </c>
      <c r="Z14" s="12">
        <v>300746.4467282737</v>
      </c>
      <c r="AA14" s="12">
        <v>294118.03781291185</v>
      </c>
      <c r="AB14" s="12">
        <v>295727.31837503583</v>
      </c>
      <c r="AC14" s="12">
        <v>304781.93545691407</v>
      </c>
    </row>
    <row r="15" spans="1:29">
      <c r="A15" s="11" t="s">
        <v>28</v>
      </c>
      <c r="B15" s="11" t="s">
        <v>24</v>
      </c>
      <c r="C15" s="12">
        <v>0</v>
      </c>
      <c r="D15" s="12">
        <v>4.878566135266578E-2</v>
      </c>
      <c r="E15" s="12">
        <v>9107.2248305277917</v>
      </c>
      <c r="F15" s="12">
        <v>8632.4813027563032</v>
      </c>
      <c r="G15" s="12">
        <v>20308.173161421892</v>
      </c>
      <c r="H15" s="12">
        <v>42249.425287801365</v>
      </c>
      <c r="I15" s="12">
        <v>41344.526881721802</v>
      </c>
      <c r="J15" s="12">
        <v>45728.561374859761</v>
      </c>
      <c r="K15" s="12">
        <v>44765.537259903671</v>
      </c>
      <c r="L15" s="12">
        <v>77921.304456125246</v>
      </c>
      <c r="M15" s="12">
        <v>84453.254898132407</v>
      </c>
      <c r="N15" s="12">
        <v>80050.478887658654</v>
      </c>
      <c r="O15" s="12">
        <v>82251.33236514857</v>
      </c>
      <c r="P15" s="12">
        <v>77744.632183010501</v>
      </c>
      <c r="Q15" s="12">
        <v>77959.695602416919</v>
      </c>
      <c r="R15" s="12">
        <v>73895.447753792861</v>
      </c>
      <c r="S15" s="12">
        <v>101636.72366724683</v>
      </c>
      <c r="T15" s="12">
        <v>111737.39406536674</v>
      </c>
      <c r="U15" s="12">
        <v>127657.33385055237</v>
      </c>
      <c r="V15" s="12">
        <v>150756.77634585527</v>
      </c>
      <c r="W15" s="12">
        <v>150706.01066492623</v>
      </c>
      <c r="X15" s="12">
        <v>149899.65531843613</v>
      </c>
      <c r="Y15" s="12">
        <v>142085.01703435311</v>
      </c>
      <c r="Z15" s="12">
        <v>139086.49551563204</v>
      </c>
      <c r="AA15" s="12">
        <v>132187.04213054519</v>
      </c>
      <c r="AB15" s="12">
        <v>150978.02701491702</v>
      </c>
      <c r="AC15" s="12">
        <v>143223.96043629703</v>
      </c>
    </row>
    <row r="16" spans="1:29">
      <c r="A16" s="11" t="s">
        <v>28</v>
      </c>
      <c r="B16" s="11" t="s">
        <v>101</v>
      </c>
      <c r="C16" s="12">
        <v>0</v>
      </c>
      <c r="D16" s="12">
        <v>0</v>
      </c>
      <c r="E16" s="12">
        <v>6082.1666324668213</v>
      </c>
      <c r="F16" s="12">
        <v>5765.0956260796147</v>
      </c>
      <c r="G16" s="12">
        <v>5479.1171837598704</v>
      </c>
      <c r="H16" s="12">
        <v>7738.7833239088568</v>
      </c>
      <c r="I16" s="12">
        <v>7335.3443946217349</v>
      </c>
      <c r="J16" s="12">
        <v>6958.2207993974407</v>
      </c>
      <c r="K16" s="12">
        <v>9631.493990539786</v>
      </c>
      <c r="L16" s="12">
        <v>11621.858475378294</v>
      </c>
      <c r="M16" s="12">
        <v>12350.508384140194</v>
      </c>
      <c r="N16" s="12">
        <v>11706.643693290978</v>
      </c>
      <c r="O16" s="12">
        <v>12876.086013990171</v>
      </c>
      <c r="P16" s="12">
        <v>12170.581914000246</v>
      </c>
      <c r="Q16" s="12">
        <v>23703.46834073084</v>
      </c>
      <c r="R16" s="12">
        <v>22467.742698633578</v>
      </c>
      <c r="S16" s="12">
        <v>25143.003955770502</v>
      </c>
      <c r="T16" s="12">
        <v>25111.216690534733</v>
      </c>
      <c r="U16" s="12">
        <v>26354.867216978346</v>
      </c>
      <c r="V16" s="12">
        <v>25685.218444108912</v>
      </c>
      <c r="W16" s="12">
        <v>24411.090553524045</v>
      </c>
      <c r="X16" s="12">
        <v>24996.550958562591</v>
      </c>
      <c r="Y16" s="12">
        <v>23693.417605807328</v>
      </c>
      <c r="Z16" s="12">
        <v>25658.979012272284</v>
      </c>
      <c r="AA16" s="12">
        <v>24386.152357095754</v>
      </c>
      <c r="AB16" s="12">
        <v>23049.991369777024</v>
      </c>
      <c r="AC16" s="12">
        <v>21848.333485816012</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0</v>
      </c>
      <c r="D18" s="30">
        <v>117002.82045608992</v>
      </c>
      <c r="E18" s="30">
        <v>139766.2940364911</v>
      </c>
      <c r="F18" s="30">
        <v>175745.98037006301</v>
      </c>
      <c r="G18" s="30">
        <v>265168.22209266527</v>
      </c>
      <c r="H18" s="30">
        <v>372229.695215407</v>
      </c>
      <c r="I18" s="30">
        <v>397042.20678509341</v>
      </c>
      <c r="J18" s="30">
        <v>465035.88429965748</v>
      </c>
      <c r="K18" s="30">
        <v>464905.13435419393</v>
      </c>
      <c r="L18" s="30">
        <v>542984.89419254032</v>
      </c>
      <c r="M18" s="30">
        <v>593953.60226979223</v>
      </c>
      <c r="N18" s="30">
        <v>584138.485590155</v>
      </c>
      <c r="O18" s="30">
        <v>589389.99366275244</v>
      </c>
      <c r="P18" s="30">
        <v>566180.78797154676</v>
      </c>
      <c r="Q18" s="30">
        <v>641431.33734420966</v>
      </c>
      <c r="R18" s="30">
        <v>624699.85603243695</v>
      </c>
      <c r="S18" s="30">
        <v>716404.55667676812</v>
      </c>
      <c r="T18" s="30">
        <v>746453.32670769806</v>
      </c>
      <c r="U18" s="30">
        <v>767251.44875882694</v>
      </c>
      <c r="V18" s="30">
        <v>848695.21574327745</v>
      </c>
      <c r="W18" s="30">
        <v>863168.24640850257</v>
      </c>
      <c r="X18" s="30">
        <v>833415.35396371502</v>
      </c>
      <c r="Y18" s="30">
        <v>817430.23997670005</v>
      </c>
      <c r="Z18" s="30">
        <v>908785.05069460091</v>
      </c>
      <c r="AA18" s="30">
        <v>914330.56192020897</v>
      </c>
      <c r="AB18" s="30">
        <v>918564.21877130459</v>
      </c>
      <c r="AC18" s="30">
        <v>909996.90607894724</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0</v>
      </c>
      <c r="D25" s="12">
        <v>3.5081209757849797E-3</v>
      </c>
      <c r="E25" s="12">
        <v>3.3252331533421601E-3</v>
      </c>
      <c r="F25" s="12">
        <v>3.1518797670914748E-3</v>
      </c>
      <c r="G25" s="12">
        <v>2.9962974908408152E-3</v>
      </c>
      <c r="H25" s="12">
        <v>2.8353893259347677E-3</v>
      </c>
      <c r="I25" s="12">
        <v>2.69150681233542E-3</v>
      </c>
      <c r="J25" s="12">
        <v>2.554864054664199E-3</v>
      </c>
      <c r="K25" s="12">
        <v>2.4302168451959989E-3</v>
      </c>
      <c r="L25" s="12">
        <v>2.299730739360037E-3</v>
      </c>
      <c r="M25" s="12">
        <v>2.185235013380536E-3</v>
      </c>
      <c r="N25" s="12">
        <v>2.0778276080774621E-3</v>
      </c>
      <c r="O25" s="12">
        <v>1.9758302001590972E-3</v>
      </c>
      <c r="P25" s="12">
        <v>1.872801964134142E-3</v>
      </c>
      <c r="Q25" s="12">
        <v>2463.8838945872035</v>
      </c>
      <c r="R25" s="12">
        <v>2335.4349737449752</v>
      </c>
      <c r="S25" s="12">
        <v>2219.5845341017766</v>
      </c>
      <c r="T25" s="12">
        <v>2097.9694370991388</v>
      </c>
      <c r="U25" s="12">
        <v>1988.5966249901617</v>
      </c>
      <c r="V25" s="12">
        <v>1884.9257137256584</v>
      </c>
      <c r="W25" s="12">
        <v>1791.4230233193409</v>
      </c>
      <c r="X25" s="12">
        <v>1693.2676804070982</v>
      </c>
      <c r="Y25" s="12">
        <v>1604.993065433164</v>
      </c>
      <c r="Z25" s="12">
        <v>3791.5849959121779</v>
      </c>
      <c r="AA25" s="12">
        <v>3603.5014818009417</v>
      </c>
      <c r="AB25" s="12">
        <v>3406.0590494999674</v>
      </c>
      <c r="AC25" s="12">
        <v>3228.491993823277</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53907.340341303483</v>
      </c>
      <c r="E28" s="12">
        <v>52184.900425408545</v>
      </c>
      <c r="F28" s="12">
        <v>67164.716354482109</v>
      </c>
      <c r="G28" s="12">
        <v>124484.65636081423</v>
      </c>
      <c r="H28" s="12">
        <v>129492.77201528374</v>
      </c>
      <c r="I28" s="12">
        <v>126741.58719392531</v>
      </c>
      <c r="J28" s="12">
        <v>130409.42335276963</v>
      </c>
      <c r="K28" s="12">
        <v>123940.39727319434</v>
      </c>
      <c r="L28" s="12">
        <v>125922.87007023099</v>
      </c>
      <c r="M28" s="12">
        <v>129468.00097377438</v>
      </c>
      <c r="N28" s="12">
        <v>124739.73190836067</v>
      </c>
      <c r="O28" s="12">
        <v>138674.9536751447</v>
      </c>
      <c r="P28" s="12">
        <v>137805.04454307017</v>
      </c>
      <c r="Q28" s="12">
        <v>135488.38768296893</v>
      </c>
      <c r="R28" s="12">
        <v>128425.01480754519</v>
      </c>
      <c r="S28" s="12">
        <v>125652.49222872751</v>
      </c>
      <c r="T28" s="12">
        <v>124380.3998405434</v>
      </c>
      <c r="U28" s="12">
        <v>117896.11390849965</v>
      </c>
      <c r="V28" s="12">
        <v>128447.52566671693</v>
      </c>
      <c r="W28" s="12">
        <v>136431.35313045923</v>
      </c>
      <c r="X28" s="12">
        <v>128956.02973322982</v>
      </c>
      <c r="Y28" s="12">
        <v>122416.6349716367</v>
      </c>
      <c r="Z28" s="12">
        <v>121813.38460263131</v>
      </c>
      <c r="AA28" s="12">
        <v>127106.27995651909</v>
      </c>
      <c r="AB28" s="12">
        <v>120141.89832525507</v>
      </c>
      <c r="AC28" s="12">
        <v>114520.56704624985</v>
      </c>
    </row>
    <row r="29" spans="1:29">
      <c r="A29" s="11" t="s">
        <v>112</v>
      </c>
      <c r="B29" s="11" t="s">
        <v>100</v>
      </c>
      <c r="C29" s="12">
        <v>0</v>
      </c>
      <c r="D29" s="12">
        <v>2.0871560605661865E-2</v>
      </c>
      <c r="E29" s="12">
        <v>12585.918146802898</v>
      </c>
      <c r="F29" s="12">
        <v>11929.781029675331</v>
      </c>
      <c r="G29" s="12">
        <v>11338.022767570053</v>
      </c>
      <c r="H29" s="12">
        <v>18901.398010596622</v>
      </c>
      <c r="I29" s="12">
        <v>27960.039702844162</v>
      </c>
      <c r="J29" s="12">
        <v>44473.559557180924</v>
      </c>
      <c r="K29" s="12">
        <v>42267.426006425361</v>
      </c>
      <c r="L29" s="12">
        <v>39967.564581864892</v>
      </c>
      <c r="M29" s="12">
        <v>44405.674605738997</v>
      </c>
      <c r="N29" s="12">
        <v>42090.689627223539</v>
      </c>
      <c r="O29" s="12">
        <v>40002.7594134752</v>
      </c>
      <c r="P29" s="12">
        <v>37967.812391289801</v>
      </c>
      <c r="Q29" s="12">
        <v>51350.181305213722</v>
      </c>
      <c r="R29" s="12">
        <v>53864.155389822328</v>
      </c>
      <c r="S29" s="12">
        <v>68877.037701141438</v>
      </c>
      <c r="T29" s="12">
        <v>73214.727530922901</v>
      </c>
      <c r="U29" s="12">
        <v>79391.20839509592</v>
      </c>
      <c r="V29" s="12">
        <v>79559.009402135707</v>
      </c>
      <c r="W29" s="12">
        <v>78209.98348483548</v>
      </c>
      <c r="X29" s="12">
        <v>73924.715374851745</v>
      </c>
      <c r="Y29" s="12">
        <v>70070.820390371606</v>
      </c>
      <c r="Z29" s="12">
        <v>76666.718161153534</v>
      </c>
      <c r="AA29" s="12">
        <v>78539.052402235393</v>
      </c>
      <c r="AB29" s="12">
        <v>77743.018584651538</v>
      </c>
      <c r="AC29" s="12">
        <v>85105.578338266772</v>
      </c>
    </row>
    <row r="30" spans="1:29">
      <c r="A30" s="11" t="s">
        <v>112</v>
      </c>
      <c r="B30" s="11" t="s">
        <v>24</v>
      </c>
      <c r="C30" s="12">
        <v>0</v>
      </c>
      <c r="D30" s="12">
        <v>3.0850267365995759E-2</v>
      </c>
      <c r="E30" s="12">
        <v>9107.2051700428783</v>
      </c>
      <c r="F30" s="12">
        <v>8632.4247128552306</v>
      </c>
      <c r="G30" s="12">
        <v>20308.115716804798</v>
      </c>
      <c r="H30" s="12">
        <v>26496.956015022301</v>
      </c>
      <c r="I30" s="12">
        <v>26413.274838962316</v>
      </c>
      <c r="J30" s="12">
        <v>25036.287496437948</v>
      </c>
      <c r="K30" s="12">
        <v>23794.350406364945</v>
      </c>
      <c r="L30" s="12">
        <v>26237.583119141076</v>
      </c>
      <c r="M30" s="12">
        <v>24869.747531746227</v>
      </c>
      <c r="N30" s="12">
        <v>23573.220486610535</v>
      </c>
      <c r="O30" s="12">
        <v>22403.86263733124</v>
      </c>
      <c r="P30" s="12">
        <v>21176.314297560715</v>
      </c>
      <c r="Q30" s="12">
        <v>20072.33625417998</v>
      </c>
      <c r="R30" s="12">
        <v>19025.911463485769</v>
      </c>
      <c r="S30" s="12">
        <v>32102.635651627261</v>
      </c>
      <c r="T30" s="12">
        <v>30343.678736870777</v>
      </c>
      <c r="U30" s="12">
        <v>32023.793748087337</v>
      </c>
      <c r="V30" s="12">
        <v>31917.112569603287</v>
      </c>
      <c r="W30" s="12">
        <v>30333.854071516547</v>
      </c>
      <c r="X30" s="12">
        <v>31418.813682925691</v>
      </c>
      <c r="Y30" s="12">
        <v>29780.901503847475</v>
      </c>
      <c r="Z30" s="12">
        <v>32637.096153818682</v>
      </c>
      <c r="AA30" s="12">
        <v>31018.117103278393</v>
      </c>
      <c r="AB30" s="12">
        <v>39474.724573751279</v>
      </c>
      <c r="AC30" s="12">
        <v>37461.266941529211</v>
      </c>
    </row>
    <row r="31" spans="1:29">
      <c r="A31" s="11" t="s">
        <v>112</v>
      </c>
      <c r="B31" s="11" t="s">
        <v>101</v>
      </c>
      <c r="C31" s="12">
        <v>0</v>
      </c>
      <c r="D31" s="12">
        <v>0</v>
      </c>
      <c r="E31" s="12">
        <v>6082.1498113966409</v>
      </c>
      <c r="F31" s="12">
        <v>5765.0710214408655</v>
      </c>
      <c r="G31" s="12">
        <v>5479.0921322644917</v>
      </c>
      <c r="H31" s="12">
        <v>5178.8832459745199</v>
      </c>
      <c r="I31" s="12">
        <v>4908.8941665243283</v>
      </c>
      <c r="J31" s="12">
        <v>4652.98043718589</v>
      </c>
      <c r="K31" s="12">
        <v>4422.1669817369284</v>
      </c>
      <c r="L31" s="12">
        <v>4179.8684625043679</v>
      </c>
      <c r="M31" s="12">
        <v>3961.96072696085</v>
      </c>
      <c r="N31" s="12">
        <v>3755.4130532693343</v>
      </c>
      <c r="O31" s="12">
        <v>3569.1240376007959</v>
      </c>
      <c r="P31" s="12">
        <v>3373.5652633113846</v>
      </c>
      <c r="Q31" s="12">
        <v>3197.6983377738188</v>
      </c>
      <c r="R31" s="12">
        <v>3030.9937148124491</v>
      </c>
      <c r="S31" s="12">
        <v>2880.6397854986099</v>
      </c>
      <c r="T31" s="12">
        <v>2722.8043266680124</v>
      </c>
      <c r="U31" s="12">
        <v>2580.8572789488894</v>
      </c>
      <c r="V31" s="12">
        <v>2446.3104091006153</v>
      </c>
      <c r="W31" s="12">
        <v>2324.9599748435676</v>
      </c>
      <c r="X31" s="12">
        <v>2197.5725254997519</v>
      </c>
      <c r="Y31" s="12">
        <v>2083.0072090237481</v>
      </c>
      <c r="Z31" s="12">
        <v>1974.4225962712515</v>
      </c>
      <c r="AA31" s="12">
        <v>1876.4803653437236</v>
      </c>
      <c r="AB31" s="12">
        <v>1773.664605590699</v>
      </c>
      <c r="AC31" s="12">
        <v>1681.1987094098643</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53907.395571252433</v>
      </c>
      <c r="E33" s="30">
        <v>79960.176878884115</v>
      </c>
      <c r="F33" s="30">
        <v>93491.996270333286</v>
      </c>
      <c r="G33" s="30">
        <v>161609.88997375107</v>
      </c>
      <c r="H33" s="30">
        <v>180070.01212226652</v>
      </c>
      <c r="I33" s="30">
        <v>186023.79859376294</v>
      </c>
      <c r="J33" s="30">
        <v>204572.25339843845</v>
      </c>
      <c r="K33" s="30">
        <v>194424.34309793843</v>
      </c>
      <c r="L33" s="30">
        <v>196307.88853347208</v>
      </c>
      <c r="M33" s="30">
        <v>202705.38602345547</v>
      </c>
      <c r="N33" s="30">
        <v>194159.05715329168</v>
      </c>
      <c r="O33" s="30">
        <v>204650.70173938214</v>
      </c>
      <c r="P33" s="30">
        <v>200322.73836803404</v>
      </c>
      <c r="Q33" s="30">
        <v>212572.48747472363</v>
      </c>
      <c r="R33" s="30">
        <v>206681.5103494107</v>
      </c>
      <c r="S33" s="30">
        <v>231732.38990109658</v>
      </c>
      <c r="T33" s="30">
        <v>232759.57987210422</v>
      </c>
      <c r="U33" s="30">
        <v>233880.56995562196</v>
      </c>
      <c r="V33" s="30">
        <v>244254.8837612822</v>
      </c>
      <c r="W33" s="30">
        <v>249091.57368497417</v>
      </c>
      <c r="X33" s="30">
        <v>238190.39899691407</v>
      </c>
      <c r="Y33" s="30">
        <v>225956.3571403127</v>
      </c>
      <c r="Z33" s="30">
        <v>236883.20650978695</v>
      </c>
      <c r="AA33" s="30">
        <v>242143.43130917754</v>
      </c>
      <c r="AB33" s="30">
        <v>242539.36513874854</v>
      </c>
      <c r="AC33" s="30">
        <v>241997.10302927895</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9.4989907369820708E-4</v>
      </c>
      <c r="E40" s="12">
        <v>9.0037826916259799E-4</v>
      </c>
      <c r="F40" s="12">
        <v>9.1312189089254293E-4</v>
      </c>
      <c r="G40" s="12">
        <v>8.7419530043289311E-4</v>
      </c>
      <c r="H40" s="12">
        <v>259.71348322575352</v>
      </c>
      <c r="I40" s="12">
        <v>246.17392058412383</v>
      </c>
      <c r="J40" s="12">
        <v>233.34021398540744</v>
      </c>
      <c r="K40" s="12">
        <v>221.76525548559246</v>
      </c>
      <c r="L40" s="12">
        <v>209.6143343949565</v>
      </c>
      <c r="M40" s="12">
        <v>198.68658397727421</v>
      </c>
      <c r="N40" s="12">
        <v>188.32852378347977</v>
      </c>
      <c r="O40" s="12">
        <v>178.98639342163207</v>
      </c>
      <c r="P40" s="12">
        <v>169.17940989727066</v>
      </c>
      <c r="Q40" s="12">
        <v>3533.8650055265762</v>
      </c>
      <c r="R40" s="12">
        <v>3349.6350788816781</v>
      </c>
      <c r="S40" s="12">
        <v>3183.4747502918462</v>
      </c>
      <c r="T40" s="12">
        <v>3009.0463441855954</v>
      </c>
      <c r="U40" s="12">
        <v>2852.1766317236579</v>
      </c>
      <c r="V40" s="12">
        <v>2703.4849614370555</v>
      </c>
      <c r="W40" s="12">
        <v>2569.37720789982</v>
      </c>
      <c r="X40" s="12">
        <v>2428.5963306487497</v>
      </c>
      <c r="Y40" s="12">
        <v>2301.9870469901743</v>
      </c>
      <c r="Z40" s="12">
        <v>6001.4437733095338</v>
      </c>
      <c r="AA40" s="12">
        <v>5703.7390821259178</v>
      </c>
      <c r="AB40" s="12">
        <v>10835.123238218406</v>
      </c>
      <c r="AC40" s="12">
        <v>10270.258997723224</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23564.11241044537</v>
      </c>
      <c r="E43" s="12">
        <v>22335.651663578763</v>
      </c>
      <c r="F43" s="12">
        <v>30789.902959823678</v>
      </c>
      <c r="G43" s="12">
        <v>50012.979213665647</v>
      </c>
      <c r="H43" s="12">
        <v>100308.7399639746</v>
      </c>
      <c r="I43" s="12">
        <v>95079.374886187928</v>
      </c>
      <c r="J43" s="12">
        <v>117826.68337397411</v>
      </c>
      <c r="K43" s="12">
        <v>112157.47313489857</v>
      </c>
      <c r="L43" s="12">
        <v>125074.91298036835</v>
      </c>
      <c r="M43" s="12">
        <v>130213.56115868232</v>
      </c>
      <c r="N43" s="12">
        <v>123453.35150541067</v>
      </c>
      <c r="O43" s="12">
        <v>117329.38478754861</v>
      </c>
      <c r="P43" s="12">
        <v>110900.69418359092</v>
      </c>
      <c r="Q43" s="12">
        <v>128533.85254902138</v>
      </c>
      <c r="R43" s="12">
        <v>121833.0356429735</v>
      </c>
      <c r="S43" s="12">
        <v>115789.44570345948</v>
      </c>
      <c r="T43" s="12">
        <v>111591.84929748192</v>
      </c>
      <c r="U43" s="12">
        <v>110040.76597782543</v>
      </c>
      <c r="V43" s="12">
        <v>111650.45935022515</v>
      </c>
      <c r="W43" s="12">
        <v>111054.98424142922</v>
      </c>
      <c r="X43" s="12">
        <v>104970.07844079014</v>
      </c>
      <c r="Y43" s="12">
        <v>99497.705064992915</v>
      </c>
      <c r="Z43" s="12">
        <v>122795.94102994404</v>
      </c>
      <c r="AA43" s="12">
        <v>120518.30485997646</v>
      </c>
      <c r="AB43" s="12">
        <v>114706.24302705287</v>
      </c>
      <c r="AC43" s="12">
        <v>111491.36461841389</v>
      </c>
    </row>
    <row r="44" spans="1:29">
      <c r="A44" s="11" t="s">
        <v>113</v>
      </c>
      <c r="B44" s="11" t="s">
        <v>100</v>
      </c>
      <c r="C44" s="12">
        <v>0</v>
      </c>
      <c r="D44" s="12">
        <v>8.442669970450848E-3</v>
      </c>
      <c r="E44" s="12">
        <v>1.1780439376943215E-2</v>
      </c>
      <c r="F44" s="12">
        <v>1.1698816134239716E-2</v>
      </c>
      <c r="G44" s="12">
        <v>1.1272029068388371E-2</v>
      </c>
      <c r="H44" s="12">
        <v>2262.2553474835759</v>
      </c>
      <c r="I44" s="12">
        <v>2533.4370811409231</v>
      </c>
      <c r="J44" s="12">
        <v>9931.1954089212741</v>
      </c>
      <c r="K44" s="12">
        <v>14933.945042541975</v>
      </c>
      <c r="L44" s="12">
        <v>20331.354029356695</v>
      </c>
      <c r="M44" s="12">
        <v>33271.674444462515</v>
      </c>
      <c r="N44" s="12">
        <v>38351.13638885106</v>
      </c>
      <c r="O44" s="12">
        <v>36448.708622880891</v>
      </c>
      <c r="P44" s="12">
        <v>34451.617402019525</v>
      </c>
      <c r="Q44" s="12">
        <v>49792.587701127319</v>
      </c>
      <c r="R44" s="12">
        <v>49600.687075166054</v>
      </c>
      <c r="S44" s="12">
        <v>93975.07709813492</v>
      </c>
      <c r="T44" s="12">
        <v>105222.06189272732</v>
      </c>
      <c r="U44" s="12">
        <v>100875.83133070925</v>
      </c>
      <c r="V44" s="12">
        <v>139677.45594206676</v>
      </c>
      <c r="W44" s="12">
        <v>132763.01975706383</v>
      </c>
      <c r="X44" s="12">
        <v>125488.69096400801</v>
      </c>
      <c r="Y44" s="12">
        <v>122394.13153405298</v>
      </c>
      <c r="Z44" s="12">
        <v>130190.12950669415</v>
      </c>
      <c r="AA44" s="12">
        <v>126346.82797255579</v>
      </c>
      <c r="AB44" s="12">
        <v>131129.36133056774</v>
      </c>
      <c r="AC44" s="12">
        <v>135874.7808390712</v>
      </c>
    </row>
    <row r="45" spans="1:29">
      <c r="A45" s="11" t="s">
        <v>113</v>
      </c>
      <c r="B45" s="11" t="s">
        <v>24</v>
      </c>
      <c r="C45" s="12">
        <v>0</v>
      </c>
      <c r="D45" s="12">
        <v>4.0575728519712502E-3</v>
      </c>
      <c r="E45" s="12">
        <v>4.5376985337582595E-3</v>
      </c>
      <c r="F45" s="12">
        <v>6.7992707299458404E-3</v>
      </c>
      <c r="G45" s="12">
        <v>8.3722517846631199E-3</v>
      </c>
      <c r="H45" s="12">
        <v>15752.42286674244</v>
      </c>
      <c r="I45" s="12">
        <v>14931.206570143913</v>
      </c>
      <c r="J45" s="12">
        <v>17491.653436536446</v>
      </c>
      <c r="K45" s="12">
        <v>17929.330440775488</v>
      </c>
      <c r="L45" s="12">
        <v>24050.717688272893</v>
      </c>
      <c r="M45" s="12">
        <v>33391.086547906256</v>
      </c>
      <c r="N45" s="12">
        <v>31650.319080353485</v>
      </c>
      <c r="O45" s="12">
        <v>30080.288941224149</v>
      </c>
      <c r="P45" s="12">
        <v>28432.134938862793</v>
      </c>
      <c r="Q45" s="12">
        <v>26949.891002796296</v>
      </c>
      <c r="R45" s="12">
        <v>25544.920588738725</v>
      </c>
      <c r="S45" s="12">
        <v>39040.543813784163</v>
      </c>
      <c r="T45" s="12">
        <v>37081.386958995805</v>
      </c>
      <c r="U45" s="12">
        <v>44006.600520603402</v>
      </c>
      <c r="V45" s="12">
        <v>69904.175620334907</v>
      </c>
      <c r="W45" s="12">
        <v>66436.544462644539</v>
      </c>
      <c r="X45" s="12">
        <v>62796.364732174399</v>
      </c>
      <c r="Y45" s="12">
        <v>59522.620641562884</v>
      </c>
      <c r="Z45" s="12">
        <v>56419.545767172647</v>
      </c>
      <c r="AA45" s="12">
        <v>53620.825352939952</v>
      </c>
      <c r="AB45" s="12">
        <v>66560.446852122855</v>
      </c>
      <c r="AC45" s="12">
        <v>63090.470985469809</v>
      </c>
    </row>
    <row r="46" spans="1:29">
      <c r="A46" s="11" t="s">
        <v>113</v>
      </c>
      <c r="B46" s="11" t="s">
        <v>101</v>
      </c>
      <c r="C46" s="12">
        <v>0</v>
      </c>
      <c r="D46" s="12">
        <v>0</v>
      </c>
      <c r="E46" s="12">
        <v>3.8250076145419699E-3</v>
      </c>
      <c r="F46" s="12">
        <v>5.6363291507038E-3</v>
      </c>
      <c r="G46" s="12">
        <v>5.5673790309121503E-3</v>
      </c>
      <c r="H46" s="12">
        <v>2559.8807505315599</v>
      </c>
      <c r="I46" s="12">
        <v>2426.4272756733785</v>
      </c>
      <c r="J46" s="12">
        <v>2299.9311052520688</v>
      </c>
      <c r="K46" s="12">
        <v>2185.8418515529661</v>
      </c>
      <c r="L46" s="12">
        <v>2066.0755989583936</v>
      </c>
      <c r="M46" s="12">
        <v>3292.8937700414031</v>
      </c>
      <c r="N46" s="12">
        <v>3121.226477660774</v>
      </c>
      <c r="O46" s="12">
        <v>2966.3965361538371</v>
      </c>
      <c r="P46" s="12">
        <v>2803.8622579774774</v>
      </c>
      <c r="Q46" s="12">
        <v>14605.722796525441</v>
      </c>
      <c r="R46" s="12">
        <v>13844.287038911318</v>
      </c>
      <c r="S46" s="12">
        <v>16947.318876627785</v>
      </c>
      <c r="T46" s="12">
        <v>16018.744279544475</v>
      </c>
      <c r="U46" s="12">
        <v>15183.643891619329</v>
      </c>
      <c r="V46" s="12">
        <v>14392.079593483963</v>
      </c>
      <c r="W46" s="12">
        <v>13678.153118289589</v>
      </c>
      <c r="X46" s="12">
        <v>12928.702084658757</v>
      </c>
      <c r="Y46" s="12">
        <v>12254.693927927437</v>
      </c>
      <c r="Z46" s="12">
        <v>14816.578655286003</v>
      </c>
      <c r="AA46" s="12">
        <v>14081.59468357856</v>
      </c>
      <c r="AB46" s="12">
        <v>13310.038438381782</v>
      </c>
      <c r="AC46" s="12">
        <v>12616.150183115897</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23564.125860587264</v>
      </c>
      <c r="E48" s="30">
        <v>22335.672707102556</v>
      </c>
      <c r="F48" s="30">
        <v>30789.928007361585</v>
      </c>
      <c r="G48" s="30">
        <v>50013.005299520832</v>
      </c>
      <c r="H48" s="30">
        <v>121143.01241195793</v>
      </c>
      <c r="I48" s="30">
        <v>115216.61973373027</v>
      </c>
      <c r="J48" s="30">
        <v>147782.80353866928</v>
      </c>
      <c r="K48" s="30">
        <v>147428.3557252546</v>
      </c>
      <c r="L48" s="30">
        <v>171732.67463135126</v>
      </c>
      <c r="M48" s="30">
        <v>200367.90250506977</v>
      </c>
      <c r="N48" s="30">
        <v>196764.36197605944</v>
      </c>
      <c r="O48" s="30">
        <v>187003.76528122913</v>
      </c>
      <c r="P48" s="30">
        <v>176757.48819234798</v>
      </c>
      <c r="Q48" s="30">
        <v>223415.91905499701</v>
      </c>
      <c r="R48" s="30">
        <v>214172.56542467125</v>
      </c>
      <c r="S48" s="30">
        <v>268935.86024229822</v>
      </c>
      <c r="T48" s="30">
        <v>272923.08877293509</v>
      </c>
      <c r="U48" s="30">
        <v>272959.01835248107</v>
      </c>
      <c r="V48" s="30">
        <v>338327.65546754783</v>
      </c>
      <c r="W48" s="30">
        <v>326502.07878732699</v>
      </c>
      <c r="X48" s="30">
        <v>308612.43255228008</v>
      </c>
      <c r="Y48" s="30">
        <v>295971.13821552636</v>
      </c>
      <c r="Z48" s="30">
        <v>330223.63873240637</v>
      </c>
      <c r="AA48" s="30">
        <v>320271.29195117671</v>
      </c>
      <c r="AB48" s="30">
        <v>336541.21288634365</v>
      </c>
      <c r="AC48" s="30">
        <v>333343.02562379406</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1.8580139955758519E-3</v>
      </c>
      <c r="E55" s="12">
        <v>1.761150707204472E-3</v>
      </c>
      <c r="F55" s="12">
        <v>1.6717825972165261E-3</v>
      </c>
      <c r="G55" s="12">
        <v>1.5913018585045941E-3</v>
      </c>
      <c r="H55" s="12">
        <v>1.510478903592543E-3</v>
      </c>
      <c r="I55" s="12">
        <v>1.435315326045276E-3</v>
      </c>
      <c r="J55" s="12">
        <v>1.3655582457174692E-3</v>
      </c>
      <c r="K55" s="12">
        <v>1.299453840157744E-3</v>
      </c>
      <c r="L55" s="12">
        <v>1.3105120172615631E-3</v>
      </c>
      <c r="M55" s="12">
        <v>1.2450922304988081E-3</v>
      </c>
      <c r="N55" s="12">
        <v>1.690094949072455E-3</v>
      </c>
      <c r="O55" s="12">
        <v>4500.483371359187</v>
      </c>
      <c r="P55" s="12">
        <v>4253.893653510293</v>
      </c>
      <c r="Q55" s="12">
        <v>4032.1266979912948</v>
      </c>
      <c r="R55" s="12">
        <v>3821.921042379246</v>
      </c>
      <c r="S55" s="12">
        <v>3632.3327523926832</v>
      </c>
      <c r="T55" s="12">
        <v>3433.3105950766903</v>
      </c>
      <c r="U55" s="12">
        <v>4297.9598626423003</v>
      </c>
      <c r="V55" s="12">
        <v>4073.8956069153533</v>
      </c>
      <c r="W55" s="12">
        <v>7085.2514146289095</v>
      </c>
      <c r="X55" s="12">
        <v>12240.62726466903</v>
      </c>
      <c r="Y55" s="12">
        <v>11602.490301903341</v>
      </c>
      <c r="Z55" s="12">
        <v>10997.621144603079</v>
      </c>
      <c r="AA55" s="12">
        <v>10452.078516161859</v>
      </c>
      <c r="AB55" s="12">
        <v>9879.3900107718709</v>
      </c>
      <c r="AC55" s="12">
        <v>9364.3507248126007</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18927.340008568819</v>
      </c>
      <c r="E58" s="12">
        <v>17940.606658330278</v>
      </c>
      <c r="F58" s="12">
        <v>25758.411106243766</v>
      </c>
      <c r="G58" s="12">
        <v>24480.655243809269</v>
      </c>
      <c r="H58" s="12">
        <v>25673.826503135395</v>
      </c>
      <c r="I58" s="12">
        <v>43382.56305490563</v>
      </c>
      <c r="J58" s="12">
        <v>57446.850025487096</v>
      </c>
      <c r="K58" s="12">
        <v>54597.169956239857</v>
      </c>
      <c r="L58" s="12">
        <v>57740.477751452148</v>
      </c>
      <c r="M58" s="12">
        <v>78907.959053095939</v>
      </c>
      <c r="N58" s="12">
        <v>76216.78095666341</v>
      </c>
      <c r="O58" s="12">
        <v>72436.008623218673</v>
      </c>
      <c r="P58" s="12">
        <v>70411.519001987239</v>
      </c>
      <c r="Q58" s="12">
        <v>73088.763557636354</v>
      </c>
      <c r="R58" s="12">
        <v>70451.231964402075</v>
      </c>
      <c r="S58" s="12">
        <v>67649.111089284066</v>
      </c>
      <c r="T58" s="12">
        <v>64220.119800437591</v>
      </c>
      <c r="U58" s="12">
        <v>60872.151604149527</v>
      </c>
      <c r="V58" s="12">
        <v>63374.881264432574</v>
      </c>
      <c r="W58" s="12">
        <v>60231.147749466545</v>
      </c>
      <c r="X58" s="12">
        <v>56930.973689920786</v>
      </c>
      <c r="Y58" s="12">
        <v>74091.980904166805</v>
      </c>
      <c r="Z58" s="12">
        <v>119104.19417348641</v>
      </c>
      <c r="AA58" s="12">
        <v>136623.77221829223</v>
      </c>
      <c r="AB58" s="12">
        <v>130469.82131915765</v>
      </c>
      <c r="AC58" s="12">
        <v>132941.90048911839</v>
      </c>
    </row>
    <row r="59" spans="1:29">
      <c r="A59" s="11" t="s">
        <v>114</v>
      </c>
      <c r="B59" s="11" t="s">
        <v>100</v>
      </c>
      <c r="C59" s="12">
        <v>0</v>
      </c>
      <c r="D59" s="12">
        <v>7.301584582296362E-3</v>
      </c>
      <c r="E59" s="12">
        <v>7.2123100914436109E-3</v>
      </c>
      <c r="F59" s="12">
        <v>1.3236024587949391E-2</v>
      </c>
      <c r="G59" s="12">
        <v>1.2641321036495567E-2</v>
      </c>
      <c r="H59" s="12">
        <v>1.2010678116563736E-2</v>
      </c>
      <c r="I59" s="12">
        <v>1.1588317534299508E-2</v>
      </c>
      <c r="J59" s="12">
        <v>2.2821576296330828E-2</v>
      </c>
      <c r="K59" s="12">
        <v>2.1702278175518612E-2</v>
      </c>
      <c r="L59" s="12">
        <v>14750.218307939584</v>
      </c>
      <c r="M59" s="12">
        <v>13981.249606043581</v>
      </c>
      <c r="N59" s="12">
        <v>18225.21256803377</v>
      </c>
      <c r="O59" s="12">
        <v>17321.142009414947</v>
      </c>
      <c r="P59" s="12">
        <v>16421.692859715815</v>
      </c>
      <c r="Q59" s="12">
        <v>16385.419455987747</v>
      </c>
      <c r="R59" s="12">
        <v>20292.983403025817</v>
      </c>
      <c r="S59" s="12">
        <v>32493.238593791015</v>
      </c>
      <c r="T59" s="12">
        <v>33215.89783970797</v>
      </c>
      <c r="U59" s="12">
        <v>45158.957389583957</v>
      </c>
      <c r="V59" s="12">
        <v>46394.613027140789</v>
      </c>
      <c r="W59" s="12">
        <v>49017.791933779969</v>
      </c>
      <c r="X59" s="12">
        <v>46414.332788025313</v>
      </c>
      <c r="Y59" s="12">
        <v>47038.924778807384</v>
      </c>
      <c r="Z59" s="12">
        <v>45376.43999816716</v>
      </c>
      <c r="AA59" s="12">
        <v>43125.51846159959</v>
      </c>
      <c r="AB59" s="12">
        <v>41429.980697780244</v>
      </c>
      <c r="AC59" s="12">
        <v>40633.236109011101</v>
      </c>
    </row>
    <row r="60" spans="1:29">
      <c r="A60" s="11" t="s">
        <v>114</v>
      </c>
      <c r="B60" s="11" t="s">
        <v>24</v>
      </c>
      <c r="C60" s="12">
        <v>0</v>
      </c>
      <c r="D60" s="12">
        <v>6.2395399111672706E-3</v>
      </c>
      <c r="E60" s="12">
        <v>5.9668713212078098E-3</v>
      </c>
      <c r="F60" s="12">
        <v>3.4486162435704376E-2</v>
      </c>
      <c r="G60" s="12">
        <v>3.2900159032029919E-2</v>
      </c>
      <c r="H60" s="12">
        <v>3.1102324259373929E-2</v>
      </c>
      <c r="I60" s="12">
        <v>2.9571038431235742E-2</v>
      </c>
      <c r="J60" s="12">
        <v>3200.3077942356977</v>
      </c>
      <c r="K60" s="12">
        <v>3041.5551458307787</v>
      </c>
      <c r="L60" s="12">
        <v>18738.324424260783</v>
      </c>
      <c r="M60" s="12">
        <v>17761.445073746618</v>
      </c>
      <c r="N60" s="12">
        <v>16835.493023218958</v>
      </c>
      <c r="O60" s="12">
        <v>17055.199100584119</v>
      </c>
      <c r="P60" s="12">
        <v>16120.713641823444</v>
      </c>
      <c r="Q60" s="12">
        <v>19543.621809367887</v>
      </c>
      <c r="R60" s="12">
        <v>18524.760259699011</v>
      </c>
      <c r="S60" s="12">
        <v>20229.419376221398</v>
      </c>
      <c r="T60" s="12">
        <v>25650.44994008727</v>
      </c>
      <c r="U60" s="12">
        <v>26666.910857202296</v>
      </c>
      <c r="V60" s="12">
        <v>25276.692880947343</v>
      </c>
      <c r="W60" s="12">
        <v>24022.829747393906</v>
      </c>
      <c r="X60" s="12">
        <v>25825.439999522281</v>
      </c>
      <c r="Y60" s="12">
        <v>24479.090109445096</v>
      </c>
      <c r="Z60" s="12">
        <v>23202.929480316387</v>
      </c>
      <c r="AA60" s="12">
        <v>22051.936745539406</v>
      </c>
      <c r="AB60" s="12">
        <v>20843.672013014933</v>
      </c>
      <c r="AC60" s="12">
        <v>19829.38916490235</v>
      </c>
    </row>
    <row r="61" spans="1:29">
      <c r="A61" s="11" t="s">
        <v>114</v>
      </c>
      <c r="B61" s="11" t="s">
        <v>101</v>
      </c>
      <c r="C61" s="12">
        <v>0</v>
      </c>
      <c r="D61" s="12">
        <v>0</v>
      </c>
      <c r="E61" s="12">
        <v>3.4953615411344101E-3</v>
      </c>
      <c r="F61" s="12">
        <v>7.9957140830309702E-3</v>
      </c>
      <c r="G61" s="12">
        <v>7.6385544408737399E-3</v>
      </c>
      <c r="H61" s="12">
        <v>7.2570448584548704E-3</v>
      </c>
      <c r="I61" s="12">
        <v>7.4054562152468494E-3</v>
      </c>
      <c r="J61" s="12">
        <v>1.285854742204366E-2</v>
      </c>
      <c r="K61" s="12">
        <v>1.2232561898332051E-2</v>
      </c>
      <c r="L61" s="12">
        <v>1.316471870051582E-2</v>
      </c>
      <c r="M61" s="12">
        <v>1.255349014093813E-2</v>
      </c>
      <c r="N61" s="12">
        <v>1.1992559059521159E-2</v>
      </c>
      <c r="O61" s="12">
        <v>0.11654738641875732</v>
      </c>
      <c r="P61" s="12">
        <v>0.11021925128698852</v>
      </c>
      <c r="Q61" s="12">
        <v>219.43598786204765</v>
      </c>
      <c r="R61" s="12">
        <v>207.99624275802475</v>
      </c>
      <c r="S61" s="12">
        <v>197.67862778104393</v>
      </c>
      <c r="T61" s="12">
        <v>1532.6908665287308</v>
      </c>
      <c r="U61" s="12">
        <v>3695.5994294015436</v>
      </c>
      <c r="V61" s="12">
        <v>4207.2389600701708</v>
      </c>
      <c r="W61" s="12">
        <v>3998.5367785984213</v>
      </c>
      <c r="X61" s="12">
        <v>5105.9719454220703</v>
      </c>
      <c r="Y61" s="12">
        <v>4839.7880851383943</v>
      </c>
      <c r="Z61" s="12">
        <v>4587.4768712568302</v>
      </c>
      <c r="AA61" s="12">
        <v>4359.9127427767089</v>
      </c>
      <c r="AB61" s="12">
        <v>4121.0256908922001</v>
      </c>
      <c r="AC61" s="12">
        <v>3906.185505174602</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18927.355407707306</v>
      </c>
      <c r="E63" s="30">
        <v>17940.625094023937</v>
      </c>
      <c r="F63" s="30">
        <v>25758.468495927471</v>
      </c>
      <c r="G63" s="30">
        <v>24480.71001514564</v>
      </c>
      <c r="H63" s="30">
        <v>25673.878383661537</v>
      </c>
      <c r="I63" s="30">
        <v>43382.613055033129</v>
      </c>
      <c r="J63" s="30">
        <v>60647.194865404759</v>
      </c>
      <c r="K63" s="30">
        <v>57638.760336364554</v>
      </c>
      <c r="L63" s="30">
        <v>91229.034958883218</v>
      </c>
      <c r="M63" s="30">
        <v>110650.66753146853</v>
      </c>
      <c r="N63" s="30">
        <v>111277.50023057016</v>
      </c>
      <c r="O63" s="30">
        <v>111312.94965196337</v>
      </c>
      <c r="P63" s="30">
        <v>107207.92937628808</v>
      </c>
      <c r="Q63" s="30">
        <v>113269.36750884533</v>
      </c>
      <c r="R63" s="30">
        <v>113298.89291226417</v>
      </c>
      <c r="S63" s="30">
        <v>124201.78043947021</v>
      </c>
      <c r="T63" s="30">
        <v>128052.46904183827</v>
      </c>
      <c r="U63" s="30">
        <v>140691.57914297961</v>
      </c>
      <c r="V63" s="30">
        <v>143327.32173950621</v>
      </c>
      <c r="W63" s="30">
        <v>144355.55762386773</v>
      </c>
      <c r="X63" s="30">
        <v>146517.34568755949</v>
      </c>
      <c r="Y63" s="30">
        <v>162052.27417946103</v>
      </c>
      <c r="Z63" s="30">
        <v>203268.66166782987</v>
      </c>
      <c r="AA63" s="30">
        <v>216613.21868436979</v>
      </c>
      <c r="AB63" s="30">
        <v>206743.88973161689</v>
      </c>
      <c r="AC63" s="30">
        <v>206675.06199301904</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9.6288419617273507E-4</v>
      </c>
      <c r="E70" s="12">
        <v>9.1268644212771303E-4</v>
      </c>
      <c r="F70" s="12">
        <v>1.0202230409233639E-3</v>
      </c>
      <c r="G70" s="12">
        <v>9.7294355595577598E-4</v>
      </c>
      <c r="H70" s="12">
        <v>9.2473889357322305E-4</v>
      </c>
      <c r="I70" s="12">
        <v>8.8233223123388793E-4</v>
      </c>
      <c r="J70" s="12">
        <v>9.7852392335686907E-4</v>
      </c>
      <c r="K70" s="12">
        <v>9.35982693877351E-4</v>
      </c>
      <c r="L70" s="12">
        <v>1.0131673922508209E-3</v>
      </c>
      <c r="M70" s="12">
        <v>9.66633320895312E-4</v>
      </c>
      <c r="N70" s="12">
        <v>1.0677412304684591E-3</v>
      </c>
      <c r="O70" s="12">
        <v>2.827940483609368E-3</v>
      </c>
      <c r="P70" s="12">
        <v>2.675722227798973E-3</v>
      </c>
      <c r="Q70" s="12">
        <v>2.54248799590342E-3</v>
      </c>
      <c r="R70" s="12">
        <v>2.4118061772116632E-3</v>
      </c>
      <c r="S70" s="12">
        <v>2.3006121391714652E-3</v>
      </c>
      <c r="T70" s="12">
        <v>2.1768195379111141E-3</v>
      </c>
      <c r="U70" s="12">
        <v>2.0652914836469345E-3</v>
      </c>
      <c r="V70" s="12">
        <v>1.9607448409361041E-3</v>
      </c>
      <c r="W70" s="12">
        <v>9.5158431549104295E-3</v>
      </c>
      <c r="X70" s="12">
        <v>2.1957666853524179E-2</v>
      </c>
      <c r="Y70" s="12">
        <v>2.0814578292013611E-2</v>
      </c>
      <c r="Z70" s="12">
        <v>1.9731323290341E-2</v>
      </c>
      <c r="AA70" s="12">
        <v>1.8754628818786371E-2</v>
      </c>
      <c r="AB70" s="12">
        <v>1.7729584037924281E-2</v>
      </c>
      <c r="AC70" s="12">
        <v>1.6809233503805841E-2</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9100.9030560348601</v>
      </c>
      <c r="E73" s="12">
        <v>8626.4483967827</v>
      </c>
      <c r="F73" s="12">
        <v>15061.974074718897</v>
      </c>
      <c r="G73" s="12">
        <v>14317.665880845869</v>
      </c>
      <c r="H73" s="12">
        <v>27531.270439928398</v>
      </c>
      <c r="I73" s="12">
        <v>28167.585620969428</v>
      </c>
      <c r="J73" s="12">
        <v>28898.373580664702</v>
      </c>
      <c r="K73" s="12">
        <v>27464.855208033361</v>
      </c>
      <c r="L73" s="12">
        <v>25960.006734462768</v>
      </c>
      <c r="M73" s="12">
        <v>25485.295261926101</v>
      </c>
      <c r="N73" s="12">
        <v>24156.678245986455</v>
      </c>
      <c r="O73" s="12">
        <v>24640.930011343957</v>
      </c>
      <c r="P73" s="12">
        <v>23496.113524206481</v>
      </c>
      <c r="Q73" s="12">
        <v>33153.531102331282</v>
      </c>
      <c r="R73" s="12">
        <v>33647.376055198423</v>
      </c>
      <c r="S73" s="12">
        <v>34407.218446942752</v>
      </c>
      <c r="T73" s="12">
        <v>32685.026774675556</v>
      </c>
      <c r="U73" s="12">
        <v>30981.06808715576</v>
      </c>
      <c r="V73" s="12">
        <v>34135.561340971835</v>
      </c>
      <c r="W73" s="12">
        <v>32819.642450626074</v>
      </c>
      <c r="X73" s="12">
        <v>32648.337184829255</v>
      </c>
      <c r="Y73" s="12">
        <v>30946.297040016154</v>
      </c>
      <c r="Z73" s="12">
        <v>40629.4691958474</v>
      </c>
      <c r="AA73" s="12">
        <v>42372.973407067177</v>
      </c>
      <c r="AB73" s="12">
        <v>43057.301561136068</v>
      </c>
      <c r="AC73" s="12">
        <v>42863.140458759313</v>
      </c>
    </row>
    <row r="74" spans="1:29">
      <c r="A74" s="11" t="s">
        <v>115</v>
      </c>
      <c r="B74" s="11" t="s">
        <v>100</v>
      </c>
      <c r="C74" s="12">
        <v>0</v>
      </c>
      <c r="D74" s="12">
        <v>1.1664707784650381E-2</v>
      </c>
      <c r="E74" s="12">
        <v>1.4573480454127222E-2</v>
      </c>
      <c r="F74" s="12">
        <v>1.397877950478928E-2</v>
      </c>
      <c r="G74" s="12">
        <v>1.333998763803741E-2</v>
      </c>
      <c r="H74" s="12">
        <v>1.3158693945638371E-2</v>
      </c>
      <c r="I74" s="12">
        <v>1.2844487873265061E-2</v>
      </c>
      <c r="J74" s="12">
        <v>2.4875447963664171E-2</v>
      </c>
      <c r="K74" s="12">
        <v>2.3662238357116793E-2</v>
      </c>
      <c r="L74" s="12">
        <v>7377.2222595332878</v>
      </c>
      <c r="M74" s="12">
        <v>6992.6277497347273</v>
      </c>
      <c r="N74" s="12">
        <v>12518.543983647252</v>
      </c>
      <c r="O74" s="12">
        <v>11897.555208346133</v>
      </c>
      <c r="P74" s="12">
        <v>11245.666504316756</v>
      </c>
      <c r="Q74" s="12">
        <v>14240.84991148</v>
      </c>
      <c r="R74" s="12">
        <v>14454.786782300465</v>
      </c>
      <c r="S74" s="12">
        <v>16788.073242637223</v>
      </c>
      <c r="T74" s="12">
        <v>32944.044056968291</v>
      </c>
      <c r="U74" s="12">
        <v>36523.974316776759</v>
      </c>
      <c r="V74" s="12">
        <v>39156.674154773689</v>
      </c>
      <c r="W74" s="12">
        <v>54643.014637394524</v>
      </c>
      <c r="X74" s="12">
        <v>51649.023896692852</v>
      </c>
      <c r="Y74" s="12">
        <v>48956.420774511898</v>
      </c>
      <c r="Z74" s="12">
        <v>46544.708646831496</v>
      </c>
      <c r="AA74" s="12">
        <v>44235.834544445039</v>
      </c>
      <c r="AB74" s="12">
        <v>43656.658111731995</v>
      </c>
      <c r="AC74" s="12">
        <v>41492.226753748706</v>
      </c>
    </row>
    <row r="75" spans="1:29">
      <c r="A75" s="11" t="s">
        <v>115</v>
      </c>
      <c r="B75" s="11" t="s">
        <v>24</v>
      </c>
      <c r="C75" s="12">
        <v>0</v>
      </c>
      <c r="D75" s="12">
        <v>4.3928941267272099E-3</v>
      </c>
      <c r="E75" s="12">
        <v>5.36748416653545E-3</v>
      </c>
      <c r="F75" s="12">
        <v>1.109413768682907E-2</v>
      </c>
      <c r="G75" s="12">
        <v>1.1154776607263401E-2</v>
      </c>
      <c r="H75" s="12">
        <v>1.054908601009851E-2</v>
      </c>
      <c r="I75" s="12">
        <v>1.01869505448962E-2</v>
      </c>
      <c r="J75" s="12">
        <v>0.30265994375002392</v>
      </c>
      <c r="K75" s="12">
        <v>0.28884033250751429</v>
      </c>
      <c r="L75" s="12">
        <v>8894.6650364819925</v>
      </c>
      <c r="M75" s="12">
        <v>8430.9622286555659</v>
      </c>
      <c r="N75" s="12">
        <v>7991.4334423620694</v>
      </c>
      <c r="O75" s="12">
        <v>12711.968711809959</v>
      </c>
      <c r="P75" s="12">
        <v>12015.456843486751</v>
      </c>
      <c r="Q75" s="12">
        <v>11393.834426686177</v>
      </c>
      <c r="R75" s="12">
        <v>10799.843213423355</v>
      </c>
      <c r="S75" s="12">
        <v>10264.111947527184</v>
      </c>
      <c r="T75" s="12">
        <v>18661.866154068684</v>
      </c>
      <c r="U75" s="12">
        <v>24960.016180141545</v>
      </c>
      <c r="V75" s="12">
        <v>23658.783296615227</v>
      </c>
      <c r="W75" s="12">
        <v>29912.769207004076</v>
      </c>
      <c r="X75" s="12">
        <v>29859.020773865017</v>
      </c>
      <c r="Y75" s="12">
        <v>28302.389433805522</v>
      </c>
      <c r="Z75" s="12">
        <v>26826.909503404928</v>
      </c>
      <c r="AA75" s="12">
        <v>25496.147080977211</v>
      </c>
      <c r="AB75" s="12">
        <v>24099.166699287827</v>
      </c>
      <c r="AC75" s="12">
        <v>22842.816780055575</v>
      </c>
    </row>
    <row r="76" spans="1:29">
      <c r="A76" s="11" t="s">
        <v>115</v>
      </c>
      <c r="B76" s="11" t="s">
        <v>101</v>
      </c>
      <c r="C76" s="12">
        <v>0</v>
      </c>
      <c r="D76" s="12">
        <v>0</v>
      </c>
      <c r="E76" s="12">
        <v>2.9490247103451796E-3</v>
      </c>
      <c r="F76" s="12">
        <v>4.0582064742493203E-3</v>
      </c>
      <c r="G76" s="12">
        <v>3.92385032983551E-3</v>
      </c>
      <c r="H76" s="12">
        <v>3.7447448833602399E-3</v>
      </c>
      <c r="I76" s="12">
        <v>3.6364259476164601E-3</v>
      </c>
      <c r="J76" s="12">
        <v>4.62316728666689E-3</v>
      </c>
      <c r="K76" s="12">
        <v>4.40792033051912E-3</v>
      </c>
      <c r="L76" s="12">
        <v>4.3175625894363795E-3</v>
      </c>
      <c r="M76" s="12">
        <v>4.1750848622363005E-3</v>
      </c>
      <c r="N76" s="12">
        <v>4.0311675174416603E-3</v>
      </c>
      <c r="O76" s="12">
        <v>4.6279411273857304E-3</v>
      </c>
      <c r="P76" s="12">
        <v>4.41068121450183E-3</v>
      </c>
      <c r="Q76" s="12">
        <v>4.7314467531272492E-3</v>
      </c>
      <c r="R76" s="12">
        <v>4.5047409314176896E-3</v>
      </c>
      <c r="S76" s="12">
        <v>4.3415197971794295E-3</v>
      </c>
      <c r="T76" s="12">
        <v>4.50962181232649E-3</v>
      </c>
      <c r="U76" s="12">
        <v>4.8083352519527004E-3</v>
      </c>
      <c r="V76" s="12">
        <v>4.7694641412735096E-3</v>
      </c>
      <c r="W76" s="12">
        <v>4.6490931570156296E-3</v>
      </c>
      <c r="X76" s="12">
        <v>5.2505939075229704E-3</v>
      </c>
      <c r="Y76" s="12">
        <v>4.9934806879630006E-3</v>
      </c>
      <c r="Z76" s="12">
        <v>4.7444271698612794E-3</v>
      </c>
      <c r="AA76" s="12">
        <v>4.5206142621765505E-3</v>
      </c>
      <c r="AB76" s="12">
        <v>4.2892596518727998E-3</v>
      </c>
      <c r="AC76" s="12">
        <v>4.4151336262131403E-3</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9100.920076520968</v>
      </c>
      <c r="E78" s="30">
        <v>8626.4721994584743</v>
      </c>
      <c r="F78" s="30">
        <v>15062.004226065603</v>
      </c>
      <c r="G78" s="30">
        <v>14317.695272403998</v>
      </c>
      <c r="H78" s="30">
        <v>27531.298817192135</v>
      </c>
      <c r="I78" s="30">
        <v>28167.613171166024</v>
      </c>
      <c r="J78" s="30">
        <v>28898.706717747627</v>
      </c>
      <c r="K78" s="30">
        <v>27465.17305450725</v>
      </c>
      <c r="L78" s="30">
        <v>42231.89936120803</v>
      </c>
      <c r="M78" s="30">
        <v>40908.89038203458</v>
      </c>
      <c r="N78" s="30">
        <v>44666.660770904527</v>
      </c>
      <c r="O78" s="30">
        <v>49250.461387381656</v>
      </c>
      <c r="P78" s="30">
        <v>46757.243958413426</v>
      </c>
      <c r="Q78" s="30">
        <v>58788.222714432202</v>
      </c>
      <c r="R78" s="30">
        <v>58902.012967469353</v>
      </c>
      <c r="S78" s="30">
        <v>61459.410279239099</v>
      </c>
      <c r="T78" s="30">
        <v>84290.94367215388</v>
      </c>
      <c r="U78" s="30">
        <v>92465.065457700781</v>
      </c>
      <c r="V78" s="30">
        <v>96951.025522569747</v>
      </c>
      <c r="W78" s="30">
        <v>117375.440459961</v>
      </c>
      <c r="X78" s="30">
        <v>114156.40906364789</v>
      </c>
      <c r="Y78" s="30">
        <v>108205.13305639256</v>
      </c>
      <c r="Z78" s="30">
        <v>114001.11182183429</v>
      </c>
      <c r="AA78" s="30">
        <v>112104.97830773251</v>
      </c>
      <c r="AB78" s="30">
        <v>110813.14839099959</v>
      </c>
      <c r="AC78" s="30">
        <v>107198.20521693073</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8.7918103565418309E-4</v>
      </c>
      <c r="E85" s="12">
        <v>8.3334695346212208E-4</v>
      </c>
      <c r="F85" s="12">
        <v>7.9355635881380305E-4</v>
      </c>
      <c r="G85" s="12">
        <v>7.7636228887876504E-4</v>
      </c>
      <c r="H85" s="12">
        <v>7.7363560116847291E-4</v>
      </c>
      <c r="I85" s="12">
        <v>7.850714314500979E-4</v>
      </c>
      <c r="J85" s="12">
        <v>8.9194806534665608E-4</v>
      </c>
      <c r="K85" s="12">
        <v>8.54520735879165E-4</v>
      </c>
      <c r="L85" s="12">
        <v>9.6089976195849888E-4</v>
      </c>
      <c r="M85" s="12">
        <v>9.1574823540266695E-4</v>
      </c>
      <c r="N85" s="12">
        <v>8.9958886821728202E-4</v>
      </c>
      <c r="O85" s="12">
        <v>1.7118759899602759E-3</v>
      </c>
      <c r="P85" s="12">
        <v>1.6209046854295478E-3</v>
      </c>
      <c r="Q85" s="12">
        <v>1.5389768221601319E-3</v>
      </c>
      <c r="R85" s="12">
        <v>1.4616347023698188E-3</v>
      </c>
      <c r="S85" s="12">
        <v>1.3928428138256618E-3</v>
      </c>
      <c r="T85" s="12">
        <v>1.3190007318095098E-3</v>
      </c>
      <c r="U85" s="12">
        <v>1.6200338083456169E-3</v>
      </c>
      <c r="V85" s="12">
        <v>1.5394827590487271E-3</v>
      </c>
      <c r="W85" s="12">
        <v>1.468922204974663E-3</v>
      </c>
      <c r="X85" s="12">
        <v>3.5816034353509558E-3</v>
      </c>
      <c r="Y85" s="12">
        <v>3.3975398679008829E-3</v>
      </c>
      <c r="Z85" s="12">
        <v>3.2236068315495041E-3</v>
      </c>
      <c r="AA85" s="12">
        <v>3.0670856574510708E-3</v>
      </c>
      <c r="AB85" s="12">
        <v>2.9028949308686539E-3</v>
      </c>
      <c r="AC85" s="12">
        <v>2.7548109260007187E-3</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11503.01634015705</v>
      </c>
      <c r="E88" s="12">
        <v>10903.333061166451</v>
      </c>
      <c r="F88" s="12">
        <v>10643.568468603831</v>
      </c>
      <c r="G88" s="12">
        <v>14746.904963050933</v>
      </c>
      <c r="H88" s="12">
        <v>17811.476898921039</v>
      </c>
      <c r="I88" s="12">
        <v>24251.541131467089</v>
      </c>
      <c r="J88" s="12">
        <v>23129.619718753769</v>
      </c>
      <c r="K88" s="12">
        <v>34925.017005339942</v>
      </c>
      <c r="L88" s="12">
        <v>36107.479145359968</v>
      </c>
      <c r="M88" s="12">
        <v>34225.099030926147</v>
      </c>
      <c r="N88" s="12">
        <v>32440.852440989373</v>
      </c>
      <c r="O88" s="12">
        <v>30831.607468852315</v>
      </c>
      <c r="P88" s="12">
        <v>29142.287718628828</v>
      </c>
      <c r="Q88" s="12">
        <v>27623.022292488869</v>
      </c>
      <c r="R88" s="12">
        <v>26182.959891976654</v>
      </c>
      <c r="S88" s="12">
        <v>24884.140794497933</v>
      </c>
      <c r="T88" s="12">
        <v>23520.693204862215</v>
      </c>
      <c r="U88" s="12">
        <v>22294.495993847304</v>
      </c>
      <c r="V88" s="12">
        <v>21132.224370188109</v>
      </c>
      <c r="W88" s="12">
        <v>20083.949853059963</v>
      </c>
      <c r="X88" s="12">
        <v>18983.514291132589</v>
      </c>
      <c r="Y88" s="12">
        <v>18652.680070327868</v>
      </c>
      <c r="Z88" s="12">
        <v>18159.467567758886</v>
      </c>
      <c r="AA88" s="12">
        <v>17258.658275997972</v>
      </c>
      <c r="AB88" s="12">
        <v>16313.024848003937</v>
      </c>
      <c r="AC88" s="12">
        <v>15462.582806975228</v>
      </c>
    </row>
    <row r="89" spans="1:29">
      <c r="A89" s="11" t="s">
        <v>116</v>
      </c>
      <c r="B89" s="11" t="s">
        <v>100</v>
      </c>
      <c r="C89" s="12">
        <v>0</v>
      </c>
      <c r="D89" s="12">
        <v>3.0752967846552431E-3</v>
      </c>
      <c r="E89" s="12">
        <v>2.922401377647921E-3</v>
      </c>
      <c r="F89" s="12">
        <v>2.9834956073407641E-3</v>
      </c>
      <c r="G89" s="12">
        <v>2.8532892533943001E-3</v>
      </c>
      <c r="H89" s="12">
        <v>2.7275329080000701E-3</v>
      </c>
      <c r="I89" s="12">
        <v>2.6896940818900844E-3</v>
      </c>
      <c r="J89" s="12">
        <v>3.4057448378440741E-3</v>
      </c>
      <c r="K89" s="12">
        <v>3.336900788620833E-3</v>
      </c>
      <c r="L89" s="12">
        <v>5.48176330913325E-3</v>
      </c>
      <c r="M89" s="12">
        <v>5.2064488688181101E-3</v>
      </c>
      <c r="N89" s="12">
        <v>5.1125003028151698E-2</v>
      </c>
      <c r="O89" s="12">
        <v>4.918296074244298E-2</v>
      </c>
      <c r="P89" s="12">
        <v>4.6512874082988515E-2</v>
      </c>
      <c r="Q89" s="12">
        <v>81.698163236378463</v>
      </c>
      <c r="R89" s="12">
        <v>77.439599153187956</v>
      </c>
      <c r="S89" s="12">
        <v>73.598424893109922</v>
      </c>
      <c r="T89" s="12">
        <v>69.565841287673749</v>
      </c>
      <c r="U89" s="12">
        <v>65.943882971288929</v>
      </c>
      <c r="V89" s="12">
        <v>62.506652356015366</v>
      </c>
      <c r="W89" s="12">
        <v>1350.1953213239788</v>
      </c>
      <c r="X89" s="12">
        <v>2190.9345082406858</v>
      </c>
      <c r="Y89" s="12">
        <v>2076.7151812104821</v>
      </c>
      <c r="Z89" s="12">
        <v>1968.4504154273527</v>
      </c>
      <c r="AA89" s="12">
        <v>1870.8044320760171</v>
      </c>
      <c r="AB89" s="12">
        <v>1768.2996503042834</v>
      </c>
      <c r="AC89" s="12">
        <v>1676.1134168162591</v>
      </c>
    </row>
    <row r="90" spans="1:29">
      <c r="A90" s="11" t="s">
        <v>116</v>
      </c>
      <c r="B90" s="11" t="s">
        <v>24</v>
      </c>
      <c r="C90" s="12">
        <v>0</v>
      </c>
      <c r="D90" s="12">
        <v>3.24538709680429E-3</v>
      </c>
      <c r="E90" s="12">
        <v>3.78843088982751E-3</v>
      </c>
      <c r="F90" s="12">
        <v>4.2103302205548305E-3</v>
      </c>
      <c r="G90" s="12">
        <v>5.0174296719202602E-3</v>
      </c>
      <c r="H90" s="12">
        <v>4.7546263530729204E-3</v>
      </c>
      <c r="I90" s="12">
        <v>5.7146265975351104E-3</v>
      </c>
      <c r="J90" s="12">
        <v>9.9877059161480198E-3</v>
      </c>
      <c r="K90" s="12">
        <v>1.2426599947583951E-2</v>
      </c>
      <c r="L90" s="12">
        <v>1.41879684988045E-2</v>
      </c>
      <c r="M90" s="12">
        <v>1.3516077731763641E-2</v>
      </c>
      <c r="N90" s="12">
        <v>1.2855113593261379E-2</v>
      </c>
      <c r="O90" s="12">
        <v>1.297419909597124E-2</v>
      </c>
      <c r="P90" s="12">
        <v>1.2461276798672021E-2</v>
      </c>
      <c r="Q90" s="12">
        <v>1.210938657227361E-2</v>
      </c>
      <c r="R90" s="12">
        <v>1.222844600586394E-2</v>
      </c>
      <c r="S90" s="12">
        <v>1.2878086830325099E-2</v>
      </c>
      <c r="T90" s="12">
        <v>1.227534419126004E-2</v>
      </c>
      <c r="U90" s="12">
        <v>1.254451779404339E-2</v>
      </c>
      <c r="V90" s="12">
        <v>1.1978354515301859E-2</v>
      </c>
      <c r="W90" s="12">
        <v>1.3176367192108939E-2</v>
      </c>
      <c r="X90" s="12">
        <v>1.612994875815088E-2</v>
      </c>
      <c r="Y90" s="12">
        <v>1.5345692127176911E-2</v>
      </c>
      <c r="Z90" s="12">
        <v>1.461091940653538E-2</v>
      </c>
      <c r="AA90" s="12">
        <v>1.5847810214100741E-2</v>
      </c>
      <c r="AB90" s="12">
        <v>1.6876740112540731E-2</v>
      </c>
      <c r="AC90" s="12">
        <v>1.6564340068951553E-2</v>
      </c>
    </row>
    <row r="91" spans="1:29">
      <c r="A91" s="11" t="s">
        <v>116</v>
      </c>
      <c r="B91" s="11" t="s">
        <v>101</v>
      </c>
      <c r="C91" s="12">
        <v>0</v>
      </c>
      <c r="D91" s="12">
        <v>0</v>
      </c>
      <c r="E91" s="12">
        <v>6.5516763133269809E-3</v>
      </c>
      <c r="F91" s="12">
        <v>6.9143890411543403E-3</v>
      </c>
      <c r="G91" s="12">
        <v>7.92171157709993E-3</v>
      </c>
      <c r="H91" s="12">
        <v>8.3256130353289992E-3</v>
      </c>
      <c r="I91" s="12">
        <v>1.1910541865513E-2</v>
      </c>
      <c r="J91" s="12">
        <v>5.2917752447727713</v>
      </c>
      <c r="K91" s="12">
        <v>3023.4685167676625</v>
      </c>
      <c r="L91" s="12">
        <v>5375.8969316342418</v>
      </c>
      <c r="M91" s="12">
        <v>5095.6371585629377</v>
      </c>
      <c r="N91" s="12">
        <v>4829.9881386342922</v>
      </c>
      <c r="O91" s="12">
        <v>6340.444264907992</v>
      </c>
      <c r="P91" s="12">
        <v>5993.0397627788825</v>
      </c>
      <c r="Q91" s="12">
        <v>5680.6064871227782</v>
      </c>
      <c r="R91" s="12">
        <v>5384.4611974108511</v>
      </c>
      <c r="S91" s="12">
        <v>5117.3623243432658</v>
      </c>
      <c r="T91" s="12">
        <v>4836.9727081717037</v>
      </c>
      <c r="U91" s="12">
        <v>4894.7618086733301</v>
      </c>
      <c r="V91" s="12">
        <v>4639.5847119900209</v>
      </c>
      <c r="W91" s="12">
        <v>4409.4360326993119</v>
      </c>
      <c r="X91" s="12">
        <v>4764.2991523881037</v>
      </c>
      <c r="Y91" s="12">
        <v>4515.9233902370597</v>
      </c>
      <c r="Z91" s="12">
        <v>4280.496145031032</v>
      </c>
      <c r="AA91" s="12">
        <v>4068.1600447824999</v>
      </c>
      <c r="AB91" s="12">
        <v>3845.2583456526936</v>
      </c>
      <c r="AC91" s="12">
        <v>3644.7946729820255</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11503.023540021968</v>
      </c>
      <c r="E93" s="30">
        <v>10903.347157021986</v>
      </c>
      <c r="F93" s="30">
        <v>10643.58337037506</v>
      </c>
      <c r="G93" s="30">
        <v>14746.921531843724</v>
      </c>
      <c r="H93" s="30">
        <v>17811.493480328936</v>
      </c>
      <c r="I93" s="30">
        <v>24251.562231401069</v>
      </c>
      <c r="J93" s="30">
        <v>23134.925779397359</v>
      </c>
      <c r="K93" s="30">
        <v>37948.50214012908</v>
      </c>
      <c r="L93" s="30">
        <v>41483.396707625776</v>
      </c>
      <c r="M93" s="30">
        <v>39320.755827763918</v>
      </c>
      <c r="N93" s="30">
        <v>37270.905459329151</v>
      </c>
      <c r="O93" s="30">
        <v>37172.115602796133</v>
      </c>
      <c r="P93" s="30">
        <v>35135.388076463278</v>
      </c>
      <c r="Q93" s="30">
        <v>33385.340591211418</v>
      </c>
      <c r="R93" s="30">
        <v>31644.874378621404</v>
      </c>
      <c r="S93" s="30">
        <v>30075.11581466395</v>
      </c>
      <c r="T93" s="30">
        <v>28427.245348666511</v>
      </c>
      <c r="U93" s="30">
        <v>27255.215850043525</v>
      </c>
      <c r="V93" s="30">
        <v>25834.329252371423</v>
      </c>
      <c r="W93" s="30">
        <v>25843.595852372651</v>
      </c>
      <c r="X93" s="30">
        <v>25938.767663313574</v>
      </c>
      <c r="Y93" s="30">
        <v>25245.337385007406</v>
      </c>
      <c r="Z93" s="30">
        <v>24408.431962743511</v>
      </c>
      <c r="AA93" s="30">
        <v>23197.641667752359</v>
      </c>
      <c r="AB93" s="30">
        <v>21926.602623595958</v>
      </c>
      <c r="AC93" s="30">
        <v>20783.510215924507</v>
      </c>
    </row>
  </sheetData>
  <sheetProtection algorithmName="SHA-512" hashValue="bjIkGv54/HWua4xkx4HA0rgXmJFlsNvlO2k8yxRCN2Bp5f8lNVDTnFT8q6CergbjD5NjXpiM1/N3EjteepzCTA==" saltValue="2/C4nZIWhg6JmKDlgAUBsw=="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89</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1659280.56</v>
      </c>
      <c r="D6" s="12">
        <v>1331397.7</v>
      </c>
      <c r="E6" s="12">
        <v>1205145.298</v>
      </c>
      <c r="F6" s="12">
        <v>1035461.762</v>
      </c>
      <c r="G6" s="12">
        <v>780838.41399999999</v>
      </c>
      <c r="H6" s="12">
        <v>678066.79</v>
      </c>
      <c r="I6" s="12">
        <v>573607.42999999993</v>
      </c>
      <c r="J6" s="12">
        <v>373594.158</v>
      </c>
      <c r="K6" s="12">
        <v>342339.43900000001</v>
      </c>
      <c r="L6" s="12">
        <v>290076.24</v>
      </c>
      <c r="M6" s="12">
        <v>170057.818</v>
      </c>
      <c r="N6" s="12">
        <v>160012.394</v>
      </c>
      <c r="O6" s="12">
        <v>131083.79499999998</v>
      </c>
      <c r="P6" s="12">
        <v>118248.22</v>
      </c>
      <c r="Q6" s="12">
        <v>117306.12699999999</v>
      </c>
      <c r="R6" s="12">
        <v>106015.17449999999</v>
      </c>
      <c r="S6" s="12">
        <v>18059.856</v>
      </c>
      <c r="T6" s="12">
        <v>6663.4059999999999</v>
      </c>
      <c r="U6" s="12">
        <v>6287.8725000000004</v>
      </c>
      <c r="V6" s="12">
        <v>0</v>
      </c>
      <c r="W6" s="12">
        <v>0</v>
      </c>
      <c r="X6" s="12">
        <v>0</v>
      </c>
      <c r="Y6" s="12">
        <v>0</v>
      </c>
      <c r="Z6" s="12">
        <v>0</v>
      </c>
      <c r="AA6" s="12">
        <v>0</v>
      </c>
      <c r="AB6" s="12">
        <v>0</v>
      </c>
      <c r="AC6" s="12">
        <v>0</v>
      </c>
    </row>
    <row r="7" spans="1:29">
      <c r="A7" s="11" t="s">
        <v>28</v>
      </c>
      <c r="B7" s="11" t="s">
        <v>95</v>
      </c>
      <c r="C7" s="12">
        <v>215882.073</v>
      </c>
      <c r="D7" s="12">
        <v>178467.878</v>
      </c>
      <c r="E7" s="12">
        <v>156379.21400000001</v>
      </c>
      <c r="F7" s="12">
        <v>113472.96799999999</v>
      </c>
      <c r="G7" s="12">
        <v>109710.13400000001</v>
      </c>
      <c r="H7" s="12">
        <v>87613.354999999996</v>
      </c>
      <c r="I7" s="12">
        <v>52884.879000000001</v>
      </c>
      <c r="J7" s="12">
        <v>32822.987999999998</v>
      </c>
      <c r="K7" s="12">
        <v>24766.902999999998</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148508.618865</v>
      </c>
      <c r="D8" s="12">
        <v>113261.836446</v>
      </c>
      <c r="E8" s="12">
        <v>192012.53840000002</v>
      </c>
      <c r="F8" s="12">
        <v>217554.47340000002</v>
      </c>
      <c r="G8" s="12">
        <v>216970.0681</v>
      </c>
      <c r="H8" s="12">
        <v>234358.96300000002</v>
      </c>
      <c r="I8" s="12">
        <v>254671.59450000001</v>
      </c>
      <c r="J8" s="12">
        <v>279474.25750000001</v>
      </c>
      <c r="K8" s="12">
        <v>242103.71280000001</v>
      </c>
      <c r="L8" s="12">
        <v>226107.22069999998</v>
      </c>
      <c r="M8" s="12">
        <v>285529.9865</v>
      </c>
      <c r="N8" s="12">
        <v>308262.73100000003</v>
      </c>
      <c r="O8" s="12">
        <v>220775.51699999999</v>
      </c>
      <c r="P8" s="12">
        <v>195098.43299999999</v>
      </c>
      <c r="Q8" s="12">
        <v>137803.807</v>
      </c>
      <c r="R8" s="12">
        <v>138604.0197</v>
      </c>
      <c r="S8" s="12">
        <v>119352.70730000001</v>
      </c>
      <c r="T8" s="12">
        <v>98334.122700000007</v>
      </c>
      <c r="U8" s="12">
        <v>76754.4476</v>
      </c>
      <c r="V8" s="12">
        <v>84037.455300000001</v>
      </c>
      <c r="W8" s="12">
        <v>60329.900500000003</v>
      </c>
      <c r="X8" s="12">
        <v>45265.649700000002</v>
      </c>
      <c r="Y8" s="12">
        <v>25882.1384</v>
      </c>
      <c r="Z8" s="12">
        <v>19838.662</v>
      </c>
      <c r="AA8" s="12">
        <v>18402.132000000001</v>
      </c>
      <c r="AB8" s="12">
        <v>17075.348000000002</v>
      </c>
      <c r="AC8" s="12">
        <v>16597.428</v>
      </c>
    </row>
    <row r="9" spans="1:29">
      <c r="A9" s="11" t="s">
        <v>28</v>
      </c>
      <c r="B9" s="11" t="s">
        <v>20</v>
      </c>
      <c r="C9" s="12">
        <v>11398.725399999999</v>
      </c>
      <c r="D9" s="12">
        <v>10589.6301</v>
      </c>
      <c r="E9" s="12">
        <v>32062.030500000001</v>
      </c>
      <c r="F9" s="12">
        <v>14156.257</v>
      </c>
      <c r="G9" s="12">
        <v>9331.4920000000002</v>
      </c>
      <c r="H9" s="12">
        <v>19632.171999999999</v>
      </c>
      <c r="I9" s="12">
        <v>14584.028</v>
      </c>
      <c r="J9" s="12">
        <v>75928.351999999999</v>
      </c>
      <c r="K9" s="12">
        <v>27940.446</v>
      </c>
      <c r="L9" s="12">
        <v>69581.703999999998</v>
      </c>
      <c r="M9" s="12">
        <v>43845.612000000001</v>
      </c>
      <c r="N9" s="12">
        <v>52461.411999999997</v>
      </c>
      <c r="O9" s="12">
        <v>46105.832000000002</v>
      </c>
      <c r="P9" s="12">
        <v>52331.224000000002</v>
      </c>
      <c r="Q9" s="12">
        <v>54769.36</v>
      </c>
      <c r="R9" s="12">
        <v>54451.8</v>
      </c>
      <c r="S9" s="12">
        <v>0</v>
      </c>
      <c r="T9" s="12">
        <v>0</v>
      </c>
      <c r="U9" s="12">
        <v>0</v>
      </c>
      <c r="V9" s="12">
        <v>0</v>
      </c>
      <c r="W9" s="12">
        <v>0</v>
      </c>
      <c r="X9" s="12">
        <v>0</v>
      </c>
      <c r="Y9" s="12">
        <v>0</v>
      </c>
      <c r="Z9" s="12">
        <v>0</v>
      </c>
      <c r="AA9" s="12">
        <v>0</v>
      </c>
      <c r="AB9" s="12">
        <v>0</v>
      </c>
      <c r="AC9" s="12">
        <v>0</v>
      </c>
    </row>
    <row r="10" spans="1:29">
      <c r="A10" s="11" t="s">
        <v>28</v>
      </c>
      <c r="B10" s="11" t="s">
        <v>96</v>
      </c>
      <c r="C10" s="12">
        <v>17491.3486914473</v>
      </c>
      <c r="D10" s="12">
        <v>13729.914501047799</v>
      </c>
      <c r="E10" s="12">
        <v>30315.3495054212</v>
      </c>
      <c r="F10" s="12">
        <v>36045.914184512498</v>
      </c>
      <c r="G10" s="12">
        <v>25873.452482566303</v>
      </c>
      <c r="H10" s="12">
        <v>33353.173004150303</v>
      </c>
      <c r="I10" s="12">
        <v>24040.340538475102</v>
      </c>
      <c r="J10" s="12">
        <v>101258.25556287089</v>
      </c>
      <c r="K10" s="12">
        <v>57298.861864256694</v>
      </c>
      <c r="L10" s="12">
        <v>112264.09820256858</v>
      </c>
      <c r="M10" s="12">
        <v>145716.60264113281</v>
      </c>
      <c r="N10" s="12">
        <v>272115.61702980375</v>
      </c>
      <c r="O10" s="12">
        <v>164876.552286394</v>
      </c>
      <c r="P10" s="12">
        <v>215776.60670700981</v>
      </c>
      <c r="Q10" s="12">
        <v>212860.13189470957</v>
      </c>
      <c r="R10" s="12">
        <v>192846.87170540419</v>
      </c>
      <c r="S10" s="12">
        <v>386265.55886181723</v>
      </c>
      <c r="T10" s="12">
        <v>308895.44942419254</v>
      </c>
      <c r="U10" s="12">
        <v>173893.20037122269</v>
      </c>
      <c r="V10" s="12">
        <v>192023.35277777558</v>
      </c>
      <c r="W10" s="12">
        <v>354549.40250500903</v>
      </c>
      <c r="X10" s="12">
        <v>220956.77560228188</v>
      </c>
      <c r="Y10" s="12">
        <v>257442.86336809222</v>
      </c>
      <c r="Z10" s="12">
        <v>306250.59425957105</v>
      </c>
      <c r="AA10" s="12">
        <v>189467.88399415361</v>
      </c>
      <c r="AB10" s="12">
        <v>287694.71071544458</v>
      </c>
      <c r="AC10" s="12">
        <v>242938.89448898679</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100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101</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2052561.3259564477</v>
      </c>
      <c r="D18" s="30">
        <v>1647446.9590470477</v>
      </c>
      <c r="E18" s="30">
        <v>1615914.4304054212</v>
      </c>
      <c r="F18" s="30">
        <v>1416691.3745845126</v>
      </c>
      <c r="G18" s="30">
        <v>1142723.5605825663</v>
      </c>
      <c r="H18" s="30">
        <v>1053024.4530041504</v>
      </c>
      <c r="I18" s="30">
        <v>919788.27203847503</v>
      </c>
      <c r="J18" s="30">
        <v>863078.01106287085</v>
      </c>
      <c r="K18" s="30">
        <v>694449.36266425671</v>
      </c>
      <c r="L18" s="30">
        <v>698029.26290256856</v>
      </c>
      <c r="M18" s="30">
        <v>645150.01914113283</v>
      </c>
      <c r="N18" s="30">
        <v>792852.15402980382</v>
      </c>
      <c r="O18" s="30">
        <v>562841.69628639403</v>
      </c>
      <c r="P18" s="30">
        <v>581454.48370700981</v>
      </c>
      <c r="Q18" s="30">
        <v>522739.42589470954</v>
      </c>
      <c r="R18" s="30">
        <v>491917.86590540421</v>
      </c>
      <c r="S18" s="30">
        <v>523678.12216181727</v>
      </c>
      <c r="T18" s="30">
        <v>413892.97812419257</v>
      </c>
      <c r="U18" s="30">
        <v>256935.5204712227</v>
      </c>
      <c r="V18" s="30">
        <v>276060.80807777558</v>
      </c>
      <c r="W18" s="30">
        <v>414879.30300500902</v>
      </c>
      <c r="X18" s="30">
        <v>266222.42530228186</v>
      </c>
      <c r="Y18" s="30">
        <v>283325.00176809222</v>
      </c>
      <c r="Z18" s="30">
        <v>326089.25625957106</v>
      </c>
      <c r="AA18" s="30">
        <v>207870.01599415363</v>
      </c>
      <c r="AB18" s="30">
        <v>304770.05871544458</v>
      </c>
      <c r="AC18" s="30">
        <v>259536.32248898677</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c r="AC20" s="8"/>
    </row>
    <row r="21" spans="1:29">
      <c r="A21" s="11" t="s">
        <v>112</v>
      </c>
      <c r="B21" s="11" t="s">
        <v>94</v>
      </c>
      <c r="C21" s="12">
        <v>910345.35199999996</v>
      </c>
      <c r="D21" s="12">
        <v>689862.84</v>
      </c>
      <c r="E21" s="12">
        <v>556021.43999999994</v>
      </c>
      <c r="F21" s="12">
        <v>483704.89199999999</v>
      </c>
      <c r="G21" s="12">
        <v>338326.52399999998</v>
      </c>
      <c r="H21" s="12">
        <v>334616.97600000002</v>
      </c>
      <c r="I21" s="12">
        <v>264812.59600000002</v>
      </c>
      <c r="J21" s="12">
        <v>200981.36</v>
      </c>
      <c r="K21" s="12">
        <v>188362.93599999999</v>
      </c>
      <c r="L21" s="12">
        <v>181477.86799999999</v>
      </c>
      <c r="M21" s="12">
        <v>97840.42</v>
      </c>
      <c r="N21" s="12">
        <v>94303.744000000006</v>
      </c>
      <c r="O21" s="12">
        <v>77259.403999999995</v>
      </c>
      <c r="P21" s="12">
        <v>63866.008000000002</v>
      </c>
      <c r="Q21" s="12">
        <v>66030.87</v>
      </c>
      <c r="R21" s="12">
        <v>61387.536</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875.60350000000005</v>
      </c>
      <c r="D23" s="12">
        <v>385.38140000000004</v>
      </c>
      <c r="E23" s="12">
        <v>17828.362000000001</v>
      </c>
      <c r="F23" s="12">
        <v>36914.04</v>
      </c>
      <c r="G23" s="12">
        <v>42144.027999999998</v>
      </c>
      <c r="H23" s="12">
        <v>34316.368000000002</v>
      </c>
      <c r="I23" s="12">
        <v>54445.856</v>
      </c>
      <c r="J23" s="12">
        <v>50266.703999999998</v>
      </c>
      <c r="K23" s="12">
        <v>43340.216</v>
      </c>
      <c r="L23" s="12">
        <v>34981.127999999997</v>
      </c>
      <c r="M23" s="12">
        <v>56946.48</v>
      </c>
      <c r="N23" s="12">
        <v>63815.203999999998</v>
      </c>
      <c r="O23" s="12">
        <v>38896.748</v>
      </c>
      <c r="P23" s="12">
        <v>38885.635999999999</v>
      </c>
      <c r="Q23" s="12">
        <v>39929.864000000001</v>
      </c>
      <c r="R23" s="12">
        <v>43311.508000000002</v>
      </c>
      <c r="S23" s="12">
        <v>40176.544000000002</v>
      </c>
      <c r="T23" s="12">
        <v>31063.928</v>
      </c>
      <c r="U23" s="12">
        <v>24265.907999999999</v>
      </c>
      <c r="V23" s="12">
        <v>27858.527999999998</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927.39539999999988</v>
      </c>
      <c r="D25" s="12">
        <v>551.8723082122001</v>
      </c>
      <c r="E25" s="12">
        <v>3599.9376346321997</v>
      </c>
      <c r="F25" s="12">
        <v>3155.6244625733002</v>
      </c>
      <c r="G25" s="12">
        <v>2548.6396095422006</v>
      </c>
      <c r="H25" s="12">
        <v>488.0436132349999</v>
      </c>
      <c r="I25" s="12">
        <v>140.03838509069999</v>
      </c>
      <c r="J25" s="12">
        <v>11000.534197658299</v>
      </c>
      <c r="K25" s="12">
        <v>2094.5997570322002</v>
      </c>
      <c r="L25" s="12">
        <v>10934.703146034399</v>
      </c>
      <c r="M25" s="12">
        <v>22929.168657490001</v>
      </c>
      <c r="N25" s="12">
        <v>73338.843632177988</v>
      </c>
      <c r="O25" s="12">
        <v>28639.622351059999</v>
      </c>
      <c r="P25" s="12">
        <v>60229.468413424998</v>
      </c>
      <c r="Q25" s="12">
        <v>29554.229121466</v>
      </c>
      <c r="R25" s="12">
        <v>46884.663472265005</v>
      </c>
      <c r="S25" s="12">
        <v>106704.26962669</v>
      </c>
      <c r="T25" s="12">
        <v>114300.2919040811</v>
      </c>
      <c r="U25" s="12">
        <v>50202.787534927993</v>
      </c>
      <c r="V25" s="12">
        <v>47954.340827512002</v>
      </c>
      <c r="W25" s="12">
        <v>96944.350764030009</v>
      </c>
      <c r="X25" s="12">
        <v>41832.142009401003</v>
      </c>
      <c r="Y25" s="12">
        <v>63764.418964174001</v>
      </c>
      <c r="Z25" s="12">
        <v>62524.337741351999</v>
      </c>
      <c r="AA25" s="12">
        <v>48153.338906380006</v>
      </c>
      <c r="AB25" s="12">
        <v>46443.776967323</v>
      </c>
      <c r="AC25" s="12">
        <v>50785.624187911999</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112</v>
      </c>
      <c r="B29" s="11" t="s">
        <v>100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112</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112</v>
      </c>
      <c r="B31" s="11" t="s">
        <v>101</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912148.35089999996</v>
      </c>
      <c r="D33" s="30">
        <v>690800.09370821214</v>
      </c>
      <c r="E33" s="30">
        <v>577449.73963463213</v>
      </c>
      <c r="F33" s="30">
        <v>523774.55646257329</v>
      </c>
      <c r="G33" s="30">
        <v>383019.19160954218</v>
      </c>
      <c r="H33" s="30">
        <v>369421.38761323504</v>
      </c>
      <c r="I33" s="30">
        <v>319398.49038509076</v>
      </c>
      <c r="J33" s="30">
        <v>262248.59819765826</v>
      </c>
      <c r="K33" s="30">
        <v>233797.75175703221</v>
      </c>
      <c r="L33" s="30">
        <v>227393.69914603437</v>
      </c>
      <c r="M33" s="30">
        <v>177716.06865748999</v>
      </c>
      <c r="N33" s="30">
        <v>231457.79163217801</v>
      </c>
      <c r="O33" s="30">
        <v>144795.77435106001</v>
      </c>
      <c r="P33" s="30">
        <v>162981.112413425</v>
      </c>
      <c r="Q33" s="30">
        <v>135514.96312146599</v>
      </c>
      <c r="R33" s="30">
        <v>151583.707472265</v>
      </c>
      <c r="S33" s="30">
        <v>146880.81362669001</v>
      </c>
      <c r="T33" s="30">
        <v>145364.21990408108</v>
      </c>
      <c r="U33" s="30">
        <v>74468.695534927989</v>
      </c>
      <c r="V33" s="30">
        <v>75812.868827511993</v>
      </c>
      <c r="W33" s="30">
        <v>96944.350764030009</v>
      </c>
      <c r="X33" s="30">
        <v>41832.142009401003</v>
      </c>
      <c r="Y33" s="30">
        <v>63764.418964174001</v>
      </c>
      <c r="Z33" s="30">
        <v>62524.337741351999</v>
      </c>
      <c r="AA33" s="30">
        <v>48153.338906380006</v>
      </c>
      <c r="AB33" s="30">
        <v>46443.776967323</v>
      </c>
      <c r="AC33" s="30">
        <v>50785.624187911999</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c r="AC35" s="8"/>
    </row>
    <row r="36" spans="1:29">
      <c r="A36" s="11" t="s">
        <v>113</v>
      </c>
      <c r="B36" s="11" t="s">
        <v>94</v>
      </c>
      <c r="C36" s="12">
        <v>748935.20799999998</v>
      </c>
      <c r="D36" s="12">
        <v>641534.86</v>
      </c>
      <c r="E36" s="12">
        <v>649123.85800000001</v>
      </c>
      <c r="F36" s="12">
        <v>551756.87</v>
      </c>
      <c r="G36" s="12">
        <v>442511.89</v>
      </c>
      <c r="H36" s="12">
        <v>343449.81400000001</v>
      </c>
      <c r="I36" s="12">
        <v>308794.83399999997</v>
      </c>
      <c r="J36" s="12">
        <v>172612.79800000001</v>
      </c>
      <c r="K36" s="12">
        <v>153976.503</v>
      </c>
      <c r="L36" s="12">
        <v>108598.372</v>
      </c>
      <c r="M36" s="12">
        <v>72217.398000000001</v>
      </c>
      <c r="N36" s="12">
        <v>65708.649999999994</v>
      </c>
      <c r="O36" s="12">
        <v>53824.391000000003</v>
      </c>
      <c r="P36" s="12">
        <v>54382.212</v>
      </c>
      <c r="Q36" s="12">
        <v>51275.256999999998</v>
      </c>
      <c r="R36" s="12">
        <v>44627.638500000001</v>
      </c>
      <c r="S36" s="12">
        <v>18059.856</v>
      </c>
      <c r="T36" s="12">
        <v>6663.4059999999999</v>
      </c>
      <c r="U36" s="12">
        <v>6287.8725000000004</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70563.231864999994</v>
      </c>
      <c r="D38" s="12">
        <v>61553.231045999994</v>
      </c>
      <c r="E38" s="12">
        <v>97713.944400000008</v>
      </c>
      <c r="F38" s="12">
        <v>133455.0134</v>
      </c>
      <c r="G38" s="12">
        <v>132683.0681</v>
      </c>
      <c r="H38" s="12">
        <v>137711.571</v>
      </c>
      <c r="I38" s="12">
        <v>145353.8665</v>
      </c>
      <c r="J38" s="12">
        <v>157021.9215</v>
      </c>
      <c r="K38" s="12">
        <v>146873.06480000002</v>
      </c>
      <c r="L38" s="12">
        <v>134900.21669999999</v>
      </c>
      <c r="M38" s="12">
        <v>171687.4945</v>
      </c>
      <c r="N38" s="12">
        <v>178657.49100000001</v>
      </c>
      <c r="O38" s="12">
        <v>139821.185</v>
      </c>
      <c r="P38" s="12">
        <v>108889.633</v>
      </c>
      <c r="Q38" s="12">
        <v>97873.942999999999</v>
      </c>
      <c r="R38" s="12">
        <v>95292.511700000003</v>
      </c>
      <c r="S38" s="12">
        <v>79176.1633</v>
      </c>
      <c r="T38" s="12">
        <v>67270.194700000007</v>
      </c>
      <c r="U38" s="12">
        <v>52488.539599999996</v>
      </c>
      <c r="V38" s="12">
        <v>56178.927299999996</v>
      </c>
      <c r="W38" s="12">
        <v>60329.900500000003</v>
      </c>
      <c r="X38" s="12">
        <v>45265.649700000002</v>
      </c>
      <c r="Y38" s="12">
        <v>25882.1384</v>
      </c>
      <c r="Z38" s="12">
        <v>19838.662</v>
      </c>
      <c r="AA38" s="12">
        <v>18402.132000000001</v>
      </c>
      <c r="AB38" s="12">
        <v>17075.348000000002</v>
      </c>
      <c r="AC38" s="12">
        <v>16597.428</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215.04633396219992</v>
      </c>
      <c r="D40" s="12">
        <v>2.5344339299999991E-2</v>
      </c>
      <c r="E40" s="12">
        <v>214.35187288950002</v>
      </c>
      <c r="F40" s="12">
        <v>1427.8223823186001</v>
      </c>
      <c r="G40" s="12">
        <v>1899.6945957597</v>
      </c>
      <c r="H40" s="12">
        <v>1217.7747069417001</v>
      </c>
      <c r="I40" s="12">
        <v>402.06507716319999</v>
      </c>
      <c r="J40" s="12">
        <v>23749.271648990994</v>
      </c>
      <c r="K40" s="12">
        <v>22323.941891145998</v>
      </c>
      <c r="L40" s="12">
        <v>23278.437255355999</v>
      </c>
      <c r="M40" s="12">
        <v>61331.110458492003</v>
      </c>
      <c r="N40" s="12">
        <v>65091.451501115</v>
      </c>
      <c r="O40" s="12">
        <v>57702.488992362996</v>
      </c>
      <c r="P40" s="12">
        <v>65887.113525002002</v>
      </c>
      <c r="Q40" s="12">
        <v>50228.652258172995</v>
      </c>
      <c r="R40" s="12">
        <v>37240.590424637994</v>
      </c>
      <c r="S40" s="12">
        <v>71068.410999378</v>
      </c>
      <c r="T40" s="12">
        <v>55070.241890562</v>
      </c>
      <c r="U40" s="12">
        <v>24693.622666512001</v>
      </c>
      <c r="V40" s="12">
        <v>34605.612381544001</v>
      </c>
      <c r="W40" s="12">
        <v>42993.811457402</v>
      </c>
      <c r="X40" s="12">
        <v>27738.208010797502</v>
      </c>
      <c r="Y40" s="12">
        <v>42234.173603912997</v>
      </c>
      <c r="Z40" s="12">
        <v>68892.103120469998</v>
      </c>
      <c r="AA40" s="12">
        <v>22943.157697212999</v>
      </c>
      <c r="AB40" s="12">
        <v>68184.266153485005</v>
      </c>
      <c r="AC40" s="12">
        <v>46211.511876181001</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113</v>
      </c>
      <c r="B44" s="11" t="s">
        <v>100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113</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113</v>
      </c>
      <c r="B46" s="11" t="s">
        <v>101</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819713.4861989622</v>
      </c>
      <c r="D48" s="30">
        <v>703088.11639033933</v>
      </c>
      <c r="E48" s="30">
        <v>747052.1542728896</v>
      </c>
      <c r="F48" s="30">
        <v>686639.70578231849</v>
      </c>
      <c r="G48" s="30">
        <v>577094.65269575978</v>
      </c>
      <c r="H48" s="30">
        <v>482379.15970694169</v>
      </c>
      <c r="I48" s="30">
        <v>454550.7655771632</v>
      </c>
      <c r="J48" s="30">
        <v>353383.99114899099</v>
      </c>
      <c r="K48" s="30">
        <v>323173.50969114603</v>
      </c>
      <c r="L48" s="30">
        <v>266777.02595535602</v>
      </c>
      <c r="M48" s="30">
        <v>305236.00295849203</v>
      </c>
      <c r="N48" s="30">
        <v>309457.592501115</v>
      </c>
      <c r="O48" s="30">
        <v>251348.06499236298</v>
      </c>
      <c r="P48" s="30">
        <v>229158.958525002</v>
      </c>
      <c r="Q48" s="30">
        <v>199377.85225817299</v>
      </c>
      <c r="R48" s="30">
        <v>177160.74062463798</v>
      </c>
      <c r="S48" s="30">
        <v>168304.430299378</v>
      </c>
      <c r="T48" s="30">
        <v>129003.84259056201</v>
      </c>
      <c r="U48" s="30">
        <v>83470.034766511992</v>
      </c>
      <c r="V48" s="30">
        <v>90784.539681544004</v>
      </c>
      <c r="W48" s="30">
        <v>103323.711957402</v>
      </c>
      <c r="X48" s="30">
        <v>73003.8577107975</v>
      </c>
      <c r="Y48" s="30">
        <v>68116.312003913001</v>
      </c>
      <c r="Z48" s="30">
        <v>88730.765120469994</v>
      </c>
      <c r="AA48" s="30">
        <v>41345.289697212997</v>
      </c>
      <c r="AB48" s="30">
        <v>85259.614153485003</v>
      </c>
      <c r="AC48" s="30">
        <v>62808.939876181001</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c r="AC50" s="8"/>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215882.073</v>
      </c>
      <c r="D52" s="12">
        <v>178467.878</v>
      </c>
      <c r="E52" s="12">
        <v>156379.21400000001</v>
      </c>
      <c r="F52" s="12">
        <v>113472.96799999999</v>
      </c>
      <c r="G52" s="12">
        <v>109710.13400000001</v>
      </c>
      <c r="H52" s="12">
        <v>87613.354999999996</v>
      </c>
      <c r="I52" s="12">
        <v>52884.879000000001</v>
      </c>
      <c r="J52" s="12">
        <v>32822.987999999998</v>
      </c>
      <c r="K52" s="12">
        <v>24766.902999999998</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1711.8704</v>
      </c>
      <c r="D54" s="12">
        <v>1785.6091000000001</v>
      </c>
      <c r="E54" s="12">
        <v>6571.1644999999999</v>
      </c>
      <c r="F54" s="12">
        <v>14156.257</v>
      </c>
      <c r="G54" s="12">
        <v>9331.4920000000002</v>
      </c>
      <c r="H54" s="12">
        <v>19632.171999999999</v>
      </c>
      <c r="I54" s="12">
        <v>14584.028</v>
      </c>
      <c r="J54" s="12">
        <v>75928.351999999999</v>
      </c>
      <c r="K54" s="12">
        <v>27940.446</v>
      </c>
      <c r="L54" s="12">
        <v>69581.703999999998</v>
      </c>
      <c r="M54" s="12">
        <v>43845.612000000001</v>
      </c>
      <c r="N54" s="12">
        <v>52461.411999999997</v>
      </c>
      <c r="O54" s="12">
        <v>46105.832000000002</v>
      </c>
      <c r="P54" s="12">
        <v>52331.224000000002</v>
      </c>
      <c r="Q54" s="12">
        <v>54769.36</v>
      </c>
      <c r="R54" s="12">
        <v>54451.8</v>
      </c>
      <c r="S54" s="12">
        <v>0</v>
      </c>
      <c r="T54" s="12">
        <v>0</v>
      </c>
      <c r="U54" s="12">
        <v>0</v>
      </c>
      <c r="V54" s="12">
        <v>0</v>
      </c>
      <c r="W54" s="12">
        <v>0</v>
      </c>
      <c r="X54" s="12">
        <v>0</v>
      </c>
      <c r="Y54" s="12">
        <v>0</v>
      </c>
      <c r="Z54" s="12">
        <v>0</v>
      </c>
      <c r="AA54" s="12">
        <v>0</v>
      </c>
      <c r="AB54" s="12">
        <v>0</v>
      </c>
      <c r="AC54" s="12">
        <v>0</v>
      </c>
    </row>
    <row r="55" spans="1:29">
      <c r="A55" s="11" t="s">
        <v>114</v>
      </c>
      <c r="B55" s="11" t="s">
        <v>96</v>
      </c>
      <c r="C55" s="12">
        <v>2798.4956000000002</v>
      </c>
      <c r="D55" s="12">
        <v>1801.8126124143</v>
      </c>
      <c r="E55" s="12">
        <v>4109.4971416983999</v>
      </c>
      <c r="F55" s="12">
        <v>14302.747200569102</v>
      </c>
      <c r="G55" s="12">
        <v>8110.0150142502998</v>
      </c>
      <c r="H55" s="12">
        <v>13138.616355467999</v>
      </c>
      <c r="I55" s="12">
        <v>7827.3322349461005</v>
      </c>
      <c r="J55" s="12">
        <v>33624.250688058004</v>
      </c>
      <c r="K55" s="12">
        <v>11198.841429059603</v>
      </c>
      <c r="L55" s="12">
        <v>51926.88607896099</v>
      </c>
      <c r="M55" s="12">
        <v>32170.189695732999</v>
      </c>
      <c r="N55" s="12">
        <v>84485.846854620992</v>
      </c>
      <c r="O55" s="12">
        <v>53801.869018582998</v>
      </c>
      <c r="P55" s="12">
        <v>65241.868548204002</v>
      </c>
      <c r="Q55" s="12">
        <v>96178.152153032992</v>
      </c>
      <c r="R55" s="12">
        <v>78147.042531540006</v>
      </c>
      <c r="S55" s="12">
        <v>165646.19294964199</v>
      </c>
      <c r="T55" s="12">
        <v>114927.807816578</v>
      </c>
      <c r="U55" s="12">
        <v>83215.521475590009</v>
      </c>
      <c r="V55" s="12">
        <v>91049.129081839987</v>
      </c>
      <c r="W55" s="12">
        <v>191482.3112</v>
      </c>
      <c r="X55" s="12">
        <v>143982.47469999999</v>
      </c>
      <c r="Y55" s="12">
        <v>146020.14924999999</v>
      </c>
      <c r="Z55" s="12">
        <v>173044.48455402331</v>
      </c>
      <c r="AA55" s="12">
        <v>116970.51965</v>
      </c>
      <c r="AB55" s="12">
        <v>171235.39496999999</v>
      </c>
      <c r="AC55" s="12">
        <v>143736.93250999998</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114</v>
      </c>
      <c r="B59" s="11" t="s">
        <v>100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114</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114</v>
      </c>
      <c r="B61" s="11" t="s">
        <v>101</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220392.43900000001</v>
      </c>
      <c r="D63" s="30">
        <v>182055.2997124143</v>
      </c>
      <c r="E63" s="30">
        <v>167059.87564169843</v>
      </c>
      <c r="F63" s="30">
        <v>141931.97220056909</v>
      </c>
      <c r="G63" s="30">
        <v>127151.6410142503</v>
      </c>
      <c r="H63" s="30">
        <v>120384.143355468</v>
      </c>
      <c r="I63" s="30">
        <v>75296.239234946101</v>
      </c>
      <c r="J63" s="30">
        <v>142375.590688058</v>
      </c>
      <c r="K63" s="30">
        <v>63906.190429059607</v>
      </c>
      <c r="L63" s="30">
        <v>121508.59007896099</v>
      </c>
      <c r="M63" s="30">
        <v>76015.801695732996</v>
      </c>
      <c r="N63" s="30">
        <v>136947.25885462097</v>
      </c>
      <c r="O63" s="30">
        <v>99907.701018583</v>
      </c>
      <c r="P63" s="30">
        <v>117573.092548204</v>
      </c>
      <c r="Q63" s="30">
        <v>150947.51215303299</v>
      </c>
      <c r="R63" s="30">
        <v>132598.84253154002</v>
      </c>
      <c r="S63" s="30">
        <v>165646.19294964199</v>
      </c>
      <c r="T63" s="30">
        <v>114927.807816578</v>
      </c>
      <c r="U63" s="30">
        <v>83215.521475590009</v>
      </c>
      <c r="V63" s="30">
        <v>91049.129081839987</v>
      </c>
      <c r="W63" s="30">
        <v>191482.3112</v>
      </c>
      <c r="X63" s="30">
        <v>143982.47469999999</v>
      </c>
      <c r="Y63" s="30">
        <v>146020.14924999999</v>
      </c>
      <c r="Z63" s="30">
        <v>173044.48455402331</v>
      </c>
      <c r="AA63" s="30">
        <v>116970.51965</v>
      </c>
      <c r="AB63" s="30">
        <v>171235.39496999999</v>
      </c>
      <c r="AC63" s="30">
        <v>143736.93250999998</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c r="AC65" s="8"/>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77069.783500000005</v>
      </c>
      <c r="D68" s="12">
        <v>51323.224000000002</v>
      </c>
      <c r="E68" s="12">
        <v>76470.232000000004</v>
      </c>
      <c r="F68" s="12">
        <v>47185.42</v>
      </c>
      <c r="G68" s="12">
        <v>42142.972000000002</v>
      </c>
      <c r="H68" s="12">
        <v>62331.023999999998</v>
      </c>
      <c r="I68" s="12">
        <v>54871.872000000003</v>
      </c>
      <c r="J68" s="12">
        <v>72185.631999999998</v>
      </c>
      <c r="K68" s="12">
        <v>51890.432000000001</v>
      </c>
      <c r="L68" s="12">
        <v>56225.875999999997</v>
      </c>
      <c r="M68" s="12">
        <v>56896.012000000002</v>
      </c>
      <c r="N68" s="12">
        <v>65790.035999999993</v>
      </c>
      <c r="O68" s="12">
        <v>42057.584000000003</v>
      </c>
      <c r="P68" s="12">
        <v>47323.163999999997</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9686.8549999999996</v>
      </c>
      <c r="D69" s="12">
        <v>8804.0210000000006</v>
      </c>
      <c r="E69" s="12">
        <v>25490.866000000002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13550.403614999999</v>
      </c>
      <c r="D70" s="12">
        <v>11376.189478035198</v>
      </c>
      <c r="E70" s="12">
        <v>22391.547964996</v>
      </c>
      <c r="F70" s="12">
        <v>17138.100978393493</v>
      </c>
      <c r="G70" s="12">
        <v>13315.088494907601</v>
      </c>
      <c r="H70" s="12">
        <v>18508.723351627599</v>
      </c>
      <c r="I70" s="12">
        <v>15566.848510818103</v>
      </c>
      <c r="J70" s="12">
        <v>32353.264229943004</v>
      </c>
      <c r="K70" s="12">
        <v>21371.3797901533</v>
      </c>
      <c r="L70" s="12">
        <v>24790.014171669696</v>
      </c>
      <c r="M70" s="12">
        <v>28418.823396262396</v>
      </c>
      <c r="N70" s="12">
        <v>46602.513228813201</v>
      </c>
      <c r="O70" s="12">
        <v>23780.408309632996</v>
      </c>
      <c r="P70" s="12">
        <v>23527.334829612002</v>
      </c>
      <c r="Q70" s="12">
        <v>34802.594163563001</v>
      </c>
      <c r="R70" s="12">
        <v>29649.441869533599</v>
      </c>
      <c r="S70" s="12">
        <v>39223.647262032006</v>
      </c>
      <c r="T70" s="12">
        <v>23979.388997368598</v>
      </c>
      <c r="U70" s="12">
        <v>15176.59996693</v>
      </c>
      <c r="V70" s="12">
        <v>17832.057781253599</v>
      </c>
      <c r="W70" s="12">
        <v>22385.024849882004</v>
      </c>
      <c r="X70" s="12">
        <v>7186.8581017999995</v>
      </c>
      <c r="Y70" s="12">
        <v>5140.0967104480005</v>
      </c>
      <c r="Z70" s="12">
        <v>1657.8069833763002</v>
      </c>
      <c r="AA70" s="12">
        <v>1262.5136610520001</v>
      </c>
      <c r="AB70" s="12">
        <v>1408.6835844998002</v>
      </c>
      <c r="AC70" s="12">
        <v>1931.9006019863998</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115</v>
      </c>
      <c r="B74" s="11" t="s">
        <v>100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115</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115</v>
      </c>
      <c r="B76" s="11" t="s">
        <v>101</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100307.042115</v>
      </c>
      <c r="D78" s="30">
        <v>71503.434478035197</v>
      </c>
      <c r="E78" s="30">
        <v>124352.645964996</v>
      </c>
      <c r="F78" s="30">
        <v>64323.520978393492</v>
      </c>
      <c r="G78" s="30">
        <v>55458.060494907601</v>
      </c>
      <c r="H78" s="30">
        <v>80839.747351627593</v>
      </c>
      <c r="I78" s="30">
        <v>70438.720510818108</v>
      </c>
      <c r="J78" s="30">
        <v>104538.896229943</v>
      </c>
      <c r="K78" s="30">
        <v>73261.811790153297</v>
      </c>
      <c r="L78" s="30">
        <v>81015.890171669686</v>
      </c>
      <c r="M78" s="30">
        <v>85314.835396262395</v>
      </c>
      <c r="N78" s="30">
        <v>112392.54922881319</v>
      </c>
      <c r="O78" s="30">
        <v>65837.992309633002</v>
      </c>
      <c r="P78" s="30">
        <v>70850.498829611999</v>
      </c>
      <c r="Q78" s="30">
        <v>34802.594163563001</v>
      </c>
      <c r="R78" s="30">
        <v>29649.441869533599</v>
      </c>
      <c r="S78" s="30">
        <v>39223.647262032006</v>
      </c>
      <c r="T78" s="30">
        <v>23979.388997368598</v>
      </c>
      <c r="U78" s="30">
        <v>15176.59996693</v>
      </c>
      <c r="V78" s="30">
        <v>17832.057781253599</v>
      </c>
      <c r="W78" s="30">
        <v>22385.024849882004</v>
      </c>
      <c r="X78" s="30">
        <v>7186.8581017999995</v>
      </c>
      <c r="Y78" s="30">
        <v>5140.0967104480005</v>
      </c>
      <c r="Z78" s="30">
        <v>1657.8069833763002</v>
      </c>
      <c r="AA78" s="30">
        <v>1262.5136610520001</v>
      </c>
      <c r="AB78" s="30">
        <v>1408.6835844998002</v>
      </c>
      <c r="AC78" s="30">
        <v>1931.9006019863998</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c r="AC80" s="8"/>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7.7424850999999999E-3</v>
      </c>
      <c r="D85" s="12">
        <v>1.475804679999999E-2</v>
      </c>
      <c r="E85" s="12">
        <v>1.4891205099999999E-2</v>
      </c>
      <c r="F85" s="12">
        <v>21.619160658000006</v>
      </c>
      <c r="G85" s="12">
        <v>1.4768106499999999E-2</v>
      </c>
      <c r="H85" s="12">
        <v>1.4976877999999992E-2</v>
      </c>
      <c r="I85" s="12">
        <v>104.056330457</v>
      </c>
      <c r="J85" s="12">
        <v>530.93479822059999</v>
      </c>
      <c r="K85" s="12">
        <v>310.09899686559999</v>
      </c>
      <c r="L85" s="12">
        <v>1334.0575505475001</v>
      </c>
      <c r="M85" s="12">
        <v>867.31043315540001</v>
      </c>
      <c r="N85" s="12">
        <v>2596.9618130765998</v>
      </c>
      <c r="O85" s="12">
        <v>952.16361475500003</v>
      </c>
      <c r="P85" s="12">
        <v>890.82139076680005</v>
      </c>
      <c r="Q85" s="12">
        <v>2096.5041984745999</v>
      </c>
      <c r="R85" s="12">
        <v>925.13340742759988</v>
      </c>
      <c r="S85" s="12">
        <v>3623.0380240752002</v>
      </c>
      <c r="T85" s="12">
        <v>617.71881560290001</v>
      </c>
      <c r="U85" s="12">
        <v>604.66872726270014</v>
      </c>
      <c r="V85" s="12">
        <v>582.212705626</v>
      </c>
      <c r="W85" s="12">
        <v>743.9042336949999</v>
      </c>
      <c r="X85" s="12">
        <v>217.0927802834</v>
      </c>
      <c r="Y85" s="12">
        <v>284.02483955719998</v>
      </c>
      <c r="Z85" s="12">
        <v>131.86186034939999</v>
      </c>
      <c r="AA85" s="12">
        <v>138.35407950859999</v>
      </c>
      <c r="AB85" s="12">
        <v>422.58904013680001</v>
      </c>
      <c r="AC85" s="12">
        <v>272.92531290740004</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116</v>
      </c>
      <c r="B89" s="11" t="s">
        <v>100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116</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116</v>
      </c>
      <c r="B91" s="11" t="s">
        <v>101</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7.7424850999999999E-3</v>
      </c>
      <c r="D93" s="30">
        <v>1.475804679999999E-2</v>
      </c>
      <c r="E93" s="30">
        <v>1.4891205099999999E-2</v>
      </c>
      <c r="F93" s="30">
        <v>21.619160658000006</v>
      </c>
      <c r="G93" s="30">
        <v>1.4768106499999999E-2</v>
      </c>
      <c r="H93" s="30">
        <v>1.4976877999999992E-2</v>
      </c>
      <c r="I93" s="30">
        <v>104.056330457</v>
      </c>
      <c r="J93" s="30">
        <v>530.93479822059999</v>
      </c>
      <c r="K93" s="30">
        <v>310.09899686559999</v>
      </c>
      <c r="L93" s="30">
        <v>1334.0575505475001</v>
      </c>
      <c r="M93" s="30">
        <v>867.31043315540001</v>
      </c>
      <c r="N93" s="30">
        <v>2596.9618130765998</v>
      </c>
      <c r="O93" s="30">
        <v>952.16361475500003</v>
      </c>
      <c r="P93" s="30">
        <v>890.82139076680005</v>
      </c>
      <c r="Q93" s="30">
        <v>2096.5041984745999</v>
      </c>
      <c r="R93" s="30">
        <v>925.13340742759988</v>
      </c>
      <c r="S93" s="30">
        <v>3623.0380240752002</v>
      </c>
      <c r="T93" s="30">
        <v>617.71881560290001</v>
      </c>
      <c r="U93" s="30">
        <v>604.66872726270014</v>
      </c>
      <c r="V93" s="30">
        <v>582.212705626</v>
      </c>
      <c r="W93" s="30">
        <v>743.9042336949999</v>
      </c>
      <c r="X93" s="30">
        <v>217.0927802834</v>
      </c>
      <c r="Y93" s="30">
        <v>284.02483955719998</v>
      </c>
      <c r="Z93" s="30">
        <v>131.86186034939999</v>
      </c>
      <c r="AA93" s="30">
        <v>138.35407950859999</v>
      </c>
      <c r="AB93" s="30">
        <v>422.58904013680001</v>
      </c>
      <c r="AC93" s="30">
        <v>272.92531290740004</v>
      </c>
    </row>
  </sheetData>
  <sheetProtection algorithmName="SHA-512" hashValue="vy88Jn6YsixmDdMkX2xbElgJunUcVgvS4mQp3BGX5os0sFKjPZxCjRK6BHl2REbk2WwC4N9c3CP8FO5GqIP+YQ==" saltValue="Z8nGIGQC1wz44oHxNzfKv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224</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88</v>
      </c>
      <c r="B2" s="7" t="s">
        <v>225</v>
      </c>
    </row>
    <row r="3" spans="1:35">
      <c r="B3" s="7"/>
    </row>
    <row r="4" spans="1:35">
      <c r="A4" s="7" t="s">
        <v>108</v>
      </c>
      <c r="B4" s="7"/>
      <c r="AD4" s="6"/>
      <c r="AE4" s="6"/>
      <c r="AF4" s="6"/>
      <c r="AG4" s="6"/>
      <c r="AH4" s="6"/>
      <c r="AI4" s="6"/>
    </row>
    <row r="5" spans="1:35">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c r="AD5" s="6"/>
      <c r="AE5" s="6"/>
      <c r="AF5" s="6"/>
      <c r="AG5" s="6"/>
      <c r="AH5" s="6"/>
      <c r="AI5" s="6"/>
    </row>
    <row r="6" spans="1:35">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96</v>
      </c>
      <c r="C10" s="12">
        <v>0</v>
      </c>
      <c r="D10" s="12">
        <v>6.7491135302952907E-2</v>
      </c>
      <c r="E10" s="12">
        <v>6.3972640115657134E-2</v>
      </c>
      <c r="F10" s="12">
        <v>6.2465511873691495E-2</v>
      </c>
      <c r="G10" s="12">
        <v>5.9666882893237835E-2</v>
      </c>
      <c r="H10" s="12">
        <v>1926.3512051494527</v>
      </c>
      <c r="I10" s="12">
        <v>1825.9258862989445</v>
      </c>
      <c r="J10" s="12">
        <v>1730.7379894889136</v>
      </c>
      <c r="K10" s="12">
        <v>1644.8840033162287</v>
      </c>
      <c r="L10" s="12">
        <v>1554.7609819756465</v>
      </c>
      <c r="M10" s="12">
        <v>1473.7073459379212</v>
      </c>
      <c r="N10" s="12">
        <v>1396.8849536748389</v>
      </c>
      <c r="O10" s="12">
        <v>34446.589282122135</v>
      </c>
      <c r="P10" s="12">
        <v>32559.197792040377</v>
      </c>
      <c r="Q10" s="12">
        <v>73051.380308581269</v>
      </c>
      <c r="R10" s="12">
        <v>69243.014602486772</v>
      </c>
      <c r="S10" s="12">
        <v>65808.180342899548</v>
      </c>
      <c r="T10" s="12">
        <v>62202.429785309563</v>
      </c>
      <c r="U10" s="12">
        <v>66559.020060479335</v>
      </c>
      <c r="V10" s="12">
        <v>63089.118660094704</v>
      </c>
      <c r="W10" s="12">
        <v>88687.00680226543</v>
      </c>
      <c r="X10" s="12">
        <v>124107.54137743125</v>
      </c>
      <c r="Y10" s="12">
        <v>117637.48009975252</v>
      </c>
      <c r="Z10" s="12">
        <v>154863.61221973572</v>
      </c>
      <c r="AA10" s="12">
        <v>147181.52349479488</v>
      </c>
      <c r="AB10" s="12">
        <v>178062.60500560878</v>
      </c>
      <c r="AC10" s="12">
        <v>168779.70284988821</v>
      </c>
      <c r="AD10" s="6"/>
      <c r="AE10" s="6"/>
      <c r="AF10" s="6"/>
      <c r="AG10" s="6"/>
      <c r="AH10" s="6"/>
      <c r="AI10" s="6"/>
    </row>
    <row r="11" spans="1:35">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99</v>
      </c>
      <c r="C13" s="12">
        <v>0</v>
      </c>
      <c r="D13" s="12">
        <v>748832.85829814384</v>
      </c>
      <c r="E13" s="12">
        <v>716451.05866452004</v>
      </c>
      <c r="F13" s="12">
        <v>948238.92077433644</v>
      </c>
      <c r="G13" s="12">
        <v>1438222.3834976421</v>
      </c>
      <c r="H13" s="12">
        <v>1894263.0837861369</v>
      </c>
      <c r="I13" s="12">
        <v>2001824.5892727498</v>
      </c>
      <c r="J13" s="12">
        <v>2245485.1432037842</v>
      </c>
      <c r="K13" s="12">
        <v>2217725.3105282835</v>
      </c>
      <c r="L13" s="12">
        <v>2323050.7606509565</v>
      </c>
      <c r="M13" s="12">
        <v>2488552.8263220768</v>
      </c>
      <c r="N13" s="12">
        <v>2379523.0462528551</v>
      </c>
      <c r="O13" s="12">
        <v>2388971.4222306334</v>
      </c>
      <c r="P13" s="12">
        <v>2310181.366814937</v>
      </c>
      <c r="Q13" s="12">
        <v>2453479.2488916363</v>
      </c>
      <c r="R13" s="12">
        <v>2345772.6108846371</v>
      </c>
      <c r="S13" s="12">
        <v>2270758.3061339874</v>
      </c>
      <c r="T13" s="12">
        <v>2195382.9746977007</v>
      </c>
      <c r="U13" s="12">
        <v>2103744.6888349997</v>
      </c>
      <c r="V13" s="12">
        <v>2199511.2553354632</v>
      </c>
      <c r="W13" s="12">
        <v>2206326.742850062</v>
      </c>
      <c r="X13" s="12">
        <v>2094265.1529487742</v>
      </c>
      <c r="Y13" s="12">
        <v>2030618.4912823348</v>
      </c>
      <c r="Z13" s="12">
        <v>2302808.0167446644</v>
      </c>
      <c r="AA13" s="12">
        <v>2343768.3427174035</v>
      </c>
      <c r="AB13" s="12">
        <v>2244048.0460904948</v>
      </c>
      <c r="AC13" s="12">
        <v>1992428.8266457617</v>
      </c>
      <c r="AD13" s="6"/>
      <c r="AE13" s="6"/>
      <c r="AF13" s="6"/>
      <c r="AG13" s="6"/>
      <c r="AH13" s="6"/>
      <c r="AI13" s="6"/>
    </row>
    <row r="14" spans="1:35">
      <c r="A14" s="11" t="s">
        <v>28</v>
      </c>
      <c r="B14" s="11" t="s">
        <v>100</v>
      </c>
      <c r="C14" s="12">
        <v>0</v>
      </c>
      <c r="D14" s="12">
        <v>0.24733002572301616</v>
      </c>
      <c r="E14" s="12">
        <v>56452.812927713283</v>
      </c>
      <c r="F14" s="12">
        <v>53509.812718599787</v>
      </c>
      <c r="G14" s="12">
        <v>50855.53804255688</v>
      </c>
      <c r="H14" s="12">
        <v>91824.082854490902</v>
      </c>
      <c r="I14" s="12">
        <v>129641.30792502793</v>
      </c>
      <c r="J14" s="12">
        <v>225623.53665949628</v>
      </c>
      <c r="K14" s="12">
        <v>236225.66923135548</v>
      </c>
      <c r="L14" s="12">
        <v>341548.37621873186</v>
      </c>
      <c r="M14" s="12">
        <v>403012.88300491869</v>
      </c>
      <c r="N14" s="12">
        <v>451910.04066851706</v>
      </c>
      <c r="O14" s="12">
        <v>429492.81637666654</v>
      </c>
      <c r="P14" s="12">
        <v>406719.38068068051</v>
      </c>
      <c r="Q14" s="12">
        <v>511183.9491378548</v>
      </c>
      <c r="R14" s="12">
        <v>532832.1726777046</v>
      </c>
      <c r="S14" s="12">
        <v>775659.36117695342</v>
      </c>
      <c r="T14" s="12">
        <v>877443.99302263057</v>
      </c>
      <c r="U14" s="12">
        <v>955179.19342415279</v>
      </c>
      <c r="V14" s="12">
        <v>1087007.6856295054</v>
      </c>
      <c r="W14" s="12">
        <v>1122594.8243333774</v>
      </c>
      <c r="X14" s="12">
        <v>1065013.9999674472</v>
      </c>
      <c r="Y14" s="12">
        <v>1035803.6953642922</v>
      </c>
      <c r="Z14" s="12">
        <v>1077211.3897067443</v>
      </c>
      <c r="AA14" s="12">
        <v>1056556.291280468</v>
      </c>
      <c r="AB14" s="12">
        <v>1064661.6238669236</v>
      </c>
      <c r="AC14" s="12">
        <v>1106109.7856060821</v>
      </c>
      <c r="AD14" s="6"/>
      <c r="AE14" s="6"/>
      <c r="AF14" s="6"/>
      <c r="AG14" s="6"/>
      <c r="AH14" s="6"/>
      <c r="AI14" s="6"/>
    </row>
    <row r="15" spans="1:35">
      <c r="A15" s="11" t="s">
        <v>28</v>
      </c>
      <c r="B15" s="11" t="s">
        <v>24</v>
      </c>
      <c r="C15" s="12">
        <v>0</v>
      </c>
      <c r="D15" s="12">
        <v>0.29487069055336002</v>
      </c>
      <c r="E15" s="12">
        <v>50506.947571858895</v>
      </c>
      <c r="F15" s="12">
        <v>47874.100345637613</v>
      </c>
      <c r="G15" s="12">
        <v>103913.21439771046</v>
      </c>
      <c r="H15" s="12">
        <v>205324.92488417242</v>
      </c>
      <c r="I15" s="12">
        <v>200149.5459353317</v>
      </c>
      <c r="J15" s="12">
        <v>216250.12238100951</v>
      </c>
      <c r="K15" s="12">
        <v>210544.62525228632</v>
      </c>
      <c r="L15" s="12">
        <v>333130.79591204663</v>
      </c>
      <c r="M15" s="12">
        <v>355157.69315833726</v>
      </c>
      <c r="N15" s="12">
        <v>336642.36436850735</v>
      </c>
      <c r="O15" s="12">
        <v>342110.14958220586</v>
      </c>
      <c r="P15" s="12">
        <v>323365.31146601855</v>
      </c>
      <c r="Q15" s="12">
        <v>321434.67787673563</v>
      </c>
      <c r="R15" s="12">
        <v>304677.42564717354</v>
      </c>
      <c r="S15" s="12">
        <v>394022.77351668075</v>
      </c>
      <c r="T15" s="12">
        <v>424322.38660538458</v>
      </c>
      <c r="U15" s="12">
        <v>472777.6090489229</v>
      </c>
      <c r="V15" s="12">
        <v>543356.54190786101</v>
      </c>
      <c r="W15" s="12">
        <v>539821.60225764441</v>
      </c>
      <c r="X15" s="12">
        <v>533179.75875625364</v>
      </c>
      <c r="Y15" s="12">
        <v>488086.35664908617</v>
      </c>
      <c r="Z15" s="12">
        <v>475531.28412280494</v>
      </c>
      <c r="AA15" s="12">
        <v>431936.85250774369</v>
      </c>
      <c r="AB15" s="12">
        <v>446218.29903818236</v>
      </c>
      <c r="AC15" s="12">
        <v>421391.97482470516</v>
      </c>
      <c r="AD15" s="6"/>
      <c r="AE15" s="6"/>
      <c r="AF15" s="6"/>
      <c r="AG15" s="6"/>
      <c r="AH15" s="6"/>
      <c r="AI15" s="6"/>
    </row>
    <row r="16" spans="1:35">
      <c r="A16" s="11" t="s">
        <v>28</v>
      </c>
      <c r="B16" s="11" t="s">
        <v>101</v>
      </c>
      <c r="C16" s="12">
        <v>0</v>
      </c>
      <c r="D16" s="12">
        <v>0</v>
      </c>
      <c r="E16" s="12">
        <v>70451.225308719062</v>
      </c>
      <c r="F16" s="12">
        <v>66778.518263216742</v>
      </c>
      <c r="G16" s="12">
        <v>63465.955930209326</v>
      </c>
      <c r="H16" s="12">
        <v>93446.462231316371</v>
      </c>
      <c r="I16" s="12">
        <v>88574.887640007655</v>
      </c>
      <c r="J16" s="12">
        <v>83994.560136496963</v>
      </c>
      <c r="K16" s="12">
        <v>101097.21522466754</v>
      </c>
      <c r="L16" s="12">
        <v>113301.51238671047</v>
      </c>
      <c r="M16" s="12">
        <v>124692.3538615194</v>
      </c>
      <c r="N16" s="12">
        <v>118191.81255251911</v>
      </c>
      <c r="O16" s="12">
        <v>125069.44013601838</v>
      </c>
      <c r="P16" s="12">
        <v>118216.65942844741</v>
      </c>
      <c r="Q16" s="12">
        <v>269061.3000310653</v>
      </c>
      <c r="R16" s="12">
        <v>255034.40978488114</v>
      </c>
      <c r="S16" s="12">
        <v>291005.03047742776</v>
      </c>
      <c r="T16" s="12">
        <v>294646.0487143558</v>
      </c>
      <c r="U16" s="12">
        <v>314646.63567593344</v>
      </c>
      <c r="V16" s="12">
        <v>308458.6239400534</v>
      </c>
      <c r="W16" s="12">
        <v>293157.38173353369</v>
      </c>
      <c r="X16" s="12">
        <v>301589.92564998649</v>
      </c>
      <c r="Y16" s="12">
        <v>285867.27387133799</v>
      </c>
      <c r="Z16" s="12">
        <v>311532.48263251985</v>
      </c>
      <c r="AA16" s="12">
        <v>296078.7555443598</v>
      </c>
      <c r="AB16" s="12">
        <v>279856.06791045523</v>
      </c>
      <c r="AC16" s="12">
        <v>265266.42198668252</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122</v>
      </c>
      <c r="B18" s="37"/>
      <c r="C18" s="30">
        <v>0</v>
      </c>
      <c r="D18" s="30">
        <v>748833.46798999549</v>
      </c>
      <c r="E18" s="30">
        <v>893862.10844545136</v>
      </c>
      <c r="F18" s="30">
        <v>1116401.4145673024</v>
      </c>
      <c r="G18" s="30">
        <v>1656457.1515350018</v>
      </c>
      <c r="H18" s="30">
        <v>2286784.9049612666</v>
      </c>
      <c r="I18" s="30">
        <v>2422016.2566594165</v>
      </c>
      <c r="J18" s="30">
        <v>2773084.1003702763</v>
      </c>
      <c r="K18" s="30">
        <v>2767237.7042399091</v>
      </c>
      <c r="L18" s="30">
        <v>3112586.2061504209</v>
      </c>
      <c r="M18" s="30">
        <v>3372889.4636927904</v>
      </c>
      <c r="N18" s="30">
        <v>3287664.1487960732</v>
      </c>
      <c r="O18" s="30">
        <v>3320090.417607646</v>
      </c>
      <c r="P18" s="30">
        <v>3191041.9161821241</v>
      </c>
      <c r="Q18" s="30">
        <v>3628210.5562458732</v>
      </c>
      <c r="R18" s="30">
        <v>3507559.6335968832</v>
      </c>
      <c r="S18" s="30">
        <v>3797253.6516479491</v>
      </c>
      <c r="T18" s="30">
        <v>3853997.8328253813</v>
      </c>
      <c r="U18" s="30">
        <v>3912907.1470444882</v>
      </c>
      <c r="V18" s="30">
        <v>4201423.2254729774</v>
      </c>
      <c r="W18" s="30">
        <v>4250587.5579768829</v>
      </c>
      <c r="X18" s="30">
        <v>4118156.3786998931</v>
      </c>
      <c r="Y18" s="30">
        <v>3958013.2972668037</v>
      </c>
      <c r="Z18" s="30">
        <v>4321946.7854264695</v>
      </c>
      <c r="AA18" s="30">
        <v>4275521.7655447703</v>
      </c>
      <c r="AB18" s="30">
        <v>4212846.641911665</v>
      </c>
      <c r="AC18" s="30">
        <v>3953976.7119131195</v>
      </c>
    </row>
    <row r="19" spans="1:35">
      <c r="A19" s="6"/>
      <c r="B19" s="6"/>
    </row>
    <row r="20" spans="1:35">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35">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112</v>
      </c>
      <c r="B25" s="11" t="s">
        <v>96</v>
      </c>
      <c r="C25" s="12">
        <v>0</v>
      </c>
      <c r="D25" s="12">
        <v>2.8115634602807499E-2</v>
      </c>
      <c r="E25" s="12">
        <v>2.6649890626303158E-2</v>
      </c>
      <c r="F25" s="12">
        <v>2.5260559842494239E-2</v>
      </c>
      <c r="G25" s="12">
        <v>2.4013073705331428E-2</v>
      </c>
      <c r="H25" s="12">
        <v>2.2724663307948603E-2</v>
      </c>
      <c r="I25" s="12">
        <v>2.1572635899723819E-2</v>
      </c>
      <c r="J25" s="12">
        <v>2.047796782924759E-2</v>
      </c>
      <c r="K25" s="12">
        <v>1.9479213328343768E-2</v>
      </c>
      <c r="L25" s="12">
        <v>1.843333330529574E-2</v>
      </c>
      <c r="M25" s="12">
        <v>1.7515718745218727E-2</v>
      </c>
      <c r="N25" s="12">
        <v>1.665559013673738E-2</v>
      </c>
      <c r="O25" s="12">
        <v>1.5837062349711589E-2</v>
      </c>
      <c r="P25" s="12">
        <v>1.501087576829222E-2</v>
      </c>
      <c r="Q25" s="12">
        <v>17559.780732398369</v>
      </c>
      <c r="R25" s="12">
        <v>16644.341946774563</v>
      </c>
      <c r="S25" s="12">
        <v>15818.690907370961</v>
      </c>
      <c r="T25" s="12">
        <v>14951.955896332083</v>
      </c>
      <c r="U25" s="12">
        <v>14172.470060786502</v>
      </c>
      <c r="V25" s="12">
        <v>13433.62093317586</v>
      </c>
      <c r="W25" s="12">
        <v>12767.239408786359</v>
      </c>
      <c r="X25" s="12">
        <v>12067.699020532056</v>
      </c>
      <c r="Y25" s="12">
        <v>11438.577298073738</v>
      </c>
      <c r="Z25" s="12">
        <v>26758.658587238129</v>
      </c>
      <c r="AA25" s="12">
        <v>25431.281635774285</v>
      </c>
      <c r="AB25" s="12">
        <v>24037.855241662026</v>
      </c>
      <c r="AC25" s="12">
        <v>22784.689574956003</v>
      </c>
    </row>
    <row r="26" spans="1:35">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112</v>
      </c>
      <c r="B28" s="11" t="s">
        <v>99</v>
      </c>
      <c r="C28" s="12">
        <v>0</v>
      </c>
      <c r="D28" s="12">
        <v>334860.27785824478</v>
      </c>
      <c r="E28" s="12">
        <v>324059.98620988766</v>
      </c>
      <c r="F28" s="12">
        <v>415000.47538087366</v>
      </c>
      <c r="G28" s="12">
        <v>772882.19976739131</v>
      </c>
      <c r="H28" s="12">
        <v>802815.66141716379</v>
      </c>
      <c r="I28" s="12">
        <v>787386.30303779372</v>
      </c>
      <c r="J28" s="12">
        <v>812032.74601148802</v>
      </c>
      <c r="K28" s="12">
        <v>771751.44650226482</v>
      </c>
      <c r="L28" s="12">
        <v>786299.00210514863</v>
      </c>
      <c r="M28" s="12">
        <v>810421.52032621624</v>
      </c>
      <c r="N28" s="12">
        <v>780041.06335049844</v>
      </c>
      <c r="O28" s="12">
        <v>858847.15435099241</v>
      </c>
      <c r="P28" s="12">
        <v>850836.73811424</v>
      </c>
      <c r="Q28" s="12">
        <v>834570.25864459004</v>
      </c>
      <c r="R28" s="12">
        <v>791061.87355438538</v>
      </c>
      <c r="S28" s="12">
        <v>774347.89132994448</v>
      </c>
      <c r="T28" s="12">
        <v>766297.6695002995</v>
      </c>
      <c r="U28" s="12">
        <v>726348.50355407852</v>
      </c>
      <c r="V28" s="12">
        <v>786251.8251674996</v>
      </c>
      <c r="W28" s="12">
        <v>832524.8511301229</v>
      </c>
      <c r="X28" s="12">
        <v>786909.29159813735</v>
      </c>
      <c r="Y28" s="12">
        <v>746987.68875661271</v>
      </c>
      <c r="Z28" s="12">
        <v>742462.12380185956</v>
      </c>
      <c r="AA28" s="12">
        <v>772323.90639254486</v>
      </c>
      <c r="AB28" s="12">
        <v>730006.87579942914</v>
      </c>
      <c r="AC28" s="12">
        <v>607580.54020736238</v>
      </c>
    </row>
    <row r="29" spans="1:35">
      <c r="A29" s="11" t="s">
        <v>112</v>
      </c>
      <c r="B29" s="11" t="s">
        <v>100</v>
      </c>
      <c r="C29" s="12">
        <v>0</v>
      </c>
      <c r="D29" s="12">
        <v>9.64295757976497E-2</v>
      </c>
      <c r="E29" s="12">
        <v>56452.634419784947</v>
      </c>
      <c r="F29" s="12">
        <v>53509.60957656656</v>
      </c>
      <c r="G29" s="12">
        <v>50855.343697185112</v>
      </c>
      <c r="H29" s="12">
        <v>82268.056945391771</v>
      </c>
      <c r="I29" s="12">
        <v>119041.23669865952</v>
      </c>
      <c r="J29" s="12">
        <v>185119.33630304813</v>
      </c>
      <c r="K29" s="12">
        <v>175936.39742060337</v>
      </c>
      <c r="L29" s="12">
        <v>166358.93592645531</v>
      </c>
      <c r="M29" s="12">
        <v>182699.98685112584</v>
      </c>
      <c r="N29" s="12">
        <v>173175.35354572264</v>
      </c>
      <c r="O29" s="12">
        <v>164584.90145193876</v>
      </c>
      <c r="P29" s="12">
        <v>156121.54850594309</v>
      </c>
      <c r="Q29" s="12">
        <v>199593.51276283019</v>
      </c>
      <c r="R29" s="12">
        <v>205778.12782362354</v>
      </c>
      <c r="S29" s="12">
        <v>250717.42528298398</v>
      </c>
      <c r="T29" s="12">
        <v>262399.45371865714</v>
      </c>
      <c r="U29" s="12">
        <v>289435.33881280333</v>
      </c>
      <c r="V29" s="12">
        <v>287642.56804003718</v>
      </c>
      <c r="W29" s="12">
        <v>283260.76681805501</v>
      </c>
      <c r="X29" s="12">
        <v>267740.39107156306</v>
      </c>
      <c r="Y29" s="12">
        <v>253782.36171392567</v>
      </c>
      <c r="Z29" s="12">
        <v>281591.29811360367</v>
      </c>
      <c r="AA29" s="12">
        <v>290315.59123986203</v>
      </c>
      <c r="AB29" s="12">
        <v>288343.19694569422</v>
      </c>
      <c r="AC29" s="12">
        <v>318877.63755865028</v>
      </c>
    </row>
    <row r="30" spans="1:35">
      <c r="A30" s="11" t="s">
        <v>112</v>
      </c>
      <c r="B30" s="11" t="s">
        <v>24</v>
      </c>
      <c r="C30" s="12">
        <v>0</v>
      </c>
      <c r="D30" s="12">
        <v>0.18517766936885238</v>
      </c>
      <c r="E30" s="12">
        <v>50506.828562520801</v>
      </c>
      <c r="F30" s="12">
        <v>47873.78549740187</v>
      </c>
      <c r="G30" s="12">
        <v>103912.89703327473</v>
      </c>
      <c r="H30" s="12">
        <v>131767.67103787154</v>
      </c>
      <c r="I30" s="12">
        <v>130427.02357482865</v>
      </c>
      <c r="J30" s="12">
        <v>123627.54385917095</v>
      </c>
      <c r="K30" s="12">
        <v>117494.93921568137</v>
      </c>
      <c r="L30" s="12">
        <v>124902.11753161368</v>
      </c>
      <c r="M30" s="12">
        <v>118390.63460502926</v>
      </c>
      <c r="N30" s="12">
        <v>112218.61129301475</v>
      </c>
      <c r="O30" s="12">
        <v>106651.96355943492</v>
      </c>
      <c r="P30" s="12">
        <v>100808.30834558228</v>
      </c>
      <c r="Q30" s="12">
        <v>95552.900392656462</v>
      </c>
      <c r="R30" s="12">
        <v>90571.47066485176</v>
      </c>
      <c r="S30" s="12">
        <v>132117.41144345672</v>
      </c>
      <c r="T30" s="12">
        <v>124878.47391393381</v>
      </c>
      <c r="U30" s="12">
        <v>128744.19197405702</v>
      </c>
      <c r="V30" s="12">
        <v>126923.11095870941</v>
      </c>
      <c r="W30" s="12">
        <v>120627.04419153531</v>
      </c>
      <c r="X30" s="12">
        <v>122331.72895448928</v>
      </c>
      <c r="Y30" s="12">
        <v>98656.948925499921</v>
      </c>
      <c r="Z30" s="12">
        <v>106403.95033690617</v>
      </c>
      <c r="AA30" s="12">
        <v>81120.267592013013</v>
      </c>
      <c r="AB30" s="12">
        <v>93836.095629310003</v>
      </c>
      <c r="AC30" s="12">
        <v>87173.84136861049</v>
      </c>
    </row>
    <row r="31" spans="1:35">
      <c r="A31" s="11" t="s">
        <v>112</v>
      </c>
      <c r="B31" s="11" t="s">
        <v>101</v>
      </c>
      <c r="C31" s="12">
        <v>0</v>
      </c>
      <c r="D31" s="12">
        <v>0</v>
      </c>
      <c r="E31" s="12">
        <v>70451.031675809601</v>
      </c>
      <c r="F31" s="12">
        <v>66778.230365253781</v>
      </c>
      <c r="G31" s="12">
        <v>63465.667133138224</v>
      </c>
      <c r="H31" s="12">
        <v>59988.274473803962</v>
      </c>
      <c r="I31" s="12">
        <v>56860.924847616065</v>
      </c>
      <c r="J31" s="12">
        <v>53896.613337096198</v>
      </c>
      <c r="K31" s="12">
        <v>51223.044502404373</v>
      </c>
      <c r="L31" s="12">
        <v>48416.441366302242</v>
      </c>
      <c r="M31" s="12">
        <v>45892.36270437327</v>
      </c>
      <c r="N31" s="12">
        <v>43499.87039444835</v>
      </c>
      <c r="O31" s="12">
        <v>41342.039293914066</v>
      </c>
      <c r="P31" s="12">
        <v>39076.8341322099</v>
      </c>
      <c r="Q31" s="12">
        <v>37039.746163963689</v>
      </c>
      <c r="R31" s="12">
        <v>35108.764481003731</v>
      </c>
      <c r="S31" s="12">
        <v>33367.17695375999</v>
      </c>
      <c r="T31" s="12">
        <v>31538.929065383913</v>
      </c>
      <c r="U31" s="12">
        <v>29894.72072632175</v>
      </c>
      <c r="V31" s="12">
        <v>28336.230757323534</v>
      </c>
      <c r="W31" s="12">
        <v>26930.598114483564</v>
      </c>
      <c r="X31" s="12">
        <v>25455.04181138796</v>
      </c>
      <c r="Y31" s="12">
        <v>24128.002711983761</v>
      </c>
      <c r="Z31" s="12">
        <v>22870.271391549471</v>
      </c>
      <c r="AA31" s="12">
        <v>21735.780019369133</v>
      </c>
      <c r="AB31" s="12">
        <v>20544.837200378748</v>
      </c>
      <c r="AC31" s="12">
        <v>19473.779696344202</v>
      </c>
    </row>
    <row r="32" spans="1:35">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334860.58758112462</v>
      </c>
      <c r="E33" s="30">
        <v>501470.50751789362</v>
      </c>
      <c r="F33" s="30">
        <v>583162.12608065573</v>
      </c>
      <c r="G33" s="30">
        <v>991116.13164406316</v>
      </c>
      <c r="H33" s="30">
        <v>1076839.6865988944</v>
      </c>
      <c r="I33" s="30">
        <v>1093715.5097315337</v>
      </c>
      <c r="J33" s="30">
        <v>1174676.2599887713</v>
      </c>
      <c r="K33" s="30">
        <v>1116405.847120167</v>
      </c>
      <c r="L33" s="30">
        <v>1125976.5153628532</v>
      </c>
      <c r="M33" s="30">
        <v>1157404.5220024632</v>
      </c>
      <c r="N33" s="30">
        <v>1108934.9152392743</v>
      </c>
      <c r="O33" s="30">
        <v>1171426.0744933425</v>
      </c>
      <c r="P33" s="30">
        <v>1146843.444108851</v>
      </c>
      <c r="Q33" s="30">
        <v>1184316.1986964387</v>
      </c>
      <c r="R33" s="30">
        <v>1139164.578470639</v>
      </c>
      <c r="S33" s="30">
        <v>1206368.5959175162</v>
      </c>
      <c r="T33" s="30">
        <v>1200066.4820946064</v>
      </c>
      <c r="U33" s="30">
        <v>1188595.2251280472</v>
      </c>
      <c r="V33" s="30">
        <v>1242587.3558567455</v>
      </c>
      <c r="W33" s="30">
        <v>1276110.4996629832</v>
      </c>
      <c r="X33" s="30">
        <v>1214504.1524561099</v>
      </c>
      <c r="Y33" s="30">
        <v>1134993.5794060957</v>
      </c>
      <c r="Z33" s="30">
        <v>1180086.302231157</v>
      </c>
      <c r="AA33" s="30">
        <v>1190926.8268795635</v>
      </c>
      <c r="AB33" s="30">
        <v>1156768.8608164741</v>
      </c>
      <c r="AC33" s="30">
        <v>1055890.4884059234</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8.0806883170359417E-3</v>
      </c>
      <c r="E40" s="12">
        <v>7.6594202078849498E-3</v>
      </c>
      <c r="F40" s="12">
        <v>7.7565945615158506E-3</v>
      </c>
      <c r="G40" s="12">
        <v>7.4269518203876807E-3</v>
      </c>
      <c r="H40" s="12">
        <v>1926.301364794394</v>
      </c>
      <c r="I40" s="12">
        <v>1825.8780945759966</v>
      </c>
      <c r="J40" s="12">
        <v>1730.6901783561636</v>
      </c>
      <c r="K40" s="12">
        <v>1644.8384251027853</v>
      </c>
      <c r="L40" s="12">
        <v>1554.7147433210021</v>
      </c>
      <c r="M40" s="12">
        <v>1473.6633564598344</v>
      </c>
      <c r="N40" s="12">
        <v>1396.8373768436281</v>
      </c>
      <c r="O40" s="12">
        <v>1327.546564276573</v>
      </c>
      <c r="P40" s="12">
        <v>1254.8079287602343</v>
      </c>
      <c r="Q40" s="12">
        <v>25819.206175584306</v>
      </c>
      <c r="R40" s="12">
        <v>24473.181229306163</v>
      </c>
      <c r="S40" s="12">
        <v>23259.176821702913</v>
      </c>
      <c r="T40" s="12">
        <v>21984.763969388452</v>
      </c>
      <c r="U40" s="12">
        <v>20838.638850736064</v>
      </c>
      <c r="V40" s="12">
        <v>19752.264333028128</v>
      </c>
      <c r="W40" s="12">
        <v>18772.443166066976</v>
      </c>
      <c r="X40" s="12">
        <v>17743.866666930626</v>
      </c>
      <c r="Y40" s="12">
        <v>16818.830994549247</v>
      </c>
      <c r="Z40" s="12">
        <v>43384.506336952909</v>
      </c>
      <c r="AA40" s="12">
        <v>41232.395688403383</v>
      </c>
      <c r="AB40" s="12">
        <v>77918.623647604836</v>
      </c>
      <c r="AC40" s="12">
        <v>73856.513219710207</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152331.80751096446</v>
      </c>
      <c r="E43" s="12">
        <v>144390.3394580232</v>
      </c>
      <c r="F43" s="12">
        <v>196404.42448573915</v>
      </c>
      <c r="G43" s="12">
        <v>313864.86432772916</v>
      </c>
      <c r="H43" s="12">
        <v>628472.42330489331</v>
      </c>
      <c r="I43" s="12">
        <v>595708.46124199789</v>
      </c>
      <c r="J43" s="12">
        <v>730388.98711805826</v>
      </c>
      <c r="K43" s="12">
        <v>695171.53353883827</v>
      </c>
      <c r="L43" s="12">
        <v>769850.66562926117</v>
      </c>
      <c r="M43" s="12">
        <v>798362.69925540348</v>
      </c>
      <c r="N43" s="12">
        <v>756918.47136661632</v>
      </c>
      <c r="O43" s="12">
        <v>719371.14299718139</v>
      </c>
      <c r="P43" s="12">
        <v>679955.48811351997</v>
      </c>
      <c r="Q43" s="12">
        <v>780215.11185851321</v>
      </c>
      <c r="R43" s="12">
        <v>739540.39069769694</v>
      </c>
      <c r="S43" s="12">
        <v>702855.11201575852</v>
      </c>
      <c r="T43" s="12">
        <v>676394.45350528741</v>
      </c>
      <c r="U43" s="12">
        <v>663945.13998540584</v>
      </c>
      <c r="V43" s="12">
        <v>675337.43715461448</v>
      </c>
      <c r="W43" s="12">
        <v>670364.7005902105</v>
      </c>
      <c r="X43" s="12">
        <v>633634.19197554851</v>
      </c>
      <c r="Y43" s="12">
        <v>600601.13189871772</v>
      </c>
      <c r="Z43" s="12">
        <v>734892.96850908769</v>
      </c>
      <c r="AA43" s="12">
        <v>718944.20335126389</v>
      </c>
      <c r="AB43" s="12">
        <v>684042.03383874276</v>
      </c>
      <c r="AC43" s="12">
        <v>624084.91406841739</v>
      </c>
    </row>
    <row r="44" spans="1:29">
      <c r="A44" s="11" t="s">
        <v>113</v>
      </c>
      <c r="B44" s="11" t="s">
        <v>100</v>
      </c>
      <c r="C44" s="12">
        <v>0</v>
      </c>
      <c r="D44" s="12">
        <v>4.0880465379598302E-2</v>
      </c>
      <c r="E44" s="12">
        <v>5.6174851242105708E-2</v>
      </c>
      <c r="F44" s="12">
        <v>5.5587208596352897E-2</v>
      </c>
      <c r="G44" s="12">
        <v>5.3494915590684651E-2</v>
      </c>
      <c r="H44" s="12">
        <v>9555.8900138832796</v>
      </c>
      <c r="I44" s="12">
        <v>10599.939349312086</v>
      </c>
      <c r="J44" s="12">
        <v>40503.965071441155</v>
      </c>
      <c r="K44" s="12">
        <v>60289.047561424501</v>
      </c>
      <c r="L44" s="12">
        <v>81432.840277421492</v>
      </c>
      <c r="M44" s="12">
        <v>131444.08073428259</v>
      </c>
      <c r="N44" s="12">
        <v>150146.84879642815</v>
      </c>
      <c r="O44" s="12">
        <v>142698.73744921706</v>
      </c>
      <c r="P44" s="12">
        <v>134880.01329835076</v>
      </c>
      <c r="Q44" s="12">
        <v>185537.88995902313</v>
      </c>
      <c r="R44" s="12">
        <v>183629.01143481163</v>
      </c>
      <c r="S44" s="12">
        <v>320304.7984556288</v>
      </c>
      <c r="T44" s="12">
        <v>353640.90221993678</v>
      </c>
      <c r="U44" s="12">
        <v>338769.5633864908</v>
      </c>
      <c r="V44" s="12">
        <v>460790.41893372399</v>
      </c>
      <c r="W44" s="12">
        <v>437977.02876472386</v>
      </c>
      <c r="X44" s="12">
        <v>413979.46591624705</v>
      </c>
      <c r="Y44" s="12">
        <v>404724.81891698542</v>
      </c>
      <c r="Z44" s="12">
        <v>434089.15720394702</v>
      </c>
      <c r="AA44" s="12">
        <v>422643.69271146652</v>
      </c>
      <c r="AB44" s="12">
        <v>443607.67506086431</v>
      </c>
      <c r="AC44" s="12">
        <v>466789.99717741361</v>
      </c>
    </row>
    <row r="45" spans="1:29">
      <c r="A45" s="11" t="s">
        <v>113</v>
      </c>
      <c r="B45" s="11" t="s">
        <v>24</v>
      </c>
      <c r="C45" s="12">
        <v>0</v>
      </c>
      <c r="D45" s="12">
        <v>2.4786430368302397E-2</v>
      </c>
      <c r="E45" s="12">
        <v>2.7400995370360601E-2</v>
      </c>
      <c r="F45" s="12">
        <v>3.91976756931477E-2</v>
      </c>
      <c r="G45" s="12">
        <v>4.6697056346410706E-2</v>
      </c>
      <c r="H45" s="12">
        <v>73556.997901161172</v>
      </c>
      <c r="I45" s="12">
        <v>69722.273164975035</v>
      </c>
      <c r="J45" s="12">
        <v>79618.558401287926</v>
      </c>
      <c r="K45" s="12">
        <v>80690.719887729836</v>
      </c>
      <c r="L45" s="12">
        <v>103049.69244917728</v>
      </c>
      <c r="M45" s="12">
        <v>137071.3361347891</v>
      </c>
      <c r="N45" s="12">
        <v>129925.43739348964</v>
      </c>
      <c r="O45" s="12">
        <v>123480.42006918656</v>
      </c>
      <c r="P45" s="12">
        <v>116714.70216292515</v>
      </c>
      <c r="Q45" s="12">
        <v>110630.04968136201</v>
      </c>
      <c r="R45" s="12">
        <v>104862.6070557449</v>
      </c>
      <c r="S45" s="12">
        <v>149242.50964571128</v>
      </c>
      <c r="T45" s="12">
        <v>141660.34671508262</v>
      </c>
      <c r="U45" s="12">
        <v>163115.67542761369</v>
      </c>
      <c r="V45" s="12">
        <v>244947.41860469335</v>
      </c>
      <c r="W45" s="12">
        <v>232796.68053624057</v>
      </c>
      <c r="X45" s="12">
        <v>220041.31627765598</v>
      </c>
      <c r="Y45" s="12">
        <v>208569.96683486394</v>
      </c>
      <c r="Z45" s="12">
        <v>197696.646914451</v>
      </c>
      <c r="AA45" s="12">
        <v>187889.80039909747</v>
      </c>
      <c r="AB45" s="12">
        <v>198382.46603533489</v>
      </c>
      <c r="AC45" s="12">
        <v>188040.25218280102</v>
      </c>
    </row>
    <row r="46" spans="1:29">
      <c r="A46" s="11" t="s">
        <v>113</v>
      </c>
      <c r="B46" s="11" t="s">
        <v>101</v>
      </c>
      <c r="C46" s="12">
        <v>0</v>
      </c>
      <c r="D46" s="12">
        <v>0</v>
      </c>
      <c r="E46" s="12">
        <v>4.5142932361142397E-2</v>
      </c>
      <c r="F46" s="12">
        <v>6.6104173367997399E-2</v>
      </c>
      <c r="G46" s="12">
        <v>6.5388947416295098E-2</v>
      </c>
      <c r="H46" s="12">
        <v>33457.968708579705</v>
      </c>
      <c r="I46" s="12">
        <v>31713.714696220693</v>
      </c>
      <c r="J46" s="12">
        <v>30060.393539603148</v>
      </c>
      <c r="K46" s="12">
        <v>28569.232401285422</v>
      </c>
      <c r="L46" s="12">
        <v>27003.87214720203</v>
      </c>
      <c r="M46" s="12">
        <v>42893.63657897347</v>
      </c>
      <c r="N46" s="12">
        <v>40657.47741077462</v>
      </c>
      <c r="O46" s="12">
        <v>38640.643644320269</v>
      </c>
      <c r="P46" s="12">
        <v>36523.45226335898</v>
      </c>
      <c r="Q46" s="12">
        <v>188418.5701939663</v>
      </c>
      <c r="R46" s="12">
        <v>178595.80145658404</v>
      </c>
      <c r="S46" s="12">
        <v>218358.19420279836</v>
      </c>
      <c r="T46" s="12">
        <v>206393.94935105406</v>
      </c>
      <c r="U46" s="12">
        <v>195634.07550074792</v>
      </c>
      <c r="V46" s="12">
        <v>185435.14354243985</v>
      </c>
      <c r="W46" s="12">
        <v>176236.53831836968</v>
      </c>
      <c r="X46" s="12">
        <v>166580.21594779519</v>
      </c>
      <c r="Y46" s="12">
        <v>157895.93939277201</v>
      </c>
      <c r="Z46" s="12">
        <v>190232.51222930406</v>
      </c>
      <c r="AA46" s="12">
        <v>180795.93103731773</v>
      </c>
      <c r="AB46" s="12">
        <v>170889.79230991891</v>
      </c>
      <c r="AC46" s="12">
        <v>161980.84584737668</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152331.88125854853</v>
      </c>
      <c r="E48" s="30">
        <v>144390.47583622238</v>
      </c>
      <c r="F48" s="30">
        <v>196404.59313139136</v>
      </c>
      <c r="G48" s="30">
        <v>313865.03733560035</v>
      </c>
      <c r="H48" s="30">
        <v>746969.58129331178</v>
      </c>
      <c r="I48" s="30">
        <v>709570.26654708164</v>
      </c>
      <c r="J48" s="30">
        <v>882302.59430874651</v>
      </c>
      <c r="K48" s="30">
        <v>866365.37181438087</v>
      </c>
      <c r="L48" s="30">
        <v>982891.78524638293</v>
      </c>
      <c r="M48" s="30">
        <v>1111245.4160599085</v>
      </c>
      <c r="N48" s="30">
        <v>1079045.0723441525</v>
      </c>
      <c r="O48" s="30">
        <v>1025518.4907241819</v>
      </c>
      <c r="P48" s="30">
        <v>969328.46376691503</v>
      </c>
      <c r="Q48" s="30">
        <v>1290620.827868449</v>
      </c>
      <c r="R48" s="30">
        <v>1231100.9918741437</v>
      </c>
      <c r="S48" s="30">
        <v>1414019.7911415999</v>
      </c>
      <c r="T48" s="30">
        <v>1400074.4157607495</v>
      </c>
      <c r="U48" s="30">
        <v>1382303.0931509943</v>
      </c>
      <c r="V48" s="30">
        <v>1586262.6825684998</v>
      </c>
      <c r="W48" s="30">
        <v>1536147.3913756118</v>
      </c>
      <c r="X48" s="30">
        <v>1451979.0567841774</v>
      </c>
      <c r="Y48" s="30">
        <v>1388610.6880378884</v>
      </c>
      <c r="Z48" s="30">
        <v>1600295.7911937425</v>
      </c>
      <c r="AA48" s="30">
        <v>1551506.0231875489</v>
      </c>
      <c r="AB48" s="30">
        <v>1574840.5908924658</v>
      </c>
      <c r="AC48" s="30">
        <v>1514752.5224957189</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1.5600986589132291E-2</v>
      </c>
      <c r="E55" s="12">
        <v>1.478766501757285E-2</v>
      </c>
      <c r="F55" s="12">
        <v>1.4038675926058409E-2</v>
      </c>
      <c r="G55" s="12">
        <v>1.3363319640685741E-2</v>
      </c>
      <c r="H55" s="12">
        <v>1.2685552466216591E-2</v>
      </c>
      <c r="I55" s="12">
        <v>1.2054136882284201E-2</v>
      </c>
      <c r="J55" s="12">
        <v>1.1467052233705711E-2</v>
      </c>
      <c r="K55" s="12">
        <v>1.0911985414058101E-2</v>
      </c>
      <c r="L55" s="12">
        <v>1.1105216504039169E-2</v>
      </c>
      <c r="M55" s="12">
        <v>1.055056784368732E-2</v>
      </c>
      <c r="N55" s="12">
        <v>1.4259148182224389E-2</v>
      </c>
      <c r="O55" s="12">
        <v>33118.989660000065</v>
      </c>
      <c r="P55" s="12">
        <v>31304.339624836459</v>
      </c>
      <c r="Q55" s="12">
        <v>29672.359935677654</v>
      </c>
      <c r="R55" s="12">
        <v>28125.459666638762</v>
      </c>
      <c r="S55" s="12">
        <v>26730.282328761139</v>
      </c>
      <c r="T55" s="12">
        <v>25265.681254765565</v>
      </c>
      <c r="U55" s="12">
        <v>31547.880954818975</v>
      </c>
      <c r="V55" s="12">
        <v>29903.204716175613</v>
      </c>
      <c r="W55" s="12">
        <v>57147.239215648202</v>
      </c>
      <c r="X55" s="12">
        <v>94295.784865062495</v>
      </c>
      <c r="Y55" s="12">
        <v>89379.890895217701</v>
      </c>
      <c r="Z55" s="12">
        <v>84720.275773461806</v>
      </c>
      <c r="AA55" s="12">
        <v>80517.683112092898</v>
      </c>
      <c r="AB55" s="12">
        <v>76105.971939889801</v>
      </c>
      <c r="AC55" s="12">
        <v>72138.357969715697</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123366.1374430197</v>
      </c>
      <c r="E58" s="12">
        <v>116934.72753034398</v>
      </c>
      <c r="F58" s="12">
        <v>167098.26504962528</v>
      </c>
      <c r="G58" s="12">
        <v>158809.29037003082</v>
      </c>
      <c r="H58" s="12">
        <v>165980.16552876623</v>
      </c>
      <c r="I58" s="12">
        <v>275468.30859527073</v>
      </c>
      <c r="J58" s="12">
        <v>363350.1212186279</v>
      </c>
      <c r="K58" s="12">
        <v>345325.95358742191</v>
      </c>
      <c r="L58" s="12">
        <v>364134.7928649598</v>
      </c>
      <c r="M58" s="12">
        <v>492746.37555677228</v>
      </c>
      <c r="N58" s="12">
        <v>475717.79271538189</v>
      </c>
      <c r="O58" s="12">
        <v>452119.56848914933</v>
      </c>
      <c r="P58" s="12">
        <v>439179.21034925902</v>
      </c>
      <c r="Q58" s="12">
        <v>453712.17654798395</v>
      </c>
      <c r="R58" s="12">
        <v>437259.96929738653</v>
      </c>
      <c r="S58" s="12">
        <v>419802.31268903881</v>
      </c>
      <c r="T58" s="12">
        <v>398482.04449762794</v>
      </c>
      <c r="U58" s="12">
        <v>377708.09947342676</v>
      </c>
      <c r="V58" s="12">
        <v>391927.8712530738</v>
      </c>
      <c r="W58" s="12">
        <v>372486.11321654648</v>
      </c>
      <c r="X58" s="12">
        <v>352076.92139726313</v>
      </c>
      <c r="Y58" s="12">
        <v>374158.7398952347</v>
      </c>
      <c r="Z58" s="12">
        <v>470514.19297393126</v>
      </c>
      <c r="AA58" s="12">
        <v>494086.36948754051</v>
      </c>
      <c r="AB58" s="12">
        <v>474167.48603997356</v>
      </c>
      <c r="AC58" s="12">
        <v>448143.43925434671</v>
      </c>
    </row>
    <row r="59" spans="1:29">
      <c r="A59" s="11" t="s">
        <v>114</v>
      </c>
      <c r="B59" s="11" t="s">
        <v>100</v>
      </c>
      <c r="C59" s="12">
        <v>0</v>
      </c>
      <c r="D59" s="12">
        <v>3.6771145339883765E-2</v>
      </c>
      <c r="E59" s="12">
        <v>3.6264264570012347E-2</v>
      </c>
      <c r="F59" s="12">
        <v>6.4133071711959797E-2</v>
      </c>
      <c r="G59" s="12">
        <v>6.1229133753328634E-2</v>
      </c>
      <c r="H59" s="12">
        <v>5.8163542857097073E-2</v>
      </c>
      <c r="I59" s="12">
        <v>5.6073024400219287E-2</v>
      </c>
      <c r="J59" s="12">
        <v>0.10551787623219737</v>
      </c>
      <c r="K59" s="12">
        <v>0.10034229111926125</v>
      </c>
      <c r="L59" s="12">
        <v>63657.517308177157</v>
      </c>
      <c r="M59" s="12">
        <v>60338.879086121218</v>
      </c>
      <c r="N59" s="12">
        <v>77409.141637411027</v>
      </c>
      <c r="O59" s="12">
        <v>73569.223637201867</v>
      </c>
      <c r="P59" s="12">
        <v>69742.936559837399</v>
      </c>
      <c r="Q59" s="12">
        <v>69998.952631828433</v>
      </c>
      <c r="R59" s="12">
        <v>87064.589614084762</v>
      </c>
      <c r="S59" s="12">
        <v>141012.91010860185</v>
      </c>
      <c r="T59" s="12">
        <v>144944.4742025173</v>
      </c>
      <c r="U59" s="12">
        <v>198534.63420401525</v>
      </c>
      <c r="V59" s="12">
        <v>201558.99472888227</v>
      </c>
      <c r="W59" s="12">
        <v>210297.27188462674</v>
      </c>
      <c r="X59" s="12">
        <v>199116.63648647466</v>
      </c>
      <c r="Y59" s="12">
        <v>202720.67909350875</v>
      </c>
      <c r="Z59" s="12">
        <v>195625.65816381382</v>
      </c>
      <c r="AA59" s="12">
        <v>185921.54723531959</v>
      </c>
      <c r="AB59" s="12">
        <v>178085.65036514468</v>
      </c>
      <c r="AC59" s="12">
        <v>173544.81850677222</v>
      </c>
    </row>
    <row r="60" spans="1:29">
      <c r="A60" s="11" t="s">
        <v>114</v>
      </c>
      <c r="B60" s="11" t="s">
        <v>24</v>
      </c>
      <c r="C60" s="12">
        <v>0</v>
      </c>
      <c r="D60" s="12">
        <v>3.8202678020011802E-2</v>
      </c>
      <c r="E60" s="12">
        <v>3.6509368275369998E-2</v>
      </c>
      <c r="F60" s="12">
        <v>0.1883574502162996</v>
      </c>
      <c r="G60" s="12">
        <v>0.1796348954736651</v>
      </c>
      <c r="H60" s="12">
        <v>0.16981571564364747</v>
      </c>
      <c r="I60" s="12">
        <v>0.16136371931792728</v>
      </c>
      <c r="J60" s="12">
        <v>13002.727180504999</v>
      </c>
      <c r="K60" s="12">
        <v>12357.721255044891</v>
      </c>
      <c r="L60" s="12">
        <v>71647.245078859007</v>
      </c>
      <c r="M60" s="12">
        <v>67912.081117412876</v>
      </c>
      <c r="N60" s="12">
        <v>64371.641106249241</v>
      </c>
      <c r="O60" s="12">
        <v>64976.127355174889</v>
      </c>
      <c r="P60" s="12">
        <v>61415.966835444102</v>
      </c>
      <c r="Q60" s="12">
        <v>73124.803370957656</v>
      </c>
      <c r="R60" s="12">
        <v>69312.610704752951</v>
      </c>
      <c r="S60" s="12">
        <v>74712.893909941631</v>
      </c>
      <c r="T60" s="12">
        <v>92280.469263027786</v>
      </c>
      <c r="U60" s="12">
        <v>95156.927628821184</v>
      </c>
      <c r="V60" s="12">
        <v>90196.1403420102</v>
      </c>
      <c r="W60" s="12">
        <v>85721.915125354441</v>
      </c>
      <c r="X60" s="12">
        <v>90730.401641269826</v>
      </c>
      <c r="Y60" s="12">
        <v>86000.380795797144</v>
      </c>
      <c r="Z60" s="12">
        <v>81516.897382328083</v>
      </c>
      <c r="AA60" s="12">
        <v>77473.211098158441</v>
      </c>
      <c r="AB60" s="12">
        <v>73228.31565152471</v>
      </c>
      <c r="AC60" s="12">
        <v>69617.279150982547</v>
      </c>
    </row>
    <row r="61" spans="1:29">
      <c r="A61" s="11" t="s">
        <v>114</v>
      </c>
      <c r="B61" s="11" t="s">
        <v>101</v>
      </c>
      <c r="C61" s="12">
        <v>0</v>
      </c>
      <c r="D61" s="12">
        <v>0</v>
      </c>
      <c r="E61" s="12">
        <v>4.33350421319844E-2</v>
      </c>
      <c r="F61" s="12">
        <v>9.6112993216359202E-2</v>
      </c>
      <c r="G61" s="12">
        <v>9.1850533536143697E-2</v>
      </c>
      <c r="H61" s="12">
        <v>8.72965933270997E-2</v>
      </c>
      <c r="I61" s="12">
        <v>9.0002901233512692E-2</v>
      </c>
      <c r="J61" s="12">
        <v>0.16004004386211521</v>
      </c>
      <c r="K61" s="12">
        <v>0.15225359608587491</v>
      </c>
      <c r="L61" s="12">
        <v>0.16739562329438831</v>
      </c>
      <c r="M61" s="12">
        <v>0.1597249740231643</v>
      </c>
      <c r="N61" s="12">
        <v>0.15268503612896869</v>
      </c>
      <c r="O61" s="12">
        <v>1.6826510471516098</v>
      </c>
      <c r="P61" s="12">
        <v>1.5912299951479922</v>
      </c>
      <c r="Q61" s="12">
        <v>3209.8149160565331</v>
      </c>
      <c r="R61" s="12">
        <v>3042.4791713459199</v>
      </c>
      <c r="S61" s="12">
        <v>2891.5572907433157</v>
      </c>
      <c r="T61" s="12">
        <v>22318.831396275724</v>
      </c>
      <c r="U61" s="12">
        <v>53735.029626006944</v>
      </c>
      <c r="V61" s="12">
        <v>61149.03621341355</v>
      </c>
      <c r="W61" s="12">
        <v>58115.707746318069</v>
      </c>
      <c r="X61" s="12">
        <v>74101.50334607299</v>
      </c>
      <c r="Y61" s="12">
        <v>70238.436037191059</v>
      </c>
      <c r="Z61" s="12">
        <v>66576.71677203408</v>
      </c>
      <c r="AA61" s="12">
        <v>63274.144755996356</v>
      </c>
      <c r="AB61" s="12">
        <v>59807.244175770575</v>
      </c>
      <c r="AC61" s="12">
        <v>56689.331153662861</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123366.22801782965</v>
      </c>
      <c r="E63" s="30">
        <v>116934.85842668398</v>
      </c>
      <c r="F63" s="30">
        <v>167098.62769181636</v>
      </c>
      <c r="G63" s="30">
        <v>158809.63644791322</v>
      </c>
      <c r="H63" s="30">
        <v>165980.49349017051</v>
      </c>
      <c r="I63" s="30">
        <v>275468.62808905257</v>
      </c>
      <c r="J63" s="30">
        <v>376353.12542410521</v>
      </c>
      <c r="K63" s="30">
        <v>357683.93835033948</v>
      </c>
      <c r="L63" s="30">
        <v>499439.73375283577</v>
      </c>
      <c r="M63" s="30">
        <v>620997.50603584829</v>
      </c>
      <c r="N63" s="30">
        <v>617498.74240322644</v>
      </c>
      <c r="O63" s="30">
        <v>623785.59179257322</v>
      </c>
      <c r="P63" s="30">
        <v>601644.04459937208</v>
      </c>
      <c r="Q63" s="30">
        <v>629718.10740250431</v>
      </c>
      <c r="R63" s="30">
        <v>624805.10845420894</v>
      </c>
      <c r="S63" s="30">
        <v>665149.95632708678</v>
      </c>
      <c r="T63" s="30">
        <v>683291.50061421422</v>
      </c>
      <c r="U63" s="30">
        <v>756682.57188708917</v>
      </c>
      <c r="V63" s="30">
        <v>774735.24725355546</v>
      </c>
      <c r="W63" s="30">
        <v>783768.24718849396</v>
      </c>
      <c r="X63" s="30">
        <v>810321.24773614306</v>
      </c>
      <c r="Y63" s="30">
        <v>822498.12671694939</v>
      </c>
      <c r="Z63" s="30">
        <v>898953.74106556899</v>
      </c>
      <c r="AA63" s="30">
        <v>901272.95568910777</v>
      </c>
      <c r="AB63" s="30">
        <v>861394.66817230335</v>
      </c>
      <c r="AC63" s="30">
        <v>820133.22603548004</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8.1956806489818408E-3</v>
      </c>
      <c r="E70" s="12">
        <v>7.7684176789545095E-3</v>
      </c>
      <c r="F70" s="12">
        <v>8.6426685554446513E-3</v>
      </c>
      <c r="G70" s="12">
        <v>8.2424507261788585E-3</v>
      </c>
      <c r="H70" s="12">
        <v>7.8341731936296712E-3</v>
      </c>
      <c r="I70" s="12">
        <v>7.4758429529325201E-3</v>
      </c>
      <c r="J70" s="12">
        <v>8.29466909162253E-3</v>
      </c>
      <c r="K70" s="12">
        <v>7.9335307390442592E-3</v>
      </c>
      <c r="L70" s="12">
        <v>8.567245932448531E-3</v>
      </c>
      <c r="M70" s="12">
        <v>8.1731387790139279E-3</v>
      </c>
      <c r="N70" s="12">
        <v>9.0336279863288405E-3</v>
      </c>
      <c r="O70" s="12">
        <v>2.3050774790137063E-2</v>
      </c>
      <c r="P70" s="12">
        <v>2.1810483410220422E-2</v>
      </c>
      <c r="Q70" s="12">
        <v>2.0725728940471328E-2</v>
      </c>
      <c r="R70" s="12">
        <v>1.9660676117392042E-2</v>
      </c>
      <c r="S70" s="12">
        <v>1.8755295404505063E-2</v>
      </c>
      <c r="T70" s="12">
        <v>1.774634546784834E-2</v>
      </c>
      <c r="U70" s="12">
        <v>1.6837172748486718E-2</v>
      </c>
      <c r="V70" s="12">
        <v>1.5984933418193719E-2</v>
      </c>
      <c r="W70" s="12">
        <v>7.2899648600316391E-2</v>
      </c>
      <c r="X70" s="12">
        <v>0.16259685851284511</v>
      </c>
      <c r="Y70" s="12">
        <v>0.15413373154660412</v>
      </c>
      <c r="Z70" s="12">
        <v>0.14611365782722199</v>
      </c>
      <c r="AA70" s="12">
        <v>0.13888274546688331</v>
      </c>
      <c r="AB70" s="12">
        <v>0.13129397618681862</v>
      </c>
      <c r="AC70" s="12">
        <v>0.12233415303647679</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58448.053922805404</v>
      </c>
      <c r="E73" s="12">
        <v>55400.998994612492</v>
      </c>
      <c r="F73" s="12">
        <v>95908.666491597251</v>
      </c>
      <c r="G73" s="12">
        <v>91168.530737918933</v>
      </c>
      <c r="H73" s="12">
        <v>175822.92055264916</v>
      </c>
      <c r="I73" s="12">
        <v>179228.3341592449</v>
      </c>
      <c r="J73" s="12">
        <v>183289.46609699426</v>
      </c>
      <c r="K73" s="12">
        <v>174197.29924966709</v>
      </c>
      <c r="L73" s="12">
        <v>164652.71699236936</v>
      </c>
      <c r="M73" s="12">
        <v>161322.15119072888</v>
      </c>
      <c r="N73" s="12">
        <v>152911.99285076675</v>
      </c>
      <c r="O73" s="12">
        <v>155312.12212448791</v>
      </c>
      <c r="P73" s="12">
        <v>148028.84735417416</v>
      </c>
      <c r="Q73" s="12">
        <v>202819.53461228168</v>
      </c>
      <c r="R73" s="12">
        <v>205244.81493595117</v>
      </c>
      <c r="S73" s="12">
        <v>209652.59120940938</v>
      </c>
      <c r="T73" s="12">
        <v>199099.76937037372</v>
      </c>
      <c r="U73" s="12">
        <v>188720.1608267673</v>
      </c>
      <c r="V73" s="12">
        <v>206636.02924128837</v>
      </c>
      <c r="W73" s="12">
        <v>198505.913917089</v>
      </c>
      <c r="X73" s="12">
        <v>196456.49281786193</v>
      </c>
      <c r="Y73" s="12">
        <v>186214.71622373961</v>
      </c>
      <c r="Z73" s="12">
        <v>235873.84252487446</v>
      </c>
      <c r="AA73" s="12">
        <v>245255.24839944721</v>
      </c>
      <c r="AB73" s="12">
        <v>248873.20278655106</v>
      </c>
      <c r="AC73" s="12">
        <v>232152.32286546347</v>
      </c>
    </row>
    <row r="74" spans="1:29">
      <c r="A74" s="11" t="s">
        <v>115</v>
      </c>
      <c r="B74" s="11" t="s">
        <v>100</v>
      </c>
      <c r="C74" s="12">
        <v>0</v>
      </c>
      <c r="D74" s="12">
        <v>5.6789504807557623E-2</v>
      </c>
      <c r="E74" s="12">
        <v>7.0426349318618325E-2</v>
      </c>
      <c r="F74" s="12">
        <v>6.7503157514315598E-2</v>
      </c>
      <c r="G74" s="12">
        <v>6.4402793995978605E-2</v>
      </c>
      <c r="H74" s="12">
        <v>6.3192034409013803E-2</v>
      </c>
      <c r="I74" s="12">
        <v>6.1503950760323195E-2</v>
      </c>
      <c r="J74" s="12">
        <v>0.11217401633928875</v>
      </c>
      <c r="K74" s="12">
        <v>0.10669781838829374</v>
      </c>
      <c r="L74" s="12">
        <v>30099.05582380086</v>
      </c>
      <c r="M74" s="12">
        <v>28529.910798139052</v>
      </c>
      <c r="N74" s="12">
        <v>51178.477816987812</v>
      </c>
      <c r="O74" s="12">
        <v>48639.743253183718</v>
      </c>
      <c r="P74" s="12">
        <v>45974.683155554718</v>
      </c>
      <c r="Q74" s="12">
        <v>55742.077659632785</v>
      </c>
      <c r="R74" s="12">
        <v>56065.165515454501</v>
      </c>
      <c r="S74" s="12">
        <v>63343.595422990693</v>
      </c>
      <c r="T74" s="12">
        <v>116193.907269038</v>
      </c>
      <c r="U74" s="12">
        <v>128188.21172124409</v>
      </c>
      <c r="V74" s="12">
        <v>136777.36468792532</v>
      </c>
      <c r="W74" s="12">
        <v>186242.00722064581</v>
      </c>
      <c r="X74" s="12">
        <v>176037.46691786102</v>
      </c>
      <c r="Y74" s="12">
        <v>166860.15828299557</v>
      </c>
      <c r="Z74" s="12">
        <v>158591.83794252836</v>
      </c>
      <c r="AA74" s="12">
        <v>150724.80862675986</v>
      </c>
      <c r="AB74" s="12">
        <v>148055.2888660724</v>
      </c>
      <c r="AC74" s="12">
        <v>140670.02610613813</v>
      </c>
    </row>
    <row r="75" spans="1:29">
      <c r="A75" s="11" t="s">
        <v>115</v>
      </c>
      <c r="B75" s="11" t="s">
        <v>24</v>
      </c>
      <c r="C75" s="12">
        <v>0</v>
      </c>
      <c r="D75" s="12">
        <v>2.68348003463738E-2</v>
      </c>
      <c r="E75" s="12">
        <v>3.2234106401373294E-2</v>
      </c>
      <c r="F75" s="12">
        <v>6.2336122438390394E-2</v>
      </c>
      <c r="G75" s="12">
        <v>6.2248882780398009E-2</v>
      </c>
      <c r="H75" s="12">
        <v>5.8864670835877507E-2</v>
      </c>
      <c r="I75" s="12">
        <v>5.6621306702077601E-2</v>
      </c>
      <c r="J75" s="12">
        <v>1.2442042575416949</v>
      </c>
      <c r="K75" s="12">
        <v>1.1871225025535259</v>
      </c>
      <c r="L75" s="12">
        <v>33531.676765957738</v>
      </c>
      <c r="M75" s="12">
        <v>31783.580293763091</v>
      </c>
      <c r="N75" s="12">
        <v>30126.616582850278</v>
      </c>
      <c r="O75" s="12">
        <v>47001.580729354617</v>
      </c>
      <c r="P75" s="12">
        <v>44426.278693898959</v>
      </c>
      <c r="Q75" s="12">
        <v>42126.870812863737</v>
      </c>
      <c r="R75" s="12">
        <v>39930.683775157697</v>
      </c>
      <c r="S75" s="12">
        <v>37949.903411120584</v>
      </c>
      <c r="T75" s="12">
        <v>65503.044277523659</v>
      </c>
      <c r="U75" s="12">
        <v>85760.761298157289</v>
      </c>
      <c r="V75" s="12">
        <v>81289.821744926085</v>
      </c>
      <c r="W75" s="12">
        <v>100675.90892120988</v>
      </c>
      <c r="X75" s="12">
        <v>100076.25662017957</v>
      </c>
      <c r="Y75" s="12">
        <v>94859.008917645828</v>
      </c>
      <c r="Z75" s="12">
        <v>89913.741909504082</v>
      </c>
      <c r="AA75" s="12">
        <v>85453.524140792375</v>
      </c>
      <c r="AB75" s="12">
        <v>80771.369667684106</v>
      </c>
      <c r="AC75" s="12">
        <v>76560.553012891905</v>
      </c>
    </row>
    <row r="76" spans="1:29">
      <c r="A76" s="11" t="s">
        <v>115</v>
      </c>
      <c r="B76" s="11" t="s">
        <v>101</v>
      </c>
      <c r="C76" s="12">
        <v>0</v>
      </c>
      <c r="D76" s="12">
        <v>0</v>
      </c>
      <c r="E76" s="12">
        <v>5.2946677318233597E-2</v>
      </c>
      <c r="F76" s="12">
        <v>7.0612678359874906E-2</v>
      </c>
      <c r="G76" s="12">
        <v>6.8571953234895011E-2</v>
      </c>
      <c r="H76" s="12">
        <v>6.5589999516269301E-2</v>
      </c>
      <c r="I76" s="12">
        <v>6.4089554027234402E-2</v>
      </c>
      <c r="J76" s="12">
        <v>8.0967307409305106E-2</v>
      </c>
      <c r="K76" s="12">
        <v>7.7247039583043103E-2</v>
      </c>
      <c r="L76" s="12">
        <v>7.6526048179250405E-2</v>
      </c>
      <c r="M76" s="12">
        <v>7.4411118740948218E-2</v>
      </c>
      <c r="N76" s="12">
        <v>7.2158569527398408E-2</v>
      </c>
      <c r="O76" s="12">
        <v>8.5319906973012588E-2</v>
      </c>
      <c r="P76" s="12">
        <v>8.1292191161787999E-2</v>
      </c>
      <c r="Q76" s="12">
        <v>8.7083567863938102E-2</v>
      </c>
      <c r="R76" s="12">
        <v>8.2887734436318514E-2</v>
      </c>
      <c r="S76" s="12">
        <v>7.979908373172151E-2</v>
      </c>
      <c r="T76" s="12">
        <v>8.2752655711592196E-2</v>
      </c>
      <c r="U76" s="12">
        <v>8.9121621645760998E-2</v>
      </c>
      <c r="V76" s="12">
        <v>8.9057681756271795E-2</v>
      </c>
      <c r="W76" s="12">
        <v>8.66551929698266E-2</v>
      </c>
      <c r="X76" s="12">
        <v>9.8635555271000694E-2</v>
      </c>
      <c r="Y76" s="12">
        <v>9.3733288610383908E-2</v>
      </c>
      <c r="Z76" s="12">
        <v>8.9023129302684995E-2</v>
      </c>
      <c r="AA76" s="12">
        <v>8.4787910769042005E-2</v>
      </c>
      <c r="AB76" s="12">
        <v>8.0398193323177491E-2</v>
      </c>
      <c r="AC76" s="12">
        <v>8.2265478339498793E-2</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58448.145742791203</v>
      </c>
      <c r="E78" s="30">
        <v>55401.162370163205</v>
      </c>
      <c r="F78" s="30">
        <v>95908.875586224123</v>
      </c>
      <c r="G78" s="30">
        <v>91168.734203999673</v>
      </c>
      <c r="H78" s="30">
        <v>175823.1160335271</v>
      </c>
      <c r="I78" s="30">
        <v>179228.52384989933</v>
      </c>
      <c r="J78" s="30">
        <v>183290.91173724463</v>
      </c>
      <c r="K78" s="30">
        <v>174198.67825055838</v>
      </c>
      <c r="L78" s="30">
        <v>228283.53467542207</v>
      </c>
      <c r="M78" s="30">
        <v>221635.72486688854</v>
      </c>
      <c r="N78" s="30">
        <v>234217.16844280236</v>
      </c>
      <c r="O78" s="30">
        <v>250953.55447770801</v>
      </c>
      <c r="P78" s="30">
        <v>238429.91230630243</v>
      </c>
      <c r="Q78" s="30">
        <v>300688.59089407499</v>
      </c>
      <c r="R78" s="30">
        <v>301240.76677497401</v>
      </c>
      <c r="S78" s="30">
        <v>310946.1885978998</v>
      </c>
      <c r="T78" s="30">
        <v>380796.82141593657</v>
      </c>
      <c r="U78" s="30">
        <v>402669.23980496306</v>
      </c>
      <c r="V78" s="30">
        <v>424703.32071675494</v>
      </c>
      <c r="W78" s="30">
        <v>485423.98961378622</v>
      </c>
      <c r="X78" s="30">
        <v>472570.47758831625</v>
      </c>
      <c r="Y78" s="30">
        <v>447934.13129140122</v>
      </c>
      <c r="Z78" s="30">
        <v>484379.65751369402</v>
      </c>
      <c r="AA78" s="30">
        <v>481433.80483765563</v>
      </c>
      <c r="AB78" s="30">
        <v>477700.07301247702</v>
      </c>
      <c r="AC78" s="30">
        <v>449383.10658412485</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7.4981451449953303E-3</v>
      </c>
      <c r="E85" s="12">
        <v>7.1072465849416596E-3</v>
      </c>
      <c r="F85" s="12">
        <v>6.7670129881783501E-3</v>
      </c>
      <c r="G85" s="12">
        <v>6.6210870006541299E-3</v>
      </c>
      <c r="H85" s="12">
        <v>6.5959660908720998E-3</v>
      </c>
      <c r="I85" s="12">
        <v>6.6891072130449503E-3</v>
      </c>
      <c r="J85" s="12">
        <v>7.571443595423959E-3</v>
      </c>
      <c r="K85" s="12">
        <v>7.2534839616571496E-3</v>
      </c>
      <c r="L85" s="12">
        <v>8.1328589026608E-3</v>
      </c>
      <c r="M85" s="12">
        <v>7.7500527187446197E-3</v>
      </c>
      <c r="N85" s="12">
        <v>7.6284649055815296E-3</v>
      </c>
      <c r="O85" s="12">
        <v>1.4170008353421281E-2</v>
      </c>
      <c r="P85" s="12">
        <v>1.341708450363093E-2</v>
      </c>
      <c r="Q85" s="12">
        <v>1.2739191996638852E-2</v>
      </c>
      <c r="R85" s="12">
        <v>1.209909116588986E-2</v>
      </c>
      <c r="S85" s="12">
        <v>1.1529769136988829E-2</v>
      </c>
      <c r="T85" s="12">
        <v>1.0918477990880021E-2</v>
      </c>
      <c r="U85" s="12">
        <v>1.3356965055674849E-2</v>
      </c>
      <c r="V85" s="12">
        <v>1.269278168621635E-2</v>
      </c>
      <c r="W85" s="12">
        <v>1.211211529141688E-2</v>
      </c>
      <c r="X85" s="12">
        <v>2.8228047559624578E-2</v>
      </c>
      <c r="Y85" s="12">
        <v>2.677818028858666E-2</v>
      </c>
      <c r="Z85" s="12">
        <v>2.5408425060439783E-2</v>
      </c>
      <c r="AA85" s="12">
        <v>2.4175778838650068E-2</v>
      </c>
      <c r="AB85" s="12">
        <v>2.288247591569639E-2</v>
      </c>
      <c r="AC85" s="12">
        <v>1.9751353285705812E-2</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79826.581563109532</v>
      </c>
      <c r="E88" s="12">
        <v>75665.006471652683</v>
      </c>
      <c r="F88" s="12">
        <v>73827.089366500906</v>
      </c>
      <c r="G88" s="12">
        <v>101497.49829457194</v>
      </c>
      <c r="H88" s="12">
        <v>121171.91298266442</v>
      </c>
      <c r="I88" s="12">
        <v>164033.18223844265</v>
      </c>
      <c r="J88" s="12">
        <v>156423.82275861572</v>
      </c>
      <c r="K88" s="12">
        <v>231279.07765009141</v>
      </c>
      <c r="L88" s="12">
        <v>238113.58305921758</v>
      </c>
      <c r="M88" s="12">
        <v>225700.0799929559</v>
      </c>
      <c r="N88" s="12">
        <v>213933.72596959234</v>
      </c>
      <c r="O88" s="12">
        <v>203321.43426882231</v>
      </c>
      <c r="P88" s="12">
        <v>192181.08288374424</v>
      </c>
      <c r="Q88" s="12">
        <v>182162.16722826756</v>
      </c>
      <c r="R88" s="12">
        <v>172665.5623992171</v>
      </c>
      <c r="S88" s="12">
        <v>164100.39888983662</v>
      </c>
      <c r="T88" s="12">
        <v>155109.03782411185</v>
      </c>
      <c r="U88" s="12">
        <v>147022.78499532142</v>
      </c>
      <c r="V88" s="12">
        <v>139358.09251898673</v>
      </c>
      <c r="W88" s="12">
        <v>132445.16399609327</v>
      </c>
      <c r="X88" s="12">
        <v>125188.25515996314</v>
      </c>
      <c r="Y88" s="12">
        <v>122656.21450802997</v>
      </c>
      <c r="Z88" s="12">
        <v>119064.88893491133</v>
      </c>
      <c r="AA88" s="12">
        <v>113158.61508660686</v>
      </c>
      <c r="AB88" s="12">
        <v>106958.44762579798</v>
      </c>
      <c r="AC88" s="12">
        <v>80467.61025017155</v>
      </c>
    </row>
    <row r="89" spans="1:29">
      <c r="A89" s="11" t="s">
        <v>116</v>
      </c>
      <c r="B89" s="11" t="s">
        <v>100</v>
      </c>
      <c r="C89" s="12">
        <v>0</v>
      </c>
      <c r="D89" s="12">
        <v>1.6459334398326773E-2</v>
      </c>
      <c r="E89" s="12">
        <v>1.5642463208380274E-2</v>
      </c>
      <c r="F89" s="12">
        <v>1.5918595404020467E-2</v>
      </c>
      <c r="G89" s="12">
        <v>1.521852843248986E-2</v>
      </c>
      <c r="H89" s="12">
        <v>1.4539638596429968E-2</v>
      </c>
      <c r="I89" s="12">
        <v>1.4300081167329648E-2</v>
      </c>
      <c r="J89" s="12">
        <v>1.7593114454783215E-2</v>
      </c>
      <c r="K89" s="12">
        <v>1.720921812012834E-2</v>
      </c>
      <c r="L89" s="12">
        <v>2.6882877061920333E-2</v>
      </c>
      <c r="M89" s="12">
        <v>2.5535249984602014E-2</v>
      </c>
      <c r="N89" s="12">
        <v>0.21887196743073634</v>
      </c>
      <c r="O89" s="12">
        <v>0.21058512511802763</v>
      </c>
      <c r="P89" s="12">
        <v>0.19916099449512767</v>
      </c>
      <c r="Q89" s="12">
        <v>311.51612454023439</v>
      </c>
      <c r="R89" s="12">
        <v>295.27828973019632</v>
      </c>
      <c r="S89" s="12">
        <v>280.63190674796942</v>
      </c>
      <c r="T89" s="12">
        <v>265.25561248138138</v>
      </c>
      <c r="U89" s="12">
        <v>251.44529959923011</v>
      </c>
      <c r="V89" s="12">
        <v>238.33923893678761</v>
      </c>
      <c r="W89" s="12">
        <v>4817.7496453259555</v>
      </c>
      <c r="X89" s="12">
        <v>8140.0395753014027</v>
      </c>
      <c r="Y89" s="12">
        <v>7715.6773568767767</v>
      </c>
      <c r="Z89" s="12">
        <v>7313.43828285164</v>
      </c>
      <c r="AA89" s="12">
        <v>6950.6514670599672</v>
      </c>
      <c r="AB89" s="12">
        <v>6569.8126291478675</v>
      </c>
      <c r="AC89" s="12">
        <v>6227.3062571077853</v>
      </c>
    </row>
    <row r="90" spans="1:29">
      <c r="A90" s="11" t="s">
        <v>116</v>
      </c>
      <c r="B90" s="11" t="s">
        <v>24</v>
      </c>
      <c r="C90" s="12">
        <v>0</v>
      </c>
      <c r="D90" s="12">
        <v>1.9869112449819672E-2</v>
      </c>
      <c r="E90" s="12">
        <v>2.2864868042973198E-2</v>
      </c>
      <c r="F90" s="12">
        <v>2.4956987400884798E-2</v>
      </c>
      <c r="G90" s="12">
        <v>2.8783601148206897E-2</v>
      </c>
      <c r="H90" s="12">
        <v>2.7264753239448901E-2</v>
      </c>
      <c r="I90" s="12">
        <v>3.1210501987531301E-2</v>
      </c>
      <c r="J90" s="12">
        <v>4.8735788108221101E-2</v>
      </c>
      <c r="K90" s="12">
        <v>5.7771327683105E-2</v>
      </c>
      <c r="L90" s="12">
        <v>6.4086438902346499E-2</v>
      </c>
      <c r="M90" s="12">
        <v>6.1007342920580097E-2</v>
      </c>
      <c r="N90" s="12">
        <v>5.7992903415108703E-2</v>
      </c>
      <c r="O90" s="12">
        <v>5.7869054880667105E-2</v>
      </c>
      <c r="P90" s="12">
        <v>5.5428168065919603E-2</v>
      </c>
      <c r="Q90" s="12">
        <v>5.3618895777808602E-2</v>
      </c>
      <c r="R90" s="12">
        <v>5.3446666201961902E-2</v>
      </c>
      <c r="S90" s="12">
        <v>5.5106450592255898E-2</v>
      </c>
      <c r="T90" s="12">
        <v>5.2435816703460605E-2</v>
      </c>
      <c r="U90" s="12">
        <v>5.2720273705879402E-2</v>
      </c>
      <c r="V90" s="12">
        <v>5.0257522055575501E-2</v>
      </c>
      <c r="W90" s="12">
        <v>5.3483304261024697E-2</v>
      </c>
      <c r="X90" s="12">
        <v>5.5262658936035998E-2</v>
      </c>
      <c r="Y90" s="12">
        <v>5.1175279288116701E-2</v>
      </c>
      <c r="Z90" s="12">
        <v>4.7579615650363304E-2</v>
      </c>
      <c r="AA90" s="12">
        <v>4.9277682407511902E-2</v>
      </c>
      <c r="AB90" s="12">
        <v>5.2054328731289803E-2</v>
      </c>
      <c r="AC90" s="12">
        <v>4.9109419146081502E-2</v>
      </c>
    </row>
    <row r="91" spans="1:29">
      <c r="A91" s="11" t="s">
        <v>116</v>
      </c>
      <c r="B91" s="11" t="s">
        <v>101</v>
      </c>
      <c r="C91" s="12">
        <v>0</v>
      </c>
      <c r="D91" s="12">
        <v>0</v>
      </c>
      <c r="E91" s="12">
        <v>5.2208257647545095E-2</v>
      </c>
      <c r="F91" s="12">
        <v>5.5068118013582808E-2</v>
      </c>
      <c r="G91" s="12">
        <v>6.2985636914604098E-2</v>
      </c>
      <c r="H91" s="12">
        <v>6.6162339864798192E-2</v>
      </c>
      <c r="I91" s="12">
        <v>9.4003715634521701E-2</v>
      </c>
      <c r="J91" s="12">
        <v>37.312252446333119</v>
      </c>
      <c r="K91" s="12">
        <v>21304.708820342075</v>
      </c>
      <c r="L91" s="12">
        <v>37880.95495153471</v>
      </c>
      <c r="M91" s="12">
        <v>35906.120442079897</v>
      </c>
      <c r="N91" s="12">
        <v>34034.23990369049</v>
      </c>
      <c r="O91" s="12">
        <v>45084.98922682993</v>
      </c>
      <c r="P91" s="12">
        <v>42614.70051069223</v>
      </c>
      <c r="Q91" s="12">
        <v>40393.081673510911</v>
      </c>
      <c r="R91" s="12">
        <v>38287.281788213033</v>
      </c>
      <c r="S91" s="12">
        <v>36388.022231042407</v>
      </c>
      <c r="T91" s="12">
        <v>34394.256148986387</v>
      </c>
      <c r="U91" s="12">
        <v>35382.720701235237</v>
      </c>
      <c r="V91" s="12">
        <v>33538.124369194753</v>
      </c>
      <c r="W91" s="12">
        <v>31874.450899169395</v>
      </c>
      <c r="X91" s="12">
        <v>35453.065909175093</v>
      </c>
      <c r="Y91" s="12">
        <v>33604.801996102498</v>
      </c>
      <c r="Z91" s="12">
        <v>31852.893216502915</v>
      </c>
      <c r="AA91" s="12">
        <v>30272.814943765803</v>
      </c>
      <c r="AB91" s="12">
        <v>28614.113826193683</v>
      </c>
      <c r="AC91" s="12">
        <v>27122.383023820454</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79826.625389701527</v>
      </c>
      <c r="E93" s="30">
        <v>75665.104294488177</v>
      </c>
      <c r="F93" s="30">
        <v>73827.192077214728</v>
      </c>
      <c r="G93" s="30">
        <v>101497.61190342544</v>
      </c>
      <c r="H93" s="30">
        <v>121172.0275453622</v>
      </c>
      <c r="I93" s="30">
        <v>164033.32844184869</v>
      </c>
      <c r="J93" s="30">
        <v>156461.20891140823</v>
      </c>
      <c r="K93" s="30">
        <v>252583.86870446324</v>
      </c>
      <c r="L93" s="30">
        <v>275994.63711292716</v>
      </c>
      <c r="M93" s="30">
        <v>261606.29472768144</v>
      </c>
      <c r="N93" s="30">
        <v>247968.25036661859</v>
      </c>
      <c r="O93" s="30">
        <v>248406.70611984059</v>
      </c>
      <c r="P93" s="30">
        <v>234796.05140068353</v>
      </c>
      <c r="Q93" s="30">
        <v>222866.83138440648</v>
      </c>
      <c r="R93" s="30">
        <v>211248.18802291769</v>
      </c>
      <c r="S93" s="30">
        <v>200769.11966384674</v>
      </c>
      <c r="T93" s="30">
        <v>189768.61293987429</v>
      </c>
      <c r="U93" s="30">
        <v>182657.01707339464</v>
      </c>
      <c r="V93" s="30">
        <v>173134.61907742202</v>
      </c>
      <c r="W93" s="30">
        <v>169137.43013600816</v>
      </c>
      <c r="X93" s="30">
        <v>168781.44413514616</v>
      </c>
      <c r="Y93" s="30">
        <v>163976.77181446881</v>
      </c>
      <c r="Z93" s="30">
        <v>158231.2934223066</v>
      </c>
      <c r="AA93" s="30">
        <v>150382.15495089389</v>
      </c>
      <c r="AB93" s="30">
        <v>142142.44901794416</v>
      </c>
      <c r="AC93" s="30">
        <v>113817.36839187224</v>
      </c>
    </row>
  </sheetData>
  <sheetProtection algorithmName="SHA-512" hashValue="22C0L3JLPs/wTv0PiLcHrVQiOq7HY9cQnGF5rzpst272/pOyy2QpQNEpa46su77Zczm2W7CyvyYesxm4oYbQkw==" saltValue="HxmitMFZ595ddpbE96JKf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96</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100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101</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112</v>
      </c>
      <c r="B29" s="11" t="s">
        <v>100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112</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112</v>
      </c>
      <c r="B31" s="11" t="s">
        <v>101</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113</v>
      </c>
      <c r="B44" s="11" t="s">
        <v>100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113</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113</v>
      </c>
      <c r="B46" s="11" t="s">
        <v>101</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114</v>
      </c>
      <c r="B59" s="11" t="s">
        <v>100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114</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114</v>
      </c>
      <c r="B61" s="11" t="s">
        <v>101</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115</v>
      </c>
      <c r="B74" s="11" t="s">
        <v>100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115</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115</v>
      </c>
      <c r="B76" s="11" t="s">
        <v>101</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116</v>
      </c>
      <c r="B89" s="11" t="s">
        <v>100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116</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116</v>
      </c>
      <c r="B91" s="11" t="s">
        <v>101</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jfN3vqOpf4l+vrlPEX4zDK3mqQ6mGJ2NA62F4XDHm9Hdg2XCXFUMfVUOchAXUhUkgvBC8RZB8+FqFqpY9mWcGg==" saltValue="sX/8la96P0j0kdBj9B8Zb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228</v>
      </c>
      <c r="B2" s="7" t="s">
        <v>229</v>
      </c>
    </row>
    <row r="3" spans="1:29">
      <c r="B3" s="7"/>
    </row>
    <row r="4" spans="1:29">
      <c r="A4" s="7" t="s">
        <v>108</v>
      </c>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112</v>
      </c>
      <c r="B6" s="11" t="s">
        <v>230</v>
      </c>
      <c r="C6" s="12">
        <v>0</v>
      </c>
      <c r="D6" s="12">
        <v>5.9082972519020234E-4</v>
      </c>
      <c r="E6" s="12">
        <v>7.759827800542182E-4</v>
      </c>
      <c r="F6" s="12">
        <v>9.9669624158756228E-4</v>
      </c>
      <c r="G6" s="12">
        <v>1.0442518405158075E-3</v>
      </c>
      <c r="H6" s="12">
        <v>1.4506610226642908E-3</v>
      </c>
      <c r="I6" s="12">
        <v>2.2195302209363503E-3</v>
      </c>
      <c r="J6" s="12">
        <v>3387.4203811362208</v>
      </c>
      <c r="K6" s="12">
        <v>3851.1789164519723</v>
      </c>
      <c r="L6" s="12">
        <v>7696.1690480462958</v>
      </c>
      <c r="M6" s="12">
        <v>14462.910462511923</v>
      </c>
      <c r="N6" s="12">
        <v>13708.919938155208</v>
      </c>
      <c r="O6" s="12">
        <v>13028.881978883153</v>
      </c>
      <c r="P6" s="12">
        <v>12315.00581804186</v>
      </c>
      <c r="Q6" s="12">
        <v>12891.958128443344</v>
      </c>
      <c r="R6" s="12">
        <v>12496.781100070099</v>
      </c>
      <c r="S6" s="12">
        <v>11878.258988133533</v>
      </c>
      <c r="T6" s="12">
        <v>18503.865563615658</v>
      </c>
      <c r="U6" s="12">
        <v>17539.209263163739</v>
      </c>
      <c r="V6" s="12">
        <v>28460.437594336057</v>
      </c>
      <c r="W6" s="12">
        <v>38785.700138318782</v>
      </c>
      <c r="X6" s="12">
        <v>36660.560711838807</v>
      </c>
      <c r="Y6" s="12">
        <v>36581.707602388495</v>
      </c>
      <c r="Z6" s="12">
        <v>60482.09957107131</v>
      </c>
      <c r="AA6" s="12">
        <v>69734.651894916475</v>
      </c>
      <c r="AB6" s="12">
        <v>70823.780497356434</v>
      </c>
      <c r="AC6" s="12">
        <v>67131.54623542921</v>
      </c>
    </row>
    <row r="7" spans="1:29">
      <c r="A7" s="11" t="s">
        <v>113</v>
      </c>
      <c r="B7" s="11" t="s">
        <v>230</v>
      </c>
      <c r="C7" s="12">
        <v>69.51534817019899</v>
      </c>
      <c r="D7" s="12">
        <v>65.837592920911561</v>
      </c>
      <c r="E7" s="12">
        <v>62.40592846334031</v>
      </c>
      <c r="F7" s="12">
        <v>79.734713427893411</v>
      </c>
      <c r="G7" s="12">
        <v>89.197626198223446</v>
      </c>
      <c r="H7" s="12">
        <v>52755.83287273004</v>
      </c>
      <c r="I7" s="12">
        <v>50009.063712540323</v>
      </c>
      <c r="J7" s="12">
        <v>58126.679053218293</v>
      </c>
      <c r="K7" s="12">
        <v>58606.388737115922</v>
      </c>
      <c r="L7" s="12">
        <v>75632.977228207877</v>
      </c>
      <c r="M7" s="12">
        <v>85899.97158984741</v>
      </c>
      <c r="N7" s="12">
        <v>83093.373005151196</v>
      </c>
      <c r="O7" s="12">
        <v>78886.541999345631</v>
      </c>
      <c r="P7" s="12">
        <v>75519.460931597234</v>
      </c>
      <c r="Q7" s="12">
        <v>124334.14099383081</v>
      </c>
      <c r="R7" s="12">
        <v>118478.37568360633</v>
      </c>
      <c r="S7" s="12">
        <v>149720.71999906606</v>
      </c>
      <c r="T7" s="12">
        <v>166803.76324672106</v>
      </c>
      <c r="U7" s="12">
        <v>163564.28807385598</v>
      </c>
      <c r="V7" s="12">
        <v>211973.46540617701</v>
      </c>
      <c r="W7" s="12">
        <v>219113.12765733703</v>
      </c>
      <c r="X7" s="12">
        <v>207230.61249410003</v>
      </c>
      <c r="Y7" s="12">
        <v>200786.47167799526</v>
      </c>
      <c r="Z7" s="12">
        <v>210225.36550078553</v>
      </c>
      <c r="AA7" s="12">
        <v>211967.62510750705</v>
      </c>
      <c r="AB7" s="12">
        <v>217318.86974694219</v>
      </c>
      <c r="AC7" s="12">
        <v>231911.3917742364</v>
      </c>
    </row>
    <row r="8" spans="1:29">
      <c r="A8" s="11" t="s">
        <v>114</v>
      </c>
      <c r="B8" s="11" t="s">
        <v>230</v>
      </c>
      <c r="C8" s="12">
        <v>0</v>
      </c>
      <c r="D8" s="12">
        <v>1.951668529027547E-4</v>
      </c>
      <c r="E8" s="12">
        <v>2.0252868597123372E-4</v>
      </c>
      <c r="F8" s="12">
        <v>2.2507958199795142E-4</v>
      </c>
      <c r="G8" s="12">
        <v>2.2469260783542411E-4</v>
      </c>
      <c r="H8" s="12">
        <v>2.396166475651903E-4</v>
      </c>
      <c r="I8" s="12">
        <v>3.2036502764114174E-4</v>
      </c>
      <c r="J8" s="12">
        <v>4.8493161591971521E-4</v>
      </c>
      <c r="K8" s="12">
        <v>1.292264932199236E-3</v>
      </c>
      <c r="L8" s="12">
        <v>5853.7173584159355</v>
      </c>
      <c r="M8" s="12">
        <v>29059.214755788547</v>
      </c>
      <c r="N8" s="12">
        <v>27544.279429586863</v>
      </c>
      <c r="O8" s="12">
        <v>26504.103163251119</v>
      </c>
      <c r="P8" s="12">
        <v>25051.894961668731</v>
      </c>
      <c r="Q8" s="12">
        <v>23745.872460860395</v>
      </c>
      <c r="R8" s="12">
        <v>23524.47100944928</v>
      </c>
      <c r="S8" s="12">
        <v>22811.704535017496</v>
      </c>
      <c r="T8" s="12">
        <v>21561.809797993246</v>
      </c>
      <c r="U8" s="12">
        <v>20874.756725501982</v>
      </c>
      <c r="V8" s="12">
        <v>27776.27863155265</v>
      </c>
      <c r="W8" s="12">
        <v>27821.508067520699</v>
      </c>
      <c r="X8" s="12">
        <v>26297.116768420514</v>
      </c>
      <c r="Y8" s="12">
        <v>25108.958554944107</v>
      </c>
      <c r="Z8" s="12">
        <v>23799.960759284473</v>
      </c>
      <c r="AA8" s="12">
        <v>23842.507672638436</v>
      </c>
      <c r="AB8" s="12">
        <v>22536.133103324868</v>
      </c>
      <c r="AC8" s="12">
        <v>21361.263859240236</v>
      </c>
    </row>
    <row r="9" spans="1:29">
      <c r="A9" s="11" t="s">
        <v>115</v>
      </c>
      <c r="B9" s="11" t="s">
        <v>230</v>
      </c>
      <c r="C9" s="12">
        <v>57.1303741925176</v>
      </c>
      <c r="D9" s="12">
        <v>1396.3438691695233</v>
      </c>
      <c r="E9" s="12">
        <v>1389.8947210710276</v>
      </c>
      <c r="F9" s="12">
        <v>2619.2537650497529</v>
      </c>
      <c r="G9" s="12">
        <v>2489.3245768038369</v>
      </c>
      <c r="H9" s="12">
        <v>2381.2585838519663</v>
      </c>
      <c r="I9" s="12">
        <v>2257.4963970903736</v>
      </c>
      <c r="J9" s="12">
        <v>2139.8822127983321</v>
      </c>
      <c r="K9" s="12">
        <v>2033.7324294770913</v>
      </c>
      <c r="L9" s="12">
        <v>2246.3052940985676</v>
      </c>
      <c r="M9" s="12">
        <v>2129.2013193257476</v>
      </c>
      <c r="N9" s="12">
        <v>2018.2018261209553</v>
      </c>
      <c r="O9" s="12">
        <v>1919.2102116354665</v>
      </c>
      <c r="P9" s="12">
        <v>1814.0538394173025</v>
      </c>
      <c r="Q9" s="12">
        <v>16615.417238713129</v>
      </c>
      <c r="R9" s="12">
        <v>16689.290939862549</v>
      </c>
      <c r="S9" s="12">
        <v>16038.116923007477</v>
      </c>
      <c r="T9" s="12">
        <v>19199.963362024409</v>
      </c>
      <c r="U9" s="12">
        <v>18205.282278469778</v>
      </c>
      <c r="V9" s="12">
        <v>21236.66214388224</v>
      </c>
      <c r="W9" s="12">
        <v>41345.064411823922</v>
      </c>
      <c r="X9" s="12">
        <v>40219.493059153341</v>
      </c>
      <c r="Y9" s="12">
        <v>38682.371727432313</v>
      </c>
      <c r="Z9" s="12">
        <v>43715.859384286101</v>
      </c>
      <c r="AA9" s="12">
        <v>44362.592335353394</v>
      </c>
      <c r="AB9" s="12">
        <v>43520.986545286571</v>
      </c>
      <c r="AC9" s="12">
        <v>41256.802534414252</v>
      </c>
    </row>
    <row r="10" spans="1:29">
      <c r="A10" s="11" t="s">
        <v>116</v>
      </c>
      <c r="B10" s="11" t="s">
        <v>230</v>
      </c>
      <c r="C10" s="12">
        <v>0</v>
      </c>
      <c r="D10" s="12">
        <v>4.7667704820491196E-4</v>
      </c>
      <c r="E10" s="12">
        <v>59.339468034391004</v>
      </c>
      <c r="F10" s="12">
        <v>427.22607818501615</v>
      </c>
      <c r="G10" s="12">
        <v>6519.8121882484984</v>
      </c>
      <c r="H10" s="12">
        <v>6162.5822382790857</v>
      </c>
      <c r="I10" s="12">
        <v>5841.3102185827729</v>
      </c>
      <c r="J10" s="12">
        <v>5536.7869989475284</v>
      </c>
      <c r="K10" s="12">
        <v>5262.1319595705636</v>
      </c>
      <c r="L10" s="12">
        <v>4973.8104686431097</v>
      </c>
      <c r="M10" s="12">
        <v>4714.5123922751864</v>
      </c>
      <c r="N10" s="12">
        <v>4468.7322151226836</v>
      </c>
      <c r="O10" s="12">
        <v>4247.0584888618459</v>
      </c>
      <c r="P10" s="12">
        <v>4014.354459905127</v>
      </c>
      <c r="Q10" s="12">
        <v>3805.0754134087842</v>
      </c>
      <c r="R10" s="12">
        <v>3606.7066058355886</v>
      </c>
      <c r="S10" s="12">
        <v>3427.7941182554046</v>
      </c>
      <c r="T10" s="12">
        <v>3239.9790437278652</v>
      </c>
      <c r="U10" s="12">
        <v>3071.0702469823063</v>
      </c>
      <c r="V10" s="12">
        <v>2910.9673424166681</v>
      </c>
      <c r="W10" s="12">
        <v>2962.4200429955918</v>
      </c>
      <c r="X10" s="12">
        <v>2846.441719676161</v>
      </c>
      <c r="Y10" s="12">
        <v>2698.0492663031082</v>
      </c>
      <c r="Z10" s="12">
        <v>2557.3927349281789</v>
      </c>
      <c r="AA10" s="12">
        <v>2430.532004496129</v>
      </c>
      <c r="AB10" s="12">
        <v>2297.3587465734986</v>
      </c>
      <c r="AC10" s="12">
        <v>2177.5912639956714</v>
      </c>
    </row>
    <row r="11" spans="1:29">
      <c r="A11" s="27" t="s">
        <v>28</v>
      </c>
      <c r="B11" s="27" t="s">
        <v>231</v>
      </c>
      <c r="C11" s="30">
        <v>126.64572236271658</v>
      </c>
      <c r="D11" s="30">
        <v>1462.182724764061</v>
      </c>
      <c r="E11" s="30">
        <v>1511.641096080225</v>
      </c>
      <c r="F11" s="30">
        <v>3126.2157784384863</v>
      </c>
      <c r="G11" s="30">
        <v>9098.3356601950072</v>
      </c>
      <c r="H11" s="30">
        <v>61299.675385138762</v>
      </c>
      <c r="I11" s="30">
        <v>58107.872868108723</v>
      </c>
      <c r="J11" s="30">
        <v>69190.769131031993</v>
      </c>
      <c r="K11" s="30">
        <v>69753.433334880479</v>
      </c>
      <c r="L11" s="30">
        <v>96402.979397411778</v>
      </c>
      <c r="M11" s="30">
        <v>136265.8105197488</v>
      </c>
      <c r="N11" s="30">
        <v>130833.50641413691</v>
      </c>
      <c r="O11" s="30">
        <v>124585.79584197722</v>
      </c>
      <c r="P11" s="30">
        <v>118714.77001063025</v>
      </c>
      <c r="Q11" s="30">
        <v>181392.46423525646</v>
      </c>
      <c r="R11" s="30">
        <v>174795.62533882385</v>
      </c>
      <c r="S11" s="30">
        <v>203876.59456347997</v>
      </c>
      <c r="T11" s="30">
        <v>229309.38101408223</v>
      </c>
      <c r="U11" s="30">
        <v>223254.60658797374</v>
      </c>
      <c r="V11" s="30">
        <v>292357.81111836463</v>
      </c>
      <c r="W11" s="30">
        <v>330027.82031799603</v>
      </c>
      <c r="X11" s="30">
        <v>313254.22475318878</v>
      </c>
      <c r="Y11" s="30">
        <v>303857.55882906326</v>
      </c>
      <c r="Z11" s="30">
        <v>340780.67795035563</v>
      </c>
      <c r="AA11" s="30">
        <v>352337.90901491151</v>
      </c>
      <c r="AB11" s="30">
        <v>356497.12863948353</v>
      </c>
      <c r="AC11" s="30">
        <v>363838.59566731571</v>
      </c>
    </row>
    <row r="15" spans="1:29">
      <c r="Y15" s="16"/>
    </row>
  </sheetData>
  <sheetProtection algorithmName="SHA-512" hashValue="FiXyFkIfQtn85+iYNy+5jjfPrLz3MaK9p85k0B5JgBHRIfwsqh4x8+/oaGr7cWvgrD63GEJCm5ilJj3Ls8Ushw==" saltValue="iCovCXDnciCVJXzQJoBAs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91</v>
      </c>
      <c r="B2" s="7" t="s">
        <v>220</v>
      </c>
    </row>
    <row r="4" spans="1:29">
      <c r="A4" s="7" t="s">
        <v>108</v>
      </c>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112</v>
      </c>
      <c r="B6" s="11" t="s">
        <v>91</v>
      </c>
      <c r="C6" s="12">
        <v>32851.476225327606</v>
      </c>
      <c r="D6" s="12">
        <v>37654.458784624403</v>
      </c>
      <c r="E6" s="12">
        <v>111046.56919906121</v>
      </c>
      <c r="F6" s="12">
        <v>1189.4484827904996</v>
      </c>
      <c r="G6" s="12">
        <v>14657.085519997001</v>
      </c>
      <c r="H6" s="12">
        <v>18.231236793699988</v>
      </c>
      <c r="I6" s="12">
        <v>0.13341128869999991</v>
      </c>
      <c r="J6" s="12">
        <v>816.82556100939996</v>
      </c>
      <c r="K6" s="12">
        <v>0.13469832019999992</v>
      </c>
      <c r="L6" s="12">
        <v>817.8988126429</v>
      </c>
      <c r="M6" s="12">
        <v>10024.2914237283</v>
      </c>
      <c r="N6" s="12">
        <v>24.987685093899994</v>
      </c>
      <c r="O6" s="12">
        <v>414.68725383249995</v>
      </c>
      <c r="P6" s="12">
        <v>98.335168068000002</v>
      </c>
      <c r="Q6" s="12">
        <v>6031.1437317510999</v>
      </c>
      <c r="R6" s="12">
        <v>0.13755973749999989</v>
      </c>
      <c r="S6" s="12">
        <v>2578.8115861924998</v>
      </c>
      <c r="T6" s="12">
        <v>10019.681822492799</v>
      </c>
      <c r="U6" s="12">
        <v>6241.4602284421999</v>
      </c>
      <c r="V6" s="12">
        <v>10283.915461241402</v>
      </c>
      <c r="W6" s="12">
        <v>13563.361502170897</v>
      </c>
      <c r="X6" s="12">
        <v>9574.8073182195039</v>
      </c>
      <c r="Y6" s="12">
        <v>11581.448269300299</v>
      </c>
      <c r="Z6" s="12">
        <v>13279.127549663301</v>
      </c>
      <c r="AA6" s="12">
        <v>11311.404243827797</v>
      </c>
      <c r="AB6" s="12">
        <v>11236.319464238404</v>
      </c>
      <c r="AC6" s="12">
        <v>12604.256805048299</v>
      </c>
    </row>
    <row r="7" spans="1:29">
      <c r="A7" s="11" t="s">
        <v>113</v>
      </c>
      <c r="B7" s="11" t="s">
        <v>91</v>
      </c>
      <c r="C7" s="12">
        <v>1.580763869999998E-2</v>
      </c>
      <c r="D7" s="12">
        <v>1.56658389E-2</v>
      </c>
      <c r="E7" s="12">
        <v>1.5978557899999982E-2</v>
      </c>
      <c r="F7" s="12">
        <v>576.99728040529999</v>
      </c>
      <c r="G7" s="12">
        <v>22.900919412899903</v>
      </c>
      <c r="H7" s="12">
        <v>76973.216109999994</v>
      </c>
      <c r="I7" s="12">
        <v>1.644005409999999E-2</v>
      </c>
      <c r="J7" s="12">
        <v>3218.5483365005998</v>
      </c>
      <c r="K7" s="12">
        <v>1262.6103889107999</v>
      </c>
      <c r="L7" s="12">
        <v>808.69668452869996</v>
      </c>
      <c r="M7" s="12">
        <v>1004.9579259069001</v>
      </c>
      <c r="N7" s="12">
        <v>2516.5984574309</v>
      </c>
      <c r="O7" s="12">
        <v>2594.6266269282996</v>
      </c>
      <c r="P7" s="12">
        <v>897.19305723479999</v>
      </c>
      <c r="Q7" s="12">
        <v>5600.7805663044001</v>
      </c>
      <c r="R7" s="12">
        <v>1.6950805799999979E-2</v>
      </c>
      <c r="S7" s="12">
        <v>8368.0426812057995</v>
      </c>
      <c r="T7" s="12">
        <v>11232.1166365465</v>
      </c>
      <c r="U7" s="12">
        <v>12784.567795855301</v>
      </c>
      <c r="V7" s="12">
        <v>34784.193171132909</v>
      </c>
      <c r="W7" s="12">
        <v>47783.373128823303</v>
      </c>
      <c r="X7" s="12">
        <v>40715.378198056707</v>
      </c>
      <c r="Y7" s="12">
        <v>51901.777160204205</v>
      </c>
      <c r="Z7" s="12">
        <v>58293.497026719007</v>
      </c>
      <c r="AA7" s="12">
        <v>54076.697091564507</v>
      </c>
      <c r="AB7" s="12">
        <v>57485.029221598699</v>
      </c>
      <c r="AC7" s="12">
        <v>57020.729576509104</v>
      </c>
    </row>
    <row r="8" spans="1:29">
      <c r="A8" s="11" t="s">
        <v>114</v>
      </c>
      <c r="B8" s="11" t="s">
        <v>91</v>
      </c>
      <c r="C8" s="12">
        <v>26910.281058935798</v>
      </c>
      <c r="D8" s="12">
        <v>20619.706150199196</v>
      </c>
      <c r="E8" s="12">
        <v>24.513609218399996</v>
      </c>
      <c r="F8" s="12">
        <v>30511.072944042204</v>
      </c>
      <c r="G8" s="12">
        <v>433.04325099579995</v>
      </c>
      <c r="H8" s="12">
        <v>0.1714278655999999</v>
      </c>
      <c r="I8" s="12">
        <v>665.70947747709999</v>
      </c>
      <c r="J8" s="12">
        <v>676.12907908939985</v>
      </c>
      <c r="K8" s="12">
        <v>0.1734846854</v>
      </c>
      <c r="L8" s="12">
        <v>920.07665706299986</v>
      </c>
      <c r="M8" s="12">
        <v>147.63145381809997</v>
      </c>
      <c r="N8" s="12">
        <v>405.97590064449992</v>
      </c>
      <c r="O8" s="12">
        <v>2578.8302517707994</v>
      </c>
      <c r="P8" s="12">
        <v>83.367498704799999</v>
      </c>
      <c r="Q8" s="12">
        <v>2608.2319673073002</v>
      </c>
      <c r="R8" s="12">
        <v>15.0468141725999</v>
      </c>
      <c r="S8" s="12">
        <v>1926.3269005539</v>
      </c>
      <c r="T8" s="12">
        <v>3923.2133967039003</v>
      </c>
      <c r="U8" s="12">
        <v>6142.9135401546</v>
      </c>
      <c r="V8" s="12">
        <v>5642.928660225899</v>
      </c>
      <c r="W8" s="12">
        <v>6661.3926254122007</v>
      </c>
      <c r="X8" s="12">
        <v>6592.8112365016004</v>
      </c>
      <c r="Y8" s="12">
        <v>5537.3015163344007</v>
      </c>
      <c r="Z8" s="12">
        <v>4744.3094445626994</v>
      </c>
      <c r="AA8" s="12">
        <v>5216.0208364960999</v>
      </c>
      <c r="AB8" s="12">
        <v>8168.1292235974997</v>
      </c>
      <c r="AC8" s="12">
        <v>9317.0024779293999</v>
      </c>
    </row>
    <row r="9" spans="1:29">
      <c r="A9" s="11" t="s">
        <v>115</v>
      </c>
      <c r="B9" s="11" t="s">
        <v>91</v>
      </c>
      <c r="C9" s="12">
        <v>808.65170841029999</v>
      </c>
      <c r="D9" s="12">
        <v>1.8469180000000002E-2</v>
      </c>
      <c r="E9" s="12">
        <v>8.8025959286000006</v>
      </c>
      <c r="F9" s="12">
        <v>846.86907390800002</v>
      </c>
      <c r="G9" s="12">
        <v>204.33322587839996</v>
      </c>
      <c r="H9" s="12">
        <v>1.8971858999999997E-2</v>
      </c>
      <c r="I9" s="12">
        <v>1.8906770199999999E-2</v>
      </c>
      <c r="J9" s="12">
        <v>857.02394461819995</v>
      </c>
      <c r="K9" s="12">
        <v>1.9121000499999978E-2</v>
      </c>
      <c r="L9" s="12">
        <v>753.07298516019989</v>
      </c>
      <c r="M9" s="12">
        <v>1.9518408599999999E-2</v>
      </c>
      <c r="N9" s="12">
        <v>81.650934341900012</v>
      </c>
      <c r="O9" s="12">
        <v>940.85023361929996</v>
      </c>
      <c r="P9" s="12">
        <v>147.06327080299999</v>
      </c>
      <c r="Q9" s="12">
        <v>4707.7081467937996</v>
      </c>
      <c r="R9" s="12">
        <v>2.0155657399999961E-2</v>
      </c>
      <c r="S9" s="12">
        <v>649.50342714850001</v>
      </c>
      <c r="T9" s="12">
        <v>2814.8358640824999</v>
      </c>
      <c r="U9" s="12">
        <v>2389.9620776323</v>
      </c>
      <c r="V9" s="12">
        <v>3574.8564838655998</v>
      </c>
      <c r="W9" s="12">
        <v>5878.4919675105994</v>
      </c>
      <c r="X9" s="12">
        <v>4275.4367839193992</v>
      </c>
      <c r="Y9" s="12">
        <v>4525.0268596956003</v>
      </c>
      <c r="Z9" s="12">
        <v>4759.0534424066991</v>
      </c>
      <c r="AA9" s="12">
        <v>4668.8657653617001</v>
      </c>
      <c r="AB9" s="12">
        <v>6117.2277581644994</v>
      </c>
      <c r="AC9" s="12">
        <v>6385.6043494122996</v>
      </c>
    </row>
    <row r="10" spans="1:29">
      <c r="A10" s="11" t="s">
        <v>116</v>
      </c>
      <c r="B10" s="11" t="s">
        <v>91</v>
      </c>
      <c r="C10" s="12">
        <v>1.1135522199999991E-2</v>
      </c>
      <c r="D10" s="12">
        <v>1.100141409999999E-2</v>
      </c>
      <c r="E10" s="12">
        <v>1.1071740799999999E-2</v>
      </c>
      <c r="F10" s="12">
        <v>1.1124451400000001E-2</v>
      </c>
      <c r="G10" s="12">
        <v>1.114141789999999E-2</v>
      </c>
      <c r="H10" s="12">
        <v>1.1174041799999999E-2</v>
      </c>
      <c r="I10" s="12">
        <v>1.130016429999999E-2</v>
      </c>
      <c r="J10" s="12">
        <v>36.234656287</v>
      </c>
      <c r="K10" s="12">
        <v>1.1654574499999999E-2</v>
      </c>
      <c r="L10" s="12">
        <v>43.849143326599993</v>
      </c>
      <c r="M10" s="12">
        <v>1.1865871699999999E-2</v>
      </c>
      <c r="N10" s="12">
        <v>86.159536406800001</v>
      </c>
      <c r="O10" s="12">
        <v>675.16129579390008</v>
      </c>
      <c r="P10" s="12">
        <v>79.380657321399994</v>
      </c>
      <c r="Q10" s="12">
        <v>335.19787090790004</v>
      </c>
      <c r="R10" s="12">
        <v>1.2450128100000001E-2</v>
      </c>
      <c r="S10" s="12">
        <v>245.2185215849</v>
      </c>
      <c r="T10" s="12">
        <v>1267.1072936874998</v>
      </c>
      <c r="U10" s="12">
        <v>1845.1015247207999</v>
      </c>
      <c r="V10" s="12">
        <v>1654.5558942616001</v>
      </c>
      <c r="W10" s="12">
        <v>2068.4777246308995</v>
      </c>
      <c r="X10" s="12">
        <v>1848.1022481275002</v>
      </c>
      <c r="Y10" s="12">
        <v>1265.5732756338998</v>
      </c>
      <c r="Z10" s="12">
        <v>1879.6013982897998</v>
      </c>
      <c r="AA10" s="12">
        <v>1755.5992344647002</v>
      </c>
      <c r="AB10" s="12">
        <v>2706.7567140669998</v>
      </c>
      <c r="AC10" s="12">
        <v>1835.2094849120999</v>
      </c>
    </row>
    <row r="11" spans="1:29">
      <c r="A11" s="27" t="s">
        <v>28</v>
      </c>
      <c r="B11" s="27" t="s">
        <v>231</v>
      </c>
      <c r="C11" s="30">
        <v>60570.435935834612</v>
      </c>
      <c r="D11" s="30">
        <v>58274.210071256603</v>
      </c>
      <c r="E11" s="30">
        <v>111079.91245450691</v>
      </c>
      <c r="F11" s="30">
        <v>33124.398905597402</v>
      </c>
      <c r="G11" s="30">
        <v>15317.374057701998</v>
      </c>
      <c r="H11" s="30">
        <v>76991.648920560096</v>
      </c>
      <c r="I11" s="30">
        <v>665.88953575440007</v>
      </c>
      <c r="J11" s="30">
        <v>5604.7615775045988</v>
      </c>
      <c r="K11" s="30">
        <v>1262.9493474913997</v>
      </c>
      <c r="L11" s="30">
        <v>3343.5942827213998</v>
      </c>
      <c r="M11" s="30">
        <v>11176.9121877336</v>
      </c>
      <c r="N11" s="30">
        <v>3115.3725139179996</v>
      </c>
      <c r="O11" s="30">
        <v>7204.1556619447983</v>
      </c>
      <c r="P11" s="30">
        <v>1305.3396521319999</v>
      </c>
      <c r="Q11" s="30">
        <v>19283.062283064501</v>
      </c>
      <c r="R11" s="30">
        <v>15.2339305013999</v>
      </c>
      <c r="S11" s="30">
        <v>13767.9031166856</v>
      </c>
      <c r="T11" s="30">
        <v>29256.955013513198</v>
      </c>
      <c r="U11" s="30">
        <v>29404.0051668052</v>
      </c>
      <c r="V11" s="30">
        <v>55940.449670727408</v>
      </c>
      <c r="W11" s="30">
        <v>75955.096948547885</v>
      </c>
      <c r="X11" s="30">
        <v>63006.535784824708</v>
      </c>
      <c r="Y11" s="30">
        <v>74811.127081168408</v>
      </c>
      <c r="Z11" s="30">
        <v>82955.588861641518</v>
      </c>
      <c r="AA11" s="30">
        <v>77028.587171714797</v>
      </c>
      <c r="AB11" s="30">
        <v>85713.462381666104</v>
      </c>
      <c r="AC11" s="30">
        <v>87162.802693811216</v>
      </c>
    </row>
  </sheetData>
  <sheetProtection algorithmName="SHA-512" hashValue="1rV3e6LX2ocfwlK238UBkz/o3vVGBqscrT+HI6Du3aAyIDeV4yks92P46PAwuFmOZBKvfkg9CIRsMCdgHSu6PA==" saltValue="NHXZ1PDwMffZVjPw+O41Z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233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31">
        <v>0.58975028191962853</v>
      </c>
      <c r="D6" s="31">
        <v>0.51637229248939476</v>
      </c>
      <c r="E6" s="31">
        <v>0.52698064062860439</v>
      </c>
      <c r="F6" s="31">
        <v>0.63312600598377533</v>
      </c>
      <c r="G6" s="31">
        <v>0.60305313142376182</v>
      </c>
      <c r="H6" s="31">
        <v>0.61896328219862173</v>
      </c>
      <c r="I6" s="31">
        <v>0.6338300273273183</v>
      </c>
      <c r="J6" s="31">
        <v>0.59783111394825783</v>
      </c>
      <c r="K6" s="31">
        <v>0.57719495523384068</v>
      </c>
      <c r="L6" s="31">
        <v>0.58599946865599051</v>
      </c>
      <c r="M6" s="31">
        <v>0.62493044382020801</v>
      </c>
      <c r="N6" s="31">
        <v>0.62410123666954087</v>
      </c>
      <c r="O6" s="31">
        <v>0.54656480106910355</v>
      </c>
      <c r="P6" s="31">
        <v>0.53154967790588459</v>
      </c>
      <c r="Q6" s="31">
        <v>0.55930221584157824</v>
      </c>
      <c r="R6" s="31">
        <v>0.52872154637770052</v>
      </c>
      <c r="S6" s="31">
        <v>0.5605217243338263</v>
      </c>
      <c r="T6" s="31">
        <v>0.44535380088751686</v>
      </c>
      <c r="U6" s="31">
        <v>0.43441108217034319</v>
      </c>
      <c r="V6" s="31" t="s">
        <v>111</v>
      </c>
      <c r="W6" s="31" t="s">
        <v>111</v>
      </c>
      <c r="X6" s="31" t="s">
        <v>111</v>
      </c>
      <c r="Y6" s="31" t="s">
        <v>111</v>
      </c>
      <c r="Z6" s="31" t="s">
        <v>111</v>
      </c>
      <c r="AA6" s="31" t="s">
        <v>111</v>
      </c>
      <c r="AB6" s="31" t="s">
        <v>111</v>
      </c>
      <c r="AC6" s="31" t="s">
        <v>111</v>
      </c>
    </row>
    <row r="7" spans="1:29">
      <c r="A7" s="11" t="s">
        <v>28</v>
      </c>
      <c r="B7" s="11" t="s">
        <v>95</v>
      </c>
      <c r="C7" s="31">
        <v>0.68741102758672956</v>
      </c>
      <c r="D7" s="31">
        <v>0.60141737954489483</v>
      </c>
      <c r="E7" s="31">
        <v>0.65804647670346239</v>
      </c>
      <c r="F7" s="31">
        <v>0.62985665894340337</v>
      </c>
      <c r="G7" s="31">
        <v>0.63447249095565228</v>
      </c>
      <c r="H7" s="31">
        <v>0.63617066819415335</v>
      </c>
      <c r="I7" s="31">
        <v>0.66066038149092077</v>
      </c>
      <c r="J7" s="31">
        <v>0.63885096835144073</v>
      </c>
      <c r="K7" s="31">
        <v>0.50971357857030386</v>
      </c>
      <c r="L7" s="31" t="s">
        <v>111</v>
      </c>
      <c r="M7" s="31" t="s">
        <v>111</v>
      </c>
      <c r="N7" s="31" t="s">
        <v>111</v>
      </c>
      <c r="O7" s="31" t="s">
        <v>111</v>
      </c>
      <c r="P7" s="31" t="s">
        <v>111</v>
      </c>
      <c r="Q7" s="31" t="s">
        <v>111</v>
      </c>
      <c r="R7" s="31" t="s">
        <v>111</v>
      </c>
      <c r="S7" s="31" t="s">
        <v>111</v>
      </c>
      <c r="T7" s="31" t="s">
        <v>111</v>
      </c>
      <c r="U7" s="31" t="s">
        <v>111</v>
      </c>
      <c r="V7" s="31" t="s">
        <v>111</v>
      </c>
      <c r="W7" s="31" t="s">
        <v>111</v>
      </c>
      <c r="X7" s="31" t="s">
        <v>111</v>
      </c>
      <c r="Y7" s="31" t="s">
        <v>111</v>
      </c>
      <c r="Z7" s="31" t="s">
        <v>111</v>
      </c>
      <c r="AA7" s="31" t="s">
        <v>111</v>
      </c>
      <c r="AB7" s="31" t="s">
        <v>111</v>
      </c>
      <c r="AC7" s="31" t="s">
        <v>111</v>
      </c>
    </row>
    <row r="8" spans="1:29">
      <c r="A8" s="11" t="s">
        <v>28</v>
      </c>
      <c r="B8" s="11" t="s">
        <v>8</v>
      </c>
      <c r="C8" s="31">
        <v>8.1407984147553403E-2</v>
      </c>
      <c r="D8" s="31">
        <v>6.6148930634580105E-2</v>
      </c>
      <c r="E8" s="31">
        <v>0.12986115828779138</v>
      </c>
      <c r="F8" s="31">
        <v>0.16402617486112686</v>
      </c>
      <c r="G8" s="31">
        <v>0.16813642315588473</v>
      </c>
      <c r="H8" s="31">
        <v>0.19676433239028893</v>
      </c>
      <c r="I8" s="31">
        <v>0.2277235623849726</v>
      </c>
      <c r="J8" s="31">
        <v>0.26898038097804339</v>
      </c>
      <c r="K8" s="31">
        <v>0.23797015260097829</v>
      </c>
      <c r="L8" s="31">
        <v>0.23206136814209022</v>
      </c>
      <c r="M8" s="31">
        <v>0.31117785381700713</v>
      </c>
      <c r="N8" s="31">
        <v>0.35580078121304332</v>
      </c>
      <c r="O8" s="31">
        <v>0.26683980031807758</v>
      </c>
      <c r="P8" s="31">
        <v>0.2805158779402076</v>
      </c>
      <c r="Q8" s="31">
        <v>0.2789117196270301</v>
      </c>
      <c r="R8" s="31">
        <v>0.31144259974440613</v>
      </c>
      <c r="S8" s="31">
        <v>0.30943592940929232</v>
      </c>
      <c r="T8" s="31">
        <v>0.26465418706697147</v>
      </c>
      <c r="U8" s="31">
        <v>0.22150059056139243</v>
      </c>
      <c r="V8" s="31">
        <v>0.25834882359904604</v>
      </c>
      <c r="W8" s="31">
        <v>0.27439996995208432</v>
      </c>
      <c r="X8" s="31">
        <v>0.21900016991380894</v>
      </c>
      <c r="Y8" s="31">
        <v>0.24073990123403269</v>
      </c>
      <c r="Z8" s="31">
        <v>0.28827943322506239</v>
      </c>
      <c r="AA8" s="31">
        <v>0.28414039330603019</v>
      </c>
      <c r="AB8" s="31">
        <v>0.28069902438450317</v>
      </c>
      <c r="AC8" s="31">
        <v>0.28739334722026078</v>
      </c>
    </row>
    <row r="9" spans="1:29">
      <c r="A9" s="11" t="s">
        <v>28</v>
      </c>
      <c r="B9" s="11" t="s">
        <v>20</v>
      </c>
      <c r="C9" s="31">
        <v>9.8680842114506496E-3</v>
      </c>
      <c r="D9" s="31">
        <v>9.4800374077976812E-3</v>
      </c>
      <c r="E9" s="31">
        <v>2.9988530382859153E-2</v>
      </c>
      <c r="F9" s="31">
        <v>3.743346803652968E-2</v>
      </c>
      <c r="G9" s="31">
        <v>2.4822589041095886E-2</v>
      </c>
      <c r="H9" s="31">
        <v>5.2576308219178088E-2</v>
      </c>
      <c r="I9" s="31">
        <v>4.388716438356164E-2</v>
      </c>
      <c r="J9" s="31">
        <v>0.2304961187214612</v>
      </c>
      <c r="K9" s="31">
        <v>4.1192636986301372E-2</v>
      </c>
      <c r="L9" s="31">
        <v>8.97502397260274E-2</v>
      </c>
      <c r="M9" s="31">
        <v>7.7777267123287669E-2</v>
      </c>
      <c r="N9" s="31">
        <v>0.13867722602739727</v>
      </c>
      <c r="O9" s="31">
        <v>8.2473315068493147E-2</v>
      </c>
      <c r="P9" s="31">
        <v>0.11448716894977169</v>
      </c>
      <c r="Q9" s="31">
        <v>0.12537333333333334</v>
      </c>
      <c r="R9" s="31">
        <v>0.13613315068493151</v>
      </c>
      <c r="S9" s="31" t="s">
        <v>111</v>
      </c>
      <c r="T9" s="31" t="s">
        <v>111</v>
      </c>
      <c r="U9" s="31" t="s">
        <v>111</v>
      </c>
      <c r="V9" s="31" t="s">
        <v>111</v>
      </c>
      <c r="W9" s="31" t="s">
        <v>111</v>
      </c>
      <c r="X9" s="31" t="s">
        <v>111</v>
      </c>
      <c r="Y9" s="31" t="s">
        <v>111</v>
      </c>
      <c r="Z9" s="31" t="s">
        <v>111</v>
      </c>
      <c r="AA9" s="31" t="s">
        <v>111</v>
      </c>
      <c r="AB9" s="31" t="s">
        <v>111</v>
      </c>
      <c r="AC9" s="31" t="s">
        <v>111</v>
      </c>
    </row>
    <row r="10" spans="1:29">
      <c r="A10" s="11" t="s">
        <v>28</v>
      </c>
      <c r="B10" s="11" t="s">
        <v>96</v>
      </c>
      <c r="C10" s="31">
        <v>3.0943982251076985E-3</v>
      </c>
      <c r="D10" s="31">
        <v>2.4131560194879994E-3</v>
      </c>
      <c r="E10" s="31">
        <v>5.4029192403684733E-3</v>
      </c>
      <c r="F10" s="31">
        <v>5.8767743283284438E-3</v>
      </c>
      <c r="G10" s="31">
        <v>4.3424281239975481E-3</v>
      </c>
      <c r="H10" s="31">
        <v>6.0687512449647671E-3</v>
      </c>
      <c r="I10" s="31">
        <v>4.9761957383612932E-3</v>
      </c>
      <c r="J10" s="31">
        <v>2.2956225271446761E-2</v>
      </c>
      <c r="K10" s="31">
        <v>1.0927240384319165E-2</v>
      </c>
      <c r="L10" s="31">
        <v>1.8272860068343066E-2</v>
      </c>
      <c r="M10" s="31">
        <v>3.5314970288870921E-2</v>
      </c>
      <c r="N10" s="31">
        <v>6.5950008656338821E-2</v>
      </c>
      <c r="O10" s="31">
        <v>3.7270602614330801E-2</v>
      </c>
      <c r="P10" s="31">
        <v>4.9781758832123428E-2</v>
      </c>
      <c r="Q10" s="31">
        <v>3.9510022960154219E-2</v>
      </c>
      <c r="R10" s="31">
        <v>3.8366146830099625E-2</v>
      </c>
      <c r="S10" s="31">
        <v>9.6349845826822891E-2</v>
      </c>
      <c r="T10" s="31">
        <v>9.3732269486147365E-2</v>
      </c>
      <c r="U10" s="31">
        <v>4.785479744227971E-2</v>
      </c>
      <c r="V10" s="31">
        <v>6.6633903779847847E-2</v>
      </c>
      <c r="W10" s="31">
        <v>0.10247411169005206</v>
      </c>
      <c r="X10" s="31">
        <v>5.6583155094860581E-2</v>
      </c>
      <c r="Y10" s="31">
        <v>7.2413857479104102E-2</v>
      </c>
      <c r="Z10" s="31">
        <v>8.561701138074812E-2</v>
      </c>
      <c r="AA10" s="31">
        <v>6.3394471424912141E-2</v>
      </c>
      <c r="AB10" s="31">
        <v>7.9062995274002942E-2</v>
      </c>
      <c r="AC10" s="31">
        <v>7.9102417081514984E-2</v>
      </c>
    </row>
    <row r="11" spans="1:29">
      <c r="A11" s="11" t="s">
        <v>28</v>
      </c>
      <c r="B11" s="11" t="s">
        <v>97</v>
      </c>
      <c r="C11" s="31">
        <v>0.26724352206708513</v>
      </c>
      <c r="D11" s="31">
        <v>0.24276755228012858</v>
      </c>
      <c r="E11" s="31">
        <v>0.24831800381562791</v>
      </c>
      <c r="F11" s="31">
        <v>0.24007808952973164</v>
      </c>
      <c r="G11" s="31">
        <v>0.20340939129629901</v>
      </c>
      <c r="H11" s="31">
        <v>0.25025628534690547</v>
      </c>
      <c r="I11" s="31">
        <v>0.26935173551052388</v>
      </c>
      <c r="J11" s="31">
        <v>0.26203776118247679</v>
      </c>
      <c r="K11" s="31">
        <v>0.24866352248754367</v>
      </c>
      <c r="L11" s="31">
        <v>0.23747689993634469</v>
      </c>
      <c r="M11" s="31">
        <v>0.2582794602616359</v>
      </c>
      <c r="N11" s="31">
        <v>0.26376369370063485</v>
      </c>
      <c r="O11" s="31">
        <v>0.24187811598857581</v>
      </c>
      <c r="P11" s="31">
        <v>0.2225972814614047</v>
      </c>
      <c r="Q11" s="31">
        <v>0.26575298968768291</v>
      </c>
      <c r="R11" s="31">
        <v>0.24219252315749493</v>
      </c>
      <c r="S11" s="31">
        <v>0.22391613205822575</v>
      </c>
      <c r="T11" s="31">
        <v>0.21656779834140819</v>
      </c>
      <c r="U11" s="31">
        <v>0.20752165785574136</v>
      </c>
      <c r="V11" s="31">
        <v>0.23514811396055182</v>
      </c>
      <c r="W11" s="31">
        <v>0.23577140332482355</v>
      </c>
      <c r="X11" s="31">
        <v>0.21967142231701009</v>
      </c>
      <c r="Y11" s="31">
        <v>0.21059529506133973</v>
      </c>
      <c r="Z11" s="31">
        <v>0.27511386024424733</v>
      </c>
      <c r="AA11" s="31">
        <v>0.25971175913389016</v>
      </c>
      <c r="AB11" s="31">
        <v>0.26013436212246566</v>
      </c>
      <c r="AC11" s="31">
        <v>0.25152526869999525</v>
      </c>
    </row>
    <row r="12" spans="1:29">
      <c r="A12" s="11" t="s">
        <v>28</v>
      </c>
      <c r="B12" s="11" t="s">
        <v>98</v>
      </c>
      <c r="C12" s="31" t="s">
        <v>111</v>
      </c>
      <c r="D12" s="31" t="s">
        <v>111</v>
      </c>
      <c r="E12" s="31" t="s">
        <v>111</v>
      </c>
      <c r="F12" s="31" t="s">
        <v>111</v>
      </c>
      <c r="G12" s="31" t="s">
        <v>111</v>
      </c>
      <c r="H12" s="31" t="s">
        <v>111</v>
      </c>
      <c r="I12" s="31" t="s">
        <v>111</v>
      </c>
      <c r="J12" s="31" t="s">
        <v>111</v>
      </c>
      <c r="K12" s="31" t="s">
        <v>111</v>
      </c>
      <c r="L12" s="31" t="s">
        <v>111</v>
      </c>
      <c r="M12" s="31" t="s">
        <v>111</v>
      </c>
      <c r="N12" s="31" t="s">
        <v>111</v>
      </c>
      <c r="O12" s="31" t="s">
        <v>111</v>
      </c>
      <c r="P12" s="31" t="s">
        <v>111</v>
      </c>
      <c r="Q12" s="31" t="s">
        <v>111</v>
      </c>
      <c r="R12" s="31" t="s">
        <v>111</v>
      </c>
      <c r="S12" s="31" t="s">
        <v>111</v>
      </c>
      <c r="T12" s="31" t="s">
        <v>111</v>
      </c>
      <c r="U12" s="31" t="s">
        <v>111</v>
      </c>
      <c r="V12" s="31" t="s">
        <v>111</v>
      </c>
      <c r="W12" s="31" t="s">
        <v>111</v>
      </c>
      <c r="X12" s="31" t="s">
        <v>111</v>
      </c>
      <c r="Y12" s="31" t="s">
        <v>111</v>
      </c>
      <c r="Z12" s="31" t="s">
        <v>111</v>
      </c>
      <c r="AA12" s="31" t="s">
        <v>111</v>
      </c>
      <c r="AB12" s="31" t="s">
        <v>111</v>
      </c>
      <c r="AC12" s="31" t="s">
        <v>111</v>
      </c>
    </row>
    <row r="13" spans="1:29">
      <c r="A13" s="11" t="s">
        <v>28</v>
      </c>
      <c r="B13" s="11" t="s">
        <v>99</v>
      </c>
      <c r="C13" s="31">
        <v>0.32724191524759172</v>
      </c>
      <c r="D13" s="31">
        <v>0.33393740493438079</v>
      </c>
      <c r="E13" s="31">
        <v>0.3404449242727397</v>
      </c>
      <c r="F13" s="31">
        <v>0.35471081103691798</v>
      </c>
      <c r="G13" s="31">
        <v>0.37268875708866528</v>
      </c>
      <c r="H13" s="31">
        <v>0.36203790311311246</v>
      </c>
      <c r="I13" s="31">
        <v>0.35907555630864585</v>
      </c>
      <c r="J13" s="31">
        <v>0.34934627036690807</v>
      </c>
      <c r="K13" s="31">
        <v>0.36620211903279926</v>
      </c>
      <c r="L13" s="31">
        <v>0.35342089675874971</v>
      </c>
      <c r="M13" s="31">
        <v>0.34504580699838144</v>
      </c>
      <c r="N13" s="31">
        <v>0.33927326769857896</v>
      </c>
      <c r="O13" s="31">
        <v>0.35076069163404144</v>
      </c>
      <c r="P13" s="31">
        <v>0.3607697686035955</v>
      </c>
      <c r="Q13" s="31">
        <v>0.34927328076051639</v>
      </c>
      <c r="R13" s="31">
        <v>0.34977104642342072</v>
      </c>
      <c r="S13" s="31">
        <v>0.34093942912370317</v>
      </c>
      <c r="T13" s="31">
        <v>0.34126006240183926</v>
      </c>
      <c r="U13" s="31">
        <v>0.33595854438293615</v>
      </c>
      <c r="V13" s="31">
        <v>0.32795533253203141</v>
      </c>
      <c r="W13" s="31">
        <v>0.32045305835865689</v>
      </c>
      <c r="X13" s="31">
        <v>0.32904653973838494</v>
      </c>
      <c r="Y13" s="31">
        <v>0.33825470905597399</v>
      </c>
      <c r="Z13" s="31">
        <v>0.3275408843729366</v>
      </c>
      <c r="AA13" s="31">
        <v>0.31912548448696415</v>
      </c>
      <c r="AB13" s="31">
        <v>0.3158776567956037</v>
      </c>
      <c r="AC13" s="31">
        <v>0.31258154127338528</v>
      </c>
    </row>
    <row r="14" spans="1:29">
      <c r="A14" s="11" t="s">
        <v>28</v>
      </c>
      <c r="B14" s="11" t="s">
        <v>100</v>
      </c>
      <c r="C14" s="31">
        <v>0.26372419255810559</v>
      </c>
      <c r="D14" s="31">
        <v>0.22222516895147848</v>
      </c>
      <c r="E14" s="31">
        <v>0.23444587580101117</v>
      </c>
      <c r="F14" s="31">
        <v>0.2466829028303556</v>
      </c>
      <c r="G14" s="31">
        <v>0.24435787108025628</v>
      </c>
      <c r="H14" s="31">
        <v>0.22405389320851476</v>
      </c>
      <c r="I14" s="31">
        <v>0.23535633608075524</v>
      </c>
      <c r="J14" s="31">
        <v>0.242965465302527</v>
      </c>
      <c r="K14" s="31">
        <v>0.2467211689113257</v>
      </c>
      <c r="L14" s="31">
        <v>0.2479235389523802</v>
      </c>
      <c r="M14" s="31">
        <v>0.2433623052607243</v>
      </c>
      <c r="N14" s="31">
        <v>0.23709820601023268</v>
      </c>
      <c r="O14" s="31">
        <v>0.24418431917586625</v>
      </c>
      <c r="P14" s="31">
        <v>0.24477006410929172</v>
      </c>
      <c r="Q14" s="31">
        <v>0.20719520533899796</v>
      </c>
      <c r="R14" s="31">
        <v>0.21880629070269914</v>
      </c>
      <c r="S14" s="31">
        <v>0.21562578103790278</v>
      </c>
      <c r="T14" s="31">
        <v>0.20223850724926448</v>
      </c>
      <c r="U14" s="31">
        <v>0.21242261302085819</v>
      </c>
      <c r="V14" s="31">
        <v>0.20875788947884871</v>
      </c>
      <c r="W14" s="31">
        <v>0.19874980654378599</v>
      </c>
      <c r="X14" s="31">
        <v>0.20023769992855578</v>
      </c>
      <c r="Y14" s="31">
        <v>0.20558286300152648</v>
      </c>
      <c r="Z14" s="31">
        <v>0.17828009643486131</v>
      </c>
      <c r="AA14" s="31">
        <v>0.17896137980174967</v>
      </c>
      <c r="AB14" s="31">
        <v>0.18803939185203111</v>
      </c>
      <c r="AC14" s="31">
        <v>0.18293039281253992</v>
      </c>
    </row>
    <row r="15" spans="1:29">
      <c r="A15" s="11" t="s">
        <v>28</v>
      </c>
      <c r="B15" s="11" t="s">
        <v>24</v>
      </c>
      <c r="C15" s="31">
        <v>4.7649493234842306E-2</v>
      </c>
      <c r="D15" s="31">
        <v>4.7196656312421474E-2</v>
      </c>
      <c r="E15" s="31">
        <v>7.3547287449118509E-2</v>
      </c>
      <c r="F15" s="31">
        <v>0.11151074120545962</v>
      </c>
      <c r="G15" s="31">
        <v>0.15276162280375061</v>
      </c>
      <c r="H15" s="31">
        <v>0.17399586081106563</v>
      </c>
      <c r="I15" s="31">
        <v>0.17600284581202252</v>
      </c>
      <c r="J15" s="31">
        <v>0.19309049388642543</v>
      </c>
      <c r="K15" s="31">
        <v>0.18662424722805041</v>
      </c>
      <c r="L15" s="31">
        <v>0.20919721565854554</v>
      </c>
      <c r="M15" s="31">
        <v>0.19847867407926525</v>
      </c>
      <c r="N15" s="31">
        <v>0.19187416608206945</v>
      </c>
      <c r="O15" s="31">
        <v>0.19964644425480199</v>
      </c>
      <c r="P15" s="31">
        <v>0.20183607186466157</v>
      </c>
      <c r="Q15" s="31">
        <v>0.18420059728960708</v>
      </c>
      <c r="R15" s="31">
        <v>0.1876002667920304</v>
      </c>
      <c r="S15" s="31">
        <v>0.20172295175587956</v>
      </c>
      <c r="T15" s="31">
        <v>0.19269130239797252</v>
      </c>
      <c r="U15" s="31">
        <v>0.21096308981357134</v>
      </c>
      <c r="V15" s="31">
        <v>0.20425273132690902</v>
      </c>
      <c r="W15" s="31">
        <v>0.19602770893741464</v>
      </c>
      <c r="X15" s="31">
        <v>0.19319119013615391</v>
      </c>
      <c r="Y15" s="31">
        <v>0.20152026386741187</v>
      </c>
      <c r="Z15" s="31">
        <v>0.16918313472283592</v>
      </c>
      <c r="AA15" s="31">
        <v>0.16683392770638619</v>
      </c>
      <c r="AB15" s="31">
        <v>0.17398146274286605</v>
      </c>
      <c r="AC15" s="31">
        <v>0.16612955575384694</v>
      </c>
    </row>
    <row r="16" spans="1:29">
      <c r="A16" s="11" t="s">
        <v>28</v>
      </c>
      <c r="B16" s="11" t="s">
        <v>101</v>
      </c>
      <c r="C16" s="31">
        <v>7.6283464400473538E-2</v>
      </c>
      <c r="D16" s="31">
        <v>0.1257411367608095</v>
      </c>
      <c r="E16" s="31">
        <v>0.13031970200348361</v>
      </c>
      <c r="F16" s="31">
        <v>0.19416163460993102</v>
      </c>
      <c r="G16" s="31">
        <v>9.9009191572051222E-2</v>
      </c>
      <c r="H16" s="31">
        <v>0.13371256921592675</v>
      </c>
      <c r="I16" s="31">
        <v>0.14729302641185266</v>
      </c>
      <c r="J16" s="31">
        <v>0.19336330782041208</v>
      </c>
      <c r="K16" s="31">
        <v>0.19754931729027636</v>
      </c>
      <c r="L16" s="31">
        <v>0.18819005933803024</v>
      </c>
      <c r="M16" s="31">
        <v>0.20387598235363749</v>
      </c>
      <c r="N16" s="31">
        <v>0.20421027537073402</v>
      </c>
      <c r="O16" s="31">
        <v>0.21362098350552383</v>
      </c>
      <c r="P16" s="31">
        <v>0.22126600291313739</v>
      </c>
      <c r="Q16" s="31">
        <v>0.20143228481477127</v>
      </c>
      <c r="R16" s="31">
        <v>0.20788266019981458</v>
      </c>
      <c r="S16" s="31">
        <v>0.20704272362702883</v>
      </c>
      <c r="T16" s="31">
        <v>0.18060149120110675</v>
      </c>
      <c r="U16" s="31">
        <v>0.18778513425380958</v>
      </c>
      <c r="V16" s="31">
        <v>0.18909360028153818</v>
      </c>
      <c r="W16" s="31">
        <v>0.16964891993935899</v>
      </c>
      <c r="X16" s="31">
        <v>0.16072471220042031</v>
      </c>
      <c r="Y16" s="31">
        <v>0.15781042344413193</v>
      </c>
      <c r="Z16" s="31">
        <v>0.16626101290139336</v>
      </c>
      <c r="AA16" s="31">
        <v>0.14470619327924297</v>
      </c>
      <c r="AB16" s="31">
        <v>0.14700981760012177</v>
      </c>
      <c r="AC16" s="31">
        <v>0.12992112596529221</v>
      </c>
    </row>
    <row r="17" spans="1:29">
      <c r="A17" s="11" t="s">
        <v>28</v>
      </c>
      <c r="B17" s="11" t="s">
        <v>46</v>
      </c>
      <c r="C17" s="31">
        <v>7.9262581518563302E-2</v>
      </c>
      <c r="D17" s="31">
        <v>8.0888550677095383E-2</v>
      </c>
      <c r="E17" s="31">
        <v>8.670433804351968E-2</v>
      </c>
      <c r="F17" s="31">
        <v>8.5006633481769359E-2</v>
      </c>
      <c r="G17" s="31">
        <v>8.2410571718401979E-2</v>
      </c>
      <c r="H17" s="31">
        <v>7.7371922726710674E-2</v>
      </c>
      <c r="I17" s="31">
        <v>7.5469928259840391E-2</v>
      </c>
      <c r="J17" s="31">
        <v>7.4812230472777311E-2</v>
      </c>
      <c r="K17" s="31">
        <v>7.2751108778655385E-2</v>
      </c>
      <c r="L17" s="31">
        <v>7.2625703672717479E-2</v>
      </c>
      <c r="M17" s="31">
        <v>7.2047726535809403E-2</v>
      </c>
      <c r="N17" s="31">
        <v>6.9177576935455745E-2</v>
      </c>
      <c r="O17" s="31">
        <v>7.0337279802079711E-2</v>
      </c>
      <c r="P17" s="31">
        <v>7.041087271812714E-2</v>
      </c>
      <c r="Q17" s="31">
        <v>6.6506366869155717E-2</v>
      </c>
      <c r="R17" s="31">
        <v>6.5512998739069919E-2</v>
      </c>
      <c r="S17" s="31">
        <v>6.6817486348539498E-2</v>
      </c>
      <c r="T17" s="31">
        <v>6.4014041174177569E-2</v>
      </c>
      <c r="U17" s="31">
        <v>6.6387630161341443E-2</v>
      </c>
      <c r="V17" s="31">
        <v>6.5064214285926375E-2</v>
      </c>
      <c r="W17" s="31">
        <v>6.3295355919846988E-2</v>
      </c>
      <c r="X17" s="31">
        <v>6.491792130577323E-2</v>
      </c>
      <c r="Y17" s="31">
        <v>6.66996620075411E-2</v>
      </c>
      <c r="Z17" s="31">
        <v>6.2887754599285514E-2</v>
      </c>
      <c r="AA17" s="31">
        <v>6.19846083650289E-2</v>
      </c>
      <c r="AB17" s="31">
        <v>6.3365687381538319E-2</v>
      </c>
      <c r="AC17" s="31">
        <v>6.1697389823130701E-2</v>
      </c>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31">
        <v>0.57898529274723587</v>
      </c>
      <c r="D21" s="31">
        <v>0.48252275567761349</v>
      </c>
      <c r="E21" s="31">
        <v>0.44379996916574838</v>
      </c>
      <c r="F21" s="31">
        <v>0.64220237945624403</v>
      </c>
      <c r="G21" s="31">
        <v>0.5852214694793636</v>
      </c>
      <c r="H21" s="31">
        <v>0.64273113373229696</v>
      </c>
      <c r="I21" s="31">
        <v>0.66902174740255449</v>
      </c>
      <c r="J21" s="31">
        <v>0.57479397458804848</v>
      </c>
      <c r="K21" s="31">
        <v>0.56496482694725692</v>
      </c>
      <c r="L21" s="31">
        <v>0.5724360978757197</v>
      </c>
      <c r="M21" s="31">
        <v>0.61314062448671192</v>
      </c>
      <c r="N21" s="31">
        <v>0.63075440195788579</v>
      </c>
      <c r="O21" s="31">
        <v>0.55425509181695742</v>
      </c>
      <c r="P21" s="31">
        <v>0.49252477743832335</v>
      </c>
      <c r="Q21" s="31">
        <v>0.54939660326533302</v>
      </c>
      <c r="R21" s="31">
        <v>0.54658918071022622</v>
      </c>
      <c r="S21" s="31" t="s">
        <v>111</v>
      </c>
      <c r="T21" s="31" t="s">
        <v>111</v>
      </c>
      <c r="U21" s="31" t="s">
        <v>111</v>
      </c>
      <c r="V21" s="31" t="s">
        <v>111</v>
      </c>
      <c r="W21" s="31" t="s">
        <v>111</v>
      </c>
      <c r="X21" s="31" t="s">
        <v>111</v>
      </c>
      <c r="Y21" s="31" t="s">
        <v>111</v>
      </c>
      <c r="Z21" s="31" t="s">
        <v>111</v>
      </c>
      <c r="AA21" s="31" t="s">
        <v>111</v>
      </c>
      <c r="AB21" s="31" t="s">
        <v>111</v>
      </c>
      <c r="AC21" s="31" t="s">
        <v>111</v>
      </c>
    </row>
    <row r="22" spans="1:29" s="10" customFormat="1">
      <c r="A22" s="11" t="s">
        <v>112</v>
      </c>
      <c r="B22" s="11" t="s">
        <v>95</v>
      </c>
      <c r="C22" s="31" t="s">
        <v>111</v>
      </c>
      <c r="D22" s="31" t="s">
        <v>111</v>
      </c>
      <c r="E22" s="31" t="s">
        <v>111</v>
      </c>
      <c r="F22" s="31" t="s">
        <v>111</v>
      </c>
      <c r="G22" s="31" t="s">
        <v>111</v>
      </c>
      <c r="H22" s="31" t="s">
        <v>111</v>
      </c>
      <c r="I22" s="31" t="s">
        <v>111</v>
      </c>
      <c r="J22" s="31" t="s">
        <v>111</v>
      </c>
      <c r="K22" s="31" t="s">
        <v>111</v>
      </c>
      <c r="L22" s="31" t="s">
        <v>111</v>
      </c>
      <c r="M22" s="31" t="s">
        <v>111</v>
      </c>
      <c r="N22" s="31" t="s">
        <v>111</v>
      </c>
      <c r="O22" s="31" t="s">
        <v>111</v>
      </c>
      <c r="P22" s="31" t="s">
        <v>111</v>
      </c>
      <c r="Q22" s="31" t="s">
        <v>111</v>
      </c>
      <c r="R22" s="31" t="s">
        <v>111</v>
      </c>
      <c r="S22" s="31" t="s">
        <v>111</v>
      </c>
      <c r="T22" s="31" t="s">
        <v>111</v>
      </c>
      <c r="U22" s="31" t="s">
        <v>111</v>
      </c>
      <c r="V22" s="31" t="s">
        <v>111</v>
      </c>
      <c r="W22" s="31" t="s">
        <v>111</v>
      </c>
      <c r="X22" s="31" t="s">
        <v>111</v>
      </c>
      <c r="Y22" s="31" t="s">
        <v>111</v>
      </c>
      <c r="Z22" s="31" t="s">
        <v>111</v>
      </c>
      <c r="AA22" s="31" t="s">
        <v>111</v>
      </c>
      <c r="AB22" s="31" t="s">
        <v>111</v>
      </c>
      <c r="AC22" s="31" t="s">
        <v>111</v>
      </c>
    </row>
    <row r="23" spans="1:29" s="10" customFormat="1">
      <c r="A23" s="11" t="s">
        <v>112</v>
      </c>
      <c r="B23" s="11" t="s">
        <v>8</v>
      </c>
      <c r="C23" s="31">
        <v>3.5437544105437939E-3</v>
      </c>
      <c r="D23" s="31">
        <v>1.6115315743046906E-3</v>
      </c>
      <c r="E23" s="31">
        <v>7.9731812992943144E-2</v>
      </c>
      <c r="F23" s="31">
        <v>0.17440043845994191</v>
      </c>
      <c r="G23" s="31">
        <v>0.19758915784557909</v>
      </c>
      <c r="H23" s="31">
        <v>0.1703141500622665</v>
      </c>
      <c r="I23" s="31">
        <v>0.28430360107928604</v>
      </c>
      <c r="J23" s="31">
        <v>0.28843858966376096</v>
      </c>
      <c r="K23" s="31">
        <v>0.26420522000830221</v>
      </c>
      <c r="L23" s="31">
        <v>0.24056722187629723</v>
      </c>
      <c r="M23" s="31">
        <v>0.36246227687837274</v>
      </c>
      <c r="N23" s="31">
        <v>0.42689474366957247</v>
      </c>
      <c r="O23" s="31">
        <v>0.27697358862598587</v>
      </c>
      <c r="P23" s="31">
        <v>0.28849504462432546</v>
      </c>
      <c r="Q23" s="31">
        <v>0.31194808530510582</v>
      </c>
      <c r="R23" s="31">
        <v>0.36914479555832297</v>
      </c>
      <c r="S23" s="31">
        <v>0.37165320153590697</v>
      </c>
      <c r="T23" s="31">
        <v>0.29258898920713988</v>
      </c>
      <c r="U23" s="31">
        <v>0.25155204441677043</v>
      </c>
      <c r="V23" s="31">
        <v>0.30173614570361146</v>
      </c>
      <c r="W23" s="31" t="s">
        <v>111</v>
      </c>
      <c r="X23" s="31" t="s">
        <v>111</v>
      </c>
      <c r="Y23" s="31" t="s">
        <v>111</v>
      </c>
      <c r="Z23" s="31" t="s">
        <v>111</v>
      </c>
      <c r="AA23" s="31" t="s">
        <v>111</v>
      </c>
      <c r="AB23" s="31" t="s">
        <v>111</v>
      </c>
      <c r="AC23" s="31" t="s">
        <v>111</v>
      </c>
    </row>
    <row r="24" spans="1:29" s="10" customFormat="1">
      <c r="A24" s="11" t="s">
        <v>112</v>
      </c>
      <c r="B24" s="11" t="s">
        <v>20</v>
      </c>
      <c r="C24" s="31" t="s">
        <v>111</v>
      </c>
      <c r="D24" s="31" t="s">
        <v>111</v>
      </c>
      <c r="E24" s="31" t="s">
        <v>111</v>
      </c>
      <c r="F24" s="31" t="s">
        <v>111</v>
      </c>
      <c r="G24" s="31" t="s">
        <v>111</v>
      </c>
      <c r="H24" s="31" t="s">
        <v>111</v>
      </c>
      <c r="I24" s="31" t="s">
        <v>111</v>
      </c>
      <c r="J24" s="31" t="s">
        <v>111</v>
      </c>
      <c r="K24" s="31" t="s">
        <v>111</v>
      </c>
      <c r="L24" s="31" t="s">
        <v>111</v>
      </c>
      <c r="M24" s="31" t="s">
        <v>111</v>
      </c>
      <c r="N24" s="31" t="s">
        <v>111</v>
      </c>
      <c r="O24" s="31" t="s">
        <v>111</v>
      </c>
      <c r="P24" s="31" t="s">
        <v>111</v>
      </c>
      <c r="Q24" s="31" t="s">
        <v>111</v>
      </c>
      <c r="R24" s="31" t="s">
        <v>111</v>
      </c>
      <c r="S24" s="31" t="s">
        <v>111</v>
      </c>
      <c r="T24" s="31" t="s">
        <v>111</v>
      </c>
      <c r="U24" s="31" t="s">
        <v>111</v>
      </c>
      <c r="V24" s="31" t="s">
        <v>111</v>
      </c>
      <c r="W24" s="31" t="s">
        <v>111</v>
      </c>
      <c r="X24" s="31" t="s">
        <v>111</v>
      </c>
      <c r="Y24" s="31" t="s">
        <v>111</v>
      </c>
      <c r="Z24" s="31" t="s">
        <v>111</v>
      </c>
      <c r="AA24" s="31" t="s">
        <v>111</v>
      </c>
      <c r="AB24" s="31" t="s">
        <v>111</v>
      </c>
      <c r="AC24" s="31" t="s">
        <v>111</v>
      </c>
    </row>
    <row r="25" spans="1:29" s="10" customFormat="1">
      <c r="A25" s="11" t="s">
        <v>112</v>
      </c>
      <c r="B25" s="11" t="s">
        <v>96</v>
      </c>
      <c r="C25" s="31">
        <v>5.1614791193596013E-4</v>
      </c>
      <c r="D25" s="31">
        <v>2.2847766691797596E-4</v>
      </c>
      <c r="E25" s="31">
        <v>1.5528947624378509E-3</v>
      </c>
      <c r="F25" s="31">
        <v>1.4649215162511875E-3</v>
      </c>
      <c r="G25" s="31">
        <v>1.2043654500369918E-3</v>
      </c>
      <c r="H25" s="31">
        <v>2.436358804055027E-4</v>
      </c>
      <c r="I25" s="31">
        <v>1.8963404324753353E-6</v>
      </c>
      <c r="J25" s="31">
        <v>6.6034532292770284E-3</v>
      </c>
      <c r="K25" s="31">
        <v>1.1381768222162997E-3</v>
      </c>
      <c r="L25" s="31">
        <v>5.2974394296134621E-3</v>
      </c>
      <c r="M25" s="31">
        <v>1.0403064764853602E-2</v>
      </c>
      <c r="N25" s="31">
        <v>3.8011739556705573E-2</v>
      </c>
      <c r="O25" s="31">
        <v>1.7157256909980805E-2</v>
      </c>
      <c r="P25" s="31">
        <v>3.1041995240970385E-2</v>
      </c>
      <c r="Q25" s="31">
        <v>1.7051777877858974E-2</v>
      </c>
      <c r="R25" s="31">
        <v>2.2836357175909018E-2</v>
      </c>
      <c r="S25" s="31">
        <v>7.404542884272762E-2</v>
      </c>
      <c r="T25" s="31">
        <v>9.0899751401848181E-2</v>
      </c>
      <c r="U25" s="31">
        <v>4.2168738158894048E-2</v>
      </c>
      <c r="V25" s="31">
        <v>5.20689766740264E-2</v>
      </c>
      <c r="W25" s="31">
        <v>9.411391182192437E-2</v>
      </c>
      <c r="X25" s="31">
        <v>5.6985293708402933E-2</v>
      </c>
      <c r="Y25" s="31">
        <v>8.4956274881456684E-2</v>
      </c>
      <c r="Z25" s="31">
        <v>7.2856403507838813E-2</v>
      </c>
      <c r="AA25" s="31">
        <v>7.0614112723459591E-2</v>
      </c>
      <c r="AB25" s="31">
        <v>6.5608201943280028E-2</v>
      </c>
      <c r="AC25" s="31">
        <v>8.0488139552686758E-2</v>
      </c>
    </row>
    <row r="26" spans="1:29" s="10" customFormat="1">
      <c r="A26" s="11" t="s">
        <v>112</v>
      </c>
      <c r="B26" s="11" t="s">
        <v>97</v>
      </c>
      <c r="C26" s="31">
        <v>9.2243286043672865E-2</v>
      </c>
      <c r="D26" s="31">
        <v>0.12899436321714364</v>
      </c>
      <c r="E26" s="31">
        <v>0.13513324273249241</v>
      </c>
      <c r="F26" s="31">
        <v>0.13589146480401462</v>
      </c>
      <c r="G26" s="31">
        <v>0.11336847574483476</v>
      </c>
      <c r="H26" s="31">
        <v>0.1627497497626475</v>
      </c>
      <c r="I26" s="31">
        <v>0.13795357859758578</v>
      </c>
      <c r="J26" s="31">
        <v>0.1402100897870609</v>
      </c>
      <c r="K26" s="31">
        <v>0.13258737781997379</v>
      </c>
      <c r="L26" s="31">
        <v>0.11793230254532303</v>
      </c>
      <c r="M26" s="31">
        <v>0.14442583254215832</v>
      </c>
      <c r="N26" s="31">
        <v>0.15088759455671594</v>
      </c>
      <c r="O26" s="31">
        <v>0.13998223653872238</v>
      </c>
      <c r="P26" s="31">
        <v>0.12328594262850943</v>
      </c>
      <c r="Q26" s="31">
        <v>0.17054573059360728</v>
      </c>
      <c r="R26" s="31">
        <v>0.14395515620055158</v>
      </c>
      <c r="S26" s="31">
        <v>0.12705264478502645</v>
      </c>
      <c r="T26" s="31">
        <v>0.12250007256205073</v>
      </c>
      <c r="U26" s="31">
        <v>0.11181513517790136</v>
      </c>
      <c r="V26" s="31">
        <v>0.13033836005244359</v>
      </c>
      <c r="W26" s="31">
        <v>0.13362042587820427</v>
      </c>
      <c r="X26" s="31">
        <v>0.12121059839956598</v>
      </c>
      <c r="Y26" s="31">
        <v>0.10361527668520278</v>
      </c>
      <c r="Z26" s="31">
        <v>0.16159181721596819</v>
      </c>
      <c r="AA26" s="31">
        <v>0.157249801528098</v>
      </c>
      <c r="AB26" s="31">
        <v>0.15680345811293459</v>
      </c>
      <c r="AC26" s="31">
        <v>0.15243060445770604</v>
      </c>
    </row>
    <row r="27" spans="1:29" s="10" customFormat="1">
      <c r="A27" s="11" t="s">
        <v>112</v>
      </c>
      <c r="B27" s="11" t="s">
        <v>98</v>
      </c>
      <c r="C27" s="31" t="s">
        <v>111</v>
      </c>
      <c r="D27" s="31" t="s">
        <v>111</v>
      </c>
      <c r="E27" s="31" t="s">
        <v>111</v>
      </c>
      <c r="F27" s="31" t="s">
        <v>111</v>
      </c>
      <c r="G27" s="31" t="s">
        <v>111</v>
      </c>
      <c r="H27" s="31" t="s">
        <v>111</v>
      </c>
      <c r="I27" s="31" t="s">
        <v>111</v>
      </c>
      <c r="J27" s="31" t="s">
        <v>111</v>
      </c>
      <c r="K27" s="31" t="s">
        <v>111</v>
      </c>
      <c r="L27" s="31" t="s">
        <v>111</v>
      </c>
      <c r="M27" s="31" t="s">
        <v>111</v>
      </c>
      <c r="N27" s="31" t="s">
        <v>111</v>
      </c>
      <c r="O27" s="31" t="s">
        <v>111</v>
      </c>
      <c r="P27" s="31" t="s">
        <v>111</v>
      </c>
      <c r="Q27" s="31" t="s">
        <v>111</v>
      </c>
      <c r="R27" s="31" t="s">
        <v>111</v>
      </c>
      <c r="S27" s="31" t="s">
        <v>111</v>
      </c>
      <c r="T27" s="31" t="s">
        <v>111</v>
      </c>
      <c r="U27" s="31" t="s">
        <v>111</v>
      </c>
      <c r="V27" s="31" t="s">
        <v>111</v>
      </c>
      <c r="W27" s="31" t="s">
        <v>111</v>
      </c>
      <c r="X27" s="31" t="s">
        <v>111</v>
      </c>
      <c r="Y27" s="31" t="s">
        <v>111</v>
      </c>
      <c r="Z27" s="31" t="s">
        <v>111</v>
      </c>
      <c r="AA27" s="31" t="s">
        <v>111</v>
      </c>
      <c r="AB27" s="31" t="s">
        <v>111</v>
      </c>
      <c r="AC27" s="31" t="s">
        <v>111</v>
      </c>
    </row>
    <row r="28" spans="1:29" s="10" customFormat="1">
      <c r="A28" s="11" t="s">
        <v>112</v>
      </c>
      <c r="B28" s="11" t="s">
        <v>99</v>
      </c>
      <c r="C28" s="31">
        <v>0.36221619753204104</v>
      </c>
      <c r="D28" s="31">
        <v>0.33893078676313193</v>
      </c>
      <c r="E28" s="31">
        <v>0.34026370317883475</v>
      </c>
      <c r="F28" s="31">
        <v>0.35403896861447204</v>
      </c>
      <c r="G28" s="31">
        <v>0.35913294298828125</v>
      </c>
      <c r="H28" s="31">
        <v>0.36371900885738478</v>
      </c>
      <c r="I28" s="31">
        <v>0.34494552706110043</v>
      </c>
      <c r="J28" s="31">
        <v>0.34202752511815038</v>
      </c>
      <c r="K28" s="31">
        <v>0.33984320315609889</v>
      </c>
      <c r="L28" s="31">
        <v>0.34078129447920419</v>
      </c>
      <c r="M28" s="31">
        <v>0.33237189178111304</v>
      </c>
      <c r="N28" s="31">
        <v>0.32704012138525335</v>
      </c>
      <c r="O28" s="31">
        <v>0.34071789941572334</v>
      </c>
      <c r="P28" s="31">
        <v>0.34063737844670272</v>
      </c>
      <c r="Q28" s="31">
        <v>0.34478807800402295</v>
      </c>
      <c r="R28" s="31">
        <v>0.32871907597686528</v>
      </c>
      <c r="S28" s="31">
        <v>0.32541095542453036</v>
      </c>
      <c r="T28" s="31">
        <v>0.30547623754962056</v>
      </c>
      <c r="U28" s="31">
        <v>0.31926757985538917</v>
      </c>
      <c r="V28" s="31">
        <v>0.30561264088848178</v>
      </c>
      <c r="W28" s="31">
        <v>0.29431172863825905</v>
      </c>
      <c r="X28" s="31">
        <v>0.30569074532833707</v>
      </c>
      <c r="Y28" s="31">
        <v>0.31070080599880318</v>
      </c>
      <c r="Z28" s="31">
        <v>0.3205692894860156</v>
      </c>
      <c r="AA28" s="31">
        <v>0.2966027802926347</v>
      </c>
      <c r="AB28" s="31">
        <v>0.29444819999880939</v>
      </c>
      <c r="AC28" s="31">
        <v>0.27758445254670838</v>
      </c>
    </row>
    <row r="29" spans="1:29" s="10" customFormat="1">
      <c r="A29" s="11" t="s">
        <v>112</v>
      </c>
      <c r="B29" s="11" t="s">
        <v>100</v>
      </c>
      <c r="C29" s="31">
        <v>0.26894911843555486</v>
      </c>
      <c r="D29" s="31">
        <v>0.21212487160249999</v>
      </c>
      <c r="E29" s="31">
        <v>0.22171893194559622</v>
      </c>
      <c r="F29" s="31">
        <v>0.24473996981100735</v>
      </c>
      <c r="G29" s="31">
        <v>0.24684730524094858</v>
      </c>
      <c r="H29" s="31">
        <v>0.22423499666145513</v>
      </c>
      <c r="I29" s="31">
        <v>0.23252510195682485</v>
      </c>
      <c r="J29" s="31">
        <v>0.24660920671793898</v>
      </c>
      <c r="K29" s="31">
        <v>0.24459699972272883</v>
      </c>
      <c r="L29" s="31">
        <v>0.24684118220909124</v>
      </c>
      <c r="M29" s="31">
        <v>0.2432637228989282</v>
      </c>
      <c r="N29" s="31">
        <v>0.23628081939263823</v>
      </c>
      <c r="O29" s="31">
        <v>0.25014591527771141</v>
      </c>
      <c r="P29" s="31">
        <v>0.24762260573411016</v>
      </c>
      <c r="Q29" s="31">
        <v>0.21150268018521023</v>
      </c>
      <c r="R29" s="31">
        <v>0.21737944729895875</v>
      </c>
      <c r="S29" s="31">
        <v>0.22445751268486491</v>
      </c>
      <c r="T29" s="31">
        <v>0.20680702374507429</v>
      </c>
      <c r="U29" s="31">
        <v>0.21714855373353109</v>
      </c>
      <c r="V29" s="31">
        <v>0.20597132139248842</v>
      </c>
      <c r="W29" s="31">
        <v>0.19511896611783866</v>
      </c>
      <c r="X29" s="31">
        <v>0.20524049875122927</v>
      </c>
      <c r="Y29" s="31">
        <v>0.20902233465363346</v>
      </c>
      <c r="Z29" s="31">
        <v>0.1853103229824464</v>
      </c>
      <c r="AA29" s="31">
        <v>0.17543091250176376</v>
      </c>
      <c r="AB29" s="31">
        <v>0.18768269318845168</v>
      </c>
      <c r="AC29" s="31">
        <v>0.18197407482726513</v>
      </c>
    </row>
    <row r="30" spans="1:29" s="10" customFormat="1">
      <c r="A30" s="11" t="s">
        <v>112</v>
      </c>
      <c r="B30" s="11" t="s">
        <v>24</v>
      </c>
      <c r="C30" s="31">
        <v>4.711986301369863E-2</v>
      </c>
      <c r="D30" s="31">
        <v>5.7306518940881714E-2</v>
      </c>
      <c r="E30" s="31">
        <v>0.12262129293399385</v>
      </c>
      <c r="F30" s="31">
        <v>0.23815004985166691</v>
      </c>
      <c r="G30" s="31">
        <v>0.24352249809459436</v>
      </c>
      <c r="H30" s="31">
        <v>0.22195692904357781</v>
      </c>
      <c r="I30" s="31">
        <v>0.22444384520187163</v>
      </c>
      <c r="J30" s="31">
        <v>0.24230430318976615</v>
      </c>
      <c r="K30" s="31">
        <v>0.22950147229935666</v>
      </c>
      <c r="L30" s="31">
        <v>0.23878200752921117</v>
      </c>
      <c r="M30" s="31">
        <v>0.22249216636452171</v>
      </c>
      <c r="N30" s="31">
        <v>0.20781323740661484</v>
      </c>
      <c r="O30" s="31">
        <v>0.2263890895096157</v>
      </c>
      <c r="P30" s="31">
        <v>0.22625246439286478</v>
      </c>
      <c r="Q30" s="31">
        <v>0.21267354015130116</v>
      </c>
      <c r="R30" s="31">
        <v>0.21286281308927896</v>
      </c>
      <c r="S30" s="31">
        <v>0.21779120867807716</v>
      </c>
      <c r="T30" s="31">
        <v>0.20640641155219744</v>
      </c>
      <c r="U30" s="31">
        <v>0.22743428847198205</v>
      </c>
      <c r="V30" s="31">
        <v>0.21010541617354581</v>
      </c>
      <c r="W30" s="31">
        <v>0.18981023973389491</v>
      </c>
      <c r="X30" s="31">
        <v>0.20106573941487782</v>
      </c>
      <c r="Y30" s="31">
        <v>0.20539802628639758</v>
      </c>
      <c r="Z30" s="31">
        <v>0.17737209820716515</v>
      </c>
      <c r="AA30" s="31">
        <v>0.16898899460125089</v>
      </c>
      <c r="AB30" s="31">
        <v>0.18360305554523493</v>
      </c>
      <c r="AC30" s="31">
        <v>0.18310055059382099</v>
      </c>
    </row>
    <row r="31" spans="1:29" s="10" customFormat="1">
      <c r="A31" s="11" t="s">
        <v>112</v>
      </c>
      <c r="B31" s="11" t="s">
        <v>101</v>
      </c>
      <c r="C31" s="31">
        <v>5.2544163812785392E-2</v>
      </c>
      <c r="D31" s="31">
        <v>0.10452732591324201</v>
      </c>
      <c r="E31" s="31">
        <v>0.17334603699283754</v>
      </c>
      <c r="F31" s="31">
        <v>0.27186556035273229</v>
      </c>
      <c r="G31" s="31">
        <v>8.957073387461309E-2</v>
      </c>
      <c r="H31" s="31">
        <v>0.14735634963056632</v>
      </c>
      <c r="I31" s="31">
        <v>0.16031866258249647</v>
      </c>
      <c r="J31" s="31">
        <v>0.2126794384071303</v>
      </c>
      <c r="K31" s="31">
        <v>0.21776563603375473</v>
      </c>
      <c r="L31" s="31">
        <v>0.20908615403187894</v>
      </c>
      <c r="M31" s="31">
        <v>0.23001264253011341</v>
      </c>
      <c r="N31" s="31">
        <v>0.23024635956640183</v>
      </c>
      <c r="O31" s="31">
        <v>0.24131790664966232</v>
      </c>
      <c r="P31" s="31">
        <v>0.25400804025787627</v>
      </c>
      <c r="Q31" s="31">
        <v>0.23839234042255628</v>
      </c>
      <c r="R31" s="31">
        <v>0.22441221201018935</v>
      </c>
      <c r="S31" s="31">
        <v>0.20843580873063217</v>
      </c>
      <c r="T31" s="31">
        <v>0.16091503311995917</v>
      </c>
      <c r="U31" s="31">
        <v>0.18080467319819479</v>
      </c>
      <c r="V31" s="31">
        <v>0.18264280407698852</v>
      </c>
      <c r="W31" s="31">
        <v>0.15783446070877991</v>
      </c>
      <c r="X31" s="31">
        <v>0.14416076984400839</v>
      </c>
      <c r="Y31" s="31">
        <v>0.14997603102842544</v>
      </c>
      <c r="Z31" s="31">
        <v>0.18892503268217345</v>
      </c>
      <c r="AA31" s="31">
        <v>0.14642507996621604</v>
      </c>
      <c r="AB31" s="31">
        <v>0.14475372945162057</v>
      </c>
      <c r="AC31" s="31">
        <v>0.11908191030124912</v>
      </c>
    </row>
    <row r="32" spans="1:29" s="10" customFormat="1">
      <c r="A32" s="11" t="s">
        <v>112</v>
      </c>
      <c r="B32" s="11" t="s">
        <v>46</v>
      </c>
      <c r="C32" s="31">
        <v>6.817708423677489E-2</v>
      </c>
      <c r="D32" s="31">
        <v>7.8504698879117873E-2</v>
      </c>
      <c r="E32" s="31">
        <v>8.795565859047097E-2</v>
      </c>
      <c r="F32" s="31">
        <v>8.673835185627421E-2</v>
      </c>
      <c r="G32" s="31">
        <v>8.3887831338872024E-2</v>
      </c>
      <c r="H32" s="31">
        <v>7.7791107379343374E-2</v>
      </c>
      <c r="I32" s="31">
        <v>7.4904789840020247E-2</v>
      </c>
      <c r="J32" s="31">
        <v>7.5698433011292351E-2</v>
      </c>
      <c r="K32" s="31">
        <v>7.3545018325779754E-2</v>
      </c>
      <c r="L32" s="31">
        <v>7.4112920699780455E-2</v>
      </c>
      <c r="M32" s="31">
        <v>7.3606796750600903E-2</v>
      </c>
      <c r="N32" s="31">
        <v>7.0442151179101395E-2</v>
      </c>
      <c r="O32" s="31">
        <v>7.2182854456714324E-2</v>
      </c>
      <c r="P32" s="31">
        <v>7.0970380489013038E-2</v>
      </c>
      <c r="Q32" s="31">
        <v>6.7626634769721861E-2</v>
      </c>
      <c r="R32" s="31">
        <v>6.6490210497162319E-2</v>
      </c>
      <c r="S32" s="31">
        <v>6.823583751702425E-2</v>
      </c>
      <c r="T32" s="31">
        <v>6.535556457382502E-2</v>
      </c>
      <c r="U32" s="31">
        <v>6.7456332542072214E-2</v>
      </c>
      <c r="V32" s="31">
        <v>6.5932236780689907E-2</v>
      </c>
      <c r="W32" s="31">
        <v>6.3252965546863715E-2</v>
      </c>
      <c r="X32" s="31">
        <v>6.6180779724843666E-2</v>
      </c>
      <c r="Y32" s="31">
        <v>6.6768344615243988E-2</v>
      </c>
      <c r="Z32" s="31">
        <v>6.3123164637817974E-2</v>
      </c>
      <c r="AA32" s="31">
        <v>6.1777005289346862E-2</v>
      </c>
      <c r="AB32" s="31">
        <v>6.4283260341078285E-2</v>
      </c>
      <c r="AC32" s="31">
        <v>6.3850651102332776E-2</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31">
        <v>0.60078552186622347</v>
      </c>
      <c r="D36" s="31">
        <v>0.55107160846799896</v>
      </c>
      <c r="E36" s="31">
        <v>0.62028726509474919</v>
      </c>
      <c r="F36" s="31">
        <v>0.62577152554592896</v>
      </c>
      <c r="G36" s="31">
        <v>0.61527430033022801</v>
      </c>
      <c r="H36" s="31">
        <v>0.60201786652529565</v>
      </c>
      <c r="I36" s="31">
        <v>0.61249234116570761</v>
      </c>
      <c r="J36" s="31">
        <v>0.61800322836265442</v>
      </c>
      <c r="K36" s="31">
        <v>0.58790407771828579</v>
      </c>
      <c r="L36" s="31">
        <v>0.60145566326934619</v>
      </c>
      <c r="M36" s="31">
        <v>0.63461593369819835</v>
      </c>
      <c r="N36" s="31">
        <v>0.61863557487828835</v>
      </c>
      <c r="O36" s="31">
        <v>0.54024712722778157</v>
      </c>
      <c r="P36" s="31">
        <v>0.5636091410559495</v>
      </c>
      <c r="Q36" s="31">
        <v>0.56743980536934491</v>
      </c>
      <c r="R36" s="31">
        <v>0.51404305245204396</v>
      </c>
      <c r="S36" s="31">
        <v>0.5605217243338263</v>
      </c>
      <c r="T36" s="31">
        <v>0.44535380088751686</v>
      </c>
      <c r="U36" s="31">
        <v>0.43441108217034319</v>
      </c>
      <c r="V36" s="31" t="s">
        <v>111</v>
      </c>
      <c r="W36" s="31" t="s">
        <v>111</v>
      </c>
      <c r="X36" s="31" t="s">
        <v>111</v>
      </c>
      <c r="Y36" s="31" t="s">
        <v>111</v>
      </c>
      <c r="Z36" s="31" t="s">
        <v>111</v>
      </c>
      <c r="AA36" s="31" t="s">
        <v>111</v>
      </c>
      <c r="AB36" s="31" t="s">
        <v>111</v>
      </c>
      <c r="AC36" s="31" t="s">
        <v>111</v>
      </c>
    </row>
    <row r="37" spans="1:29" s="10" customFormat="1">
      <c r="A37" s="11" t="s">
        <v>113</v>
      </c>
      <c r="B37" s="11" t="s">
        <v>95</v>
      </c>
      <c r="C37" s="31" t="s">
        <v>111</v>
      </c>
      <c r="D37" s="31" t="s">
        <v>111</v>
      </c>
      <c r="E37" s="31" t="s">
        <v>111</v>
      </c>
      <c r="F37" s="31" t="s">
        <v>111</v>
      </c>
      <c r="G37" s="31" t="s">
        <v>111</v>
      </c>
      <c r="H37" s="31" t="s">
        <v>111</v>
      </c>
      <c r="I37" s="31" t="s">
        <v>111</v>
      </c>
      <c r="J37" s="31" t="s">
        <v>111</v>
      </c>
      <c r="K37" s="31" t="s">
        <v>111</v>
      </c>
      <c r="L37" s="31" t="s">
        <v>111</v>
      </c>
      <c r="M37" s="31" t="s">
        <v>111</v>
      </c>
      <c r="N37" s="31" t="s">
        <v>111</v>
      </c>
      <c r="O37" s="31" t="s">
        <v>111</v>
      </c>
      <c r="P37" s="31" t="s">
        <v>111</v>
      </c>
      <c r="Q37" s="31" t="s">
        <v>111</v>
      </c>
      <c r="R37" s="31" t="s">
        <v>111</v>
      </c>
      <c r="S37" s="31" t="s">
        <v>111</v>
      </c>
      <c r="T37" s="31" t="s">
        <v>111</v>
      </c>
      <c r="U37" s="31" t="s">
        <v>111</v>
      </c>
      <c r="V37" s="31" t="s">
        <v>111</v>
      </c>
      <c r="W37" s="31" t="s">
        <v>111</v>
      </c>
      <c r="X37" s="31" t="s">
        <v>111</v>
      </c>
      <c r="Y37" s="31" t="s">
        <v>111</v>
      </c>
      <c r="Z37" s="31" t="s">
        <v>111</v>
      </c>
      <c r="AA37" s="31" t="s">
        <v>111</v>
      </c>
      <c r="AB37" s="31" t="s">
        <v>111</v>
      </c>
      <c r="AC37" s="31" t="s">
        <v>111</v>
      </c>
    </row>
    <row r="38" spans="1:29" s="10" customFormat="1">
      <c r="A38" s="11" t="s">
        <v>113</v>
      </c>
      <c r="B38" s="11" t="s">
        <v>8</v>
      </c>
      <c r="C38" s="31">
        <v>7.2977779568695361E-2</v>
      </c>
      <c r="D38" s="31">
        <v>6.1088563497167805E-2</v>
      </c>
      <c r="E38" s="31">
        <v>0.12054997683499415</v>
      </c>
      <c r="F38" s="31">
        <v>0.18113886838668358</v>
      </c>
      <c r="G38" s="31">
        <v>0.18918174668428561</v>
      </c>
      <c r="H38" s="31">
        <v>0.22099548835757335</v>
      </c>
      <c r="I38" s="31">
        <v>0.24657714014367674</v>
      </c>
      <c r="J38" s="31">
        <v>0.29042082884527037</v>
      </c>
      <c r="K38" s="31">
        <v>0.28018693413392032</v>
      </c>
      <c r="L38" s="31">
        <v>0.26645107650182748</v>
      </c>
      <c r="M38" s="31">
        <v>0.36071562385150413</v>
      </c>
      <c r="N38" s="31">
        <v>0.39354246705660889</v>
      </c>
      <c r="O38" s="31">
        <v>0.32147596525721761</v>
      </c>
      <c r="P38" s="31">
        <v>0.34377370572100302</v>
      </c>
      <c r="Q38" s="31">
        <v>0.31475773908688309</v>
      </c>
      <c r="R38" s="31">
        <v>0.34391938660806803</v>
      </c>
      <c r="S38" s="31">
        <v>0.34405181483879377</v>
      </c>
      <c r="T38" s="31">
        <v>0.30466987070595697</v>
      </c>
      <c r="U38" s="31">
        <v>0.25224414052901373</v>
      </c>
      <c r="V38" s="31">
        <v>0.29077384333006412</v>
      </c>
      <c r="W38" s="31">
        <v>0.32781615502464734</v>
      </c>
      <c r="X38" s="31">
        <v>0.26163192970985222</v>
      </c>
      <c r="Y38" s="31">
        <v>0.35883872070733175</v>
      </c>
      <c r="Z38" s="31">
        <v>0.62140233384068999</v>
      </c>
      <c r="AA38" s="31">
        <v>0.61248040334855403</v>
      </c>
      <c r="AB38" s="31">
        <v>0.6050623414510401</v>
      </c>
      <c r="AC38" s="31">
        <v>0.6194923262303399</v>
      </c>
    </row>
    <row r="39" spans="1:29" s="10" customFormat="1">
      <c r="A39" s="11" t="s">
        <v>113</v>
      </c>
      <c r="B39" s="11" t="s">
        <v>20</v>
      </c>
      <c r="C39" s="31" t="s">
        <v>111</v>
      </c>
      <c r="D39" s="31" t="s">
        <v>111</v>
      </c>
      <c r="E39" s="31" t="s">
        <v>111</v>
      </c>
      <c r="F39" s="31" t="s">
        <v>111</v>
      </c>
      <c r="G39" s="31" t="s">
        <v>111</v>
      </c>
      <c r="H39" s="31" t="s">
        <v>111</v>
      </c>
      <c r="I39" s="31" t="s">
        <v>111</v>
      </c>
      <c r="J39" s="31" t="s">
        <v>111</v>
      </c>
      <c r="K39" s="31" t="s">
        <v>111</v>
      </c>
      <c r="L39" s="31" t="s">
        <v>111</v>
      </c>
      <c r="M39" s="31" t="s">
        <v>111</v>
      </c>
      <c r="N39" s="31" t="s">
        <v>111</v>
      </c>
      <c r="O39" s="31" t="s">
        <v>111</v>
      </c>
      <c r="P39" s="31" t="s">
        <v>111</v>
      </c>
      <c r="Q39" s="31" t="s">
        <v>111</v>
      </c>
      <c r="R39" s="31" t="s">
        <v>111</v>
      </c>
      <c r="S39" s="31" t="s">
        <v>111</v>
      </c>
      <c r="T39" s="31" t="s">
        <v>111</v>
      </c>
      <c r="U39" s="31" t="s">
        <v>111</v>
      </c>
      <c r="V39" s="31" t="s">
        <v>111</v>
      </c>
      <c r="W39" s="31" t="s">
        <v>111</v>
      </c>
      <c r="X39" s="31" t="s">
        <v>111</v>
      </c>
      <c r="Y39" s="31" t="s">
        <v>111</v>
      </c>
      <c r="Z39" s="31" t="s">
        <v>111</v>
      </c>
      <c r="AA39" s="31" t="s">
        <v>111</v>
      </c>
      <c r="AB39" s="31" t="s">
        <v>111</v>
      </c>
      <c r="AC39" s="31" t="s">
        <v>111</v>
      </c>
    </row>
    <row r="40" spans="1:29" s="10" customFormat="1">
      <c r="A40" s="11" t="s">
        <v>113</v>
      </c>
      <c r="B40" s="11" t="s">
        <v>96</v>
      </c>
      <c r="C40" s="31">
        <v>1.4203584462515374E-4</v>
      </c>
      <c r="D40" s="31">
        <v>3.8880632931126753E-8</v>
      </c>
      <c r="E40" s="31">
        <v>1.5814189348484491E-4</v>
      </c>
      <c r="F40" s="31">
        <v>1.0767126037730026E-3</v>
      </c>
      <c r="G40" s="31">
        <v>1.4363769231740813E-3</v>
      </c>
      <c r="H40" s="31">
        <v>1.1353482398742381E-3</v>
      </c>
      <c r="I40" s="31">
        <v>5.1935869525602271E-4</v>
      </c>
      <c r="J40" s="31">
        <v>2.5136463992472529E-2</v>
      </c>
      <c r="K40" s="31">
        <v>2.1003556615756366E-2</v>
      </c>
      <c r="L40" s="31">
        <v>2.0654707066959661E-2</v>
      </c>
      <c r="M40" s="31">
        <v>7.7851598627957264E-2</v>
      </c>
      <c r="N40" s="31">
        <v>0.10011255386137664</v>
      </c>
      <c r="O40" s="31">
        <v>7.4716659753859285E-2</v>
      </c>
      <c r="P40" s="31">
        <v>0.10321518150728998</v>
      </c>
      <c r="Q40" s="31">
        <v>5.1071956780052566E-2</v>
      </c>
      <c r="R40" s="31">
        <v>4.226816268901408E-2</v>
      </c>
      <c r="S40" s="31">
        <v>9.7817824452454336E-2</v>
      </c>
      <c r="T40" s="31">
        <v>8.8122680387148614E-2</v>
      </c>
      <c r="U40" s="31">
        <v>4.0383223698747979E-2</v>
      </c>
      <c r="V40" s="31">
        <v>7.3524631761834644E-2</v>
      </c>
      <c r="W40" s="31">
        <v>9.0471416682331135E-2</v>
      </c>
      <c r="X40" s="31">
        <v>5.5320540552226197E-2</v>
      </c>
      <c r="Y40" s="31">
        <v>8.3100053630531592E-2</v>
      </c>
      <c r="Z40" s="31">
        <v>0.10159142636850496</v>
      </c>
      <c r="AA40" s="31">
        <v>4.4708305282867344E-2</v>
      </c>
      <c r="AB40" s="31">
        <v>6.6533379008847246E-2</v>
      </c>
      <c r="AC40" s="31">
        <v>6.1365455697143551E-2</v>
      </c>
    </row>
    <row r="41" spans="1:29" s="10" customFormat="1">
      <c r="A41" s="11" t="s">
        <v>113</v>
      </c>
      <c r="B41" s="11" t="s">
        <v>97</v>
      </c>
      <c r="C41" s="31">
        <v>0.54444180233659478</v>
      </c>
      <c r="D41" s="31">
        <v>0.5449292916952011</v>
      </c>
      <c r="E41" s="31">
        <v>0.55849983411137227</v>
      </c>
      <c r="F41" s="31">
        <v>0.53528044652760343</v>
      </c>
      <c r="G41" s="31">
        <v>0.54613726247614081</v>
      </c>
      <c r="H41" s="31">
        <v>0.55541415178749309</v>
      </c>
      <c r="I41" s="31">
        <v>0.55051939339021083</v>
      </c>
      <c r="J41" s="31">
        <v>0.54603733917988229</v>
      </c>
      <c r="K41" s="31">
        <v>0.54445425155086635</v>
      </c>
      <c r="L41" s="31">
        <v>0.54566425974834154</v>
      </c>
      <c r="M41" s="31">
        <v>0.54090341654525065</v>
      </c>
      <c r="N41" s="31">
        <v>0.53622385277901896</v>
      </c>
      <c r="O41" s="31">
        <v>0.53235924064594653</v>
      </c>
      <c r="P41" s="31">
        <v>0.53361467124735829</v>
      </c>
      <c r="Q41" s="31">
        <v>0.38156911581569114</v>
      </c>
      <c r="R41" s="31">
        <v>0.35504884461048841</v>
      </c>
      <c r="S41" s="31">
        <v>0.28781735159817351</v>
      </c>
      <c r="T41" s="31">
        <v>0.26651580877265812</v>
      </c>
      <c r="U41" s="31">
        <v>0.25514494257644943</v>
      </c>
      <c r="V41" s="31" t="s">
        <v>111</v>
      </c>
      <c r="W41" s="31" t="s">
        <v>111</v>
      </c>
      <c r="X41" s="31" t="s">
        <v>111</v>
      </c>
      <c r="Y41" s="31" t="s">
        <v>111</v>
      </c>
      <c r="Z41" s="31" t="s">
        <v>111</v>
      </c>
      <c r="AA41" s="31" t="s">
        <v>111</v>
      </c>
      <c r="AB41" s="31" t="s">
        <v>111</v>
      </c>
      <c r="AC41" s="31" t="s">
        <v>111</v>
      </c>
    </row>
    <row r="42" spans="1:29" s="10" customFormat="1">
      <c r="A42" s="11" t="s">
        <v>113</v>
      </c>
      <c r="B42" s="11" t="s">
        <v>98</v>
      </c>
      <c r="C42" s="31" t="s">
        <v>111</v>
      </c>
      <c r="D42" s="31" t="s">
        <v>111</v>
      </c>
      <c r="E42" s="31" t="s">
        <v>111</v>
      </c>
      <c r="F42" s="31" t="s">
        <v>111</v>
      </c>
      <c r="G42" s="31" t="s">
        <v>111</v>
      </c>
      <c r="H42" s="31" t="s">
        <v>111</v>
      </c>
      <c r="I42" s="31" t="s">
        <v>111</v>
      </c>
      <c r="J42" s="31" t="s">
        <v>111</v>
      </c>
      <c r="K42" s="31" t="s">
        <v>111</v>
      </c>
      <c r="L42" s="31" t="s">
        <v>111</v>
      </c>
      <c r="M42" s="31" t="s">
        <v>111</v>
      </c>
      <c r="N42" s="31" t="s">
        <v>111</v>
      </c>
      <c r="O42" s="31" t="s">
        <v>111</v>
      </c>
      <c r="P42" s="31" t="s">
        <v>111</v>
      </c>
      <c r="Q42" s="31" t="s">
        <v>111</v>
      </c>
      <c r="R42" s="31" t="s">
        <v>111</v>
      </c>
      <c r="S42" s="31" t="s">
        <v>111</v>
      </c>
      <c r="T42" s="31" t="s">
        <v>111</v>
      </c>
      <c r="U42" s="31" t="s">
        <v>111</v>
      </c>
      <c r="V42" s="31" t="s">
        <v>111</v>
      </c>
      <c r="W42" s="31" t="s">
        <v>111</v>
      </c>
      <c r="X42" s="31" t="s">
        <v>111</v>
      </c>
      <c r="Y42" s="31" t="s">
        <v>111</v>
      </c>
      <c r="Z42" s="31" t="s">
        <v>111</v>
      </c>
      <c r="AA42" s="31" t="s">
        <v>111</v>
      </c>
      <c r="AB42" s="31" t="s">
        <v>111</v>
      </c>
      <c r="AC42" s="31" t="s">
        <v>111</v>
      </c>
    </row>
    <row r="43" spans="1:29" s="10" customFormat="1">
      <c r="A43" s="11" t="s">
        <v>113</v>
      </c>
      <c r="B43" s="11" t="s">
        <v>99</v>
      </c>
      <c r="C43" s="31">
        <v>0.40697475547233281</v>
      </c>
      <c r="D43" s="31">
        <v>0.36731952841620202</v>
      </c>
      <c r="E43" s="31">
        <v>0.38809305436158548</v>
      </c>
      <c r="F43" s="31">
        <v>0.3861905948799339</v>
      </c>
      <c r="G43" s="31">
        <v>0.39893596690388511</v>
      </c>
      <c r="H43" s="31">
        <v>0.37758597571124491</v>
      </c>
      <c r="I43" s="31">
        <v>0.37361917889084456</v>
      </c>
      <c r="J43" s="31">
        <v>0.36868444753854601</v>
      </c>
      <c r="K43" s="31">
        <v>0.3617639141037533</v>
      </c>
      <c r="L43" s="31">
        <v>0.35574582292633833</v>
      </c>
      <c r="M43" s="31">
        <v>0.33542311215324533</v>
      </c>
      <c r="N43" s="31">
        <v>0.33395484497632721</v>
      </c>
      <c r="O43" s="31">
        <v>0.32981991628222573</v>
      </c>
      <c r="P43" s="31">
        <v>0.35109434225320857</v>
      </c>
      <c r="Q43" s="31">
        <v>0.34534206833485087</v>
      </c>
      <c r="R43" s="31">
        <v>0.34071700869641591</v>
      </c>
      <c r="S43" s="31">
        <v>0.33764577584018923</v>
      </c>
      <c r="T43" s="31">
        <v>0.31739938493434805</v>
      </c>
      <c r="U43" s="31">
        <v>0.32373240249931234</v>
      </c>
      <c r="V43" s="31">
        <v>0.31118498211754508</v>
      </c>
      <c r="W43" s="31">
        <v>0.31301659419116834</v>
      </c>
      <c r="X43" s="31">
        <v>0.30524011160877129</v>
      </c>
      <c r="Y43" s="31">
        <v>0.32283854274051643</v>
      </c>
      <c r="Z43" s="31">
        <v>0.31640154792566261</v>
      </c>
      <c r="AA43" s="31">
        <v>0.30618970467417966</v>
      </c>
      <c r="AB43" s="31">
        <v>0.31678771627854974</v>
      </c>
      <c r="AC43" s="31">
        <v>0.29771996267526074</v>
      </c>
    </row>
    <row r="44" spans="1:29" s="10" customFormat="1">
      <c r="A44" s="11" t="s">
        <v>113</v>
      </c>
      <c r="B44" s="11" t="s">
        <v>100</v>
      </c>
      <c r="C44" s="31">
        <v>0.26901244830015636</v>
      </c>
      <c r="D44" s="31">
        <v>0.24117049722044981</v>
      </c>
      <c r="E44" s="31">
        <v>0.26337188616431828</v>
      </c>
      <c r="F44" s="31">
        <v>0.26608933037383925</v>
      </c>
      <c r="G44" s="31">
        <v>0.25771573707198325</v>
      </c>
      <c r="H44" s="31">
        <v>0.23219499089939372</v>
      </c>
      <c r="I44" s="31">
        <v>0.25506070532380226</v>
      </c>
      <c r="J44" s="31">
        <v>0.25411279288944505</v>
      </c>
      <c r="K44" s="31">
        <v>0.26284440103058554</v>
      </c>
      <c r="L44" s="31">
        <v>0.25899602165069263</v>
      </c>
      <c r="M44" s="31">
        <v>0.25405596624011711</v>
      </c>
      <c r="N44" s="31">
        <v>0.24930370393244725</v>
      </c>
      <c r="O44" s="31">
        <v>0.24988813909544358</v>
      </c>
      <c r="P44" s="31">
        <v>0.24961718125586679</v>
      </c>
      <c r="Q44" s="31">
        <v>0.21101770636851194</v>
      </c>
      <c r="R44" s="31">
        <v>0.23424756980432559</v>
      </c>
      <c r="S44" s="31">
        <v>0.21904394582437056</v>
      </c>
      <c r="T44" s="31">
        <v>0.21260233661074088</v>
      </c>
      <c r="U44" s="31">
        <v>0.22002915374510856</v>
      </c>
      <c r="V44" s="31">
        <v>0.22563304343681648</v>
      </c>
      <c r="W44" s="31">
        <v>0.22080151553003644</v>
      </c>
      <c r="X44" s="31">
        <v>0.21206010739809308</v>
      </c>
      <c r="Y44" s="31">
        <v>0.211978036134718</v>
      </c>
      <c r="Z44" s="31">
        <v>0.1842192311246692</v>
      </c>
      <c r="AA44" s="31">
        <v>0.19432536858709332</v>
      </c>
      <c r="AB44" s="31">
        <v>0.20242260545701385</v>
      </c>
      <c r="AC44" s="31">
        <v>0.19753594895387436</v>
      </c>
    </row>
    <row r="45" spans="1:29" s="10" customFormat="1">
      <c r="A45" s="11" t="s">
        <v>113</v>
      </c>
      <c r="B45" s="11" t="s">
        <v>24</v>
      </c>
      <c r="C45" s="31">
        <v>6.1232449771689491E-2</v>
      </c>
      <c r="D45" s="31">
        <v>6.096273026134387E-2</v>
      </c>
      <c r="E45" s="31">
        <v>6.2188223053444278E-2</v>
      </c>
      <c r="F45" s="31">
        <v>6.2981066061638072E-2</v>
      </c>
      <c r="G45" s="31">
        <v>6.3001316663723217E-2</v>
      </c>
      <c r="H45" s="31">
        <v>0.21470716226651401</v>
      </c>
      <c r="I45" s="31">
        <v>0.21449223403482534</v>
      </c>
      <c r="J45" s="31">
        <v>0.22723588539052078</v>
      </c>
      <c r="K45" s="31">
        <v>0.22338884507622964</v>
      </c>
      <c r="L45" s="31">
        <v>0.23159770820461642</v>
      </c>
      <c r="M45" s="31">
        <v>0.22108024315602848</v>
      </c>
      <c r="N45" s="31">
        <v>0.21987506276675689</v>
      </c>
      <c r="O45" s="31">
        <v>0.22206055389514667</v>
      </c>
      <c r="P45" s="31">
        <v>0.22673714848213661</v>
      </c>
      <c r="Q45" s="31">
        <v>0.19638202560581744</v>
      </c>
      <c r="R45" s="31">
        <v>0.20720478823429811</v>
      </c>
      <c r="S45" s="31">
        <v>0.2164317489166652</v>
      </c>
      <c r="T45" s="31">
        <v>0.21943018105792428</v>
      </c>
      <c r="U45" s="31">
        <v>0.22312723949699456</v>
      </c>
      <c r="V45" s="31">
        <v>0.22874586672346173</v>
      </c>
      <c r="W45" s="31">
        <v>0.21683887440710917</v>
      </c>
      <c r="X45" s="31">
        <v>0.21134728065393069</v>
      </c>
      <c r="Y45" s="31">
        <v>0.2162324883135435</v>
      </c>
      <c r="Z45" s="31">
        <v>0.18164830064014981</v>
      </c>
      <c r="AA45" s="31">
        <v>0.18974683250933591</v>
      </c>
      <c r="AB45" s="31">
        <v>0.18596444338841872</v>
      </c>
      <c r="AC45" s="31">
        <v>0.1860029765545001</v>
      </c>
    </row>
    <row r="46" spans="1:29" s="10" customFormat="1">
      <c r="A46" s="11" t="s">
        <v>113</v>
      </c>
      <c r="B46" s="11" t="s">
        <v>101</v>
      </c>
      <c r="C46" s="31">
        <v>8.6278959384763279E-2</v>
      </c>
      <c r="D46" s="31">
        <v>0.13467326764399581</v>
      </c>
      <c r="E46" s="31">
        <v>9.2884522642409997E-2</v>
      </c>
      <c r="F46" s="31">
        <v>0.12655558744519985</v>
      </c>
      <c r="G46" s="31">
        <v>0.130956560442786</v>
      </c>
      <c r="H46" s="31">
        <v>9.4856934695447093E-2</v>
      </c>
      <c r="I46" s="31">
        <v>0.11019772998099825</v>
      </c>
      <c r="J46" s="31">
        <v>0.13848084600658811</v>
      </c>
      <c r="K46" s="31">
        <v>0.13820183790084029</v>
      </c>
      <c r="L46" s="31">
        <v>0.1208970975621243</v>
      </c>
      <c r="M46" s="31">
        <v>0.12702034074844235</v>
      </c>
      <c r="N46" s="31">
        <v>0.15033779277800144</v>
      </c>
      <c r="O46" s="31">
        <v>0.1610266382083646</v>
      </c>
      <c r="P46" s="31">
        <v>0.16016865781681969</v>
      </c>
      <c r="Q46" s="31">
        <v>0.1680145265351527</v>
      </c>
      <c r="R46" s="31">
        <v>0.19579330911674736</v>
      </c>
      <c r="S46" s="31">
        <v>0.20401009035183251</v>
      </c>
      <c r="T46" s="31">
        <v>0.19129743504035882</v>
      </c>
      <c r="U46" s="31">
        <v>0.19156821215117933</v>
      </c>
      <c r="V46" s="31">
        <v>0.19536636676021404</v>
      </c>
      <c r="W46" s="31">
        <v>0.17556442430699315</v>
      </c>
      <c r="X46" s="31">
        <v>0.16736676257417465</v>
      </c>
      <c r="Y46" s="31">
        <v>0.15533509210154078</v>
      </c>
      <c r="Z46" s="31">
        <v>0.14922744693736525</v>
      </c>
      <c r="AA46" s="31">
        <v>0.13747222241076157</v>
      </c>
      <c r="AB46" s="31">
        <v>0.14299601801018247</v>
      </c>
      <c r="AC46" s="31">
        <v>0.13013480443574474</v>
      </c>
    </row>
    <row r="47" spans="1:29" s="10" customFormat="1">
      <c r="A47" s="11" t="s">
        <v>113</v>
      </c>
      <c r="B47" s="11" t="s">
        <v>46</v>
      </c>
      <c r="C47" s="31">
        <v>8.2948790731932218E-2</v>
      </c>
      <c r="D47" s="31">
        <v>8.1637846976560818E-2</v>
      </c>
      <c r="E47" s="31">
        <v>8.2637537317823181E-2</v>
      </c>
      <c r="F47" s="31">
        <v>8.4717670817072932E-2</v>
      </c>
      <c r="G47" s="31">
        <v>8.1195518770385222E-2</v>
      </c>
      <c r="H47" s="31">
        <v>7.7117057003977016E-2</v>
      </c>
      <c r="I47" s="31">
        <v>7.5809132926022052E-2</v>
      </c>
      <c r="J47" s="31">
        <v>7.6231927164796209E-2</v>
      </c>
      <c r="K47" s="31">
        <v>7.5017653454414635E-2</v>
      </c>
      <c r="L47" s="31">
        <v>7.43696173643877E-2</v>
      </c>
      <c r="M47" s="31">
        <v>7.493274624501263E-2</v>
      </c>
      <c r="N47" s="31">
        <v>7.3270892059580026E-2</v>
      </c>
      <c r="O47" s="31">
        <v>7.2249527622268508E-2</v>
      </c>
      <c r="P47" s="31">
        <v>7.2442834772901907E-2</v>
      </c>
      <c r="Q47" s="31">
        <v>6.7209937112010912E-2</v>
      </c>
      <c r="R47" s="31">
        <v>6.7166571442808964E-2</v>
      </c>
      <c r="S47" s="31">
        <v>6.8234793125461254E-2</v>
      </c>
      <c r="T47" s="31">
        <v>6.7608578048472881E-2</v>
      </c>
      <c r="U47" s="31">
        <v>6.8016249311015076E-2</v>
      </c>
      <c r="V47" s="31">
        <v>6.9104721700110394E-2</v>
      </c>
      <c r="W47" s="31">
        <v>6.8728560990922907E-2</v>
      </c>
      <c r="X47" s="31">
        <v>6.7448901769989689E-2</v>
      </c>
      <c r="Y47" s="31">
        <v>6.8947383512159399E-2</v>
      </c>
      <c r="Z47" s="31">
        <v>6.6847095209053714E-2</v>
      </c>
      <c r="AA47" s="31">
        <v>6.6423653204758445E-2</v>
      </c>
      <c r="AB47" s="31">
        <v>6.540944041133942E-2</v>
      </c>
      <c r="AC47" s="31">
        <v>6.5589575956885193E-2</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31" t="s">
        <v>111</v>
      </c>
      <c r="D51" s="31" t="s">
        <v>111</v>
      </c>
      <c r="E51" s="31" t="s">
        <v>111</v>
      </c>
      <c r="F51" s="31" t="s">
        <v>111</v>
      </c>
      <c r="G51" s="31" t="s">
        <v>111</v>
      </c>
      <c r="H51" s="31" t="s">
        <v>111</v>
      </c>
      <c r="I51" s="31" t="s">
        <v>111</v>
      </c>
      <c r="J51" s="31" t="s">
        <v>111</v>
      </c>
      <c r="K51" s="31" t="s">
        <v>111</v>
      </c>
      <c r="L51" s="31" t="s">
        <v>111</v>
      </c>
      <c r="M51" s="31" t="s">
        <v>111</v>
      </c>
      <c r="N51" s="31" t="s">
        <v>111</v>
      </c>
      <c r="O51" s="31" t="s">
        <v>111</v>
      </c>
      <c r="P51" s="31" t="s">
        <v>111</v>
      </c>
      <c r="Q51" s="31" t="s">
        <v>111</v>
      </c>
      <c r="R51" s="31" t="s">
        <v>111</v>
      </c>
      <c r="S51" s="31" t="s">
        <v>111</v>
      </c>
      <c r="T51" s="31" t="s">
        <v>111</v>
      </c>
      <c r="U51" s="31" t="s">
        <v>111</v>
      </c>
      <c r="V51" s="31" t="s">
        <v>111</v>
      </c>
      <c r="W51" s="31" t="s">
        <v>111</v>
      </c>
      <c r="X51" s="31" t="s">
        <v>111</v>
      </c>
      <c r="Y51" s="31" t="s">
        <v>111</v>
      </c>
      <c r="Z51" s="31" t="s">
        <v>111</v>
      </c>
      <c r="AA51" s="31" t="s">
        <v>111</v>
      </c>
      <c r="AB51" s="31" t="s">
        <v>111</v>
      </c>
      <c r="AC51" s="31" t="s">
        <v>111</v>
      </c>
    </row>
    <row r="52" spans="1:29" s="10" customFormat="1">
      <c r="A52" s="11" t="s">
        <v>114</v>
      </c>
      <c r="B52" s="11" t="s">
        <v>95</v>
      </c>
      <c r="C52" s="31">
        <v>0.68741102758672956</v>
      </c>
      <c r="D52" s="31">
        <v>0.60141737954489483</v>
      </c>
      <c r="E52" s="31">
        <v>0.65804647670346239</v>
      </c>
      <c r="F52" s="31">
        <v>0.62985665894340337</v>
      </c>
      <c r="G52" s="31">
        <v>0.63447249095565228</v>
      </c>
      <c r="H52" s="31">
        <v>0.63617066819415335</v>
      </c>
      <c r="I52" s="31">
        <v>0.66066038149092077</v>
      </c>
      <c r="J52" s="31">
        <v>0.63885096835144073</v>
      </c>
      <c r="K52" s="31">
        <v>0.50971357857030386</v>
      </c>
      <c r="L52" s="31" t="s">
        <v>111</v>
      </c>
      <c r="M52" s="31" t="s">
        <v>111</v>
      </c>
      <c r="N52" s="31" t="s">
        <v>111</v>
      </c>
      <c r="O52" s="31" t="s">
        <v>111</v>
      </c>
      <c r="P52" s="31" t="s">
        <v>111</v>
      </c>
      <c r="Q52" s="31" t="s">
        <v>111</v>
      </c>
      <c r="R52" s="31" t="s">
        <v>111</v>
      </c>
      <c r="S52" s="31" t="s">
        <v>111</v>
      </c>
      <c r="T52" s="31" t="s">
        <v>111</v>
      </c>
      <c r="U52" s="31" t="s">
        <v>111</v>
      </c>
      <c r="V52" s="31" t="s">
        <v>111</v>
      </c>
      <c r="W52" s="31" t="s">
        <v>111</v>
      </c>
      <c r="X52" s="31" t="s">
        <v>111</v>
      </c>
      <c r="Y52" s="31" t="s">
        <v>111</v>
      </c>
      <c r="Z52" s="31" t="s">
        <v>111</v>
      </c>
      <c r="AA52" s="31" t="s">
        <v>111</v>
      </c>
      <c r="AB52" s="31" t="s">
        <v>111</v>
      </c>
      <c r="AC52" s="31" t="s">
        <v>111</v>
      </c>
    </row>
    <row r="53" spans="1:29" s="10" customFormat="1">
      <c r="A53" s="11" t="s">
        <v>114</v>
      </c>
      <c r="B53" s="11" t="s">
        <v>8</v>
      </c>
      <c r="C53" s="31" t="s">
        <v>111</v>
      </c>
      <c r="D53" s="31" t="s">
        <v>111</v>
      </c>
      <c r="E53" s="31" t="s">
        <v>111</v>
      </c>
      <c r="F53" s="31" t="s">
        <v>111</v>
      </c>
      <c r="G53" s="31" t="s">
        <v>111</v>
      </c>
      <c r="H53" s="31" t="s">
        <v>111</v>
      </c>
      <c r="I53" s="31" t="s">
        <v>111</v>
      </c>
      <c r="J53" s="31" t="s">
        <v>111</v>
      </c>
      <c r="K53" s="31" t="s">
        <v>111</v>
      </c>
      <c r="L53" s="31" t="s">
        <v>111</v>
      </c>
      <c r="M53" s="31" t="s">
        <v>111</v>
      </c>
      <c r="N53" s="31" t="s">
        <v>111</v>
      </c>
      <c r="O53" s="31" t="s">
        <v>111</v>
      </c>
      <c r="P53" s="31" t="s">
        <v>111</v>
      </c>
      <c r="Q53" s="31" t="s">
        <v>111</v>
      </c>
      <c r="R53" s="31" t="s">
        <v>111</v>
      </c>
      <c r="S53" s="31" t="s">
        <v>111</v>
      </c>
      <c r="T53" s="31" t="s">
        <v>111</v>
      </c>
      <c r="U53" s="31" t="s">
        <v>111</v>
      </c>
      <c r="V53" s="31" t="s">
        <v>111</v>
      </c>
      <c r="W53" s="31" t="s">
        <v>111</v>
      </c>
      <c r="X53" s="31" t="s">
        <v>111</v>
      </c>
      <c r="Y53" s="31" t="s">
        <v>111</v>
      </c>
      <c r="Z53" s="31" t="s">
        <v>111</v>
      </c>
      <c r="AA53" s="31" t="s">
        <v>111</v>
      </c>
      <c r="AB53" s="31" t="s">
        <v>111</v>
      </c>
      <c r="AC53" s="31" t="s">
        <v>111</v>
      </c>
    </row>
    <row r="54" spans="1:29" s="10" customFormat="1">
      <c r="A54" s="11" t="s">
        <v>114</v>
      </c>
      <c r="B54" s="11" t="s">
        <v>20</v>
      </c>
      <c r="C54" s="31">
        <v>3.8550760273972605E-3</v>
      </c>
      <c r="D54" s="31">
        <v>4.2000630136986303E-3</v>
      </c>
      <c r="E54" s="31">
        <v>1.6124690410958903E-2</v>
      </c>
      <c r="F54" s="31">
        <v>3.743346803652968E-2</v>
      </c>
      <c r="G54" s="31">
        <v>2.4822589041095886E-2</v>
      </c>
      <c r="H54" s="31">
        <v>5.2576308219178088E-2</v>
      </c>
      <c r="I54" s="31">
        <v>4.388716438356164E-2</v>
      </c>
      <c r="J54" s="31">
        <v>0.2304961187214612</v>
      </c>
      <c r="K54" s="31">
        <v>4.1192636986301372E-2</v>
      </c>
      <c r="L54" s="31">
        <v>8.97502397260274E-2</v>
      </c>
      <c r="M54" s="31">
        <v>7.7777267123287669E-2</v>
      </c>
      <c r="N54" s="31">
        <v>0.13867722602739727</v>
      </c>
      <c r="O54" s="31">
        <v>8.2473315068493147E-2</v>
      </c>
      <c r="P54" s="31">
        <v>0.11448716894977169</v>
      </c>
      <c r="Q54" s="31">
        <v>0.12537333333333334</v>
      </c>
      <c r="R54" s="31">
        <v>0.13613315068493151</v>
      </c>
      <c r="S54" s="31" t="s">
        <v>111</v>
      </c>
      <c r="T54" s="31" t="s">
        <v>111</v>
      </c>
      <c r="U54" s="31" t="s">
        <v>111</v>
      </c>
      <c r="V54" s="31" t="s">
        <v>111</v>
      </c>
      <c r="W54" s="31" t="s">
        <v>111</v>
      </c>
      <c r="X54" s="31" t="s">
        <v>111</v>
      </c>
      <c r="Y54" s="31" t="s">
        <v>111</v>
      </c>
      <c r="Z54" s="31" t="s">
        <v>111</v>
      </c>
      <c r="AA54" s="31" t="s">
        <v>111</v>
      </c>
      <c r="AB54" s="31" t="s">
        <v>111</v>
      </c>
      <c r="AC54" s="31" t="s">
        <v>111</v>
      </c>
    </row>
    <row r="55" spans="1:29" s="10" customFormat="1">
      <c r="A55" s="11" t="s">
        <v>114</v>
      </c>
      <c r="B55" s="11" t="s">
        <v>96</v>
      </c>
      <c r="C55" s="31">
        <v>1.3826637887527037E-3</v>
      </c>
      <c r="D55" s="31">
        <v>9.4957113287687299E-4</v>
      </c>
      <c r="E55" s="31">
        <v>2.3588757947751371E-3</v>
      </c>
      <c r="F55" s="31">
        <v>8.7819236360566696E-3</v>
      </c>
      <c r="G55" s="31">
        <v>5.0516849508467701E-3</v>
      </c>
      <c r="H55" s="31">
        <v>8.6186408644944121E-3</v>
      </c>
      <c r="I55" s="31">
        <v>5.7575837965098495E-3</v>
      </c>
      <c r="J55" s="31">
        <v>2.5880626308876366E-2</v>
      </c>
      <c r="K55" s="31">
        <v>4.2336584690114915E-3</v>
      </c>
      <c r="L55" s="31">
        <v>2.0831612631076673E-2</v>
      </c>
      <c r="M55" s="31">
        <v>1.9068509047446062E-2</v>
      </c>
      <c r="N55" s="31">
        <v>5.8019226781021935E-2</v>
      </c>
      <c r="O55" s="31">
        <v>2.7559545910334212E-2</v>
      </c>
      <c r="P55" s="31">
        <v>2.8873750996451421E-2</v>
      </c>
      <c r="Q55" s="31">
        <v>4.6446312781961978E-2</v>
      </c>
      <c r="R55" s="31">
        <v>3.9506254190630308E-2</v>
      </c>
      <c r="S55" s="31">
        <v>0.12076758691614187</v>
      </c>
      <c r="T55" s="31">
        <v>0.1016709285326438</v>
      </c>
      <c r="U55" s="31">
        <v>5.8817539620314913E-2</v>
      </c>
      <c r="V55" s="31">
        <v>7.717304666329082E-2</v>
      </c>
      <c r="W55" s="31">
        <v>0.11867764366661866</v>
      </c>
      <c r="X55" s="31">
        <v>5.8948071370574603E-2</v>
      </c>
      <c r="Y55" s="31">
        <v>6.4180943030780466E-2</v>
      </c>
      <c r="Z55" s="31">
        <v>8.9347094612287986E-2</v>
      </c>
      <c r="AA55" s="31">
        <v>7.7949314356673807E-2</v>
      </c>
      <c r="AB55" s="31">
        <v>0.11261754417355134</v>
      </c>
      <c r="AC55" s="31">
        <v>0.1058017184898111</v>
      </c>
    </row>
    <row r="56" spans="1:29" s="10" customFormat="1">
      <c r="A56" s="11" t="s">
        <v>114</v>
      </c>
      <c r="B56" s="11" t="s">
        <v>97</v>
      </c>
      <c r="C56" s="31">
        <v>0.13857506337963044</v>
      </c>
      <c r="D56" s="31">
        <v>0.16819640366473351</v>
      </c>
      <c r="E56" s="31">
        <v>0.17368318677800779</v>
      </c>
      <c r="F56" s="31">
        <v>0.16474189104806458</v>
      </c>
      <c r="G56" s="31">
        <v>0.13769554224716682</v>
      </c>
      <c r="H56" s="31">
        <v>0.20655573999796933</v>
      </c>
      <c r="I56" s="31">
        <v>0.17232051764311143</v>
      </c>
      <c r="J56" s="31">
        <v>0.14891236819124715</v>
      </c>
      <c r="K56" s="31">
        <v>0.14909342947685952</v>
      </c>
      <c r="L56" s="31">
        <v>0.13600801176675334</v>
      </c>
      <c r="M56" s="31">
        <v>0.16619463035155047</v>
      </c>
      <c r="N56" s="31">
        <v>0.17167264668113363</v>
      </c>
      <c r="O56" s="31">
        <v>0.16337020604733857</v>
      </c>
      <c r="P56" s="31">
        <v>0.13672507341057938</v>
      </c>
      <c r="Q56" s="31">
        <v>0.20578253206355498</v>
      </c>
      <c r="R56" s="31">
        <v>0.17220300653902423</v>
      </c>
      <c r="S56" s="31">
        <v>0.14906219008917004</v>
      </c>
      <c r="T56" s="31">
        <v>0.1491153814790197</v>
      </c>
      <c r="U56" s="31">
        <v>0.13590847672900541</v>
      </c>
      <c r="V56" s="31">
        <v>0.16615540672162551</v>
      </c>
      <c r="W56" s="31">
        <v>0.17192008578518042</v>
      </c>
      <c r="X56" s="31">
        <v>0.16295286892415675</v>
      </c>
      <c r="Y56" s="31">
        <v>0.13678890801970453</v>
      </c>
      <c r="Z56" s="31">
        <v>0.20569769236776808</v>
      </c>
      <c r="AA56" s="31">
        <v>0.20607835542344136</v>
      </c>
      <c r="AB56" s="31">
        <v>0.20592787098719847</v>
      </c>
      <c r="AC56" s="31">
        <v>0.2053451564335893</v>
      </c>
    </row>
    <row r="57" spans="1:29" s="10" customFormat="1">
      <c r="A57" s="11" t="s">
        <v>114</v>
      </c>
      <c r="B57" s="11" t="s">
        <v>98</v>
      </c>
      <c r="C57" s="31" t="s">
        <v>111</v>
      </c>
      <c r="D57" s="31" t="s">
        <v>111</v>
      </c>
      <c r="E57" s="31" t="s">
        <v>111</v>
      </c>
      <c r="F57" s="31" t="s">
        <v>111</v>
      </c>
      <c r="G57" s="31" t="s">
        <v>111</v>
      </c>
      <c r="H57" s="31" t="s">
        <v>111</v>
      </c>
      <c r="I57" s="31" t="s">
        <v>111</v>
      </c>
      <c r="J57" s="31" t="s">
        <v>111</v>
      </c>
      <c r="K57" s="31" t="s">
        <v>111</v>
      </c>
      <c r="L57" s="31" t="s">
        <v>111</v>
      </c>
      <c r="M57" s="31" t="s">
        <v>111</v>
      </c>
      <c r="N57" s="31" t="s">
        <v>111</v>
      </c>
      <c r="O57" s="31" t="s">
        <v>111</v>
      </c>
      <c r="P57" s="31" t="s">
        <v>111</v>
      </c>
      <c r="Q57" s="31" t="s">
        <v>111</v>
      </c>
      <c r="R57" s="31" t="s">
        <v>111</v>
      </c>
      <c r="S57" s="31" t="s">
        <v>111</v>
      </c>
      <c r="T57" s="31" t="s">
        <v>111</v>
      </c>
      <c r="U57" s="31" t="s">
        <v>111</v>
      </c>
      <c r="V57" s="31" t="s">
        <v>111</v>
      </c>
      <c r="W57" s="31" t="s">
        <v>111</v>
      </c>
      <c r="X57" s="31" t="s">
        <v>111</v>
      </c>
      <c r="Y57" s="31" t="s">
        <v>111</v>
      </c>
      <c r="Z57" s="31" t="s">
        <v>111</v>
      </c>
      <c r="AA57" s="31" t="s">
        <v>111</v>
      </c>
      <c r="AB57" s="31" t="s">
        <v>111</v>
      </c>
      <c r="AC57" s="31" t="s">
        <v>111</v>
      </c>
    </row>
    <row r="58" spans="1:29" s="10" customFormat="1">
      <c r="A58" s="11" t="s">
        <v>114</v>
      </c>
      <c r="B58" s="11" t="s">
        <v>99</v>
      </c>
      <c r="C58" s="31">
        <v>0.28184177720852654</v>
      </c>
      <c r="D58" s="31">
        <v>0.29238192465657459</v>
      </c>
      <c r="E58" s="31">
        <v>0.30058555643528795</v>
      </c>
      <c r="F58" s="31">
        <v>0.31464991209032689</v>
      </c>
      <c r="G58" s="31">
        <v>0.3582267421768397</v>
      </c>
      <c r="H58" s="31">
        <v>0.33401750462533347</v>
      </c>
      <c r="I58" s="31">
        <v>0.34813536710182225</v>
      </c>
      <c r="J58" s="31">
        <v>0.32609485806024452</v>
      </c>
      <c r="K58" s="31">
        <v>0.36942890131930511</v>
      </c>
      <c r="L58" s="31">
        <v>0.33410450801740232</v>
      </c>
      <c r="M58" s="31">
        <v>0.34207739093779438</v>
      </c>
      <c r="N58" s="31">
        <v>0.33602446220261323</v>
      </c>
      <c r="O58" s="31">
        <v>0.35073644442878721</v>
      </c>
      <c r="P58" s="31">
        <v>0.36221277532478141</v>
      </c>
      <c r="Q58" s="31">
        <v>0.33106798614830601</v>
      </c>
      <c r="R58" s="31">
        <v>0.36066444472370923</v>
      </c>
      <c r="S58" s="31">
        <v>0.3422036023361773</v>
      </c>
      <c r="T58" s="31">
        <v>0.38088561710678343</v>
      </c>
      <c r="U58" s="31">
        <v>0.34204331457742043</v>
      </c>
      <c r="V58" s="31">
        <v>0.35121538364370575</v>
      </c>
      <c r="W58" s="31">
        <v>0.34260482529980457</v>
      </c>
      <c r="X58" s="31">
        <v>0.36005914777652964</v>
      </c>
      <c r="Y58" s="31">
        <v>0.36536749469569518</v>
      </c>
      <c r="Z58" s="31">
        <v>0.32404556810865615</v>
      </c>
      <c r="AA58" s="31">
        <v>0.34718157583460935</v>
      </c>
      <c r="AB58" s="31">
        <v>0.32578686464204287</v>
      </c>
      <c r="AC58" s="31">
        <v>0.36241691185970698</v>
      </c>
    </row>
    <row r="59" spans="1:29" s="10" customFormat="1">
      <c r="A59" s="11" t="s">
        <v>114</v>
      </c>
      <c r="B59" s="11" t="s">
        <v>100</v>
      </c>
      <c r="C59" s="31">
        <v>0.23257474390909008</v>
      </c>
      <c r="D59" s="31">
        <v>0.19900167804272609</v>
      </c>
      <c r="E59" s="31">
        <v>0.20070820544730522</v>
      </c>
      <c r="F59" s="31">
        <v>0.20388008869821964</v>
      </c>
      <c r="G59" s="31">
        <v>0.1986750067268723</v>
      </c>
      <c r="H59" s="31">
        <v>0.19746243135651961</v>
      </c>
      <c r="I59" s="31">
        <v>0.1950610753261717</v>
      </c>
      <c r="J59" s="31">
        <v>0.19036698422444298</v>
      </c>
      <c r="K59" s="31">
        <v>0.21348488588613868</v>
      </c>
      <c r="L59" s="31">
        <v>0.23202392456857904</v>
      </c>
      <c r="M59" s="31">
        <v>0.22292567028044866</v>
      </c>
      <c r="N59" s="31">
        <v>0.21610488691447202</v>
      </c>
      <c r="O59" s="31">
        <v>0.22101817847954083</v>
      </c>
      <c r="P59" s="31">
        <v>0.22777426136882445</v>
      </c>
      <c r="Q59" s="31">
        <v>0.19395699877851652</v>
      </c>
      <c r="R59" s="31">
        <v>0.1959826502445669</v>
      </c>
      <c r="S59" s="31">
        <v>0.18992288226114568</v>
      </c>
      <c r="T59" s="31">
        <v>0.17972981775748939</v>
      </c>
      <c r="U59" s="31">
        <v>0.19801621063533392</v>
      </c>
      <c r="V59" s="31">
        <v>0.18973449440908391</v>
      </c>
      <c r="W59" s="31">
        <v>0.17980230846091888</v>
      </c>
      <c r="X59" s="31">
        <v>0.1919044224639278</v>
      </c>
      <c r="Y59" s="31">
        <v>0.2018991365942196</v>
      </c>
      <c r="Z59" s="31">
        <v>0.17001205704315009</v>
      </c>
      <c r="AA59" s="31">
        <v>0.17222054574754128</v>
      </c>
      <c r="AB59" s="31">
        <v>0.17986533048157047</v>
      </c>
      <c r="AC59" s="31">
        <v>0.17115032046947667</v>
      </c>
    </row>
    <row r="60" spans="1:29" s="10" customFormat="1">
      <c r="A60" s="11" t="s">
        <v>114</v>
      </c>
      <c r="B60" s="11" t="s">
        <v>24</v>
      </c>
      <c r="C60" s="31">
        <v>4.8832559777422214E-2</v>
      </c>
      <c r="D60" s="31">
        <v>4.5305756863553974E-2</v>
      </c>
      <c r="E60" s="31">
        <v>5.3151217517208173E-2</v>
      </c>
      <c r="F60" s="31">
        <v>5.2267954784215483E-2</v>
      </c>
      <c r="G60" s="31">
        <v>5.0345752480842908E-2</v>
      </c>
      <c r="H60" s="31">
        <v>4.8019612856364052E-2</v>
      </c>
      <c r="I60" s="31">
        <v>4.7450978048964171E-2</v>
      </c>
      <c r="J60" s="31">
        <v>9.4570941425583616E-2</v>
      </c>
      <c r="K60" s="31">
        <v>9.3694898925046358E-2</v>
      </c>
      <c r="L60" s="31">
        <v>0.12773064252180286</v>
      </c>
      <c r="M60" s="31">
        <v>0.11922101966745112</v>
      </c>
      <c r="N60" s="31">
        <v>0.11325866041587999</v>
      </c>
      <c r="O60" s="31">
        <v>0.1431253680080691</v>
      </c>
      <c r="P60" s="31">
        <v>0.1425965206276367</v>
      </c>
      <c r="Q60" s="31">
        <v>0.14274377328399213</v>
      </c>
      <c r="R60" s="31">
        <v>0.14266844001558762</v>
      </c>
      <c r="S60" s="31">
        <v>0.16133596190844504</v>
      </c>
      <c r="T60" s="31">
        <v>0.15008730513552532</v>
      </c>
      <c r="U60" s="31">
        <v>0.18974081518944758</v>
      </c>
      <c r="V60" s="31">
        <v>0.17347151135992639</v>
      </c>
      <c r="W60" s="31">
        <v>0.16547239757312518</v>
      </c>
      <c r="X60" s="31">
        <v>0.1662498449597396</v>
      </c>
      <c r="Y60" s="31">
        <v>0.17365628116002016</v>
      </c>
      <c r="Z60" s="31">
        <v>0.14999061917537287</v>
      </c>
      <c r="AA60" s="31">
        <v>0.14677787186020239</v>
      </c>
      <c r="AB60" s="31">
        <v>0.15849349797204401</v>
      </c>
      <c r="AC60" s="31">
        <v>0.13586476584396248</v>
      </c>
    </row>
    <row r="61" spans="1:29" s="10" customFormat="1">
      <c r="A61" s="11" t="s">
        <v>114</v>
      </c>
      <c r="B61" s="11" t="s">
        <v>101</v>
      </c>
      <c r="C61" s="31" t="s">
        <v>111</v>
      </c>
      <c r="D61" s="31" t="s">
        <v>111</v>
      </c>
      <c r="E61" s="31" t="s">
        <v>111</v>
      </c>
      <c r="F61" s="31" t="s">
        <v>111</v>
      </c>
      <c r="G61" s="31" t="s">
        <v>111</v>
      </c>
      <c r="H61" s="31" t="s">
        <v>111</v>
      </c>
      <c r="I61" s="31" t="s">
        <v>111</v>
      </c>
      <c r="J61" s="31" t="s">
        <v>111</v>
      </c>
      <c r="K61" s="31" t="s">
        <v>111</v>
      </c>
      <c r="L61" s="31" t="s">
        <v>111</v>
      </c>
      <c r="M61" s="31" t="s">
        <v>111</v>
      </c>
      <c r="N61" s="31" t="s">
        <v>111</v>
      </c>
      <c r="O61" s="31" t="s">
        <v>111</v>
      </c>
      <c r="P61" s="31" t="s">
        <v>111</v>
      </c>
      <c r="Q61" s="31" t="s">
        <v>111</v>
      </c>
      <c r="R61" s="31" t="s">
        <v>111</v>
      </c>
      <c r="S61" s="31" t="s">
        <v>111</v>
      </c>
      <c r="T61" s="31" t="s">
        <v>111</v>
      </c>
      <c r="U61" s="31" t="s">
        <v>111</v>
      </c>
      <c r="V61" s="31" t="s">
        <v>111</v>
      </c>
      <c r="W61" s="31" t="s">
        <v>111</v>
      </c>
      <c r="X61" s="31">
        <v>0.24503709836880683</v>
      </c>
      <c r="Y61" s="31">
        <v>0.25173699303264968</v>
      </c>
      <c r="Z61" s="31">
        <v>0.23347714391983726</v>
      </c>
      <c r="AA61" s="31">
        <v>0.2228997994101313</v>
      </c>
      <c r="AB61" s="31">
        <v>0.22478661185871956</v>
      </c>
      <c r="AC61" s="31">
        <v>0.22626541605200245</v>
      </c>
    </row>
    <row r="62" spans="1:29" s="10" customFormat="1">
      <c r="A62" s="11" t="s">
        <v>114</v>
      </c>
      <c r="B62" s="11" t="s">
        <v>46</v>
      </c>
      <c r="C62" s="31">
        <v>8.3650060227882406E-2</v>
      </c>
      <c r="D62" s="31">
        <v>7.8717354498755637E-2</v>
      </c>
      <c r="E62" s="31">
        <v>9.4262918742521268E-2</v>
      </c>
      <c r="F62" s="31">
        <v>8.9030663546336278E-2</v>
      </c>
      <c r="G62" s="31">
        <v>8.6064110831707327E-2</v>
      </c>
      <c r="H62" s="31">
        <v>8.0051344092906332E-2</v>
      </c>
      <c r="I62" s="31">
        <v>7.7548608501804978E-2</v>
      </c>
      <c r="J62" s="31">
        <v>7.4132583911071803E-2</v>
      </c>
      <c r="K62" s="31">
        <v>7.0092980892686257E-2</v>
      </c>
      <c r="L62" s="31">
        <v>6.9762459887348305E-2</v>
      </c>
      <c r="M62" s="31">
        <v>6.7296096572689562E-2</v>
      </c>
      <c r="N62" s="31">
        <v>6.4213492729041532E-2</v>
      </c>
      <c r="O62" s="31">
        <v>6.7706240251288935E-2</v>
      </c>
      <c r="P62" s="31">
        <v>6.8636051908659818E-2</v>
      </c>
      <c r="Q62" s="31">
        <v>6.5478097471417501E-2</v>
      </c>
      <c r="R62" s="31">
        <v>6.3851101385204431E-2</v>
      </c>
      <c r="S62" s="31">
        <v>6.5049722774020227E-2</v>
      </c>
      <c r="T62" s="31">
        <v>6.0100800964909371E-2</v>
      </c>
      <c r="U62" s="31">
        <v>6.4878997140994821E-2</v>
      </c>
      <c r="V62" s="31">
        <v>6.1475936419171866E-2</v>
      </c>
      <c r="W62" s="31">
        <v>5.8029649886932454E-2</v>
      </c>
      <c r="X62" s="31">
        <v>6.2262392146427349E-2</v>
      </c>
      <c r="Y62" s="31">
        <v>6.4803402379774874E-2</v>
      </c>
      <c r="Z62" s="31">
        <v>6.0304764376011427E-2</v>
      </c>
      <c r="AA62" s="31">
        <v>6.0211295127876568E-2</v>
      </c>
      <c r="AB62" s="31">
        <v>6.2243158338803818E-2</v>
      </c>
      <c r="AC62" s="31">
        <v>5.7994982102613106E-2</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31" t="s">
        <v>111</v>
      </c>
      <c r="D66" s="31" t="s">
        <v>111</v>
      </c>
      <c r="E66" s="31" t="s">
        <v>111</v>
      </c>
      <c r="F66" s="31" t="s">
        <v>111</v>
      </c>
      <c r="G66" s="31" t="s">
        <v>111</v>
      </c>
      <c r="H66" s="31" t="s">
        <v>111</v>
      </c>
      <c r="I66" s="31" t="s">
        <v>111</v>
      </c>
      <c r="J66" s="31" t="s">
        <v>111</v>
      </c>
      <c r="K66" s="31" t="s">
        <v>111</v>
      </c>
      <c r="L66" s="31" t="s">
        <v>111</v>
      </c>
      <c r="M66" s="31" t="s">
        <v>111</v>
      </c>
      <c r="N66" s="31" t="s">
        <v>111</v>
      </c>
      <c r="O66" s="31" t="s">
        <v>111</v>
      </c>
      <c r="P66" s="31" t="s">
        <v>111</v>
      </c>
      <c r="Q66" s="31" t="s">
        <v>111</v>
      </c>
      <c r="R66" s="31" t="s">
        <v>111</v>
      </c>
      <c r="S66" s="31" t="s">
        <v>111</v>
      </c>
      <c r="T66" s="31" t="s">
        <v>111</v>
      </c>
      <c r="U66" s="31" t="s">
        <v>111</v>
      </c>
      <c r="V66" s="31" t="s">
        <v>111</v>
      </c>
      <c r="W66" s="31" t="s">
        <v>111</v>
      </c>
      <c r="X66" s="31" t="s">
        <v>111</v>
      </c>
      <c r="Y66" s="31" t="s">
        <v>111</v>
      </c>
      <c r="Z66" s="31" t="s">
        <v>111</v>
      </c>
      <c r="AA66" s="31" t="s">
        <v>111</v>
      </c>
      <c r="AB66" s="31" t="s">
        <v>111</v>
      </c>
      <c r="AC66" s="31" t="s">
        <v>111</v>
      </c>
    </row>
    <row r="67" spans="1:29" s="10" customFormat="1">
      <c r="A67" s="11" t="s">
        <v>115</v>
      </c>
      <c r="B67" s="11" t="s">
        <v>95</v>
      </c>
      <c r="C67" s="31" t="s">
        <v>111</v>
      </c>
      <c r="D67" s="31" t="s">
        <v>111</v>
      </c>
      <c r="E67" s="31" t="s">
        <v>111</v>
      </c>
      <c r="F67" s="31" t="s">
        <v>111</v>
      </c>
      <c r="G67" s="31" t="s">
        <v>111</v>
      </c>
      <c r="H67" s="31" t="s">
        <v>111</v>
      </c>
      <c r="I67" s="31" t="s">
        <v>111</v>
      </c>
      <c r="J67" s="31" t="s">
        <v>111</v>
      </c>
      <c r="K67" s="31" t="s">
        <v>111</v>
      </c>
      <c r="L67" s="31" t="s">
        <v>111</v>
      </c>
      <c r="M67" s="31" t="s">
        <v>111</v>
      </c>
      <c r="N67" s="31" t="s">
        <v>111</v>
      </c>
      <c r="O67" s="31" t="s">
        <v>111</v>
      </c>
      <c r="P67" s="31" t="s">
        <v>111</v>
      </c>
      <c r="Q67" s="31" t="s">
        <v>111</v>
      </c>
      <c r="R67" s="31" t="s">
        <v>111</v>
      </c>
      <c r="S67" s="31" t="s">
        <v>111</v>
      </c>
      <c r="T67" s="31" t="s">
        <v>111</v>
      </c>
      <c r="U67" s="31" t="s">
        <v>111</v>
      </c>
      <c r="V67" s="31" t="s">
        <v>111</v>
      </c>
      <c r="W67" s="31" t="s">
        <v>111</v>
      </c>
      <c r="X67" s="31" t="s">
        <v>111</v>
      </c>
      <c r="Y67" s="31" t="s">
        <v>111</v>
      </c>
      <c r="Z67" s="31" t="s">
        <v>111</v>
      </c>
      <c r="AA67" s="31" t="s">
        <v>111</v>
      </c>
      <c r="AB67" s="31" t="s">
        <v>111</v>
      </c>
      <c r="AC67" s="31" t="s">
        <v>111</v>
      </c>
    </row>
    <row r="68" spans="1:29" s="10" customFormat="1">
      <c r="A68" s="11" t="s">
        <v>115</v>
      </c>
      <c r="B68" s="11" t="s">
        <v>8</v>
      </c>
      <c r="C68" s="31">
        <v>0.17261213877671941</v>
      </c>
      <c r="D68" s="31">
        <v>0.16112320998523966</v>
      </c>
      <c r="E68" s="31">
        <v>0.25074276441290971</v>
      </c>
      <c r="F68" s="31">
        <v>0.16820083555601592</v>
      </c>
      <c r="G68" s="31">
        <v>0.14617961864809106</v>
      </c>
      <c r="H68" s="31">
        <v>0.22293842953448828</v>
      </c>
      <c r="I68" s="31">
        <v>0.21325315059861374</v>
      </c>
      <c r="J68" s="31">
        <v>0.29379439970306687</v>
      </c>
      <c r="K68" s="31">
        <v>0.18219731163304589</v>
      </c>
      <c r="L68" s="31">
        <v>0.212354135915961</v>
      </c>
      <c r="M68" s="31">
        <v>0.24124107690050151</v>
      </c>
      <c r="N68" s="31">
        <v>0.32256406936496013</v>
      </c>
      <c r="O68" s="31">
        <v>0.19829666986042419</v>
      </c>
      <c r="P68" s="31">
        <v>0.23913790126973442</v>
      </c>
      <c r="Q68" s="31" t="s">
        <v>111</v>
      </c>
      <c r="R68" s="31" t="s">
        <v>111</v>
      </c>
      <c r="S68" s="31" t="s">
        <v>111</v>
      </c>
      <c r="T68" s="31" t="s">
        <v>111</v>
      </c>
      <c r="U68" s="31" t="s">
        <v>111</v>
      </c>
      <c r="V68" s="31" t="s">
        <v>111</v>
      </c>
      <c r="W68" s="31" t="s">
        <v>111</v>
      </c>
      <c r="X68" s="31" t="s">
        <v>111</v>
      </c>
      <c r="Y68" s="31" t="s">
        <v>111</v>
      </c>
      <c r="Z68" s="31" t="s">
        <v>111</v>
      </c>
      <c r="AA68" s="31" t="s">
        <v>111</v>
      </c>
      <c r="AB68" s="31" t="s">
        <v>111</v>
      </c>
      <c r="AC68" s="31" t="s">
        <v>111</v>
      </c>
    </row>
    <row r="69" spans="1:29" s="10" customFormat="1">
      <c r="A69" s="11" t="s">
        <v>115</v>
      </c>
      <c r="B69" s="11" t="s">
        <v>20</v>
      </c>
      <c r="C69" s="31">
        <v>1.3626214326484018E-2</v>
      </c>
      <c r="D69" s="31">
        <v>1.2780021404109589E-2</v>
      </c>
      <c r="E69" s="31">
        <v>3.8653430365296802E-2</v>
      </c>
      <c r="F69" s="31" t="s">
        <v>111</v>
      </c>
      <c r="G69" s="31" t="s">
        <v>111</v>
      </c>
      <c r="H69" s="31" t="s">
        <v>111</v>
      </c>
      <c r="I69" s="31" t="s">
        <v>111</v>
      </c>
      <c r="J69" s="31" t="s">
        <v>111</v>
      </c>
      <c r="K69" s="31" t="s">
        <v>111</v>
      </c>
      <c r="L69" s="31" t="s">
        <v>111</v>
      </c>
      <c r="M69" s="31" t="s">
        <v>111</v>
      </c>
      <c r="N69" s="31" t="s">
        <v>111</v>
      </c>
      <c r="O69" s="31" t="s">
        <v>111</v>
      </c>
      <c r="P69" s="31" t="s">
        <v>111</v>
      </c>
      <c r="Q69" s="31" t="s">
        <v>111</v>
      </c>
      <c r="R69" s="31" t="s">
        <v>111</v>
      </c>
      <c r="S69" s="31" t="s">
        <v>111</v>
      </c>
      <c r="T69" s="31" t="s">
        <v>111</v>
      </c>
      <c r="U69" s="31" t="s">
        <v>111</v>
      </c>
      <c r="V69" s="31" t="s">
        <v>111</v>
      </c>
      <c r="W69" s="31" t="s">
        <v>111</v>
      </c>
      <c r="X69" s="31" t="s">
        <v>111</v>
      </c>
      <c r="Y69" s="31" t="s">
        <v>111</v>
      </c>
      <c r="Z69" s="31" t="s">
        <v>111</v>
      </c>
      <c r="AA69" s="31" t="s">
        <v>111</v>
      </c>
      <c r="AB69" s="31" t="s">
        <v>111</v>
      </c>
      <c r="AC69" s="31" t="s">
        <v>111</v>
      </c>
    </row>
    <row r="70" spans="1:29" s="10" customFormat="1">
      <c r="A70" s="11" t="s">
        <v>115</v>
      </c>
      <c r="B70" s="11" t="s">
        <v>96</v>
      </c>
      <c r="C70" s="31">
        <v>1.2982932561287856E-2</v>
      </c>
      <c r="D70" s="31">
        <v>1.1787084670567178E-2</v>
      </c>
      <c r="E70" s="31">
        <v>2.3994855533647722E-2</v>
      </c>
      <c r="F70" s="31">
        <v>1.71932833992306E-2</v>
      </c>
      <c r="G70" s="31">
        <v>1.3507153780217253E-2</v>
      </c>
      <c r="H70" s="31">
        <v>2.1074064721049609E-2</v>
      </c>
      <c r="I70" s="31">
        <v>1.9824464040693424E-2</v>
      </c>
      <c r="J70" s="31">
        <v>5.6853627474307333E-2</v>
      </c>
      <c r="K70" s="31">
        <v>2.8745376323615048E-2</v>
      </c>
      <c r="L70" s="31">
        <v>5.1533516306400927E-2</v>
      </c>
      <c r="M70" s="31">
        <v>7.1431648827954997E-2</v>
      </c>
      <c r="N70" s="31">
        <v>0.12101307609317628</v>
      </c>
      <c r="O70" s="31">
        <v>6.8495896725719138E-2</v>
      </c>
      <c r="P70" s="31">
        <v>8.039149094186672E-2</v>
      </c>
      <c r="Q70" s="31">
        <v>9.7434670701864484E-2</v>
      </c>
      <c r="R70" s="31">
        <v>0.10521882979356413</v>
      </c>
      <c r="S70" s="31">
        <v>0.14987198664521498</v>
      </c>
      <c r="T70" s="31">
        <v>0.10942435914926255</v>
      </c>
      <c r="U70" s="31">
        <v>7.2006337729801931E-2</v>
      </c>
      <c r="V70" s="31">
        <v>9.3228307003262664E-2</v>
      </c>
      <c r="W70" s="31">
        <v>0.12013237574403039</v>
      </c>
      <c r="X70" s="31">
        <v>4.3922219366002484E-2</v>
      </c>
      <c r="Y70" s="31">
        <v>4.0188346955798683E-2</v>
      </c>
      <c r="Z70" s="31">
        <v>2.0807920388291282E-2</v>
      </c>
      <c r="AA70" s="31">
        <v>1.2321768133317635E-2</v>
      </c>
      <c r="AB70" s="31">
        <v>2.4301984896450014E-2</v>
      </c>
      <c r="AC70" s="31">
        <v>2.6426048788910368E-2</v>
      </c>
    </row>
    <row r="71" spans="1:29" s="10" customFormat="1">
      <c r="A71" s="11" t="s">
        <v>115</v>
      </c>
      <c r="B71" s="11" t="s">
        <v>97</v>
      </c>
      <c r="C71" s="31" t="s">
        <v>111</v>
      </c>
      <c r="D71" s="31" t="s">
        <v>111</v>
      </c>
      <c r="E71" s="31" t="s">
        <v>111</v>
      </c>
      <c r="F71" s="31" t="s">
        <v>111</v>
      </c>
      <c r="G71" s="31" t="s">
        <v>111</v>
      </c>
      <c r="H71" s="31" t="s">
        <v>111</v>
      </c>
      <c r="I71" s="31" t="s">
        <v>111</v>
      </c>
      <c r="J71" s="31" t="s">
        <v>111</v>
      </c>
      <c r="K71" s="31" t="s">
        <v>111</v>
      </c>
      <c r="L71" s="31" t="s">
        <v>111</v>
      </c>
      <c r="M71" s="31" t="s">
        <v>111</v>
      </c>
      <c r="N71" s="31" t="s">
        <v>111</v>
      </c>
      <c r="O71" s="31" t="s">
        <v>111</v>
      </c>
      <c r="P71" s="31" t="s">
        <v>111</v>
      </c>
      <c r="Q71" s="31" t="s">
        <v>111</v>
      </c>
      <c r="R71" s="31" t="s">
        <v>111</v>
      </c>
      <c r="S71" s="31" t="s">
        <v>111</v>
      </c>
      <c r="T71" s="31" t="s">
        <v>111</v>
      </c>
      <c r="U71" s="31" t="s">
        <v>111</v>
      </c>
      <c r="V71" s="31" t="s">
        <v>111</v>
      </c>
      <c r="W71" s="31" t="s">
        <v>111</v>
      </c>
      <c r="X71" s="31" t="s">
        <v>111</v>
      </c>
      <c r="Y71" s="31" t="s">
        <v>111</v>
      </c>
      <c r="Z71" s="31" t="s">
        <v>111</v>
      </c>
      <c r="AA71" s="31" t="s">
        <v>111</v>
      </c>
      <c r="AB71" s="31" t="s">
        <v>111</v>
      </c>
      <c r="AC71" s="31" t="s">
        <v>111</v>
      </c>
    </row>
    <row r="72" spans="1:29" s="10" customFormat="1">
      <c r="A72" s="11" t="s">
        <v>115</v>
      </c>
      <c r="B72" s="11" t="s">
        <v>98</v>
      </c>
      <c r="C72" s="31" t="s">
        <v>111</v>
      </c>
      <c r="D72" s="31" t="s">
        <v>111</v>
      </c>
      <c r="E72" s="31" t="s">
        <v>111</v>
      </c>
      <c r="F72" s="31" t="s">
        <v>111</v>
      </c>
      <c r="G72" s="31" t="s">
        <v>111</v>
      </c>
      <c r="H72" s="31" t="s">
        <v>111</v>
      </c>
      <c r="I72" s="31" t="s">
        <v>111</v>
      </c>
      <c r="J72" s="31" t="s">
        <v>111</v>
      </c>
      <c r="K72" s="31" t="s">
        <v>111</v>
      </c>
      <c r="L72" s="31" t="s">
        <v>111</v>
      </c>
      <c r="M72" s="31" t="s">
        <v>111</v>
      </c>
      <c r="N72" s="31" t="s">
        <v>111</v>
      </c>
      <c r="O72" s="31" t="s">
        <v>111</v>
      </c>
      <c r="P72" s="31" t="s">
        <v>111</v>
      </c>
      <c r="Q72" s="31" t="s">
        <v>111</v>
      </c>
      <c r="R72" s="31" t="s">
        <v>111</v>
      </c>
      <c r="S72" s="31" t="s">
        <v>111</v>
      </c>
      <c r="T72" s="31" t="s">
        <v>111</v>
      </c>
      <c r="U72" s="31" t="s">
        <v>111</v>
      </c>
      <c r="V72" s="31" t="s">
        <v>111</v>
      </c>
      <c r="W72" s="31" t="s">
        <v>111</v>
      </c>
      <c r="X72" s="31" t="s">
        <v>111</v>
      </c>
      <c r="Y72" s="31" t="s">
        <v>111</v>
      </c>
      <c r="Z72" s="31" t="s">
        <v>111</v>
      </c>
      <c r="AA72" s="31" t="s">
        <v>111</v>
      </c>
      <c r="AB72" s="31" t="s">
        <v>111</v>
      </c>
      <c r="AC72" s="31" t="s">
        <v>111</v>
      </c>
    </row>
    <row r="73" spans="1:29" s="10" customFormat="1">
      <c r="A73" s="11" t="s">
        <v>115</v>
      </c>
      <c r="B73" s="11" t="s">
        <v>99</v>
      </c>
      <c r="C73" s="31">
        <v>0.32801321995862798</v>
      </c>
      <c r="D73" s="31">
        <v>0.32424311980615661</v>
      </c>
      <c r="E73" s="31">
        <v>0.31418664838873206</v>
      </c>
      <c r="F73" s="31">
        <v>0.34847630011833175</v>
      </c>
      <c r="G73" s="31">
        <v>0.34584803493157201</v>
      </c>
      <c r="H73" s="31">
        <v>0.33299368010005226</v>
      </c>
      <c r="I73" s="31">
        <v>0.33301010173707674</v>
      </c>
      <c r="J73" s="31">
        <v>0.31931130924736351</v>
      </c>
      <c r="K73" s="31">
        <v>0.34462243346090504</v>
      </c>
      <c r="L73" s="31">
        <v>0.32475846007613601</v>
      </c>
      <c r="M73" s="31">
        <v>0.3310554030691959</v>
      </c>
      <c r="N73" s="31">
        <v>0.29919125863149915</v>
      </c>
      <c r="O73" s="31">
        <v>0.34476721276000583</v>
      </c>
      <c r="P73" s="31">
        <v>0.34849178282558824</v>
      </c>
      <c r="Q73" s="31">
        <v>0.32798636594449665</v>
      </c>
      <c r="R73" s="31">
        <v>0.33853025488302491</v>
      </c>
      <c r="S73" s="31">
        <v>0.3180384797284489</v>
      </c>
      <c r="T73" s="31">
        <v>0.33323830488601652</v>
      </c>
      <c r="U73" s="31">
        <v>0.31214824689656501</v>
      </c>
      <c r="V73" s="31">
        <v>0.31781402121429503</v>
      </c>
      <c r="W73" s="31">
        <v>0.29138465490896304</v>
      </c>
      <c r="X73" s="31">
        <v>0.32301001523620287</v>
      </c>
      <c r="Y73" s="31">
        <v>0.32773694488818089</v>
      </c>
      <c r="Z73" s="31">
        <v>0.31041950968490784</v>
      </c>
      <c r="AA73" s="31">
        <v>0.31205896053866905</v>
      </c>
      <c r="AB73" s="31">
        <v>0.29670348865721324</v>
      </c>
      <c r="AC73" s="31">
        <v>0.30337418510712688</v>
      </c>
    </row>
    <row r="74" spans="1:29" s="10" customFormat="1">
      <c r="A74" s="11" t="s">
        <v>115</v>
      </c>
      <c r="B74" s="11" t="s">
        <v>100</v>
      </c>
      <c r="C74" s="31">
        <v>0.25479781788126299</v>
      </c>
      <c r="D74" s="31">
        <v>0.21929172320404941</v>
      </c>
      <c r="E74" s="31">
        <v>0.22501652348560885</v>
      </c>
      <c r="F74" s="31">
        <v>0.21736371185529046</v>
      </c>
      <c r="G74" s="31">
        <v>0.21927762098326634</v>
      </c>
      <c r="H74" s="31">
        <v>0.21653238447233017</v>
      </c>
      <c r="I74" s="31">
        <v>0.20935423882205134</v>
      </c>
      <c r="J74" s="31">
        <v>0.19851505171182576</v>
      </c>
      <c r="K74" s="31">
        <v>0.19833333411460596</v>
      </c>
      <c r="L74" s="31">
        <v>0.22189092695163853</v>
      </c>
      <c r="M74" s="31">
        <v>0.21067048090425863</v>
      </c>
      <c r="N74" s="31">
        <v>0.21312391105928893</v>
      </c>
      <c r="O74" s="31">
        <v>0.21500383233679315</v>
      </c>
      <c r="P74" s="31">
        <v>0.23101962717342792</v>
      </c>
      <c r="Q74" s="31">
        <v>0.19045300118500702</v>
      </c>
      <c r="R74" s="31">
        <v>0.19304568053171009</v>
      </c>
      <c r="S74" s="31">
        <v>0.18140288210686353</v>
      </c>
      <c r="T74" s="31">
        <v>0.16477290532082781</v>
      </c>
      <c r="U74" s="31">
        <v>0.18739757611053437</v>
      </c>
      <c r="V74" s="31">
        <v>0.16597612374560761</v>
      </c>
      <c r="W74" s="31">
        <v>0.16169742719209093</v>
      </c>
      <c r="X74" s="31">
        <v>0.16272369757293223</v>
      </c>
      <c r="Y74" s="31">
        <v>0.18281260662087528</v>
      </c>
      <c r="Z74" s="31">
        <v>0.15118418744968629</v>
      </c>
      <c r="AA74" s="31">
        <v>0.14624757321479923</v>
      </c>
      <c r="AB74" s="31">
        <v>0.15161070030126664</v>
      </c>
      <c r="AC74" s="31">
        <v>0.14742107286134196</v>
      </c>
    </row>
    <row r="75" spans="1:29" s="10" customFormat="1">
      <c r="A75" s="11" t="s">
        <v>115</v>
      </c>
      <c r="B75" s="11" t="s">
        <v>24</v>
      </c>
      <c r="C75" s="31">
        <v>4.3946710690395033E-2</v>
      </c>
      <c r="D75" s="31">
        <v>4.4751707067910394E-2</v>
      </c>
      <c r="E75" s="31">
        <v>4.3292536511954471E-2</v>
      </c>
      <c r="F75" s="31">
        <v>4.2616121144341969E-2</v>
      </c>
      <c r="G75" s="31">
        <v>4.2620224032208387E-2</v>
      </c>
      <c r="H75" s="31">
        <v>4.1765757928943562E-2</v>
      </c>
      <c r="I75" s="31">
        <v>4.1255980053233561E-2</v>
      </c>
      <c r="J75" s="31">
        <v>4.241799299557697E-2</v>
      </c>
      <c r="K75" s="31">
        <v>4.1830348229290847E-2</v>
      </c>
      <c r="L75" s="31">
        <v>0.1475655312207369</v>
      </c>
      <c r="M75" s="31">
        <v>0.1393781184988673</v>
      </c>
      <c r="N75" s="31">
        <v>0.13642297066178807</v>
      </c>
      <c r="O75" s="31">
        <v>0.1511985121172047</v>
      </c>
      <c r="P75" s="31">
        <v>0.15598446443237518</v>
      </c>
      <c r="Q75" s="31">
        <v>0.15665279134499127</v>
      </c>
      <c r="R75" s="31">
        <v>0.15583835093914028</v>
      </c>
      <c r="S75" s="31">
        <v>0.15597732650090063</v>
      </c>
      <c r="T75" s="31">
        <v>0.15576963502202426</v>
      </c>
      <c r="U75" s="31">
        <v>0.18242165490750531</v>
      </c>
      <c r="V75" s="31">
        <v>0.15549664610649491</v>
      </c>
      <c r="W75" s="31">
        <v>0.18200977544230856</v>
      </c>
      <c r="X75" s="31">
        <v>0.16863762548142042</v>
      </c>
      <c r="Y75" s="31">
        <v>0.19094309833683668</v>
      </c>
      <c r="Z75" s="31">
        <v>0.14913338515321126</v>
      </c>
      <c r="AA75" s="31">
        <v>0.13437251751137694</v>
      </c>
      <c r="AB75" s="31">
        <v>0.14626863222603603</v>
      </c>
      <c r="AC75" s="31">
        <v>0.12582155553499047</v>
      </c>
    </row>
    <row r="76" spans="1:29" s="10" customFormat="1">
      <c r="A76" s="11" t="s">
        <v>115</v>
      </c>
      <c r="B76" s="11" t="s">
        <v>101</v>
      </c>
      <c r="C76" s="31" t="s">
        <v>111</v>
      </c>
      <c r="D76" s="31" t="s">
        <v>111</v>
      </c>
      <c r="E76" s="31" t="s">
        <v>111</v>
      </c>
      <c r="F76" s="31" t="s">
        <v>111</v>
      </c>
      <c r="G76" s="31" t="s">
        <v>111</v>
      </c>
      <c r="H76" s="31" t="s">
        <v>111</v>
      </c>
      <c r="I76" s="31" t="s">
        <v>111</v>
      </c>
      <c r="J76" s="31" t="s">
        <v>111</v>
      </c>
      <c r="K76" s="31" t="s">
        <v>111</v>
      </c>
      <c r="L76" s="31" t="s">
        <v>111</v>
      </c>
      <c r="M76" s="31" t="s">
        <v>111</v>
      </c>
      <c r="N76" s="31" t="s">
        <v>111</v>
      </c>
      <c r="O76" s="31" t="s">
        <v>111</v>
      </c>
      <c r="P76" s="31" t="s">
        <v>111</v>
      </c>
      <c r="Q76" s="31" t="s">
        <v>111</v>
      </c>
      <c r="R76" s="31" t="s">
        <v>111</v>
      </c>
      <c r="S76" s="31" t="s">
        <v>111</v>
      </c>
      <c r="T76" s="31" t="s">
        <v>111</v>
      </c>
      <c r="U76" s="31" t="s">
        <v>111</v>
      </c>
      <c r="V76" s="31" t="s">
        <v>111</v>
      </c>
      <c r="W76" s="31" t="s">
        <v>111</v>
      </c>
      <c r="X76" s="31" t="s">
        <v>111</v>
      </c>
      <c r="Y76" s="31" t="s">
        <v>111</v>
      </c>
      <c r="Z76" s="31" t="s">
        <v>111</v>
      </c>
      <c r="AA76" s="31" t="s">
        <v>111</v>
      </c>
      <c r="AB76" s="31" t="s">
        <v>111</v>
      </c>
      <c r="AC76" s="31" t="s">
        <v>111</v>
      </c>
    </row>
    <row r="77" spans="1:29" s="10" customFormat="1">
      <c r="A77" s="11" t="s">
        <v>115</v>
      </c>
      <c r="B77" s="11" t="s">
        <v>46</v>
      </c>
      <c r="C77" s="31">
        <v>9.0947841293272116E-2</v>
      </c>
      <c r="D77" s="31">
        <v>9.0688422588619519E-2</v>
      </c>
      <c r="E77" s="31">
        <v>8.6807877215215337E-2</v>
      </c>
      <c r="F77" s="31">
        <v>8.176761414390539E-2</v>
      </c>
      <c r="G77" s="31">
        <v>7.9977452121973408E-2</v>
      </c>
      <c r="H77" s="31">
        <v>7.68754148086956E-2</v>
      </c>
      <c r="I77" s="31">
        <v>7.5949771951314457E-2</v>
      </c>
      <c r="J77" s="31">
        <v>7.3708083222187845E-2</v>
      </c>
      <c r="K77" s="31">
        <v>7.2501288549683796E-2</v>
      </c>
      <c r="L77" s="31">
        <v>7.2912828056401313E-2</v>
      </c>
      <c r="M77" s="31">
        <v>7.3208413274329698E-2</v>
      </c>
      <c r="N77" s="31">
        <v>6.9186320800868034E-2</v>
      </c>
      <c r="O77" s="31">
        <v>6.9177538862048596E-2</v>
      </c>
      <c r="P77" s="31">
        <v>7.1351351521700981E-2</v>
      </c>
      <c r="Q77" s="31">
        <v>6.7482065615440012E-2</v>
      </c>
      <c r="R77" s="31">
        <v>6.6078362647313982E-2</v>
      </c>
      <c r="S77" s="31">
        <v>6.5840787802039238E-2</v>
      </c>
      <c r="T77" s="31">
        <v>6.2049844457483988E-2</v>
      </c>
      <c r="U77" s="31">
        <v>6.5823334082595122E-2</v>
      </c>
      <c r="V77" s="31">
        <v>6.3276619614685128E-2</v>
      </c>
      <c r="W77" s="31">
        <v>6.4580105943767563E-2</v>
      </c>
      <c r="X77" s="31">
        <v>6.3905495928562414E-2</v>
      </c>
      <c r="Y77" s="31">
        <v>6.9343880927694557E-2</v>
      </c>
      <c r="Z77" s="31">
        <v>6.1779046443589128E-2</v>
      </c>
      <c r="AA77" s="31">
        <v>5.8572611002749554E-2</v>
      </c>
      <c r="AB77" s="31">
        <v>6.1449500648781477E-2</v>
      </c>
      <c r="AC77" s="31">
        <v>5.695548875301068E-2</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s="10" customFormat="1">
      <c r="A81" s="11" t="s">
        <v>116</v>
      </c>
      <c r="B81" s="11" t="s">
        <v>94</v>
      </c>
      <c r="C81" s="31" t="s">
        <v>111</v>
      </c>
      <c r="D81" s="31" t="s">
        <v>111</v>
      </c>
      <c r="E81" s="31" t="s">
        <v>111</v>
      </c>
      <c r="F81" s="31" t="s">
        <v>111</v>
      </c>
      <c r="G81" s="31" t="s">
        <v>111</v>
      </c>
      <c r="H81" s="31" t="s">
        <v>111</v>
      </c>
      <c r="I81" s="31" t="s">
        <v>111</v>
      </c>
      <c r="J81" s="31" t="s">
        <v>111</v>
      </c>
      <c r="K81" s="31" t="s">
        <v>111</v>
      </c>
      <c r="L81" s="31" t="s">
        <v>111</v>
      </c>
      <c r="M81" s="31" t="s">
        <v>111</v>
      </c>
      <c r="N81" s="31" t="s">
        <v>111</v>
      </c>
      <c r="O81" s="31" t="s">
        <v>111</v>
      </c>
      <c r="P81" s="31" t="s">
        <v>111</v>
      </c>
      <c r="Q81" s="31" t="s">
        <v>111</v>
      </c>
      <c r="R81" s="31" t="s">
        <v>111</v>
      </c>
      <c r="S81" s="31" t="s">
        <v>111</v>
      </c>
      <c r="T81" s="31" t="s">
        <v>111</v>
      </c>
      <c r="U81" s="31" t="s">
        <v>111</v>
      </c>
      <c r="V81" s="31" t="s">
        <v>111</v>
      </c>
      <c r="W81" s="31" t="s">
        <v>111</v>
      </c>
      <c r="X81" s="31" t="s">
        <v>111</v>
      </c>
      <c r="Y81" s="31" t="s">
        <v>111</v>
      </c>
      <c r="Z81" s="31" t="s">
        <v>111</v>
      </c>
      <c r="AA81" s="31" t="s">
        <v>111</v>
      </c>
      <c r="AB81" s="31" t="s">
        <v>111</v>
      </c>
      <c r="AC81" s="31" t="s">
        <v>111</v>
      </c>
    </row>
    <row r="82" spans="1:29" s="10" customFormat="1">
      <c r="A82" s="11" t="s">
        <v>116</v>
      </c>
      <c r="B82" s="11" t="s">
        <v>95</v>
      </c>
      <c r="C82" s="31" t="s">
        <v>111</v>
      </c>
      <c r="D82" s="31" t="s">
        <v>111</v>
      </c>
      <c r="E82" s="31" t="s">
        <v>111</v>
      </c>
      <c r="F82" s="31" t="s">
        <v>111</v>
      </c>
      <c r="G82" s="31" t="s">
        <v>111</v>
      </c>
      <c r="H82" s="31" t="s">
        <v>111</v>
      </c>
      <c r="I82" s="31" t="s">
        <v>111</v>
      </c>
      <c r="J82" s="31" t="s">
        <v>111</v>
      </c>
      <c r="K82" s="31" t="s">
        <v>111</v>
      </c>
      <c r="L82" s="31" t="s">
        <v>111</v>
      </c>
      <c r="M82" s="31" t="s">
        <v>111</v>
      </c>
      <c r="N82" s="31" t="s">
        <v>111</v>
      </c>
      <c r="O82" s="31" t="s">
        <v>111</v>
      </c>
      <c r="P82" s="31" t="s">
        <v>111</v>
      </c>
      <c r="Q82" s="31" t="s">
        <v>111</v>
      </c>
      <c r="R82" s="31" t="s">
        <v>111</v>
      </c>
      <c r="S82" s="31" t="s">
        <v>111</v>
      </c>
      <c r="T82" s="31" t="s">
        <v>111</v>
      </c>
      <c r="U82" s="31" t="s">
        <v>111</v>
      </c>
      <c r="V82" s="31" t="s">
        <v>111</v>
      </c>
      <c r="W82" s="31" t="s">
        <v>111</v>
      </c>
      <c r="X82" s="31" t="s">
        <v>111</v>
      </c>
      <c r="Y82" s="31" t="s">
        <v>111</v>
      </c>
      <c r="Z82" s="31" t="s">
        <v>111</v>
      </c>
      <c r="AA82" s="31" t="s">
        <v>111</v>
      </c>
      <c r="AB82" s="31" t="s">
        <v>111</v>
      </c>
      <c r="AC82" s="31" t="s">
        <v>111</v>
      </c>
    </row>
    <row r="83" spans="1:29" s="10" customFormat="1">
      <c r="A83" s="11" t="s">
        <v>116</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116</v>
      </c>
      <c r="B84" s="11" t="s">
        <v>20</v>
      </c>
      <c r="C84" s="31" t="s">
        <v>111</v>
      </c>
      <c r="D84" s="31" t="s">
        <v>111</v>
      </c>
      <c r="E84" s="31" t="s">
        <v>111</v>
      </c>
      <c r="F84" s="31" t="s">
        <v>111</v>
      </c>
      <c r="G84" s="31" t="s">
        <v>111</v>
      </c>
      <c r="H84" s="31" t="s">
        <v>111</v>
      </c>
      <c r="I84" s="31" t="s">
        <v>111</v>
      </c>
      <c r="J84" s="31" t="s">
        <v>111</v>
      </c>
      <c r="K84" s="31" t="s">
        <v>111</v>
      </c>
      <c r="L84" s="31" t="s">
        <v>111</v>
      </c>
      <c r="M84" s="31" t="s">
        <v>111</v>
      </c>
      <c r="N84" s="31" t="s">
        <v>111</v>
      </c>
      <c r="O84" s="31" t="s">
        <v>111</v>
      </c>
      <c r="P84" s="31" t="s">
        <v>111</v>
      </c>
      <c r="Q84" s="31" t="s">
        <v>111</v>
      </c>
      <c r="R84" s="31" t="s">
        <v>111</v>
      </c>
      <c r="S84" s="31" t="s">
        <v>111</v>
      </c>
      <c r="T84" s="31" t="s">
        <v>111</v>
      </c>
      <c r="U84" s="31" t="s">
        <v>111</v>
      </c>
      <c r="V84" s="31" t="s">
        <v>111</v>
      </c>
      <c r="W84" s="31" t="s">
        <v>111</v>
      </c>
      <c r="X84" s="31" t="s">
        <v>111</v>
      </c>
      <c r="Y84" s="31" t="s">
        <v>111</v>
      </c>
      <c r="Z84" s="31" t="s">
        <v>111</v>
      </c>
      <c r="AA84" s="31" t="s">
        <v>111</v>
      </c>
      <c r="AB84" s="31" t="s">
        <v>111</v>
      </c>
      <c r="AC84" s="31" t="s">
        <v>111</v>
      </c>
    </row>
    <row r="85" spans="1:29" s="10" customFormat="1">
      <c r="A85" s="11" t="s">
        <v>116</v>
      </c>
      <c r="B85" s="11" t="s">
        <v>96</v>
      </c>
      <c r="C85" s="31">
        <v>9.2245981478631162E-8</v>
      </c>
      <c r="D85" s="31">
        <v>1.8801355749293293E-7</v>
      </c>
      <c r="E85" s="31">
        <v>1.9963307092305893E-7</v>
      </c>
      <c r="F85" s="31">
        <v>1.1970581359371329E-4</v>
      </c>
      <c r="G85" s="31">
        <v>2.1880370130883195E-7</v>
      </c>
      <c r="H85" s="31">
        <v>2.3288404366927586E-7</v>
      </c>
      <c r="I85" s="31">
        <v>8.6451199781816576E-4</v>
      </c>
      <c r="J85" s="31">
        <v>3.2681976302263251E-3</v>
      </c>
      <c r="K85" s="31">
        <v>1.2808988801334519E-3</v>
      </c>
      <c r="L85" s="31">
        <v>5.6389782831501112E-3</v>
      </c>
      <c r="M85" s="31">
        <v>1.776875249548836E-3</v>
      </c>
      <c r="N85" s="31">
        <v>1.2015151059667656E-2</v>
      </c>
      <c r="O85" s="31">
        <v>8.0970230275422966E-3</v>
      </c>
      <c r="P85" s="31">
        <v>7.8136658397570773E-3</v>
      </c>
      <c r="Q85" s="31">
        <v>1.005586837167659E-2</v>
      </c>
      <c r="R85" s="31">
        <v>7.8141322601874598E-3</v>
      </c>
      <c r="S85" s="31">
        <v>3.6817211578385564E-2</v>
      </c>
      <c r="T85" s="31">
        <v>2.0663008080554573E-2</v>
      </c>
      <c r="U85" s="31">
        <v>1.2083590384691485E-2</v>
      </c>
      <c r="V85" s="31">
        <v>2.1009634247493716E-2</v>
      </c>
      <c r="W85" s="31">
        <v>2.1561702376304934E-2</v>
      </c>
      <c r="X85" s="31">
        <v>9.1906883714299257E-3</v>
      </c>
      <c r="Y85" s="31">
        <v>1.1610810220656404E-2</v>
      </c>
      <c r="Z85" s="31">
        <v>1.3051073238139201E-2</v>
      </c>
      <c r="AA85" s="31">
        <v>8.3347774660331754E-3</v>
      </c>
      <c r="AB85" s="31">
        <v>2.6585490905306604E-2</v>
      </c>
      <c r="AC85" s="31">
        <v>1.7484169361268138E-2</v>
      </c>
    </row>
    <row r="86" spans="1:29" s="10" customFormat="1">
      <c r="A86" s="11" t="s">
        <v>116</v>
      </c>
      <c r="B86" s="11" t="s">
        <v>97</v>
      </c>
      <c r="C86" s="31">
        <v>0.53809359656612421</v>
      </c>
      <c r="D86" s="31">
        <v>0.4035117404044255</v>
      </c>
      <c r="E86" s="31">
        <v>0.40805713669453647</v>
      </c>
      <c r="F86" s="31">
        <v>0.3924281667677999</v>
      </c>
      <c r="G86" s="31">
        <v>0.33037883523159511</v>
      </c>
      <c r="H86" s="31">
        <v>0.35742478838095548</v>
      </c>
      <c r="I86" s="31">
        <v>0.46872884704538825</v>
      </c>
      <c r="J86" s="31">
        <v>0.46605637551036477</v>
      </c>
      <c r="K86" s="31">
        <v>0.43425444314970046</v>
      </c>
      <c r="L86" s="31">
        <v>0.42744551827647498</v>
      </c>
      <c r="M86" s="31">
        <v>0.43581392291320992</v>
      </c>
      <c r="N86" s="31">
        <v>0.44094330677019844</v>
      </c>
      <c r="O86" s="31">
        <v>0.39505775110127828</v>
      </c>
      <c r="P86" s="31">
        <v>0.37852769126262603</v>
      </c>
      <c r="Q86" s="31">
        <v>0.41021742704535252</v>
      </c>
      <c r="R86" s="31">
        <v>0.39862470622139401</v>
      </c>
      <c r="S86" s="31">
        <v>0.38457220644066525</v>
      </c>
      <c r="T86" s="31">
        <v>0.36824873091222177</v>
      </c>
      <c r="U86" s="31">
        <v>0.36457752085760975</v>
      </c>
      <c r="V86" s="31">
        <v>0.40012086852859202</v>
      </c>
      <c r="W86" s="31">
        <v>0.39354948144607993</v>
      </c>
      <c r="X86" s="31">
        <v>0.36746660813469162</v>
      </c>
      <c r="Y86" s="31">
        <v>0.38198834954149957</v>
      </c>
      <c r="Z86" s="31">
        <v>0.44908593013036341</v>
      </c>
      <c r="AA86" s="31">
        <v>0.40872921935886902</v>
      </c>
      <c r="AB86" s="31">
        <v>0.41052052915053461</v>
      </c>
      <c r="AC86" s="31">
        <v>0.39059493725264866</v>
      </c>
    </row>
    <row r="87" spans="1:29" s="10" customFormat="1">
      <c r="A87" s="11" t="s">
        <v>116</v>
      </c>
      <c r="B87" s="11" t="s">
        <v>98</v>
      </c>
      <c r="C87" s="31" t="s">
        <v>111</v>
      </c>
      <c r="D87" s="31" t="s">
        <v>111</v>
      </c>
      <c r="E87" s="31" t="s">
        <v>111</v>
      </c>
      <c r="F87" s="31" t="s">
        <v>111</v>
      </c>
      <c r="G87" s="31" t="s">
        <v>111</v>
      </c>
      <c r="H87" s="31" t="s">
        <v>111</v>
      </c>
      <c r="I87" s="31" t="s">
        <v>111</v>
      </c>
      <c r="J87" s="31" t="s">
        <v>111</v>
      </c>
      <c r="K87" s="31" t="s">
        <v>111</v>
      </c>
      <c r="L87" s="31" t="s">
        <v>111</v>
      </c>
      <c r="M87" s="31" t="s">
        <v>111</v>
      </c>
      <c r="N87" s="31" t="s">
        <v>111</v>
      </c>
      <c r="O87" s="31" t="s">
        <v>111</v>
      </c>
      <c r="P87" s="31" t="s">
        <v>111</v>
      </c>
      <c r="Q87" s="31" t="s">
        <v>111</v>
      </c>
      <c r="R87" s="31" t="s">
        <v>111</v>
      </c>
      <c r="S87" s="31" t="s">
        <v>111</v>
      </c>
      <c r="T87" s="31" t="s">
        <v>111</v>
      </c>
      <c r="U87" s="31" t="s">
        <v>111</v>
      </c>
      <c r="V87" s="31" t="s">
        <v>111</v>
      </c>
      <c r="W87" s="31" t="s">
        <v>111</v>
      </c>
      <c r="X87" s="31" t="s">
        <v>111</v>
      </c>
      <c r="Y87" s="31" t="s">
        <v>111</v>
      </c>
      <c r="Z87" s="31" t="s">
        <v>111</v>
      </c>
      <c r="AA87" s="31" t="s">
        <v>111</v>
      </c>
      <c r="AB87" s="31" t="s">
        <v>111</v>
      </c>
      <c r="AC87" s="31" t="s">
        <v>111</v>
      </c>
    </row>
    <row r="88" spans="1:29" s="10" customFormat="1">
      <c r="A88" s="11" t="s">
        <v>116</v>
      </c>
      <c r="B88" s="11" t="s">
        <v>99</v>
      </c>
      <c r="C88" s="31">
        <v>0.37860676008534566</v>
      </c>
      <c r="D88" s="31">
        <v>0.44806184180454534</v>
      </c>
      <c r="E88" s="31">
        <v>0.47830759231711129</v>
      </c>
      <c r="F88" s="31">
        <v>0.48200101684969848</v>
      </c>
      <c r="G88" s="31">
        <v>0.5085071842537684</v>
      </c>
      <c r="H88" s="31">
        <v>0.47461303430583351</v>
      </c>
      <c r="I88" s="31">
        <v>0.4755829169688866</v>
      </c>
      <c r="J88" s="31">
        <v>0.46541325261553074</v>
      </c>
      <c r="K88" s="31">
        <v>0.48832948017151051</v>
      </c>
      <c r="L88" s="31">
        <v>0.48807252739735907</v>
      </c>
      <c r="M88" s="31">
        <v>0.46292433824372692</v>
      </c>
      <c r="N88" s="31">
        <v>0.47789209980746333</v>
      </c>
      <c r="O88" s="31">
        <v>0.48591146410702324</v>
      </c>
      <c r="P88" s="31">
        <v>0.50719132724227189</v>
      </c>
      <c r="Q88" s="31">
        <v>0.4878456863957597</v>
      </c>
      <c r="R88" s="31">
        <v>0.47585176413350061</v>
      </c>
      <c r="S88" s="31">
        <v>0.46578408337676763</v>
      </c>
      <c r="T88" s="31">
        <v>0.50688483560004205</v>
      </c>
      <c r="U88" s="31">
        <v>0.49413103649670165</v>
      </c>
      <c r="V88" s="31">
        <v>0.47377540828196768</v>
      </c>
      <c r="W88" s="31">
        <v>0.49093581552538224</v>
      </c>
      <c r="X88" s="31">
        <v>0.50695965973291601</v>
      </c>
      <c r="Y88" s="31">
        <v>0.52202112265200096</v>
      </c>
      <c r="Z88" s="31">
        <v>0.50529548068691499</v>
      </c>
      <c r="AA88" s="31">
        <v>0.49099926436171787</v>
      </c>
      <c r="AB88" s="31">
        <v>0.48089235969152377</v>
      </c>
      <c r="AC88" s="31">
        <v>0.52007947593079196</v>
      </c>
    </row>
    <row r="89" spans="1:29" s="10" customFormat="1">
      <c r="A89" s="11" t="s">
        <v>116</v>
      </c>
      <c r="B89" s="11" t="s">
        <v>100</v>
      </c>
      <c r="C89" s="31" t="s">
        <v>111</v>
      </c>
      <c r="D89" s="31" t="s">
        <v>111</v>
      </c>
      <c r="E89" s="31" t="s">
        <v>111</v>
      </c>
      <c r="F89" s="31" t="s">
        <v>111</v>
      </c>
      <c r="G89" s="31" t="s">
        <v>111</v>
      </c>
      <c r="H89" s="31" t="s">
        <v>111</v>
      </c>
      <c r="I89" s="31" t="s">
        <v>111</v>
      </c>
      <c r="J89" s="31" t="s">
        <v>111</v>
      </c>
      <c r="K89" s="31" t="s">
        <v>111</v>
      </c>
      <c r="L89" s="31" t="s">
        <v>111</v>
      </c>
      <c r="M89" s="31" t="s">
        <v>111</v>
      </c>
      <c r="N89" s="31" t="s">
        <v>111</v>
      </c>
      <c r="O89" s="31" t="s">
        <v>111</v>
      </c>
      <c r="P89" s="31" t="s">
        <v>111</v>
      </c>
      <c r="Q89" s="31" t="s">
        <v>111</v>
      </c>
      <c r="R89" s="31" t="s">
        <v>111</v>
      </c>
      <c r="S89" s="31" t="s">
        <v>111</v>
      </c>
      <c r="T89" s="31">
        <v>0.17223281615075725</v>
      </c>
      <c r="U89" s="31">
        <v>0.1798784364650941</v>
      </c>
      <c r="V89" s="31">
        <v>0.20018170311443914</v>
      </c>
      <c r="W89" s="31">
        <v>0.18705000333902169</v>
      </c>
      <c r="X89" s="31">
        <v>0.19863433606602401</v>
      </c>
      <c r="Y89" s="31">
        <v>0.19853811031532687</v>
      </c>
      <c r="Z89" s="31">
        <v>0.16931692040119273</v>
      </c>
      <c r="AA89" s="31">
        <v>0.18860185781984448</v>
      </c>
      <c r="AB89" s="31">
        <v>0.19144777147737038</v>
      </c>
      <c r="AC89" s="31">
        <v>0.17934633426308844</v>
      </c>
    </row>
    <row r="90" spans="1:29" s="10" customFormat="1">
      <c r="A90" s="11" t="s">
        <v>116</v>
      </c>
      <c r="B90" s="11" t="s">
        <v>24</v>
      </c>
      <c r="C90" s="31" t="s">
        <v>111</v>
      </c>
      <c r="D90" s="31" t="s">
        <v>111</v>
      </c>
      <c r="E90" s="31" t="s">
        <v>111</v>
      </c>
      <c r="F90" s="31" t="s">
        <v>111</v>
      </c>
      <c r="G90" s="31" t="s">
        <v>111</v>
      </c>
      <c r="H90" s="31" t="s">
        <v>111</v>
      </c>
      <c r="I90" s="31" t="s">
        <v>111</v>
      </c>
      <c r="J90" s="31" t="s">
        <v>111</v>
      </c>
      <c r="K90" s="31" t="s">
        <v>111</v>
      </c>
      <c r="L90" s="31" t="s">
        <v>111</v>
      </c>
      <c r="M90" s="31" t="s">
        <v>111</v>
      </c>
      <c r="N90" s="31" t="s">
        <v>111</v>
      </c>
      <c r="O90" s="31" t="s">
        <v>111</v>
      </c>
      <c r="P90" s="31" t="s">
        <v>111</v>
      </c>
      <c r="Q90" s="31" t="s">
        <v>111</v>
      </c>
      <c r="R90" s="31" t="s">
        <v>111</v>
      </c>
      <c r="S90" s="31" t="s">
        <v>111</v>
      </c>
      <c r="T90" s="31" t="s">
        <v>111</v>
      </c>
      <c r="U90" s="31" t="s">
        <v>111</v>
      </c>
      <c r="V90" s="31" t="s">
        <v>111</v>
      </c>
      <c r="W90" s="31" t="s">
        <v>111</v>
      </c>
      <c r="X90" s="31" t="s">
        <v>111</v>
      </c>
      <c r="Y90" s="31" t="s">
        <v>111</v>
      </c>
      <c r="Z90" s="31" t="s">
        <v>111</v>
      </c>
      <c r="AA90" s="31" t="s">
        <v>111</v>
      </c>
      <c r="AB90" s="31" t="s">
        <v>111</v>
      </c>
      <c r="AC90" s="31" t="s">
        <v>111</v>
      </c>
    </row>
    <row r="91" spans="1:29" s="10" customFormat="1">
      <c r="A91" s="11" t="s">
        <v>116</v>
      </c>
      <c r="B91" s="11" t="s">
        <v>101</v>
      </c>
      <c r="C91" s="31" t="s">
        <v>111</v>
      </c>
      <c r="D91" s="31" t="s">
        <v>111</v>
      </c>
      <c r="E91" s="31" t="s">
        <v>111</v>
      </c>
      <c r="F91" s="31" t="s">
        <v>111</v>
      </c>
      <c r="G91" s="31" t="s">
        <v>111</v>
      </c>
      <c r="H91" s="31" t="s">
        <v>111</v>
      </c>
      <c r="I91" s="31" t="s">
        <v>111</v>
      </c>
      <c r="J91" s="31">
        <v>0.18987799542882117</v>
      </c>
      <c r="K91" s="31">
        <v>0.24632942673044161</v>
      </c>
      <c r="L91" s="31">
        <v>0.20293637474739334</v>
      </c>
      <c r="M91" s="31">
        <v>0.20846569638326212</v>
      </c>
      <c r="N91" s="31">
        <v>0.19223140468954797</v>
      </c>
      <c r="O91" s="31">
        <v>0.19471895437611772</v>
      </c>
      <c r="P91" s="31">
        <v>0.19689652194273144</v>
      </c>
      <c r="Q91" s="31">
        <v>0.19933104011950442</v>
      </c>
      <c r="R91" s="31">
        <v>0.19545203283089108</v>
      </c>
      <c r="S91" s="31">
        <v>0.21589304599350331</v>
      </c>
      <c r="T91" s="31">
        <v>0.20396200774341355</v>
      </c>
      <c r="U91" s="31">
        <v>0.19611118397829805</v>
      </c>
      <c r="V91" s="31">
        <v>0.1839710404587247</v>
      </c>
      <c r="W91" s="31">
        <v>0.18599139129926184</v>
      </c>
      <c r="X91" s="31">
        <v>0.18304815816673117</v>
      </c>
      <c r="Y91" s="31">
        <v>0.18858213202818019</v>
      </c>
      <c r="Z91" s="31">
        <v>0.17255059349909918</v>
      </c>
      <c r="AA91" s="31">
        <v>0.17095897364796112</v>
      </c>
      <c r="AB91" s="31">
        <v>0.16664986326955103</v>
      </c>
      <c r="AC91" s="31">
        <v>0.15479486225808056</v>
      </c>
    </row>
    <row r="92" spans="1:29" s="10" customFormat="1">
      <c r="A92" s="11" t="s">
        <v>116</v>
      </c>
      <c r="B92" s="11" t="s">
        <v>46</v>
      </c>
      <c r="C92" s="31">
        <v>7.7330859741939987E-3</v>
      </c>
      <c r="D92" s="31">
        <v>3.5119195834009652E-2</v>
      </c>
      <c r="E92" s="31">
        <v>2.9611277727576085E-2</v>
      </c>
      <c r="F92" s="31">
        <v>3.4908548806312736E-2</v>
      </c>
      <c r="G92" s="31">
        <v>4.2839801085712691E-2</v>
      </c>
      <c r="H92" s="31">
        <v>4.3534168997925664E-2</v>
      </c>
      <c r="I92" s="31">
        <v>5.2039910989411978E-2</v>
      </c>
      <c r="J92" s="31">
        <v>5.6582921087052485E-2</v>
      </c>
      <c r="K92" s="31">
        <v>6.2939108787408882E-2</v>
      </c>
      <c r="L92" s="31">
        <v>5.8063501653809552E-2</v>
      </c>
      <c r="M92" s="31">
        <v>5.6870160023975054E-2</v>
      </c>
      <c r="N92" s="31">
        <v>4.977259881785346E-2</v>
      </c>
      <c r="O92" s="31">
        <v>5.0670880981555963E-2</v>
      </c>
      <c r="P92" s="31">
        <v>5.0469715497769171E-2</v>
      </c>
      <c r="Q92" s="31">
        <v>4.7360614978086794E-2</v>
      </c>
      <c r="R92" s="31">
        <v>4.4824103432030138E-2</v>
      </c>
      <c r="S92" s="31">
        <v>5.0255890537742924E-2</v>
      </c>
      <c r="T92" s="31">
        <v>4.77794915878378E-2</v>
      </c>
      <c r="U92" s="31">
        <v>4.8323999098912669E-2</v>
      </c>
      <c r="V92" s="31">
        <v>4.6669076766957002E-2</v>
      </c>
      <c r="W92" s="31">
        <v>4.5758326703237186E-2</v>
      </c>
      <c r="X92" s="31">
        <v>4.6869249687406231E-2</v>
      </c>
      <c r="Y92" s="31">
        <v>4.6728039866529889E-2</v>
      </c>
      <c r="Z92" s="31">
        <v>4.215354513149059E-2</v>
      </c>
      <c r="AA92" s="31">
        <v>4.3127565168257206E-2</v>
      </c>
      <c r="AB92" s="31">
        <v>4.4675112849110368E-2</v>
      </c>
      <c r="AC92" s="31">
        <v>4.0975280356498042E-2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row>
    <row r="98" spans="1:29" s="10" customFormat="1">
      <c r="A98" s="11" t="s">
        <v>28</v>
      </c>
      <c r="B98" s="11" t="s">
        <v>102</v>
      </c>
      <c r="C98" s="31">
        <v>5.9368740598748616E-2</v>
      </c>
      <c r="D98" s="31">
        <v>5.9050321772485995E-2</v>
      </c>
      <c r="E98" s="31">
        <v>9.1181199869622531E-2</v>
      </c>
      <c r="F98" s="31">
        <v>0.13852021792272054</v>
      </c>
      <c r="G98" s="31">
        <v>0.18860259357968268</v>
      </c>
      <c r="H98" s="31">
        <v>0.21234769319818939</v>
      </c>
      <c r="I98" s="31">
        <v>0.21519720882357041</v>
      </c>
      <c r="J98" s="31">
        <v>0.23538758876721155</v>
      </c>
      <c r="K98" s="31">
        <v>0.22829134295098957</v>
      </c>
      <c r="L98" s="31">
        <v>0.25377579858947674</v>
      </c>
      <c r="M98" s="31">
        <v>0.24094506865060339</v>
      </c>
      <c r="N98" s="31">
        <v>0.23305115441032973</v>
      </c>
      <c r="O98" s="31">
        <v>0.24195819141571254</v>
      </c>
      <c r="P98" s="31">
        <v>0.24479761772974051</v>
      </c>
      <c r="Q98" s="31">
        <v>0.22393664284568934</v>
      </c>
      <c r="R98" s="31">
        <v>0.22759799613786388</v>
      </c>
      <c r="S98" s="31">
        <v>0.24366603726694347</v>
      </c>
      <c r="T98" s="31">
        <v>0.23386086667282321</v>
      </c>
      <c r="U98" s="31">
        <v>0.25464191063585789</v>
      </c>
      <c r="V98" s="31">
        <v>0.24700930622571587</v>
      </c>
      <c r="W98" s="31">
        <v>0.23648852648767946</v>
      </c>
      <c r="X98" s="31">
        <v>0.23333523067967321</v>
      </c>
      <c r="Y98" s="31">
        <v>0.24373685537646109</v>
      </c>
      <c r="Z98" s="31">
        <v>0.204047033967968</v>
      </c>
      <c r="AA98" s="31">
        <v>0.20178829402929352</v>
      </c>
      <c r="AB98" s="31">
        <v>0.20970598670469881</v>
      </c>
      <c r="AC98" s="31">
        <v>0.20051130066169423</v>
      </c>
    </row>
    <row r="99" spans="1:29" collapsed="1">
      <c r="A99" s="11" t="s">
        <v>28</v>
      </c>
      <c r="B99" s="11" t="s">
        <v>103</v>
      </c>
      <c r="C99" s="31">
        <v>0.11200499625291925</v>
      </c>
      <c r="D99" s="31">
        <v>0.194605620621144</v>
      </c>
      <c r="E99" s="31">
        <v>0.18345112952358042</v>
      </c>
      <c r="F99" s="31">
        <v>0.26933510730786292</v>
      </c>
      <c r="G99" s="31">
        <v>0.16060090897941992</v>
      </c>
      <c r="H99" s="31">
        <v>0.1764958797953817</v>
      </c>
      <c r="I99" s="31">
        <v>0.20798032203050013</v>
      </c>
      <c r="J99" s="31">
        <v>0.25983494595572132</v>
      </c>
      <c r="K99" s="31">
        <v>0.27894317262715701</v>
      </c>
      <c r="L99" s="31">
        <v>0.25279425000106698</v>
      </c>
      <c r="M99" s="31">
        <v>0.28211409191555165</v>
      </c>
      <c r="N99" s="31">
        <v>0.26658611943897215</v>
      </c>
      <c r="O99" s="31">
        <v>0.2874990546302621</v>
      </c>
      <c r="P99" s="31">
        <v>0.30224055346176526</v>
      </c>
      <c r="Q99" s="31">
        <v>0.26706866746113278</v>
      </c>
      <c r="R99" s="31">
        <v>0.27877832668739017</v>
      </c>
      <c r="S99" s="31">
        <v>0.27235884205044508</v>
      </c>
      <c r="T99" s="31">
        <v>0.24137599446505284</v>
      </c>
      <c r="U99" s="31">
        <v>0.24533614449751137</v>
      </c>
      <c r="V99" s="31">
        <v>0.25268660395220466</v>
      </c>
      <c r="W99" s="31">
        <v>0.21678697651652715</v>
      </c>
      <c r="X99" s="31">
        <v>0.21120883061444634</v>
      </c>
      <c r="Y99" s="31">
        <v>0.2122194475207532</v>
      </c>
      <c r="Z99" s="31">
        <v>0.21723049411798981</v>
      </c>
      <c r="AA99" s="31">
        <v>0.19213205268440497</v>
      </c>
      <c r="AB99" s="31">
        <v>0.19092315730689971</v>
      </c>
      <c r="AC99" s="31">
        <v>0.16691176601577781</v>
      </c>
    </row>
    <row r="100" spans="1:29">
      <c r="A100" s="11" t="s">
        <v>28</v>
      </c>
      <c r="B100" s="11" t="s">
        <v>104</v>
      </c>
      <c r="C100" s="31">
        <v>9.2982519292949831E-2</v>
      </c>
      <c r="D100" s="31">
        <v>9.5273541123994596E-2</v>
      </c>
      <c r="E100" s="31">
        <v>0.10205936733652228</v>
      </c>
      <c r="F100" s="31">
        <v>9.9926528382833502E-2</v>
      </c>
      <c r="G100" s="31">
        <v>9.7072634270672628E-2</v>
      </c>
      <c r="H100" s="31">
        <v>9.0934950962833105E-2</v>
      </c>
      <c r="I100" s="31">
        <v>8.8879315694096531E-2</v>
      </c>
      <c r="J100" s="31">
        <v>8.7940121239207775E-2</v>
      </c>
      <c r="K100" s="31">
        <v>8.5795329919745908E-2</v>
      </c>
      <c r="L100" s="31">
        <v>8.5336505916482563E-2</v>
      </c>
      <c r="M100" s="31">
        <v>8.4772496241698025E-2</v>
      </c>
      <c r="N100" s="31">
        <v>8.1421872344358728E-2</v>
      </c>
      <c r="O100" s="31">
        <v>8.2690346982221108E-2</v>
      </c>
      <c r="P100" s="31">
        <v>8.2820709839399223E-2</v>
      </c>
      <c r="Q100" s="31">
        <v>7.8396533825990211E-2</v>
      </c>
      <c r="R100" s="31">
        <v>7.712601911605052E-2</v>
      </c>
      <c r="S100" s="31">
        <v>7.842936077905252E-2</v>
      </c>
      <c r="T100" s="31">
        <v>7.5512241485433826E-2</v>
      </c>
      <c r="U100" s="31">
        <v>7.7945045367785445E-2</v>
      </c>
      <c r="V100" s="31">
        <v>7.6618225132385212E-2</v>
      </c>
      <c r="W100" s="31">
        <v>7.4407881333415332E-2</v>
      </c>
      <c r="X100" s="31">
        <v>7.6371119899268466E-2</v>
      </c>
      <c r="Y100" s="31">
        <v>7.8585673868888206E-2</v>
      </c>
      <c r="Z100" s="31">
        <v>7.3876095622279647E-2</v>
      </c>
      <c r="AA100" s="31">
        <v>7.3048294355561205E-2</v>
      </c>
      <c r="AB100" s="31">
        <v>7.4416980028011864E-2</v>
      </c>
      <c r="AC100" s="31">
        <v>7.2558969439896356E-2</v>
      </c>
    </row>
    <row r="101" spans="1:29" collapsed="1"/>
    <row r="102" spans="1:29">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29">
      <c r="A103" s="11" t="s">
        <v>112</v>
      </c>
      <c r="B103" s="11" t="s">
        <v>102</v>
      </c>
      <c r="C103" s="31">
        <v>5.5891232876712327E-2</v>
      </c>
      <c r="D103" s="31">
        <v>6.8221961957051366E-2</v>
      </c>
      <c r="E103" s="31">
        <v>0.14766007348464993</v>
      </c>
      <c r="F103" s="31">
        <v>0.28680310631096018</v>
      </c>
      <c r="G103" s="31">
        <v>0.29396659790643026</v>
      </c>
      <c r="H103" s="31">
        <v>0.26693500336201603</v>
      </c>
      <c r="I103" s="31">
        <v>0.27075970438175945</v>
      </c>
      <c r="J103" s="31">
        <v>0.29154102222890932</v>
      </c>
      <c r="K103" s="31">
        <v>0.27719942790767738</v>
      </c>
      <c r="L103" s="31">
        <v>0.28741966942261077</v>
      </c>
      <c r="M103" s="31">
        <v>0.26802750649139728</v>
      </c>
      <c r="N103" s="31">
        <v>0.25034405264764997</v>
      </c>
      <c r="O103" s="31">
        <v>0.27252532311830541</v>
      </c>
      <c r="P103" s="31">
        <v>0.2725932931487115</v>
      </c>
      <c r="Q103" s="31">
        <v>0.25712436084060991</v>
      </c>
      <c r="R103" s="31">
        <v>0.25646117243843375</v>
      </c>
      <c r="S103" s="31">
        <v>0.26187745698391823</v>
      </c>
      <c r="T103" s="31">
        <v>0.24957362332011279</v>
      </c>
      <c r="U103" s="31">
        <v>0.27356623059313895</v>
      </c>
      <c r="V103" s="31">
        <v>0.25300591773147568</v>
      </c>
      <c r="W103" s="31">
        <v>0.22852488432717361</v>
      </c>
      <c r="X103" s="31">
        <v>0.24224352647770181</v>
      </c>
      <c r="Y103" s="31">
        <v>0.24824152892217996</v>
      </c>
      <c r="Z103" s="31">
        <v>0.21297441491311006</v>
      </c>
      <c r="AA103" s="31">
        <v>0.20442038113707009</v>
      </c>
      <c r="AB103" s="31">
        <v>0.2204810723931962</v>
      </c>
      <c r="AC103" s="31">
        <v>0.2206029568091436</v>
      </c>
    </row>
    <row r="104" spans="1:29">
      <c r="A104" s="11" t="s">
        <v>112</v>
      </c>
      <c r="B104" s="11" t="s">
        <v>103</v>
      </c>
      <c r="C104" s="31">
        <v>9.0722816780821919E-2</v>
      </c>
      <c r="D104" s="31">
        <v>0.17358034491193738</v>
      </c>
      <c r="E104" s="31">
        <v>0.20340242681487361</v>
      </c>
      <c r="F104" s="31">
        <v>0.30785238023370376</v>
      </c>
      <c r="G104" s="31">
        <v>0.15075349310971967</v>
      </c>
      <c r="H104" s="31">
        <v>0.18508514152219957</v>
      </c>
      <c r="I104" s="31">
        <v>0.21853161843779995</v>
      </c>
      <c r="J104" s="31">
        <v>0.27277412586690292</v>
      </c>
      <c r="K104" s="31">
        <v>0.29611204858074897</v>
      </c>
      <c r="L104" s="31">
        <v>0.26884138010946151</v>
      </c>
      <c r="M104" s="31">
        <v>0.30632233513623291</v>
      </c>
      <c r="N104" s="31">
        <v>0.28446631280287371</v>
      </c>
      <c r="O104" s="31">
        <v>0.311077412819246</v>
      </c>
      <c r="P104" s="31">
        <v>0.33228015748474737</v>
      </c>
      <c r="Q104" s="31">
        <v>0.29907029274680719</v>
      </c>
      <c r="R104" s="31">
        <v>0.29507608021157899</v>
      </c>
      <c r="S104" s="31">
        <v>0.26543443196280331</v>
      </c>
      <c r="T104" s="31">
        <v>0.21309534044553544</v>
      </c>
      <c r="U104" s="31">
        <v>0.22852848479041341</v>
      </c>
      <c r="V104" s="31">
        <v>0.24247942719069829</v>
      </c>
      <c r="W104" s="31">
        <v>0.19084098189737844</v>
      </c>
      <c r="X104" s="31">
        <v>0.18600506523112711</v>
      </c>
      <c r="Y104" s="31">
        <v>0.19901453293864119</v>
      </c>
      <c r="Z104" s="31">
        <v>0.23545912390597756</v>
      </c>
      <c r="AA104" s="31">
        <v>0.18961524677168601</v>
      </c>
      <c r="AB104" s="31">
        <v>0.17690142958869093</v>
      </c>
      <c r="AC104" s="31">
        <v>0.14681397125676332</v>
      </c>
    </row>
    <row r="105" spans="1:29">
      <c r="A105" s="11" t="s">
        <v>112</v>
      </c>
      <c r="B105" s="11" t="s">
        <v>104</v>
      </c>
      <c r="C105" s="31">
        <v>7.9940756595527296E-2</v>
      </c>
      <c r="D105" s="31">
        <v>9.2406781933221091E-2</v>
      </c>
      <c r="E105" s="31">
        <v>0.10344810681531205</v>
      </c>
      <c r="F105" s="31">
        <v>0.10204511905714579</v>
      </c>
      <c r="G105" s="31">
        <v>9.8730460701794476E-2</v>
      </c>
      <c r="H105" s="31">
        <v>9.1489742189681061E-2</v>
      </c>
      <c r="I105" s="31">
        <v>8.8123279726997156E-2</v>
      </c>
      <c r="J105" s="31">
        <v>8.9057598521449427E-2</v>
      </c>
      <c r="K105" s="31">
        <v>8.6754863574928523E-2</v>
      </c>
      <c r="L105" s="31">
        <v>8.7029291164152853E-2</v>
      </c>
      <c r="M105" s="31">
        <v>8.6610405744488431E-2</v>
      </c>
      <c r="N105" s="31">
        <v>8.2909776188692247E-2</v>
      </c>
      <c r="O105" s="31">
        <v>8.4859765196732773E-2</v>
      </c>
      <c r="P105" s="31">
        <v>8.3494555278310109E-2</v>
      </c>
      <c r="Q105" s="31">
        <v>7.9799741007589298E-2</v>
      </c>
      <c r="R105" s="31">
        <v>7.8242183642318303E-2</v>
      </c>
      <c r="S105" s="31">
        <v>8.0063011043250518E-2</v>
      </c>
      <c r="T105" s="31">
        <v>7.7112998597108948E-2</v>
      </c>
      <c r="U105" s="31">
        <v>7.9140037645250502E-2</v>
      </c>
      <c r="V105" s="31">
        <v>7.7592433837095992E-2</v>
      </c>
      <c r="W105" s="31">
        <v>7.4406823649526416E-2</v>
      </c>
      <c r="X105" s="31">
        <v>7.7844745652045605E-2</v>
      </c>
      <c r="Y105" s="31">
        <v>7.8733454621669904E-2</v>
      </c>
      <c r="Z105" s="31">
        <v>7.4087265176307607E-2</v>
      </c>
      <c r="AA105" s="31">
        <v>7.2883537867902193E-2</v>
      </c>
      <c r="AB105" s="31">
        <v>7.5430356069268401E-2</v>
      </c>
      <c r="AC105" s="31">
        <v>7.5118413016523222E-2</v>
      </c>
    </row>
    <row r="107" spans="1:29">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29">
      <c r="A108" s="11" t="s">
        <v>113</v>
      </c>
      <c r="B108" s="11" t="s">
        <v>102</v>
      </c>
      <c r="C108" s="31">
        <v>7.269192579908676E-2</v>
      </c>
      <c r="D108" s="31">
        <v>7.2574677393835496E-2</v>
      </c>
      <c r="E108" s="31">
        <v>7.423744331631546E-2</v>
      </c>
      <c r="F108" s="31">
        <v>7.4773605587940536E-2</v>
      </c>
      <c r="G108" s="31">
        <v>7.5001572235632558E-2</v>
      </c>
      <c r="H108" s="31">
        <v>0.25859406162970627</v>
      </c>
      <c r="I108" s="31">
        <v>0.25833650824955412</v>
      </c>
      <c r="J108" s="31">
        <v>0.27370662206727625</v>
      </c>
      <c r="K108" s="31">
        <v>0.26991004118048301</v>
      </c>
      <c r="L108" s="31">
        <v>0.27852448209135627</v>
      </c>
      <c r="M108" s="31">
        <v>0.2664824204570837</v>
      </c>
      <c r="N108" s="31">
        <v>0.26535763016574027</v>
      </c>
      <c r="O108" s="31">
        <v>0.26707760758416532</v>
      </c>
      <c r="P108" s="31">
        <v>0.27293214094604806</v>
      </c>
      <c r="Q108" s="31">
        <v>0.23743495685433594</v>
      </c>
      <c r="R108" s="31">
        <v>0.24924477088573604</v>
      </c>
      <c r="S108" s="31">
        <v>0.26043733557581361</v>
      </c>
      <c r="T108" s="31">
        <v>0.2650207684959659</v>
      </c>
      <c r="U108" s="31">
        <v>0.26879258728446448</v>
      </c>
      <c r="V108" s="31">
        <v>0.27574652217791429</v>
      </c>
      <c r="W108" s="31">
        <v>0.26106811141796143</v>
      </c>
      <c r="X108" s="31">
        <v>0.25464531659601586</v>
      </c>
      <c r="Y108" s="31">
        <v>0.26026622643131225</v>
      </c>
      <c r="Z108" s="31">
        <v>0.21936393376928034</v>
      </c>
      <c r="AA108" s="31">
        <v>0.22803929945751139</v>
      </c>
      <c r="AB108" s="31">
        <v>0.22424410409157908</v>
      </c>
      <c r="AC108" s="31">
        <v>0.22386026077401919</v>
      </c>
    </row>
    <row r="109" spans="1:29">
      <c r="A109" s="11" t="s">
        <v>113</v>
      </c>
      <c r="B109" s="11" t="s">
        <v>103</v>
      </c>
      <c r="C109" s="31">
        <v>0.15004123190517829</v>
      </c>
      <c r="D109" s="31">
        <v>0.23218270912270475</v>
      </c>
      <c r="E109" s="31">
        <v>0.14705507899511053</v>
      </c>
      <c r="F109" s="31">
        <v>0.19907094160185396</v>
      </c>
      <c r="G109" s="31">
        <v>0.20676797095019514</v>
      </c>
      <c r="H109" s="31">
        <v>0.14334556594896983</v>
      </c>
      <c r="I109" s="31">
        <v>0.16725774099852336</v>
      </c>
      <c r="J109" s="31">
        <v>0.21030207822469524</v>
      </c>
      <c r="K109" s="31">
        <v>0.21072786341137847</v>
      </c>
      <c r="L109" s="31">
        <v>0.18260210709624183</v>
      </c>
      <c r="M109" s="31">
        <v>0.19199824108786545</v>
      </c>
      <c r="N109" s="31">
        <v>0.2201633190425159</v>
      </c>
      <c r="O109" s="31">
        <v>0.23511147680269417</v>
      </c>
      <c r="P109" s="31">
        <v>0.23558775857161737</v>
      </c>
      <c r="Q109" s="31">
        <v>0.23198861836533372</v>
      </c>
      <c r="R109" s="31">
        <v>0.26536333433077708</v>
      </c>
      <c r="S109" s="31">
        <v>0.27681203536681886</v>
      </c>
      <c r="T109" s="31">
        <v>0.2630125538193635</v>
      </c>
      <c r="U109" s="31">
        <v>0.25934843086291237</v>
      </c>
      <c r="V109" s="31">
        <v>0.26596593663007956</v>
      </c>
      <c r="W109" s="31">
        <v>0.23645244644573818</v>
      </c>
      <c r="X109" s="31">
        <v>0.22755328267360558</v>
      </c>
      <c r="Y109" s="31">
        <v>0.21397223867030285</v>
      </c>
      <c r="Z109" s="31">
        <v>0.19976825989437538</v>
      </c>
      <c r="AA109" s="31">
        <v>0.18567065572253905</v>
      </c>
      <c r="AB109" s="31">
        <v>0.19511088228239706</v>
      </c>
      <c r="AC109" s="31">
        <v>0.17317248706315375</v>
      </c>
    </row>
    <row r="110" spans="1:29">
      <c r="A110" s="11" t="s">
        <v>113</v>
      </c>
      <c r="B110" s="11" t="s">
        <v>104</v>
      </c>
      <c r="C110" s="31">
        <v>9.7316334783019098E-2</v>
      </c>
      <c r="D110" s="31">
        <v>9.6044520994587629E-2</v>
      </c>
      <c r="E110" s="31">
        <v>9.7485277078785904E-2</v>
      </c>
      <c r="F110" s="31">
        <v>9.9494092073141763E-2</v>
      </c>
      <c r="G110" s="31">
        <v>9.55241362164191E-2</v>
      </c>
      <c r="H110" s="31">
        <v>9.0725953748711147E-2</v>
      </c>
      <c r="I110" s="31">
        <v>8.9187216933706043E-2</v>
      </c>
      <c r="J110" s="31">
        <v>8.9684617724541532E-2</v>
      </c>
      <c r="K110" s="31">
        <v>8.8496686443327324E-2</v>
      </c>
      <c r="L110" s="31">
        <v>8.7289999177343799E-2</v>
      </c>
      <c r="M110" s="31">
        <v>8.8213902732749483E-2</v>
      </c>
      <c r="N110" s="31">
        <v>8.6318247620762428E-2</v>
      </c>
      <c r="O110" s="31">
        <v>8.4935770924603776E-2</v>
      </c>
      <c r="P110" s="31">
        <v>8.5155181247375603E-2</v>
      </c>
      <c r="Q110" s="31">
        <v>7.9309100524281848E-2</v>
      </c>
      <c r="R110" s="31">
        <v>7.8919755914265033E-2</v>
      </c>
      <c r="S110" s="31">
        <v>8.0166655738495823E-2</v>
      </c>
      <c r="T110" s="31">
        <v>7.9683999535627936E-2</v>
      </c>
      <c r="U110" s="31">
        <v>7.9994129608717365E-2</v>
      </c>
      <c r="V110" s="31">
        <v>8.1308421979331358E-2</v>
      </c>
      <c r="W110" s="31">
        <v>8.0848283151345915E-2</v>
      </c>
      <c r="X110" s="31">
        <v>7.935823982774956E-2</v>
      </c>
      <c r="Y110" s="31">
        <v>8.106904388415169E-2</v>
      </c>
      <c r="Z110" s="31">
        <v>7.8728669215737984E-2</v>
      </c>
      <c r="AA110" s="31">
        <v>7.8041667346334803E-2</v>
      </c>
      <c r="AB110" s="31">
        <v>7.7016387410782261E-2</v>
      </c>
      <c r="AC110" s="31">
        <v>7.7073617197895905E-2</v>
      </c>
    </row>
    <row r="112" spans="1:29">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31">
        <v>5.7994113745736174E-2</v>
      </c>
      <c r="D113" s="31">
        <v>5.4113240790046785E-2</v>
      </c>
      <c r="E113" s="31">
        <v>6.3264855079548543E-2</v>
      </c>
      <c r="F113" s="31">
        <v>6.2056334076982349E-2</v>
      </c>
      <c r="G113" s="31">
        <v>6.0113228599095916E-2</v>
      </c>
      <c r="H113" s="31">
        <v>5.698837338342877E-2</v>
      </c>
      <c r="I113" s="31">
        <v>5.6667055230427733E-2</v>
      </c>
      <c r="J113" s="31">
        <v>0.11332290324896027</v>
      </c>
      <c r="K113" s="31">
        <v>0.11277408256594502</v>
      </c>
      <c r="L113" s="31">
        <v>0.15357131875554564</v>
      </c>
      <c r="M113" s="31">
        <v>0.14325499758277715</v>
      </c>
      <c r="N113" s="31">
        <v>0.13611970908392279</v>
      </c>
      <c r="O113" s="31">
        <v>0.17212982646603625</v>
      </c>
      <c r="P113" s="31">
        <v>0.17161704126313854</v>
      </c>
      <c r="Q113" s="31">
        <v>0.17198449400690619</v>
      </c>
      <c r="R113" s="31">
        <v>0.17231497972628521</v>
      </c>
      <c r="S113" s="31">
        <v>0.19352382919707981</v>
      </c>
      <c r="T113" s="31">
        <v>0.18146751909411241</v>
      </c>
      <c r="U113" s="31">
        <v>0.22809950121630101</v>
      </c>
      <c r="V113" s="31">
        <v>0.20989303670140641</v>
      </c>
      <c r="W113" s="31">
        <v>0.19855853736648502</v>
      </c>
      <c r="X113" s="31">
        <v>0.20030099817246816</v>
      </c>
      <c r="Y113" s="31">
        <v>0.21011566810564794</v>
      </c>
      <c r="Z113" s="31">
        <v>0.17982034650852086</v>
      </c>
      <c r="AA113" s="31">
        <v>0.17773202523511963</v>
      </c>
      <c r="AB113" s="31">
        <v>0.19006478059503437</v>
      </c>
      <c r="AC113" s="31">
        <v>0.16369245915464017</v>
      </c>
    </row>
    <row r="114" spans="1:29">
      <c r="A114" s="11" t="s">
        <v>114</v>
      </c>
      <c r="B114" s="11" t="s">
        <v>103</v>
      </c>
      <c r="C114" s="31" t="s">
        <v>111</v>
      </c>
      <c r="D114" s="31" t="s">
        <v>111</v>
      </c>
      <c r="E114" s="31" t="s">
        <v>111</v>
      </c>
      <c r="F114" s="31" t="s">
        <v>111</v>
      </c>
      <c r="G114" s="31" t="s">
        <v>111</v>
      </c>
      <c r="H114" s="31" t="s">
        <v>111</v>
      </c>
      <c r="I114" s="31" t="s">
        <v>111</v>
      </c>
      <c r="J114" s="31" t="s">
        <v>111</v>
      </c>
      <c r="K114" s="31" t="s">
        <v>111</v>
      </c>
      <c r="L114" s="31" t="s">
        <v>111</v>
      </c>
      <c r="M114" s="31" t="s">
        <v>111</v>
      </c>
      <c r="N114" s="31" t="s">
        <v>111</v>
      </c>
      <c r="O114" s="31" t="s">
        <v>111</v>
      </c>
      <c r="P114" s="31" t="s">
        <v>111</v>
      </c>
      <c r="Q114" s="31" t="s">
        <v>111</v>
      </c>
      <c r="R114" s="31" t="s">
        <v>111</v>
      </c>
      <c r="S114" s="31" t="s">
        <v>111</v>
      </c>
      <c r="T114" s="31" t="s">
        <v>111</v>
      </c>
      <c r="U114" s="31" t="s">
        <v>111</v>
      </c>
      <c r="V114" s="31" t="s">
        <v>111</v>
      </c>
      <c r="W114" s="31" t="s">
        <v>111</v>
      </c>
      <c r="X114" s="31">
        <v>0.32241723834012992</v>
      </c>
      <c r="Y114" s="31">
        <v>0.33483770184370598</v>
      </c>
      <c r="Z114" s="31">
        <v>0.3036019729289483</v>
      </c>
      <c r="AA114" s="31">
        <v>0.2967456747376841</v>
      </c>
      <c r="AB114" s="31">
        <v>0.29364062469542102</v>
      </c>
      <c r="AC114" s="31">
        <v>0.29771768191700854</v>
      </c>
    </row>
    <row r="115" spans="1:29">
      <c r="A115" s="11" t="s">
        <v>114</v>
      </c>
      <c r="B115" s="11" t="s">
        <v>104</v>
      </c>
      <c r="C115" s="31">
        <v>9.8142178335480335E-2</v>
      </c>
      <c r="D115" s="31">
        <v>9.2878605679799678E-2</v>
      </c>
      <c r="E115" s="31">
        <v>0.11096418569912192</v>
      </c>
      <c r="F115" s="31">
        <v>0.10460949463557363</v>
      </c>
      <c r="G115" s="31">
        <v>0.10150887118044123</v>
      </c>
      <c r="H115" s="31">
        <v>9.3979384736864416E-2</v>
      </c>
      <c r="I115" s="31">
        <v>9.1459831283558599E-2</v>
      </c>
      <c r="J115" s="31">
        <v>8.7025442975930276E-2</v>
      </c>
      <c r="K115" s="31">
        <v>8.2696387202899249E-2</v>
      </c>
      <c r="L115" s="31">
        <v>8.2010221816752576E-2</v>
      </c>
      <c r="M115" s="31">
        <v>7.9195680181386716E-2</v>
      </c>
      <c r="N115" s="31">
        <v>7.5499380796160961E-2</v>
      </c>
      <c r="O115" s="31">
        <v>7.958448121458167E-2</v>
      </c>
      <c r="P115" s="31">
        <v>8.0748293217731359E-2</v>
      </c>
      <c r="Q115" s="31">
        <v>7.705791357959027E-2</v>
      </c>
      <c r="R115" s="31">
        <v>7.5334938639267823E-2</v>
      </c>
      <c r="S115" s="31">
        <v>7.6306202534664663E-2</v>
      </c>
      <c r="T115" s="31">
        <v>7.0939800652740775E-2</v>
      </c>
      <c r="U115" s="31">
        <v>7.6107048092460494E-2</v>
      </c>
      <c r="V115" s="31">
        <v>7.2534697691134728E-2</v>
      </c>
      <c r="W115" s="31">
        <v>6.8073601477613738E-2</v>
      </c>
      <c r="X115" s="31">
        <v>7.3245273469228073E-2</v>
      </c>
      <c r="Y115" s="31">
        <v>7.6469640530056948E-2</v>
      </c>
      <c r="Z115" s="31">
        <v>7.0725610784651977E-2</v>
      </c>
      <c r="AA115" s="31">
        <v>7.106869793345344E-2</v>
      </c>
      <c r="AB115" s="31">
        <v>7.3004326204292008E-2</v>
      </c>
      <c r="AC115" s="31">
        <v>6.8229392117425125E-2</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31">
        <v>5.7873152988324149E-2</v>
      </c>
      <c r="D118" s="31">
        <v>5.9147590326487642E-2</v>
      </c>
      <c r="E118" s="31">
        <v>5.7091104904881604E-2</v>
      </c>
      <c r="F118" s="31">
        <v>5.6273352360040718E-2</v>
      </c>
      <c r="G118" s="31">
        <v>5.6429095758381495E-2</v>
      </c>
      <c r="H118" s="31">
        <v>5.5001530956554842E-2</v>
      </c>
      <c r="I118" s="31">
        <v>5.4624295674317848E-2</v>
      </c>
      <c r="J118" s="31">
        <v>5.6290313886138851E-2</v>
      </c>
      <c r="K118" s="31">
        <v>5.5658325178932842E-2</v>
      </c>
      <c r="L118" s="31">
        <v>0.18714872510792208</v>
      </c>
      <c r="M118" s="31">
        <v>0.17616216098365342</v>
      </c>
      <c r="N118" s="31">
        <v>0.17255263097491189</v>
      </c>
      <c r="O118" s="31">
        <v>0.18955963675960069</v>
      </c>
      <c r="P118" s="31">
        <v>0.195555878002169</v>
      </c>
      <c r="Q118" s="31">
        <v>0.19491475537993591</v>
      </c>
      <c r="R118" s="31">
        <v>0.19460359560078624</v>
      </c>
      <c r="S118" s="31">
        <v>0.1934370207192696</v>
      </c>
      <c r="T118" s="31">
        <v>0.19260558080643025</v>
      </c>
      <c r="U118" s="31">
        <v>0.22290006976752702</v>
      </c>
      <c r="V118" s="31">
        <v>0.19109959553795289</v>
      </c>
      <c r="W118" s="31">
        <v>0.22208071032815102</v>
      </c>
      <c r="X118" s="31">
        <v>0.20590618263857391</v>
      </c>
      <c r="Y118" s="31">
        <v>0.2336335739770786</v>
      </c>
      <c r="Z118" s="31">
        <v>0.18127058346171043</v>
      </c>
      <c r="AA118" s="31">
        <v>0.16489642202657886</v>
      </c>
      <c r="AB118" s="31">
        <v>0.17767404491917299</v>
      </c>
      <c r="AC118" s="31">
        <v>0.15358636803653253</v>
      </c>
    </row>
    <row r="119" spans="1:29">
      <c r="A119" s="11" t="s">
        <v>115</v>
      </c>
      <c r="B119" s="11" t="s">
        <v>103</v>
      </c>
      <c r="C119" s="31" t="s">
        <v>111</v>
      </c>
      <c r="D119" s="31" t="s">
        <v>111</v>
      </c>
      <c r="E119" s="31" t="s">
        <v>111</v>
      </c>
      <c r="F119" s="31" t="s">
        <v>111</v>
      </c>
      <c r="G119" s="31" t="s">
        <v>111</v>
      </c>
      <c r="H119" s="31" t="s">
        <v>111</v>
      </c>
      <c r="I119" s="31" t="s">
        <v>111</v>
      </c>
      <c r="J119" s="31" t="s">
        <v>111</v>
      </c>
      <c r="K119" s="31" t="s">
        <v>111</v>
      </c>
      <c r="L119" s="31" t="s">
        <v>111</v>
      </c>
      <c r="M119" s="31" t="s">
        <v>111</v>
      </c>
      <c r="N119" s="31" t="s">
        <v>111</v>
      </c>
      <c r="O119" s="31" t="s">
        <v>111</v>
      </c>
      <c r="P119" s="31" t="s">
        <v>111</v>
      </c>
      <c r="Q119" s="31" t="s">
        <v>111</v>
      </c>
      <c r="R119" s="31" t="s">
        <v>111</v>
      </c>
      <c r="S119" s="31" t="s">
        <v>111</v>
      </c>
      <c r="T119" s="31" t="s">
        <v>111</v>
      </c>
      <c r="U119" s="31" t="s">
        <v>111</v>
      </c>
      <c r="V119" s="31" t="s">
        <v>111</v>
      </c>
      <c r="W119" s="31" t="s">
        <v>111</v>
      </c>
      <c r="X119" s="31" t="s">
        <v>111</v>
      </c>
      <c r="Y119" s="31" t="s">
        <v>111</v>
      </c>
      <c r="Z119" s="31" t="s">
        <v>111</v>
      </c>
      <c r="AA119" s="31" t="s">
        <v>111</v>
      </c>
      <c r="AB119" s="31" t="s">
        <v>111</v>
      </c>
      <c r="AC119" s="31" t="s">
        <v>111</v>
      </c>
    </row>
    <row r="120" spans="1:29">
      <c r="A120" s="11" t="s">
        <v>115</v>
      </c>
      <c r="B120" s="11" t="s">
        <v>104</v>
      </c>
      <c r="C120" s="31">
        <v>0.10673341751605252</v>
      </c>
      <c r="D120" s="31">
        <v>0.10684379276605824</v>
      </c>
      <c r="E120" s="31">
        <v>0.10201393331053581</v>
      </c>
      <c r="F120" s="31">
        <v>9.6197184962328305E-2</v>
      </c>
      <c r="G120" s="31">
        <v>9.4335833273490224E-2</v>
      </c>
      <c r="H120" s="31">
        <v>9.0237520595852938E-2</v>
      </c>
      <c r="I120" s="31">
        <v>8.9593412063517577E-2</v>
      </c>
      <c r="J120" s="31">
        <v>8.651564667876796E-2</v>
      </c>
      <c r="K120" s="31">
        <v>8.5295418572449072E-2</v>
      </c>
      <c r="L120" s="31">
        <v>8.5986832099026411E-2</v>
      </c>
      <c r="M120" s="31">
        <v>8.5969137110590857E-2</v>
      </c>
      <c r="N120" s="31">
        <v>8.1380622355312668E-2</v>
      </c>
      <c r="O120" s="31">
        <v>8.1385340483279389E-2</v>
      </c>
      <c r="P120" s="31">
        <v>8.3942762929626366E-2</v>
      </c>
      <c r="Q120" s="31">
        <v>7.9390664386431317E-2</v>
      </c>
      <c r="R120" s="31">
        <v>7.7972711660158067E-2</v>
      </c>
      <c r="S120" s="31">
        <v>7.72614267827577E-2</v>
      </c>
      <c r="T120" s="31">
        <v>7.3208676062226766E-2</v>
      </c>
      <c r="U120" s="31">
        <v>7.7219722947537719E-2</v>
      </c>
      <c r="V120" s="31">
        <v>7.4591130088361435E-2</v>
      </c>
      <c r="W120" s="31">
        <v>7.593863737219575E-2</v>
      </c>
      <c r="X120" s="31">
        <v>7.5199919162748513E-2</v>
      </c>
      <c r="Y120" s="31">
        <v>8.162542388178666E-2</v>
      </c>
      <c r="Z120" s="31">
        <v>7.2531680245753682E-2</v>
      </c>
      <c r="AA120" s="31">
        <v>6.9140907612296229E-2</v>
      </c>
      <c r="AB120" s="31">
        <v>7.2070750961259269E-2</v>
      </c>
      <c r="AC120" s="31">
        <v>6.7006458523342874E-2</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31" t="s">
        <v>111</v>
      </c>
      <c r="D123" s="31" t="s">
        <v>111</v>
      </c>
      <c r="E123" s="31" t="s">
        <v>111</v>
      </c>
      <c r="F123" s="31" t="s">
        <v>111</v>
      </c>
      <c r="G123" s="31" t="s">
        <v>111</v>
      </c>
      <c r="H123" s="31" t="s">
        <v>111</v>
      </c>
      <c r="I123" s="31" t="s">
        <v>111</v>
      </c>
      <c r="J123" s="31" t="s">
        <v>111</v>
      </c>
      <c r="K123" s="31" t="s">
        <v>111</v>
      </c>
      <c r="L123" s="31" t="s">
        <v>111</v>
      </c>
      <c r="M123" s="31" t="s">
        <v>111</v>
      </c>
      <c r="N123" s="31" t="s">
        <v>111</v>
      </c>
      <c r="O123" s="31" t="s">
        <v>111</v>
      </c>
      <c r="P123" s="31" t="s">
        <v>111</v>
      </c>
      <c r="Q123" s="31" t="s">
        <v>111</v>
      </c>
      <c r="R123" s="31" t="s">
        <v>111</v>
      </c>
      <c r="S123" s="31" t="s">
        <v>111</v>
      </c>
      <c r="T123" s="31" t="s">
        <v>111</v>
      </c>
      <c r="U123" s="31" t="s">
        <v>111</v>
      </c>
      <c r="V123" s="31" t="s">
        <v>111</v>
      </c>
      <c r="W123" s="31" t="s">
        <v>111</v>
      </c>
      <c r="X123" s="31" t="s">
        <v>111</v>
      </c>
      <c r="Y123" s="31" t="s">
        <v>111</v>
      </c>
      <c r="Z123" s="31" t="s">
        <v>111</v>
      </c>
      <c r="AA123" s="31" t="s">
        <v>111</v>
      </c>
      <c r="AB123" s="31" t="s">
        <v>111</v>
      </c>
      <c r="AC123" s="31" t="s">
        <v>111</v>
      </c>
    </row>
    <row r="124" spans="1:29">
      <c r="A124" s="11" t="s">
        <v>116</v>
      </c>
      <c r="B124" s="11" t="s">
        <v>103</v>
      </c>
      <c r="C124" s="31" t="s">
        <v>111</v>
      </c>
      <c r="D124" s="31" t="s">
        <v>111</v>
      </c>
      <c r="E124" s="31" t="s">
        <v>111</v>
      </c>
      <c r="F124" s="31" t="s">
        <v>111</v>
      </c>
      <c r="G124" s="31" t="s">
        <v>111</v>
      </c>
      <c r="H124" s="31" t="s">
        <v>111</v>
      </c>
      <c r="I124" s="31" t="s">
        <v>111</v>
      </c>
      <c r="J124" s="31">
        <v>0.24983932172770135</v>
      </c>
      <c r="K124" s="31">
        <v>0.32712150966762676</v>
      </c>
      <c r="L124" s="31">
        <v>0.26683499837224817</v>
      </c>
      <c r="M124" s="31">
        <v>0.27648020916615129</v>
      </c>
      <c r="N124" s="31">
        <v>0.25096513267018034</v>
      </c>
      <c r="O124" s="31">
        <v>0.2560256774607626</v>
      </c>
      <c r="P124" s="31">
        <v>0.26198622433823587</v>
      </c>
      <c r="Q124" s="31">
        <v>0.25974707680774839</v>
      </c>
      <c r="R124" s="31">
        <v>0.25773572449314802</v>
      </c>
      <c r="S124" s="31">
        <v>0.28350780310316359</v>
      </c>
      <c r="T124" s="31">
        <v>0.27145379243571849</v>
      </c>
      <c r="U124" s="31">
        <v>0.25804086519039676</v>
      </c>
      <c r="V124" s="31">
        <v>0.23902012457855873</v>
      </c>
      <c r="W124" s="31">
        <v>0.24521009984366901</v>
      </c>
      <c r="X124" s="31">
        <v>0.24037308434868132</v>
      </c>
      <c r="Y124" s="31">
        <v>0.25125025991161176</v>
      </c>
      <c r="Z124" s="31">
        <v>0.22392069311715126</v>
      </c>
      <c r="AA124" s="31">
        <v>0.22806557171480768</v>
      </c>
      <c r="AB124" s="31">
        <v>0.21615657945026004</v>
      </c>
      <c r="AC124" s="31">
        <v>0.20367745680734076</v>
      </c>
    </row>
    <row r="125" spans="1:29">
      <c r="A125" s="11" t="s">
        <v>116</v>
      </c>
      <c r="B125" s="11" t="s">
        <v>104</v>
      </c>
      <c r="C125" s="31">
        <v>8.831409579958276E-3</v>
      </c>
      <c r="D125" s="31">
        <v>4.1564788325172838E-2</v>
      </c>
      <c r="E125" s="31">
        <v>3.4708933037826815E-2</v>
      </c>
      <c r="F125" s="31">
        <v>4.1056021644221646E-2</v>
      </c>
      <c r="G125" s="31">
        <v>5.0651138010569044E-2</v>
      </c>
      <c r="H125" s="31">
        <v>5.1028344600027115E-2</v>
      </c>
      <c r="I125" s="31">
        <v>6.1468679381304382E-2</v>
      </c>
      <c r="J125" s="31">
        <v>6.6368265325017745E-2</v>
      </c>
      <c r="K125" s="31">
        <v>7.4046023812353506E-2</v>
      </c>
      <c r="L125" s="31">
        <v>6.8428152043518375E-2</v>
      </c>
      <c r="M125" s="31">
        <v>6.6873007376490476E-2</v>
      </c>
      <c r="N125" s="31">
        <v>5.8646168427706591E-2</v>
      </c>
      <c r="O125" s="31">
        <v>5.9485125797967386E-2</v>
      </c>
      <c r="P125" s="31">
        <v>5.9611206749641786E-2</v>
      </c>
      <c r="Q125" s="31">
        <v>5.5514734842799424E-2</v>
      </c>
      <c r="R125" s="31">
        <v>5.2741796645490828E-2</v>
      </c>
      <c r="S125" s="31">
        <v>5.9111352874446285E-2</v>
      </c>
      <c r="T125" s="31">
        <v>5.6442292984813423E-2</v>
      </c>
      <c r="U125" s="31">
        <v>5.6859804150618282E-2</v>
      </c>
      <c r="V125" s="31">
        <v>5.4708615551366649E-2</v>
      </c>
      <c r="W125" s="31">
        <v>5.3824510997291887E-2</v>
      </c>
      <c r="X125" s="31">
        <v>5.5131989863501603E-2</v>
      </c>
      <c r="Y125" s="31">
        <v>5.5204366852473263E-2</v>
      </c>
      <c r="Z125" s="31">
        <v>4.9369429209683673E-2</v>
      </c>
      <c r="AA125" s="31">
        <v>5.0971730222194297E-2</v>
      </c>
      <c r="AB125" s="31">
        <v>5.2334687917779288E-2</v>
      </c>
      <c r="AC125" s="31">
        <v>4.8206210259732173E-2</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119</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120</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112</v>
      </c>
      <c r="B136" s="11" t="s">
        <v>119</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112</v>
      </c>
      <c r="B137" s="11" t="s">
        <v>120</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113</v>
      </c>
      <c r="B141" s="11" t="s">
        <v>119</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113</v>
      </c>
      <c r="B142" s="11" t="s">
        <v>120</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114</v>
      </c>
      <c r="B146" s="11" t="s">
        <v>119</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114</v>
      </c>
      <c r="B147" s="11" t="s">
        <v>120</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115</v>
      </c>
      <c r="B151" s="11" t="s">
        <v>119</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115</v>
      </c>
      <c r="B152" s="11" t="s">
        <v>120</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116</v>
      </c>
      <c r="B156" s="11" t="s">
        <v>119</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116</v>
      </c>
      <c r="B157" s="11" t="s">
        <v>120</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Dp2PP6YE5l3W2BtcnWE7QLCvqO/si2EoJH4lV788yyxbphBlZwbnpNjcDU61kXL5fOtlNWof9sAGMxr8NzMGLQ==" saltValue="nQvYVhPZCHgWTItrvgEBx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5">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34">
      <c r="A6" s="11" t="s">
        <v>28</v>
      </c>
      <c r="B6" s="11" t="s">
        <v>94</v>
      </c>
      <c r="C6" s="12">
        <v>85015.1924</v>
      </c>
      <c r="D6" s="12">
        <v>74437.420620000004</v>
      </c>
      <c r="E6" s="12">
        <v>72735.217089999991</v>
      </c>
      <c r="F6" s="12">
        <v>67530.334100000007</v>
      </c>
      <c r="G6" s="12">
        <v>53651.562599999997</v>
      </c>
      <c r="H6" s="12">
        <v>44878.873600000006</v>
      </c>
      <c r="I6" s="12">
        <v>40598.790799999995</v>
      </c>
      <c r="J6" s="12">
        <v>30961.147300000001</v>
      </c>
      <c r="K6" s="12">
        <v>29892.418799999999</v>
      </c>
      <c r="L6" s="12">
        <v>26601.047400000003</v>
      </c>
      <c r="M6" s="12">
        <v>16872.072099999998</v>
      </c>
      <c r="N6" s="12">
        <v>16849.6849</v>
      </c>
      <c r="O6" s="12">
        <v>14756.331400000001</v>
      </c>
      <c r="P6" s="12">
        <v>14350.9483</v>
      </c>
      <c r="Q6" s="12">
        <v>15100.2202</v>
      </c>
      <c r="R6" s="12">
        <v>14274.593499999999</v>
      </c>
      <c r="S6" s="12">
        <v>4183.4650999999994</v>
      </c>
      <c r="T6" s="12">
        <v>1661.9535000000001</v>
      </c>
      <c r="U6" s="12">
        <v>1621.1179</v>
      </c>
      <c r="V6" s="12">
        <v>0</v>
      </c>
      <c r="W6" s="12">
        <v>0</v>
      </c>
      <c r="X6" s="12">
        <v>0</v>
      </c>
      <c r="Y6" s="12">
        <v>0</v>
      </c>
      <c r="Z6" s="12">
        <v>0</v>
      </c>
      <c r="AA6" s="12">
        <v>0</v>
      </c>
      <c r="AB6" s="12">
        <v>0</v>
      </c>
      <c r="AC6" s="12">
        <v>0</v>
      </c>
    </row>
    <row r="7" spans="1:34">
      <c r="A7" s="11" t="s">
        <v>28</v>
      </c>
      <c r="B7" s="11" t="s">
        <v>95</v>
      </c>
      <c r="C7" s="12">
        <v>29024.693299999999</v>
      </c>
      <c r="D7" s="12">
        <v>25393.766300000003</v>
      </c>
      <c r="E7" s="12">
        <v>23749.687000000002</v>
      </c>
      <c r="F7" s="12">
        <v>18594.124399999997</v>
      </c>
      <c r="G7" s="12">
        <v>18730.389300000003</v>
      </c>
      <c r="H7" s="12">
        <v>15659.7227</v>
      </c>
      <c r="I7" s="12">
        <v>9954.3021000000008</v>
      </c>
      <c r="J7" s="12">
        <v>6491.7479999999996</v>
      </c>
      <c r="K7" s="12">
        <v>5179.5055000000002</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2107.2394783</v>
      </c>
      <c r="D8" s="12">
        <v>1607.956404796</v>
      </c>
      <c r="E8" s="12">
        <v>3156.6811314999995</v>
      </c>
      <c r="F8" s="12">
        <v>3987.1685889999999</v>
      </c>
      <c r="G8" s="12">
        <v>4087.0810140000003</v>
      </c>
      <c r="H8" s="12">
        <v>4782.9717799999999</v>
      </c>
      <c r="I8" s="12">
        <v>5535.5325799999991</v>
      </c>
      <c r="J8" s="12">
        <v>6538.4084399999992</v>
      </c>
      <c r="K8" s="12">
        <v>5784.6079650000001</v>
      </c>
      <c r="L8" s="12">
        <v>5640.9764999999998</v>
      </c>
      <c r="M8" s="12">
        <v>7564.1498399999991</v>
      </c>
      <c r="N8" s="12">
        <v>8648.8494899999987</v>
      </c>
      <c r="O8" s="12">
        <v>6486.3749399999997</v>
      </c>
      <c r="P8" s="12">
        <v>5872.7468800000006</v>
      </c>
      <c r="Q8" s="12">
        <v>4546.6749199999995</v>
      </c>
      <c r="R8" s="12">
        <v>5076.9765400000006</v>
      </c>
      <c r="S8" s="12">
        <v>4652.84573</v>
      </c>
      <c r="T8" s="12">
        <v>3979.4832699999997</v>
      </c>
      <c r="U8" s="12">
        <v>3330.6024899999998</v>
      </c>
      <c r="V8" s="12">
        <v>3884.6724199999999</v>
      </c>
      <c r="W8" s="12">
        <v>3068.3788800000002</v>
      </c>
      <c r="X8" s="12">
        <v>2448.8905599999998</v>
      </c>
      <c r="Y8" s="12">
        <v>1332.81313</v>
      </c>
      <c r="Z8" s="12">
        <v>979.82719999999995</v>
      </c>
      <c r="AA8" s="12">
        <v>965.75909999999999</v>
      </c>
      <c r="AB8" s="12">
        <v>954.06230000000005</v>
      </c>
      <c r="AC8" s="12">
        <v>976.81550000000004</v>
      </c>
    </row>
    <row r="9" spans="1:34">
      <c r="A9" s="11" t="s">
        <v>28</v>
      </c>
      <c r="B9" s="11" t="s">
        <v>20</v>
      </c>
      <c r="C9" s="12">
        <v>112.377743</v>
      </c>
      <c r="D9" s="12">
        <v>107.95866599999999</v>
      </c>
      <c r="E9" s="12">
        <v>341.50938400000001</v>
      </c>
      <c r="F9" s="12">
        <v>163.95858999999999</v>
      </c>
      <c r="G9" s="12">
        <v>108.72293999999999</v>
      </c>
      <c r="H9" s="12">
        <v>230.28423000000001</v>
      </c>
      <c r="I9" s="12">
        <v>192.22577999999999</v>
      </c>
      <c r="J9" s="12">
        <v>1009.573</v>
      </c>
      <c r="K9" s="12">
        <v>180.42375000000001</v>
      </c>
      <c r="L9" s="12">
        <v>393.10604999999998</v>
      </c>
      <c r="M9" s="12">
        <v>340.66442999999998</v>
      </c>
      <c r="N9" s="12">
        <v>607.40625</v>
      </c>
      <c r="O9" s="12">
        <v>361.23311999999999</v>
      </c>
      <c r="P9" s="12">
        <v>501.4538</v>
      </c>
      <c r="Q9" s="12">
        <v>549.13520000000005</v>
      </c>
      <c r="R9" s="12">
        <v>596.26319999999998</v>
      </c>
      <c r="S9" s="12">
        <v>0</v>
      </c>
      <c r="T9" s="12">
        <v>0</v>
      </c>
      <c r="U9" s="12">
        <v>0</v>
      </c>
      <c r="V9" s="12">
        <v>0</v>
      </c>
      <c r="W9" s="12">
        <v>0</v>
      </c>
      <c r="X9" s="12">
        <v>0</v>
      </c>
      <c r="Y9" s="12">
        <v>0</v>
      </c>
      <c r="Z9" s="12">
        <v>0</v>
      </c>
      <c r="AA9" s="12">
        <v>0</v>
      </c>
      <c r="AB9" s="12">
        <v>0</v>
      </c>
      <c r="AC9" s="12">
        <v>0</v>
      </c>
    </row>
    <row r="10" spans="1:34">
      <c r="A10" s="11" t="s">
        <v>28</v>
      </c>
      <c r="B10" s="11" t="s">
        <v>96</v>
      </c>
      <c r="C10" s="12">
        <v>200.10765522419601</v>
      </c>
      <c r="D10" s="12">
        <v>171.90776137026998</v>
      </c>
      <c r="E10" s="12">
        <v>384.89171197015003</v>
      </c>
      <c r="F10" s="12">
        <v>418.64807722065103</v>
      </c>
      <c r="G10" s="12">
        <v>309.34473321334497</v>
      </c>
      <c r="H10" s="12">
        <v>439.51643037353898</v>
      </c>
      <c r="I10" s="12">
        <v>360.39041744690405</v>
      </c>
      <c r="J10" s="12">
        <v>1585.6365065038301</v>
      </c>
      <c r="K10" s="12">
        <v>754.76830717317102</v>
      </c>
      <c r="L10" s="12">
        <v>1217.8292412093797</v>
      </c>
      <c r="M10" s="12">
        <v>2170.0281950603471</v>
      </c>
      <c r="N10" s="12">
        <v>3984.8912930690299</v>
      </c>
      <c r="O10" s="12">
        <v>2409.6325456335499</v>
      </c>
      <c r="P10" s="12">
        <v>3218.5083698453282</v>
      </c>
      <c r="Q10" s="12">
        <v>3082.2527887564202</v>
      </c>
      <c r="R10" s="12">
        <v>2993.0168165288328</v>
      </c>
      <c r="S10" s="12">
        <v>7145.0657507011401</v>
      </c>
      <c r="T10" s="12">
        <v>6852.4214226081012</v>
      </c>
      <c r="U10" s="12">
        <v>3498.4882130968995</v>
      </c>
      <c r="V10" s="12">
        <v>4816.4905866194104</v>
      </c>
      <c r="W10" s="12">
        <v>8408.9117894347401</v>
      </c>
      <c r="X10" s="12">
        <v>5113.6989758353702</v>
      </c>
      <c r="Y10" s="12">
        <v>6544.397810251101</v>
      </c>
      <c r="Z10" s="12">
        <v>8615.5394430262331</v>
      </c>
      <c r="AA10" s="12">
        <v>6054.99534316885</v>
      </c>
      <c r="AB10" s="12">
        <v>9276.8041439837307</v>
      </c>
      <c r="AC10" s="12">
        <v>8921.7953070060958</v>
      </c>
    </row>
    <row r="11" spans="1:34">
      <c r="A11" s="11" t="s">
        <v>28</v>
      </c>
      <c r="B11" s="11" t="s">
        <v>97</v>
      </c>
      <c r="C11" s="12">
        <v>17540.154194000002</v>
      </c>
      <c r="D11" s="12">
        <v>15933.708204999999</v>
      </c>
      <c r="E11" s="12">
        <v>16298.004316</v>
      </c>
      <c r="F11" s="12">
        <v>15757.189085</v>
      </c>
      <c r="G11" s="12">
        <v>13350.490444999999</v>
      </c>
      <c r="H11" s="12">
        <v>16425.220709000001</v>
      </c>
      <c r="I11" s="12">
        <v>17678.523829999998</v>
      </c>
      <c r="J11" s="12">
        <v>17198.481371000002</v>
      </c>
      <c r="K11" s="12">
        <v>16320.681950000002</v>
      </c>
      <c r="L11" s="12">
        <v>15586.46365</v>
      </c>
      <c r="M11" s="12">
        <v>16951.810555000004</v>
      </c>
      <c r="N11" s="12">
        <v>17311.760534000001</v>
      </c>
      <c r="O11" s="12">
        <v>15875.331300000002</v>
      </c>
      <c r="P11" s="12">
        <v>14609.860736000001</v>
      </c>
      <c r="Q11" s="12">
        <v>17241.186315000003</v>
      </c>
      <c r="R11" s="12">
        <v>15712.660168999999</v>
      </c>
      <c r="S11" s="12">
        <v>14526.947585000002</v>
      </c>
      <c r="T11" s="12">
        <v>14050.211685</v>
      </c>
      <c r="U11" s="12">
        <v>13463.327624999998</v>
      </c>
      <c r="V11" s="12">
        <v>15119.688666</v>
      </c>
      <c r="W11" s="12">
        <v>15159.765283999999</v>
      </c>
      <c r="X11" s="12">
        <v>14124.559446000001</v>
      </c>
      <c r="Y11" s="12">
        <v>13540.977396</v>
      </c>
      <c r="Z11" s="12">
        <v>17689.429205</v>
      </c>
      <c r="AA11" s="12">
        <v>16699.09605</v>
      </c>
      <c r="AB11" s="12">
        <v>16726.268819999998</v>
      </c>
      <c r="AC11" s="12">
        <v>16172.716379999998</v>
      </c>
    </row>
    <row r="12" spans="1:34">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99</v>
      </c>
      <c r="C13" s="12">
        <v>28826.172540000003</v>
      </c>
      <c r="D13" s="12">
        <v>46848.652567314712</v>
      </c>
      <c r="E13" s="12">
        <v>47913.429850161512</v>
      </c>
      <c r="F13" s="12">
        <v>56570.610231380066</v>
      </c>
      <c r="G13" s="12">
        <v>74931.865442840353</v>
      </c>
      <c r="H13" s="12">
        <v>88812.419083692323</v>
      </c>
      <c r="I13" s="12">
        <v>93241.445432581109</v>
      </c>
      <c r="J13" s="12">
        <v>100089.36774677617</v>
      </c>
      <c r="K13" s="12">
        <v>108558.42626661288</v>
      </c>
      <c r="L13" s="12">
        <v>113596.21441647483</v>
      </c>
      <c r="M13" s="12">
        <v>122299.92113289292</v>
      </c>
      <c r="N13" s="12">
        <v>120437.2127934912</v>
      </c>
      <c r="O13" s="12">
        <v>128760.99122495284</v>
      </c>
      <c r="P13" s="12">
        <v>134356.04068012958</v>
      </c>
      <c r="Q13" s="12">
        <v>142045.51493672378</v>
      </c>
      <c r="R13" s="12">
        <v>140368.6831881151</v>
      </c>
      <c r="S13" s="12">
        <v>137940.04647527996</v>
      </c>
      <c r="T13" s="12">
        <v>138473.76354725409</v>
      </c>
      <c r="U13" s="12">
        <v>137088.10405870533</v>
      </c>
      <c r="V13" s="12">
        <v>144480.555527958</v>
      </c>
      <c r="W13" s="12">
        <v>144887.36619346848</v>
      </c>
      <c r="X13" s="12">
        <v>146822.5194238649</v>
      </c>
      <c r="Y13" s="12">
        <v>149108.38711394975</v>
      </c>
      <c r="Z13" s="12">
        <v>168982.27130748567</v>
      </c>
      <c r="AA13" s="12">
        <v>174007.65203547891</v>
      </c>
      <c r="AB13" s="12">
        <v>174863.79945182585</v>
      </c>
      <c r="AC13" s="12">
        <v>175257.5311235048</v>
      </c>
    </row>
    <row r="14" spans="1:34">
      <c r="A14" s="11" t="s">
        <v>28</v>
      </c>
      <c r="B14" s="11" t="s">
        <v>100</v>
      </c>
      <c r="C14" s="12">
        <v>20914.062160000001</v>
      </c>
      <c r="D14" s="12">
        <v>19297.44081403824</v>
      </c>
      <c r="E14" s="12">
        <v>22135.571124644874</v>
      </c>
      <c r="F14" s="12">
        <v>23290.952998997738</v>
      </c>
      <c r="G14" s="12">
        <v>23073.328273052408</v>
      </c>
      <c r="H14" s="12">
        <v>22536.864776848477</v>
      </c>
      <c r="I14" s="12">
        <v>25742.153751125701</v>
      </c>
      <c r="J14" s="12">
        <v>31239.234622735039</v>
      </c>
      <c r="K14" s="12">
        <v>32479.23391311233</v>
      </c>
      <c r="L14" s="12">
        <v>39497.335511689336</v>
      </c>
      <c r="M14" s="12">
        <v>42280.311955025529</v>
      </c>
      <c r="N14" s="12">
        <v>45606.779946642513</v>
      </c>
      <c r="O14" s="12">
        <v>46969.821977217842</v>
      </c>
      <c r="P14" s="12">
        <v>47922.994554539451</v>
      </c>
      <c r="Q14" s="12">
        <v>51995.456371220243</v>
      </c>
      <c r="R14" s="12">
        <v>57477.383948894036</v>
      </c>
      <c r="S14" s="12">
        <v>77299.823135488143</v>
      </c>
      <c r="T14" s="12">
        <v>84707.963985997616</v>
      </c>
      <c r="U14" s="12">
        <v>97286.689826234127</v>
      </c>
      <c r="V14" s="12">
        <v>112473.12389094924</v>
      </c>
      <c r="W14" s="12">
        <v>118074.47058329529</v>
      </c>
      <c r="X14" s="12">
        <v>117976.0101487941</v>
      </c>
      <c r="Y14" s="12">
        <v>122506.54762234702</v>
      </c>
      <c r="Z14" s="12">
        <v>115696.45437047583</v>
      </c>
      <c r="AA14" s="12">
        <v>117475.60068914287</v>
      </c>
      <c r="AB14" s="12">
        <v>129372.99924680055</v>
      </c>
      <c r="AC14" s="12">
        <v>132922.78697201132</v>
      </c>
    </row>
    <row r="15" spans="1:34">
      <c r="A15" s="11" t="s">
        <v>28</v>
      </c>
      <c r="B15" s="11" t="s">
        <v>24</v>
      </c>
      <c r="C15" s="12">
        <v>419.46738979999998</v>
      </c>
      <c r="D15" s="12">
        <v>415.48406053196999</v>
      </c>
      <c r="E15" s="12">
        <v>921.15195953653995</v>
      </c>
      <c r="F15" s="12">
        <v>1396.6354045133701</v>
      </c>
      <c r="G15" s="12">
        <v>2755.8484649775996</v>
      </c>
      <c r="H15" s="12">
        <v>5046.1217189230001</v>
      </c>
      <c r="I15" s="12">
        <v>5219.9615215461999</v>
      </c>
      <c r="J15" s="12">
        <v>6322.1506595258998</v>
      </c>
      <c r="K15" s="12">
        <v>6161.2992700915011</v>
      </c>
      <c r="L15" s="12">
        <v>11358.155420453701</v>
      </c>
      <c r="M15" s="12">
        <v>10974.068467267798</v>
      </c>
      <c r="N15" s="12">
        <v>10566.878819997197</v>
      </c>
      <c r="O15" s="12">
        <v>12047.837813438799</v>
      </c>
      <c r="P15" s="12">
        <v>12091.569464644601</v>
      </c>
      <c r="Q15" s="12">
        <v>11905.705199760001</v>
      </c>
      <c r="R15" s="12">
        <v>12125.442141416299</v>
      </c>
      <c r="S15" s="12">
        <v>18536.744686043799</v>
      </c>
      <c r="T15" s="12">
        <v>19801.182474507601</v>
      </c>
      <c r="U15" s="12">
        <v>28477.970187255196</v>
      </c>
      <c r="V15" s="12">
        <v>32464.790735631002</v>
      </c>
      <c r="W15" s="12">
        <v>32950.122637469998</v>
      </c>
      <c r="X15" s="12">
        <v>35010.108733419002</v>
      </c>
      <c r="Y15" s="12">
        <v>35835.675587644</v>
      </c>
      <c r="Z15" s="12">
        <v>30564.809962129995</v>
      </c>
      <c r="AA15" s="12">
        <v>29220.226203823004</v>
      </c>
      <c r="AB15" s="12">
        <v>33035.455571750004</v>
      </c>
      <c r="AC15" s="12">
        <v>31904.882895864001</v>
      </c>
      <c r="AG15" s="10"/>
      <c r="AH15" s="10"/>
    </row>
    <row r="16" spans="1:34">
      <c r="A16" s="11" t="s">
        <v>28</v>
      </c>
      <c r="B16" s="11" t="s">
        <v>101</v>
      </c>
      <c r="C16" s="12">
        <v>541.27695000000006</v>
      </c>
      <c r="D16" s="12">
        <v>892.20880999999997</v>
      </c>
      <c r="E16" s="12">
        <v>1750.5748148165301</v>
      </c>
      <c r="F16" s="12">
        <v>2608.1616214690398</v>
      </c>
      <c r="G16" s="12">
        <v>3118.5608900738002</v>
      </c>
      <c r="H16" s="12">
        <v>4392.7780952769499</v>
      </c>
      <c r="I16" s="12">
        <v>4838.9300168842592</v>
      </c>
      <c r="J16" s="12">
        <v>6412.508319814001</v>
      </c>
      <c r="K16" s="12">
        <v>6551.3293488984009</v>
      </c>
      <c r="L16" s="12">
        <v>7030.6603804343986</v>
      </c>
      <c r="M16" s="12">
        <v>7616.6768357065002</v>
      </c>
      <c r="N16" s="12">
        <v>8080.6612829825999</v>
      </c>
      <c r="O16" s="12">
        <v>8712.0729242507005</v>
      </c>
      <c r="P16" s="12">
        <v>9023.8588304059995</v>
      </c>
      <c r="Q16" s="12">
        <v>11556.959190647896</v>
      </c>
      <c r="R16" s="12">
        <v>11927.042699998503</v>
      </c>
      <c r="S16" s="12">
        <v>12686.204217056002</v>
      </c>
      <c r="T16" s="12">
        <v>11066.061382268703</v>
      </c>
      <c r="U16" s="12">
        <v>11506.2289378392</v>
      </c>
      <c r="V16" s="12">
        <v>11586.404127985898</v>
      </c>
      <c r="W16" s="12">
        <v>10394.963968075601</v>
      </c>
      <c r="X16" s="12">
        <v>10010.1587332158</v>
      </c>
      <c r="Y16" s="12">
        <v>9828.653043468601</v>
      </c>
      <c r="Z16" s="12">
        <v>11451.8384181083</v>
      </c>
      <c r="AA16" s="12">
        <v>9967.1711093927006</v>
      </c>
      <c r="AB16" s="12">
        <v>10172.3701024934</v>
      </c>
      <c r="AC16" s="12">
        <v>8989.9155595933007</v>
      </c>
      <c r="AG16" s="10"/>
      <c r="AH16" s="10"/>
    </row>
    <row r="17" spans="1:34">
      <c r="A17" s="11" t="s">
        <v>28</v>
      </c>
      <c r="B17" s="11" t="s">
        <v>46</v>
      </c>
      <c r="C17" s="12">
        <v>221.30705841999998</v>
      </c>
      <c r="D17" s="12">
        <v>441.46890107000007</v>
      </c>
      <c r="E17" s="12">
        <v>786.46294265000006</v>
      </c>
      <c r="F17" s="12">
        <v>1145.9543776999999</v>
      </c>
      <c r="G17" s="12">
        <v>1546.9156783000001</v>
      </c>
      <c r="H17" s="12">
        <v>1902.9296454999999</v>
      </c>
      <c r="I17" s="12">
        <v>2524.9826626999998</v>
      </c>
      <c r="J17" s="12">
        <v>3063.3068931000003</v>
      </c>
      <c r="K17" s="12">
        <v>3517.3846127000002</v>
      </c>
      <c r="L17" s="12">
        <v>4134.8304025999996</v>
      </c>
      <c r="M17" s="12">
        <v>4858.8417043999998</v>
      </c>
      <c r="N17" s="12">
        <v>5460.1654850000004</v>
      </c>
      <c r="O17" s="12">
        <v>6370.6069967000012</v>
      </c>
      <c r="P17" s="12">
        <v>7225.6180260000001</v>
      </c>
      <c r="Q17" s="12">
        <v>7605.3858380000001</v>
      </c>
      <c r="R17" s="12">
        <v>8242.952338000001</v>
      </c>
      <c r="S17" s="12">
        <v>8966.1253369999995</v>
      </c>
      <c r="T17" s="12">
        <v>9092.4859460000007</v>
      </c>
      <c r="U17" s="12">
        <v>9874.1868860000013</v>
      </c>
      <c r="V17" s="12">
        <v>10117.51281</v>
      </c>
      <c r="W17" s="12">
        <v>10264.282321000001</v>
      </c>
      <c r="X17" s="12">
        <v>10979.756874000001</v>
      </c>
      <c r="Y17" s="12">
        <v>11736.765744</v>
      </c>
      <c r="Z17" s="12">
        <v>11517.845821000001</v>
      </c>
      <c r="AA17" s="12">
        <v>11789.560073500001</v>
      </c>
      <c r="AB17" s="12">
        <v>12526.112657999998</v>
      </c>
      <c r="AC17" s="12">
        <v>12645.323811999999</v>
      </c>
      <c r="AG17" s="10"/>
      <c r="AH17" s="10"/>
    </row>
    <row r="18" spans="1:34">
      <c r="A18" s="37" t="s">
        <v>122</v>
      </c>
      <c r="B18" s="37"/>
      <c r="C18" s="30">
        <v>184922.05086874423</v>
      </c>
      <c r="D18" s="30">
        <v>185547.97311012124</v>
      </c>
      <c r="E18" s="30">
        <v>190173.18132527958</v>
      </c>
      <c r="F18" s="30">
        <v>191463.73747528085</v>
      </c>
      <c r="G18" s="30">
        <v>195664.10978145752</v>
      </c>
      <c r="H18" s="30">
        <v>205107.70276961426</v>
      </c>
      <c r="I18" s="30">
        <v>205887.23889228419</v>
      </c>
      <c r="J18" s="30">
        <v>210911.56285945495</v>
      </c>
      <c r="K18" s="30">
        <v>215380.07968358826</v>
      </c>
      <c r="L18" s="30">
        <v>225056.61897286162</v>
      </c>
      <c r="M18" s="30">
        <v>231928.54521535308</v>
      </c>
      <c r="N18" s="30">
        <v>237554.29079518255</v>
      </c>
      <c r="O18" s="30">
        <v>242750.23424219372</v>
      </c>
      <c r="P18" s="30">
        <v>249173.59964156497</v>
      </c>
      <c r="Q18" s="30">
        <v>265628.49096010835</v>
      </c>
      <c r="R18" s="30">
        <v>268795.01454195275</v>
      </c>
      <c r="S18" s="30">
        <v>285937.26801656903</v>
      </c>
      <c r="T18" s="30">
        <v>289685.52721363609</v>
      </c>
      <c r="U18" s="30">
        <v>306146.71612413076</v>
      </c>
      <c r="V18" s="30">
        <v>334943.2387651435</v>
      </c>
      <c r="W18" s="30">
        <v>343208.26165674411</v>
      </c>
      <c r="X18" s="30">
        <v>342485.70289512922</v>
      </c>
      <c r="Y18" s="30">
        <v>350434.2174476604</v>
      </c>
      <c r="Z18" s="30">
        <v>365498.01572722598</v>
      </c>
      <c r="AA18" s="30">
        <v>366180.06060450635</v>
      </c>
      <c r="AB18" s="30">
        <v>386927.87229485356</v>
      </c>
      <c r="AC18" s="30">
        <v>387791.7675499795</v>
      </c>
      <c r="AD18" s="10"/>
      <c r="AE18" s="10"/>
      <c r="AF18" s="10"/>
      <c r="AG18" s="10"/>
      <c r="AH18" s="10"/>
    </row>
    <row r="19" spans="1:34">
      <c r="AD19" s="10"/>
      <c r="AE19" s="10"/>
      <c r="AF19" s="10"/>
      <c r="AG19" s="10"/>
      <c r="AH19" s="10"/>
    </row>
    <row r="20" spans="1:34">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c r="AD20" s="10"/>
      <c r="AE20" s="10"/>
      <c r="AF20" s="10"/>
      <c r="AG20" s="10"/>
      <c r="AH20" s="10"/>
    </row>
    <row r="21" spans="1:34">
      <c r="A21" s="11" t="s">
        <v>112</v>
      </c>
      <c r="B21" s="11" t="s">
        <v>94</v>
      </c>
      <c r="C21" s="12">
        <v>42249.02</v>
      </c>
      <c r="D21" s="12">
        <v>35210.071499999998</v>
      </c>
      <c r="E21" s="12">
        <v>32384.438789999993</v>
      </c>
      <c r="F21" s="12">
        <v>30660.026000000002</v>
      </c>
      <c r="G21" s="12">
        <v>21172.610499999999</v>
      </c>
      <c r="H21" s="12">
        <v>19396.468700000001</v>
      </c>
      <c r="I21" s="12">
        <v>16175.340200000001</v>
      </c>
      <c r="J21" s="12">
        <v>13897.138800000001</v>
      </c>
      <c r="K21" s="12">
        <v>13659.4936</v>
      </c>
      <c r="L21" s="12">
        <v>13840.130999999999</v>
      </c>
      <c r="M21" s="12">
        <v>7465.8454999999994</v>
      </c>
      <c r="N21" s="12">
        <v>7680.3179</v>
      </c>
      <c r="O21" s="12">
        <v>6748.8317000000006</v>
      </c>
      <c r="P21" s="12">
        <v>5997.1787000000004</v>
      </c>
      <c r="Q21" s="12">
        <v>6689.6728000000003</v>
      </c>
      <c r="R21" s="12">
        <v>6655.4884999999995</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112</v>
      </c>
      <c r="B23" s="11" t="s">
        <v>8</v>
      </c>
      <c r="C23" s="12">
        <v>13.659046999999999</v>
      </c>
      <c r="D23" s="12">
        <v>6.2114872999999999</v>
      </c>
      <c r="E23" s="12">
        <v>307.31830000000002</v>
      </c>
      <c r="F23" s="12">
        <v>672.20905000000005</v>
      </c>
      <c r="G23" s="12">
        <v>761.58765000000005</v>
      </c>
      <c r="H23" s="12">
        <v>656.45885999999996</v>
      </c>
      <c r="I23" s="12">
        <v>1095.8198</v>
      </c>
      <c r="J23" s="12">
        <v>1111.7577000000001</v>
      </c>
      <c r="K23" s="12">
        <v>1018.3526000000001</v>
      </c>
      <c r="L23" s="12">
        <v>927.2423</v>
      </c>
      <c r="M23" s="12">
        <v>1397.0745999999999</v>
      </c>
      <c r="N23" s="12">
        <v>1645.4231</v>
      </c>
      <c r="O23" s="12">
        <v>1067.567</v>
      </c>
      <c r="P23" s="12">
        <v>1111.9753000000001</v>
      </c>
      <c r="Q23" s="12">
        <v>1202.3726999999999</v>
      </c>
      <c r="R23" s="12">
        <v>1422.8317</v>
      </c>
      <c r="S23" s="12">
        <v>1432.5001</v>
      </c>
      <c r="T23" s="12">
        <v>1127.7550000000001</v>
      </c>
      <c r="U23" s="12">
        <v>969.58219999999994</v>
      </c>
      <c r="V23" s="12">
        <v>1163.0118</v>
      </c>
      <c r="W23" s="12">
        <v>0</v>
      </c>
      <c r="X23" s="12">
        <v>0</v>
      </c>
      <c r="Y23" s="12">
        <v>0</v>
      </c>
      <c r="Z23" s="12">
        <v>0</v>
      </c>
      <c r="AA23" s="12">
        <v>0</v>
      </c>
      <c r="AB23" s="12">
        <v>0</v>
      </c>
      <c r="AC23" s="12">
        <v>0</v>
      </c>
    </row>
    <row r="24" spans="1:34" s="10" customFormat="1">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112</v>
      </c>
      <c r="B25" s="11" t="s">
        <v>96</v>
      </c>
      <c r="C25" s="12">
        <v>8.5410252799999995</v>
      </c>
      <c r="D25" s="12">
        <v>5.2818644799260008</v>
      </c>
      <c r="E25" s="12">
        <v>35.899262269339992</v>
      </c>
      <c r="F25" s="12">
        <v>33.86552842623</v>
      </c>
      <c r="G25" s="12">
        <v>27.842087065449999</v>
      </c>
      <c r="H25" s="12">
        <v>5.6322866113860002</v>
      </c>
      <c r="I25" s="12">
        <v>4.383891576E-2</v>
      </c>
      <c r="J25" s="12">
        <v>152.65625575172001</v>
      </c>
      <c r="K25" s="12">
        <v>26.311962256330002</v>
      </c>
      <c r="L25" s="12">
        <v>122.46429876437999</v>
      </c>
      <c r="M25" s="12">
        <v>240.49430865703997</v>
      </c>
      <c r="N25" s="12">
        <v>878.74172162812999</v>
      </c>
      <c r="O25" s="12">
        <v>396.63529366593997</v>
      </c>
      <c r="P25" s="12">
        <v>717.61768111873005</v>
      </c>
      <c r="Q25" s="12">
        <v>519.39402418215991</v>
      </c>
      <c r="R25" s="12">
        <v>695.59124794447996</v>
      </c>
      <c r="S25" s="12">
        <v>2255.4101734612</v>
      </c>
      <c r="T25" s="12">
        <v>2768.7897461752</v>
      </c>
      <c r="U25" s="12">
        <v>1284.4520259750998</v>
      </c>
      <c r="V25" s="12">
        <v>1586.0114749451998</v>
      </c>
      <c r="W25" s="12">
        <v>2866.6925619577</v>
      </c>
      <c r="X25" s="12">
        <v>1423.4429479423</v>
      </c>
      <c r="Y25" s="12">
        <v>2122.1338178210003</v>
      </c>
      <c r="Z25" s="12">
        <v>2012.5869929073999</v>
      </c>
      <c r="AA25" s="12">
        <v>1950.6459006060002</v>
      </c>
      <c r="AB25" s="12">
        <v>1857.3288439367</v>
      </c>
      <c r="AC25" s="12">
        <v>2278.5709546857001</v>
      </c>
    </row>
    <row r="26" spans="1:34" s="10" customFormat="1">
      <c r="A26" s="11" t="s">
        <v>112</v>
      </c>
      <c r="B26" s="11" t="s">
        <v>97</v>
      </c>
      <c r="C26" s="12">
        <v>2040.329244</v>
      </c>
      <c r="D26" s="12">
        <v>2853.2263200000002</v>
      </c>
      <c r="E26" s="12">
        <v>2989.0121960000001</v>
      </c>
      <c r="F26" s="12">
        <v>3005.7833099999998</v>
      </c>
      <c r="G26" s="12">
        <v>2507.597315</v>
      </c>
      <c r="H26" s="12">
        <v>3599.861715</v>
      </c>
      <c r="I26" s="12">
        <v>3051.3952049999998</v>
      </c>
      <c r="J26" s="12">
        <v>3101.3069759999998</v>
      </c>
      <c r="K26" s="12">
        <v>2932.70021</v>
      </c>
      <c r="L26" s="12">
        <v>2608.5446000000002</v>
      </c>
      <c r="M26" s="12">
        <v>3194.5549900000001</v>
      </c>
      <c r="N26" s="12">
        <v>3337.482704</v>
      </c>
      <c r="O26" s="12">
        <v>3096.2670900000003</v>
      </c>
      <c r="P26" s="12">
        <v>2726.961765</v>
      </c>
      <c r="Q26" s="12">
        <v>3772.3010149999996</v>
      </c>
      <c r="R26" s="12">
        <v>3184.1441</v>
      </c>
      <c r="S26" s="12">
        <v>2810.27745</v>
      </c>
      <c r="T26" s="12">
        <v>2709.5791049999998</v>
      </c>
      <c r="U26" s="12">
        <v>2473.2389750000002</v>
      </c>
      <c r="V26" s="12">
        <v>2882.9541859999999</v>
      </c>
      <c r="W26" s="12">
        <v>2955.5502000000001</v>
      </c>
      <c r="X26" s="12">
        <v>2681.0572259999999</v>
      </c>
      <c r="Y26" s="12">
        <v>2291.866305</v>
      </c>
      <c r="Z26" s="12">
        <v>3574.2494050000005</v>
      </c>
      <c r="AA26" s="12">
        <v>3478.2083600000001</v>
      </c>
      <c r="AB26" s="12">
        <v>3468.3356899999999</v>
      </c>
      <c r="AC26" s="12">
        <v>3371.6125400000001</v>
      </c>
    </row>
    <row r="27" spans="1:34" s="10" customFormat="1">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112</v>
      </c>
      <c r="B28" s="11" t="s">
        <v>99</v>
      </c>
      <c r="C28" s="12">
        <v>5987.3503240000018</v>
      </c>
      <c r="D28" s="12">
        <v>13834.452525702682</v>
      </c>
      <c r="E28" s="12">
        <v>14040.604706350921</v>
      </c>
      <c r="F28" s="12">
        <v>17346.394872073579</v>
      </c>
      <c r="G28" s="12">
        <v>27694.945770896855</v>
      </c>
      <c r="H28" s="12">
        <v>30578.934945067253</v>
      </c>
      <c r="I28" s="12">
        <v>29734.177353280262</v>
      </c>
      <c r="J28" s="12">
        <v>29622.394590978151</v>
      </c>
      <c r="K28" s="12">
        <v>29433.214483622021</v>
      </c>
      <c r="L28" s="12">
        <v>33612.502156373615</v>
      </c>
      <c r="M28" s="12">
        <v>34512.346579562582</v>
      </c>
      <c r="N28" s="12">
        <v>34615.802091087069</v>
      </c>
      <c r="O28" s="12">
        <v>40850.14112481643</v>
      </c>
      <c r="P28" s="12">
        <v>42738.904430341267</v>
      </c>
      <c r="Q28" s="12">
        <v>44824.296493987218</v>
      </c>
      <c r="R28" s="12">
        <v>42170.080924907648</v>
      </c>
      <c r="S28" s="12">
        <v>42094.61676010018</v>
      </c>
      <c r="T28" s="12">
        <v>39466.000240392648</v>
      </c>
      <c r="U28" s="12">
        <v>41211.479053318079</v>
      </c>
      <c r="V28" s="12">
        <v>43921.975950361331</v>
      </c>
      <c r="W28" s="12">
        <v>45610.774777505459</v>
      </c>
      <c r="X28" s="12">
        <v>47374.328729836656</v>
      </c>
      <c r="Y28" s="12">
        <v>48378.952310798362</v>
      </c>
      <c r="Z28" s="12">
        <v>53285.490852872703</v>
      </c>
      <c r="AA28" s="12">
        <v>55132.458973770692</v>
      </c>
      <c r="AB28" s="12">
        <v>53710.537856580901</v>
      </c>
      <c r="AC28" s="12">
        <v>51087.970569041107</v>
      </c>
    </row>
    <row r="29" spans="1:34" s="10" customFormat="1">
      <c r="A29" s="11" t="s">
        <v>112</v>
      </c>
      <c r="B29" s="11" t="s">
        <v>100</v>
      </c>
      <c r="C29" s="12">
        <v>8824.4731539999993</v>
      </c>
      <c r="D29" s="12">
        <v>8286.9729479267098</v>
      </c>
      <c r="E29" s="12">
        <v>10342.232981956522</v>
      </c>
      <c r="F29" s="12">
        <v>11416.065609554849</v>
      </c>
      <c r="G29" s="12">
        <v>11516.279695883264</v>
      </c>
      <c r="H29" s="12">
        <v>11561.197352096602</v>
      </c>
      <c r="I29" s="12">
        <v>13980.833441805602</v>
      </c>
      <c r="J29" s="12">
        <v>17991.665984318697</v>
      </c>
      <c r="K29" s="12">
        <v>17844.863122737399</v>
      </c>
      <c r="L29" s="12">
        <v>19268.3518095379</v>
      </c>
      <c r="M29" s="12">
        <v>20567.342237546298</v>
      </c>
      <c r="N29" s="12">
        <v>20226.306208252005</v>
      </c>
      <c r="O29" s="12">
        <v>21413.197665121599</v>
      </c>
      <c r="P29" s="12">
        <v>21940.738500003001</v>
      </c>
      <c r="Q29" s="12">
        <v>22805.276788000003</v>
      </c>
      <c r="R29" s="12">
        <v>24545.080293000003</v>
      </c>
      <c r="S29" s="12">
        <v>31782.309853999999</v>
      </c>
      <c r="T29" s="12">
        <v>32895.239523999997</v>
      </c>
      <c r="U29" s="12">
        <v>35952.090549</v>
      </c>
      <c r="V29" s="12">
        <v>36360.581459000008</v>
      </c>
      <c r="W29" s="12">
        <v>35985.483702000005</v>
      </c>
      <c r="X29" s="12">
        <v>37852.182029000003</v>
      </c>
      <c r="Y29" s="12">
        <v>38549.660252999995</v>
      </c>
      <c r="Z29" s="12">
        <v>38200.024416</v>
      </c>
      <c r="AA29" s="12">
        <v>37534.856775999993</v>
      </c>
      <c r="AB29" s="12">
        <v>41441.824984999999</v>
      </c>
      <c r="AC29" s="12">
        <v>42995.398784999998</v>
      </c>
    </row>
    <row r="30" spans="1:34" s="10" customFormat="1">
      <c r="A30" s="11" t="s">
        <v>112</v>
      </c>
      <c r="B30" s="11" t="s">
        <v>24</v>
      </c>
      <c r="C30" s="12">
        <v>20.638500000000001</v>
      </c>
      <c r="D30" s="12">
        <v>25.102640565360002</v>
      </c>
      <c r="E30" s="12">
        <v>510.03194030980001</v>
      </c>
      <c r="F30" s="12">
        <v>990.56425871939996</v>
      </c>
      <c r="G30" s="12">
        <v>2356.061800299</v>
      </c>
      <c r="H30" s="12">
        <v>2876.4388986013</v>
      </c>
      <c r="I30" s="12">
        <v>3056.1276976503</v>
      </c>
      <c r="J30" s="12">
        <v>3299.3282888549998</v>
      </c>
      <c r="K30" s="12">
        <v>3124.9995481814999</v>
      </c>
      <c r="L30" s="12">
        <v>4769.1656037298999</v>
      </c>
      <c r="M30" s="12">
        <v>4443.8108998030002</v>
      </c>
      <c r="N30" s="12">
        <v>4150.6303562046996</v>
      </c>
      <c r="O30" s="12">
        <v>4521.6475412692998</v>
      </c>
      <c r="P30" s="12">
        <v>4419.8207941789997</v>
      </c>
      <c r="Q30" s="12">
        <v>4154.5580702420002</v>
      </c>
      <c r="R30" s="12">
        <v>4158.2558422467009</v>
      </c>
      <c r="S30" s="12">
        <v>7270.3528651440001</v>
      </c>
      <c r="T30" s="12">
        <v>6890.3081651029997</v>
      </c>
      <c r="U30" s="12">
        <v>8791.1395252639995</v>
      </c>
      <c r="V30" s="12">
        <v>8433.7221731359987</v>
      </c>
      <c r="W30" s="12">
        <v>7935.829750805</v>
      </c>
      <c r="X30" s="12">
        <v>9430.9640898300004</v>
      </c>
      <c r="Y30" s="12">
        <v>8955.1761919410001</v>
      </c>
      <c r="Z30" s="12">
        <v>8236.0249667800017</v>
      </c>
      <c r="AA30" s="12">
        <v>6914.7066887199999</v>
      </c>
      <c r="AB30" s="12">
        <v>8462.0712596070007</v>
      </c>
      <c r="AC30" s="12">
        <v>8318.6187946200007</v>
      </c>
    </row>
    <row r="31" spans="1:34" s="10" customFormat="1">
      <c r="A31" s="11" t="s">
        <v>112</v>
      </c>
      <c r="B31" s="11" t="s">
        <v>101</v>
      </c>
      <c r="C31" s="12">
        <v>110.46885</v>
      </c>
      <c r="D31" s="12">
        <v>219.75825</v>
      </c>
      <c r="E31" s="12">
        <v>1083.3600627083999</v>
      </c>
      <c r="F31" s="12">
        <v>1699.0772197605997</v>
      </c>
      <c r="G31" s="12">
        <v>2177.8625751430004</v>
      </c>
      <c r="H31" s="12">
        <v>3582.8881540903999</v>
      </c>
      <c r="I31" s="12">
        <v>3898.0596843656995</v>
      </c>
      <c r="J31" s="12">
        <v>5171.1830721708002</v>
      </c>
      <c r="K31" s="12">
        <v>5294.8511736597002</v>
      </c>
      <c r="L31" s="12">
        <v>5083.8144734133994</v>
      </c>
      <c r="M31" s="12">
        <v>5592.6306373390998</v>
      </c>
      <c r="N31" s="12">
        <v>5598.3133746179001</v>
      </c>
      <c r="O31" s="12">
        <v>5867.5123946889998</v>
      </c>
      <c r="P31" s="12">
        <v>6176.0660913340998</v>
      </c>
      <c r="Q31" s="12">
        <v>5796.3855902991991</v>
      </c>
      <c r="R31" s="12">
        <v>5456.4660814130002</v>
      </c>
      <c r="S31" s="12">
        <v>5068.0082234544998</v>
      </c>
      <c r="T31" s="12">
        <v>3912.5653380192007</v>
      </c>
      <c r="U31" s="12">
        <v>4396.1718578811006</v>
      </c>
      <c r="V31" s="12">
        <v>4440.8651803739995</v>
      </c>
      <c r="W31" s="12">
        <v>3837.6637391602999</v>
      </c>
      <c r="X31" s="12">
        <v>3505.1989399245003</v>
      </c>
      <c r="Y31" s="12">
        <v>3646.5942170857006</v>
      </c>
      <c r="Z31" s="12">
        <v>4593.6249533668006</v>
      </c>
      <c r="AA31" s="12">
        <v>3560.2582383779995</v>
      </c>
      <c r="AB31" s="12">
        <v>3519.620171391</v>
      </c>
      <c r="AC31" s="12">
        <v>2895.4217526360003</v>
      </c>
    </row>
    <row r="32" spans="1:34" s="10" customFormat="1">
      <c r="A32" s="11" t="s">
        <v>112</v>
      </c>
      <c r="B32" s="11" t="s">
        <v>46</v>
      </c>
      <c r="C32" s="12">
        <v>58.038933149999998</v>
      </c>
      <c r="D32" s="12">
        <v>133.33837603000001</v>
      </c>
      <c r="E32" s="12">
        <v>247.6899258</v>
      </c>
      <c r="F32" s="12">
        <v>362.67349350000001</v>
      </c>
      <c r="G32" s="12">
        <v>487.90122229999997</v>
      </c>
      <c r="H32" s="12">
        <v>602.57906940000009</v>
      </c>
      <c r="I32" s="12">
        <v>802.88467300000002</v>
      </c>
      <c r="J32" s="12">
        <v>1000.2608289999999</v>
      </c>
      <c r="K32" s="12">
        <v>1171.3575443</v>
      </c>
      <c r="L32" s="12">
        <v>1414.6314340000001</v>
      </c>
      <c r="M32" s="12">
        <v>1688.3648649999998</v>
      </c>
      <c r="N32" s="12">
        <v>1906.8550260000002</v>
      </c>
      <c r="O32" s="12">
        <v>2252.1343430000002</v>
      </c>
      <c r="P32" s="12">
        <v>2517.4706350000001</v>
      </c>
      <c r="Q32" s="12">
        <v>2670.8655699999999</v>
      </c>
      <c r="R32" s="12">
        <v>2889.39246</v>
      </c>
      <c r="S32" s="12">
        <v>3160.1034540000001</v>
      </c>
      <c r="T32" s="12">
        <v>3199.2810650000001</v>
      </c>
      <c r="U32" s="12">
        <v>3452.5359040000003</v>
      </c>
      <c r="V32" s="12">
        <v>3528.6822950000001</v>
      </c>
      <c r="W32" s="12">
        <v>3529.90726</v>
      </c>
      <c r="X32" s="12">
        <v>3852.738402</v>
      </c>
      <c r="Y32" s="12">
        <v>4043.9575540000005</v>
      </c>
      <c r="Z32" s="12">
        <v>3979.8719540000002</v>
      </c>
      <c r="AA32" s="12">
        <v>4044.6194480000004</v>
      </c>
      <c r="AB32" s="12">
        <v>4373.2287729999998</v>
      </c>
      <c r="AC32" s="12">
        <v>4502.6257299999997</v>
      </c>
    </row>
    <row r="33" spans="1:29" s="10" customFormat="1">
      <c r="A33" s="37" t="s">
        <v>122</v>
      </c>
      <c r="B33" s="37"/>
      <c r="C33" s="30">
        <v>59312.519077429992</v>
      </c>
      <c r="D33" s="30">
        <v>60574.415912004682</v>
      </c>
      <c r="E33" s="30">
        <v>61940.588165394976</v>
      </c>
      <c r="F33" s="30">
        <v>66186.659342034662</v>
      </c>
      <c r="G33" s="30">
        <v>68702.688616587562</v>
      </c>
      <c r="H33" s="30">
        <v>72860.459980866945</v>
      </c>
      <c r="I33" s="30">
        <v>71794.681894017616</v>
      </c>
      <c r="J33" s="30">
        <v>75347.692497074371</v>
      </c>
      <c r="K33" s="30">
        <v>74506.144244756957</v>
      </c>
      <c r="L33" s="30">
        <v>81646.847675819183</v>
      </c>
      <c r="M33" s="30">
        <v>79102.46461790803</v>
      </c>
      <c r="N33" s="30">
        <v>80039.872481789789</v>
      </c>
      <c r="O33" s="30">
        <v>86213.934152562259</v>
      </c>
      <c r="P33" s="30">
        <v>88346.733896976104</v>
      </c>
      <c r="Q33" s="30">
        <v>92435.123051710558</v>
      </c>
      <c r="R33" s="30">
        <v>91177.33114951184</v>
      </c>
      <c r="S33" s="30">
        <v>95873.578880159883</v>
      </c>
      <c r="T33" s="30">
        <v>92969.518183690045</v>
      </c>
      <c r="U33" s="30">
        <v>98530.690090438278</v>
      </c>
      <c r="V33" s="30">
        <v>102317.80451881656</v>
      </c>
      <c r="W33" s="30">
        <v>102721.90199142846</v>
      </c>
      <c r="X33" s="30">
        <v>106119.91236453348</v>
      </c>
      <c r="Y33" s="30">
        <v>107988.34064964607</v>
      </c>
      <c r="Z33" s="30">
        <v>113881.87354092691</v>
      </c>
      <c r="AA33" s="30">
        <v>112615.75438547469</v>
      </c>
      <c r="AB33" s="30">
        <v>116832.94757951559</v>
      </c>
      <c r="AC33" s="30">
        <v>115450.21912598281</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12">
        <v>42766.172400000003</v>
      </c>
      <c r="D36" s="12">
        <v>39227.349120000006</v>
      </c>
      <c r="E36" s="12">
        <v>40350.778300000005</v>
      </c>
      <c r="F36" s="12">
        <v>36870.308100000002</v>
      </c>
      <c r="G36" s="12">
        <v>32478.952099999999</v>
      </c>
      <c r="H36" s="12">
        <v>25482.404900000001</v>
      </c>
      <c r="I36" s="12">
        <v>24423.450599999996</v>
      </c>
      <c r="J36" s="12">
        <v>17064.0085</v>
      </c>
      <c r="K36" s="12">
        <v>16232.925200000001</v>
      </c>
      <c r="L36" s="12">
        <v>12760.916400000002</v>
      </c>
      <c r="M36" s="12">
        <v>9406.2266</v>
      </c>
      <c r="N36" s="12">
        <v>9169.3670000000002</v>
      </c>
      <c r="O36" s="12">
        <v>8007.4997000000003</v>
      </c>
      <c r="P36" s="12">
        <v>8353.7695999999996</v>
      </c>
      <c r="Q36" s="12">
        <v>8410.5473999999995</v>
      </c>
      <c r="R36" s="12">
        <v>7619.1049999999996</v>
      </c>
      <c r="S36" s="12">
        <v>4183.4650999999994</v>
      </c>
      <c r="T36" s="12">
        <v>1661.9535000000001</v>
      </c>
      <c r="U36" s="12">
        <v>1621.1179</v>
      </c>
      <c r="V36" s="12">
        <v>0</v>
      </c>
      <c r="W36" s="12">
        <v>0</v>
      </c>
      <c r="X36" s="12">
        <v>0</v>
      </c>
      <c r="Y36" s="12">
        <v>0</v>
      </c>
      <c r="Z36" s="12">
        <v>0</v>
      </c>
      <c r="AA36" s="12">
        <v>0</v>
      </c>
      <c r="AB36" s="12">
        <v>0</v>
      </c>
      <c r="AC36" s="12">
        <v>0</v>
      </c>
    </row>
    <row r="37" spans="1:29" s="10" customFormat="1">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113</v>
      </c>
      <c r="B38" s="11" t="s">
        <v>8</v>
      </c>
      <c r="C38" s="12">
        <v>1021.5140553</v>
      </c>
      <c r="D38" s="12">
        <v>855.093517496</v>
      </c>
      <c r="E38" s="12">
        <v>1687.4108314999999</v>
      </c>
      <c r="F38" s="12">
        <v>2535.510139</v>
      </c>
      <c r="G38" s="12">
        <v>2648.0911640000004</v>
      </c>
      <c r="H38" s="12">
        <v>3093.4073200000003</v>
      </c>
      <c r="I38" s="12">
        <v>3451.4891499999994</v>
      </c>
      <c r="J38" s="12">
        <v>4065.1957399999997</v>
      </c>
      <c r="K38" s="12">
        <v>3921.9457350000002</v>
      </c>
      <c r="L38" s="12">
        <v>3729.6766399999997</v>
      </c>
      <c r="M38" s="12">
        <v>5049.1544399999993</v>
      </c>
      <c r="N38" s="12">
        <v>5508.6515899999995</v>
      </c>
      <c r="O38" s="12">
        <v>4499.8932399999994</v>
      </c>
      <c r="P38" s="12">
        <v>3652.5969799999998</v>
      </c>
      <c r="Q38" s="12">
        <v>3344.30222</v>
      </c>
      <c r="R38" s="12">
        <v>3654.1448400000004</v>
      </c>
      <c r="S38" s="12">
        <v>3220.3456299999998</v>
      </c>
      <c r="T38" s="12">
        <v>2851.7282699999996</v>
      </c>
      <c r="U38" s="12">
        <v>2361.0202899999999</v>
      </c>
      <c r="V38" s="12">
        <v>2721.6606200000001</v>
      </c>
      <c r="W38" s="12">
        <v>3068.3788800000002</v>
      </c>
      <c r="X38" s="12">
        <v>2448.8905599999998</v>
      </c>
      <c r="Y38" s="12">
        <v>1332.81313</v>
      </c>
      <c r="Z38" s="12">
        <v>979.82719999999995</v>
      </c>
      <c r="AA38" s="12">
        <v>965.75909999999999</v>
      </c>
      <c r="AB38" s="12">
        <v>954.06230000000005</v>
      </c>
      <c r="AC38" s="12">
        <v>976.81550000000004</v>
      </c>
    </row>
    <row r="39" spans="1:29" s="10" customFormat="1">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113</v>
      </c>
      <c r="B40" s="11" t="s">
        <v>96</v>
      </c>
      <c r="C40" s="12">
        <v>2.431855350882</v>
      </c>
      <c r="D40" s="12">
        <v>6.6569173500000004E-4</v>
      </c>
      <c r="E40" s="12">
        <v>2.7076141392200004</v>
      </c>
      <c r="F40" s="12">
        <v>18.434851331940997</v>
      </c>
      <c r="G40" s="12">
        <v>24.592816108739999</v>
      </c>
      <c r="H40" s="12">
        <v>20.784328362055</v>
      </c>
      <c r="I40" s="12">
        <v>9.5076746358830011</v>
      </c>
      <c r="J40" s="12">
        <v>460.16235689610005</v>
      </c>
      <c r="K40" s="12">
        <v>384.50301206789999</v>
      </c>
      <c r="L40" s="12">
        <v>378.11677462789999</v>
      </c>
      <c r="M40" s="12">
        <v>1136.3769678040001</v>
      </c>
      <c r="N40" s="12">
        <v>1358.7062505673</v>
      </c>
      <c r="O40" s="12">
        <v>1014.0385871227001</v>
      </c>
      <c r="P40" s="12">
        <v>1400.8144545482999</v>
      </c>
      <c r="Q40" s="12">
        <v>980.51847490900002</v>
      </c>
      <c r="R40" s="12">
        <v>811.49650493169997</v>
      </c>
      <c r="S40" s="12">
        <v>1877.9813966895001</v>
      </c>
      <c r="T40" s="12">
        <v>1691.8466071540001</v>
      </c>
      <c r="U40" s="12">
        <v>775.30801055560005</v>
      </c>
      <c r="V40" s="12">
        <v>1411.5821070248001</v>
      </c>
      <c r="W40" s="12">
        <v>1736.9394446316999</v>
      </c>
      <c r="X40" s="12">
        <v>1062.0860436235</v>
      </c>
      <c r="Y40" s="12">
        <v>1595.4183815004001</v>
      </c>
      <c r="Z40" s="12">
        <v>2860.4894262373</v>
      </c>
      <c r="AA40" s="12">
        <v>1258.842789544</v>
      </c>
      <c r="AB40" s="12">
        <v>3279.6147091383</v>
      </c>
      <c r="AC40" s="12">
        <v>2745.8790794827</v>
      </c>
    </row>
    <row r="41" spans="1:29" s="10" customFormat="1">
      <c r="A41" s="11" t="s">
        <v>113</v>
      </c>
      <c r="B41" s="11" t="s">
        <v>97</v>
      </c>
      <c r="C41" s="12">
        <v>726.84287999999992</v>
      </c>
      <c r="D41" s="12">
        <v>727.49369000000002</v>
      </c>
      <c r="E41" s="12">
        <v>745.61068999999998</v>
      </c>
      <c r="F41" s="12">
        <v>714.61225000000002</v>
      </c>
      <c r="G41" s="12">
        <v>729.10636</v>
      </c>
      <c r="H41" s="12">
        <v>741.49123000000009</v>
      </c>
      <c r="I41" s="12">
        <v>734.95660999999996</v>
      </c>
      <c r="J41" s="12">
        <v>728.97296000000006</v>
      </c>
      <c r="K41" s="12">
        <v>726.85950000000003</v>
      </c>
      <c r="L41" s="12">
        <v>728.47488999999996</v>
      </c>
      <c r="M41" s="12">
        <v>722.11905000000002</v>
      </c>
      <c r="N41" s="12">
        <v>715.87171999999998</v>
      </c>
      <c r="O41" s="12">
        <v>710.71236999999996</v>
      </c>
      <c r="P41" s="12">
        <v>712.38840000000005</v>
      </c>
      <c r="Q41" s="12">
        <v>220.608</v>
      </c>
      <c r="R41" s="12">
        <v>205.27503999999999</v>
      </c>
      <c r="S41" s="12">
        <v>166.40448000000001</v>
      </c>
      <c r="T41" s="12">
        <v>154.08878000000001</v>
      </c>
      <c r="U41" s="12">
        <v>147.5146</v>
      </c>
      <c r="V41" s="12">
        <v>0</v>
      </c>
      <c r="W41" s="12">
        <v>0</v>
      </c>
      <c r="X41" s="12">
        <v>0</v>
      </c>
      <c r="Y41" s="12">
        <v>0</v>
      </c>
      <c r="Z41" s="12">
        <v>0</v>
      </c>
      <c r="AA41" s="12">
        <v>0</v>
      </c>
      <c r="AB41" s="12">
        <v>0</v>
      </c>
      <c r="AC41" s="12">
        <v>0</v>
      </c>
    </row>
    <row r="42" spans="1:29" s="10" customFormat="1">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113</v>
      </c>
      <c r="B43" s="11" t="s">
        <v>99</v>
      </c>
      <c r="C43" s="12">
        <v>4041.1037600000004</v>
      </c>
      <c r="D43" s="12">
        <v>7789.7741262771397</v>
      </c>
      <c r="E43" s="12">
        <v>8230.3199830157009</v>
      </c>
      <c r="F43" s="12">
        <v>9955.1177414523499</v>
      </c>
      <c r="G43" s="12">
        <v>14350.983202577178</v>
      </c>
      <c r="H43" s="12">
        <v>23591.121963122452</v>
      </c>
      <c r="I43" s="12">
        <v>23451.072308685096</v>
      </c>
      <c r="J43" s="12">
        <v>28353.750043419059</v>
      </c>
      <c r="K43" s="12">
        <v>27892.298365944334</v>
      </c>
      <c r="L43" s="12">
        <v>31413.5783206942</v>
      </c>
      <c r="M43" s="12">
        <v>33267.032342260893</v>
      </c>
      <c r="N43" s="12">
        <v>33192.582656680905</v>
      </c>
      <c r="O43" s="12">
        <v>32781.602413232096</v>
      </c>
      <c r="P43" s="12">
        <v>34896.120356880005</v>
      </c>
      <c r="Q43" s="12">
        <v>40770.345833087806</v>
      </c>
      <c r="R43" s="12">
        <v>40224.321198951096</v>
      </c>
      <c r="S43" s="12">
        <v>39861.738052927802</v>
      </c>
      <c r="T43" s="12">
        <v>38075.774733418701</v>
      </c>
      <c r="U43" s="12">
        <v>39609.9836062131</v>
      </c>
      <c r="V43" s="12">
        <v>41187.001838864606</v>
      </c>
      <c r="W43" s="12">
        <v>42766.264453197502</v>
      </c>
      <c r="X43" s="12">
        <v>40492.515049246998</v>
      </c>
      <c r="Y43" s="12">
        <v>42704.913825919801</v>
      </c>
      <c r="Z43" s="12">
        <v>53912.119125241399</v>
      </c>
      <c r="AA43" s="12">
        <v>53892.752905050991</v>
      </c>
      <c r="AB43" s="12">
        <v>58062.367986880898</v>
      </c>
      <c r="AC43" s="12">
        <v>55195.507963809301</v>
      </c>
    </row>
    <row r="44" spans="1:29" s="10" customFormat="1">
      <c r="A44" s="11" t="s">
        <v>113</v>
      </c>
      <c r="B44" s="11" t="s">
        <v>100</v>
      </c>
      <c r="C44" s="12">
        <v>8594.2990370000007</v>
      </c>
      <c r="D44" s="12">
        <v>8013.2663209848506</v>
      </c>
      <c r="E44" s="12">
        <v>8750.9436485195092</v>
      </c>
      <c r="F44" s="12">
        <v>8841.2352431637482</v>
      </c>
      <c r="G44" s="12">
        <v>8563.0095567315402</v>
      </c>
      <c r="H44" s="12">
        <v>8007.0345282640228</v>
      </c>
      <c r="I44" s="12">
        <v>8851.8300054535484</v>
      </c>
      <c r="J44" s="12">
        <v>10437.499262486823</v>
      </c>
      <c r="K44" s="12">
        <v>11616.82138462884</v>
      </c>
      <c r="L44" s="12">
        <v>14005.180215727949</v>
      </c>
      <c r="M44" s="12">
        <v>15753.639917282131</v>
      </c>
      <c r="N44" s="12">
        <v>17662.007618276089</v>
      </c>
      <c r="O44" s="12">
        <v>17703.412134059719</v>
      </c>
      <c r="P44" s="12">
        <v>17419.631942029129</v>
      </c>
      <c r="Q44" s="12">
        <v>18722.194799022818</v>
      </c>
      <c r="R44" s="12">
        <v>22340.619949779728</v>
      </c>
      <c r="S44" s="12">
        <v>34143.880590460773</v>
      </c>
      <c r="T44" s="12">
        <v>37586.811776018738</v>
      </c>
      <c r="U44" s="12">
        <v>40314.908371917219</v>
      </c>
      <c r="V44" s="12">
        <v>55161.401227394956</v>
      </c>
      <c r="W44" s="12">
        <v>53660.419184349099</v>
      </c>
      <c r="X44" s="12">
        <v>51162.460577978549</v>
      </c>
      <c r="Y44" s="12">
        <v>51915.111948970502</v>
      </c>
      <c r="Z44" s="12">
        <v>49670.355390908626</v>
      </c>
      <c r="AA44" s="12">
        <v>52213.807424942286</v>
      </c>
      <c r="AB44" s="12">
        <v>57697.229787777949</v>
      </c>
      <c r="AC44" s="12">
        <v>60751.01276657061</v>
      </c>
    </row>
    <row r="45" spans="1:29" s="10" customFormat="1">
      <c r="A45" s="11" t="s">
        <v>113</v>
      </c>
      <c r="B45" s="11" t="s">
        <v>24</v>
      </c>
      <c r="C45" s="12">
        <v>53.639626</v>
      </c>
      <c r="D45" s="12">
        <v>53.403677835500005</v>
      </c>
      <c r="E45" s="12">
        <v>54.477274413139995</v>
      </c>
      <c r="F45" s="12">
        <v>55.172030227100002</v>
      </c>
      <c r="G45" s="12">
        <v>55.189933023199998</v>
      </c>
      <c r="H45" s="12">
        <v>1836.324137797</v>
      </c>
      <c r="I45" s="12">
        <v>1834.4859411690002</v>
      </c>
      <c r="J45" s="12">
        <v>2431.4306073880002</v>
      </c>
      <c r="K45" s="12">
        <v>2451.1518536520002</v>
      </c>
      <c r="L45" s="12">
        <v>4529.1081518990004</v>
      </c>
      <c r="M45" s="12">
        <v>4650.9817523419997</v>
      </c>
      <c r="N45" s="12">
        <v>4625.6277632749998</v>
      </c>
      <c r="O45" s="12">
        <v>4671.6051432799995</v>
      </c>
      <c r="P45" s="12">
        <v>4769.9891790380007</v>
      </c>
      <c r="Q45" s="12">
        <v>4131.3924531829998</v>
      </c>
      <c r="R45" s="12">
        <v>4359.0770800079999</v>
      </c>
      <c r="S45" s="12">
        <v>7455.6091062810001</v>
      </c>
      <c r="T45" s="12">
        <v>7558.8987318970003</v>
      </c>
      <c r="U45" s="12">
        <v>10666.466663576</v>
      </c>
      <c r="V45" s="12">
        <v>16074.294745673</v>
      </c>
      <c r="W45" s="12">
        <v>15237.573836473</v>
      </c>
      <c r="X45" s="12">
        <v>14851.670409419999</v>
      </c>
      <c r="Y45" s="12">
        <v>15194.960696190001</v>
      </c>
      <c r="Z45" s="12">
        <v>12764.680953429999</v>
      </c>
      <c r="AA45" s="12">
        <v>13333.776004383</v>
      </c>
      <c r="AB45" s="12">
        <v>14846.306320763</v>
      </c>
      <c r="AC45" s="12">
        <v>14849.382579890002</v>
      </c>
    </row>
    <row r="46" spans="1:29" s="10" customFormat="1">
      <c r="A46" s="11" t="s">
        <v>113</v>
      </c>
      <c r="B46" s="11" t="s">
        <v>101</v>
      </c>
      <c r="C46" s="12">
        <v>430.80810000000002</v>
      </c>
      <c r="D46" s="12">
        <v>672.45056</v>
      </c>
      <c r="E46" s="12">
        <v>667.20872339900006</v>
      </c>
      <c r="F46" s="12">
        <v>909.0753877858001</v>
      </c>
      <c r="G46" s="12">
        <v>940.68855963999988</v>
      </c>
      <c r="H46" s="12">
        <v>809.87993474530003</v>
      </c>
      <c r="I46" s="12">
        <v>940.85826383969993</v>
      </c>
      <c r="J46" s="12">
        <v>1182.3369728033999</v>
      </c>
      <c r="K46" s="12">
        <v>1179.954828701</v>
      </c>
      <c r="L46" s="12">
        <v>1032.2085189485001</v>
      </c>
      <c r="M46" s="12">
        <v>1084.4883144389999</v>
      </c>
      <c r="N46" s="12">
        <v>1615.9574279533999</v>
      </c>
      <c r="O46" s="12">
        <v>1730.8502211563</v>
      </c>
      <c r="P46" s="12">
        <v>1721.6279292199999</v>
      </c>
      <c r="Q46" s="12">
        <v>4448.7172222665995</v>
      </c>
      <c r="R46" s="12">
        <v>5184.2485711364006</v>
      </c>
      <c r="S46" s="12">
        <v>6197.3400594740006</v>
      </c>
      <c r="T46" s="12">
        <v>5811.1599162110006</v>
      </c>
      <c r="U46" s="12">
        <v>5819.3854952729998</v>
      </c>
      <c r="V46" s="12">
        <v>5934.7649279149991</v>
      </c>
      <c r="W46" s="12">
        <v>5333.2290829809999</v>
      </c>
      <c r="X46" s="12">
        <v>5084.2036508199999</v>
      </c>
      <c r="Y46" s="12">
        <v>4718.7101605339994</v>
      </c>
      <c r="Z46" s="12">
        <v>5517.666235095</v>
      </c>
      <c r="AA46" s="12">
        <v>5083.0182771770005</v>
      </c>
      <c r="AB46" s="12">
        <v>5287.2599512219995</v>
      </c>
      <c r="AC46" s="12">
        <v>4811.7181828559997</v>
      </c>
    </row>
    <row r="47" spans="1:29" s="10" customFormat="1">
      <c r="A47" s="11" t="s">
        <v>113</v>
      </c>
      <c r="B47" s="11" t="s">
        <v>46</v>
      </c>
      <c r="C47" s="12">
        <v>51.336509999999997</v>
      </c>
      <c r="D47" s="12">
        <v>108.68812</v>
      </c>
      <c r="E47" s="12">
        <v>193.21744000000001</v>
      </c>
      <c r="F47" s="12">
        <v>301.71163999999999</v>
      </c>
      <c r="G47" s="12">
        <v>407.82245</v>
      </c>
      <c r="H47" s="12">
        <v>523.54769999999996</v>
      </c>
      <c r="I47" s="12">
        <v>723.15859999999998</v>
      </c>
      <c r="J47" s="12">
        <v>907.98302999999999</v>
      </c>
      <c r="K47" s="12">
        <v>1057.4340999999999</v>
      </c>
      <c r="L47" s="12">
        <v>1238.518</v>
      </c>
      <c r="M47" s="12">
        <v>1480.8169</v>
      </c>
      <c r="N47" s="12">
        <v>1695.2750000000001</v>
      </c>
      <c r="O47" s="12">
        <v>1921.3313000000001</v>
      </c>
      <c r="P47" s="12">
        <v>2182.355</v>
      </c>
      <c r="Q47" s="12">
        <v>2253.8049999999998</v>
      </c>
      <c r="R47" s="12">
        <v>2481.8833</v>
      </c>
      <c r="S47" s="12">
        <v>2687.5142000000001</v>
      </c>
      <c r="T47" s="12">
        <v>2813.9746</v>
      </c>
      <c r="U47" s="12">
        <v>2956.2321999999999</v>
      </c>
      <c r="V47" s="12">
        <v>3136.9920000000002</v>
      </c>
      <c r="W47" s="12">
        <v>3250.7624999999998</v>
      </c>
      <c r="X47" s="12">
        <v>3322.3687</v>
      </c>
      <c r="Y47" s="12">
        <v>3528.7055999999998</v>
      </c>
      <c r="Z47" s="12">
        <v>3555.288</v>
      </c>
      <c r="AA47" s="12">
        <v>3663.6648</v>
      </c>
      <c r="AB47" s="12">
        <v>3745.0639999999999</v>
      </c>
      <c r="AC47" s="12">
        <v>3887.2689999999998</v>
      </c>
    </row>
    <row r="48" spans="1:29" s="10" customFormat="1">
      <c r="A48" s="37" t="s">
        <v>122</v>
      </c>
      <c r="B48" s="37"/>
      <c r="C48" s="30">
        <v>57688.148223650882</v>
      </c>
      <c r="D48" s="30">
        <v>57447.519798285226</v>
      </c>
      <c r="E48" s="30">
        <v>60682.674504986579</v>
      </c>
      <c r="F48" s="30">
        <v>60201.177382960937</v>
      </c>
      <c r="G48" s="30">
        <v>60198.436142080653</v>
      </c>
      <c r="H48" s="30">
        <v>64105.996042290826</v>
      </c>
      <c r="I48" s="30">
        <v>64420.809153783222</v>
      </c>
      <c r="J48" s="30">
        <v>65631.339472993379</v>
      </c>
      <c r="K48" s="30">
        <v>65463.893979994071</v>
      </c>
      <c r="L48" s="30">
        <v>69815.77791189753</v>
      </c>
      <c r="M48" s="30">
        <v>72550.836284128032</v>
      </c>
      <c r="N48" s="30">
        <v>75544.047026752698</v>
      </c>
      <c r="O48" s="30">
        <v>73040.945108850821</v>
      </c>
      <c r="P48" s="30">
        <v>75109.293841715436</v>
      </c>
      <c r="Q48" s="30">
        <v>83282.431402469214</v>
      </c>
      <c r="R48" s="30">
        <v>86880.171484806939</v>
      </c>
      <c r="S48" s="30">
        <v>99794.278615833071</v>
      </c>
      <c r="T48" s="30">
        <v>98206.236914699446</v>
      </c>
      <c r="U48" s="30">
        <v>104271.93713753491</v>
      </c>
      <c r="V48" s="30">
        <v>125627.69746687237</v>
      </c>
      <c r="W48" s="30">
        <v>125053.5673816323</v>
      </c>
      <c r="X48" s="30">
        <v>118424.19499108904</v>
      </c>
      <c r="Y48" s="30">
        <v>120990.6337431147</v>
      </c>
      <c r="Z48" s="30">
        <v>129260.42633091232</v>
      </c>
      <c r="AA48" s="30">
        <v>130411.62130109729</v>
      </c>
      <c r="AB48" s="30">
        <v>143871.90505578215</v>
      </c>
      <c r="AC48" s="30">
        <v>143217.58507260861</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114</v>
      </c>
      <c r="B52" s="11" t="s">
        <v>95</v>
      </c>
      <c r="C52" s="12">
        <v>29024.693299999999</v>
      </c>
      <c r="D52" s="12">
        <v>25393.766300000003</v>
      </c>
      <c r="E52" s="12">
        <v>23749.687000000002</v>
      </c>
      <c r="F52" s="12">
        <v>18594.124399999997</v>
      </c>
      <c r="G52" s="12">
        <v>18730.389300000003</v>
      </c>
      <c r="H52" s="12">
        <v>15659.7227</v>
      </c>
      <c r="I52" s="12">
        <v>9954.3021000000008</v>
      </c>
      <c r="J52" s="12">
        <v>6491.7479999999996</v>
      </c>
      <c r="K52" s="12">
        <v>5179.5055000000002</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114</v>
      </c>
      <c r="B54" s="11" t="s">
        <v>20</v>
      </c>
      <c r="C54" s="12">
        <v>16.885232999999999</v>
      </c>
      <c r="D54" s="12">
        <v>18.396276</v>
      </c>
      <c r="E54" s="12">
        <v>70.626143999999996</v>
      </c>
      <c r="F54" s="12">
        <v>163.95858999999999</v>
      </c>
      <c r="G54" s="12">
        <v>108.72293999999999</v>
      </c>
      <c r="H54" s="12">
        <v>230.28423000000001</v>
      </c>
      <c r="I54" s="12">
        <v>192.22577999999999</v>
      </c>
      <c r="J54" s="12">
        <v>1009.573</v>
      </c>
      <c r="K54" s="12">
        <v>180.42375000000001</v>
      </c>
      <c r="L54" s="12">
        <v>393.10604999999998</v>
      </c>
      <c r="M54" s="12">
        <v>340.66442999999998</v>
      </c>
      <c r="N54" s="12">
        <v>607.40625</v>
      </c>
      <c r="O54" s="12">
        <v>361.23311999999999</v>
      </c>
      <c r="P54" s="12">
        <v>501.4538</v>
      </c>
      <c r="Q54" s="12">
        <v>549.13520000000005</v>
      </c>
      <c r="R54" s="12">
        <v>596.26319999999998</v>
      </c>
      <c r="S54" s="12">
        <v>0</v>
      </c>
      <c r="T54" s="12">
        <v>0</v>
      </c>
      <c r="U54" s="12">
        <v>0</v>
      </c>
      <c r="V54" s="12">
        <v>0</v>
      </c>
      <c r="W54" s="12">
        <v>0</v>
      </c>
      <c r="X54" s="12">
        <v>0</v>
      </c>
      <c r="Y54" s="12">
        <v>0</v>
      </c>
      <c r="Z54" s="12">
        <v>0</v>
      </c>
      <c r="AA54" s="12">
        <v>0</v>
      </c>
      <c r="AB54" s="12">
        <v>0</v>
      </c>
      <c r="AC54" s="12">
        <v>0</v>
      </c>
    </row>
    <row r="55" spans="1:29" s="10" customFormat="1">
      <c r="A55" s="11" t="s">
        <v>114</v>
      </c>
      <c r="B55" s="11" t="s">
        <v>96</v>
      </c>
      <c r="C55" s="12">
        <v>23.0130561</v>
      </c>
      <c r="D55" s="12">
        <v>15.804666084519999</v>
      </c>
      <c r="E55" s="12">
        <v>39.26113903633</v>
      </c>
      <c r="F55" s="12">
        <v>146.16637547620999</v>
      </c>
      <c r="G55" s="12">
        <v>84.0802664892</v>
      </c>
      <c r="H55" s="12">
        <v>143.448696584386</v>
      </c>
      <c r="I55" s="12">
        <v>95.829250224450007</v>
      </c>
      <c r="J55" s="12">
        <v>430.75725963125001</v>
      </c>
      <c r="K55" s="12">
        <v>70.465030459140024</v>
      </c>
      <c r="L55" s="12">
        <v>346.72145609376997</v>
      </c>
      <c r="M55" s="12">
        <v>288.97952874011003</v>
      </c>
      <c r="N55" s="12">
        <v>879.27005490774002</v>
      </c>
      <c r="O55" s="12">
        <v>553.53469286179995</v>
      </c>
      <c r="P55" s="12">
        <v>579.93056005833</v>
      </c>
      <c r="Q55" s="12">
        <v>951.00875383770006</v>
      </c>
      <c r="R55" s="12">
        <v>808.90799126659999</v>
      </c>
      <c r="S55" s="12">
        <v>2007.2830666358</v>
      </c>
      <c r="T55" s="12">
        <v>1689.8767180514001</v>
      </c>
      <c r="U55" s="12">
        <v>977.60876690169994</v>
      </c>
      <c r="V55" s="12">
        <v>1219.1490388824002</v>
      </c>
      <c r="W55" s="12">
        <v>3015.4764665409998</v>
      </c>
      <c r="X55" s="12">
        <v>2419.540841687</v>
      </c>
      <c r="Y55" s="12">
        <v>2634.3255907040002</v>
      </c>
      <c r="Z55" s="12">
        <v>3667.2778054904397</v>
      </c>
      <c r="AA55" s="12">
        <v>2800.6763390930005</v>
      </c>
      <c r="AB55" s="12">
        <v>4046.2869370242001</v>
      </c>
      <c r="AC55" s="12">
        <v>3801.3980527420003</v>
      </c>
    </row>
    <row r="56" spans="1:29" s="10" customFormat="1">
      <c r="A56" s="11" t="s">
        <v>114</v>
      </c>
      <c r="B56" s="11" t="s">
        <v>97</v>
      </c>
      <c r="C56" s="12">
        <v>2748.3336100000001</v>
      </c>
      <c r="D56" s="12">
        <v>3335.8081749999997</v>
      </c>
      <c r="E56" s="12">
        <v>3444.62653</v>
      </c>
      <c r="F56" s="12">
        <v>3267.2954649999997</v>
      </c>
      <c r="G56" s="12">
        <v>2730.89023</v>
      </c>
      <c r="H56" s="12">
        <v>4096.5817999999999</v>
      </c>
      <c r="I56" s="12">
        <v>3417.6009650000001</v>
      </c>
      <c r="J56" s="12">
        <v>2953.3514650000002</v>
      </c>
      <c r="K56" s="12">
        <v>2956.9424199999999</v>
      </c>
      <c r="L56" s="12">
        <v>2697.4217500000004</v>
      </c>
      <c r="M56" s="12">
        <v>3296.107375</v>
      </c>
      <c r="N56" s="12">
        <v>3404.7518599999999</v>
      </c>
      <c r="O56" s="12">
        <v>3240.0910899999999</v>
      </c>
      <c r="P56" s="12">
        <v>2711.6431010000001</v>
      </c>
      <c r="Q56" s="12">
        <v>4081.2469100000003</v>
      </c>
      <c r="R56" s="12">
        <v>3415.2703889999998</v>
      </c>
      <c r="S56" s="12">
        <v>2956.3228549999999</v>
      </c>
      <c r="T56" s="12">
        <v>2957.37779</v>
      </c>
      <c r="U56" s="12">
        <v>2695.44769</v>
      </c>
      <c r="V56" s="12">
        <v>3295.3294599999999</v>
      </c>
      <c r="W56" s="12">
        <v>3409.6592739999996</v>
      </c>
      <c r="X56" s="12">
        <v>3231.81412</v>
      </c>
      <c r="Y56" s="12">
        <v>2712.9091210000001</v>
      </c>
      <c r="Z56" s="12">
        <v>4079.5642999999995</v>
      </c>
      <c r="AA56" s="12">
        <v>4087.1139199999993</v>
      </c>
      <c r="AB56" s="12">
        <v>4084.1293900000005</v>
      </c>
      <c r="AC56" s="12">
        <v>4072.5725200000002</v>
      </c>
    </row>
    <row r="57" spans="1:29" s="10" customFormat="1">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114</v>
      </c>
      <c r="B58" s="11" t="s">
        <v>99</v>
      </c>
      <c r="C58" s="12">
        <v>10176.723566000002</v>
      </c>
      <c r="D58" s="12">
        <v>12815.994398219702</v>
      </c>
      <c r="E58" s="12">
        <v>13175.584685426453</v>
      </c>
      <c r="F58" s="12">
        <v>14910.050213876844</v>
      </c>
      <c r="G58" s="12">
        <v>17806.414766737329</v>
      </c>
      <c r="H58" s="12">
        <v>17644.76886979357</v>
      </c>
      <c r="I58" s="12">
        <v>20736.232195833683</v>
      </c>
      <c r="J58" s="12">
        <v>23289.124681601759</v>
      </c>
      <c r="K58" s="12">
        <v>26383.966661818602</v>
      </c>
      <c r="L58" s="12">
        <v>23943.449458134233</v>
      </c>
      <c r="M58" s="12">
        <v>30306.089227243996</v>
      </c>
      <c r="N58" s="12">
        <v>29204.668309195986</v>
      </c>
      <c r="O58" s="12">
        <v>30483.320951456761</v>
      </c>
      <c r="P58" s="12">
        <v>31480.756100171682</v>
      </c>
      <c r="Q58" s="12">
        <v>30459.11965804685</v>
      </c>
      <c r="R58" s="12">
        <v>31855.122222700662</v>
      </c>
      <c r="S58" s="12">
        <v>30734.692964903148</v>
      </c>
      <c r="T58" s="12">
        <v>33869.570203600335</v>
      </c>
      <c r="U58" s="12">
        <v>30415.588146368264</v>
      </c>
      <c r="V58" s="12">
        <v>32098.675748590398</v>
      </c>
      <c r="W58" s="12">
        <v>30479.828699445301</v>
      </c>
      <c r="X58" s="12">
        <v>31048.567442699496</v>
      </c>
      <c r="Y58" s="12">
        <v>30505.709556603699</v>
      </c>
      <c r="Z58" s="12">
        <v>31319.1357474428</v>
      </c>
      <c r="AA58" s="12">
        <v>33042.238710597398</v>
      </c>
      <c r="AB58" s="12">
        <v>31350.735638229598</v>
      </c>
      <c r="AC58" s="12">
        <v>34426.502744445701</v>
      </c>
    </row>
    <row r="59" spans="1:29" s="10" customFormat="1">
      <c r="A59" s="11" t="s">
        <v>114</v>
      </c>
      <c r="B59" s="11" t="s">
        <v>100</v>
      </c>
      <c r="C59" s="12">
        <v>2203.5479000000005</v>
      </c>
      <c r="D59" s="12">
        <v>1885.4594115309803</v>
      </c>
      <c r="E59" s="12">
        <v>1901.6281267914694</v>
      </c>
      <c r="F59" s="12">
        <v>1931.6829480139299</v>
      </c>
      <c r="G59" s="12">
        <v>1882.3668969569801</v>
      </c>
      <c r="H59" s="12">
        <v>1870.8782601791895</v>
      </c>
      <c r="I59" s="12">
        <v>1848.1264928995499</v>
      </c>
      <c r="J59" s="12">
        <v>1803.6534969253</v>
      </c>
      <c r="K59" s="12">
        <v>2022.6877402508699</v>
      </c>
      <c r="L59" s="12">
        <v>4425.2271991490998</v>
      </c>
      <c r="M59" s="12">
        <v>4251.7026791271401</v>
      </c>
      <c r="N59" s="12">
        <v>4790.7758005763999</v>
      </c>
      <c r="O59" s="12">
        <v>4899.6973566020997</v>
      </c>
      <c r="P59" s="12">
        <v>5389.0997977968991</v>
      </c>
      <c r="Q59" s="12">
        <v>5933.3760775455003</v>
      </c>
      <c r="R59" s="12">
        <v>5995.3441526404995</v>
      </c>
      <c r="S59" s="12">
        <v>6795.5600348345997</v>
      </c>
      <c r="T59" s="12">
        <v>6497.6382650405003</v>
      </c>
      <c r="U59" s="12">
        <v>10561.719467343</v>
      </c>
      <c r="V59" s="12">
        <v>10858.660471218</v>
      </c>
      <c r="W59" s="12">
        <v>14413.052998489002</v>
      </c>
      <c r="X59" s="12">
        <v>15197.439280577999</v>
      </c>
      <c r="Y59" s="12">
        <v>16622.801039149002</v>
      </c>
      <c r="Z59" s="12">
        <v>14613.814776445</v>
      </c>
      <c r="AA59" s="12">
        <v>14962.335992594999</v>
      </c>
      <c r="AB59" s="12">
        <v>16314.97659</v>
      </c>
      <c r="AC59" s="12">
        <v>15750.632930000002</v>
      </c>
    </row>
    <row r="60" spans="1:29" s="10" customFormat="1">
      <c r="A60" s="11" t="s">
        <v>114</v>
      </c>
      <c r="B60" s="11" t="s">
        <v>24</v>
      </c>
      <c r="C60" s="12">
        <v>160.55612400000001</v>
      </c>
      <c r="D60" s="12">
        <v>148.96075383030001</v>
      </c>
      <c r="E60" s="12">
        <v>174.75584213989998</v>
      </c>
      <c r="F60" s="12">
        <v>171.85344111809999</v>
      </c>
      <c r="G60" s="12">
        <v>165.53338414929999</v>
      </c>
      <c r="H60" s="12">
        <v>157.88519725980001</v>
      </c>
      <c r="I60" s="12">
        <v>156.01557505509999</v>
      </c>
      <c r="J60" s="12">
        <v>424.31860119599997</v>
      </c>
      <c r="K60" s="12">
        <v>420.38802549600001</v>
      </c>
      <c r="L60" s="12">
        <v>766.034697446</v>
      </c>
      <c r="M60" s="12">
        <v>657.21491720699998</v>
      </c>
      <c r="N60" s="12">
        <v>624.34696630799999</v>
      </c>
      <c r="O60" s="12">
        <v>1221.634342999</v>
      </c>
      <c r="P60" s="12">
        <v>1217.1204891120001</v>
      </c>
      <c r="Q60" s="12">
        <v>1535.618112938</v>
      </c>
      <c r="R60" s="12">
        <v>1534.807795274</v>
      </c>
      <c r="S60" s="12">
        <v>1735.631433045</v>
      </c>
      <c r="T60" s="12">
        <v>2356.8864209460003</v>
      </c>
      <c r="U60" s="12">
        <v>4329.443802922</v>
      </c>
      <c r="V60" s="12">
        <v>3958.2165345619997</v>
      </c>
      <c r="W60" s="12">
        <v>4176.1623122720002</v>
      </c>
      <c r="X60" s="12">
        <v>5062.9443853399998</v>
      </c>
      <c r="Y60" s="12">
        <v>5288.4987417539996</v>
      </c>
      <c r="Z60" s="12">
        <v>4567.7849421139999</v>
      </c>
      <c r="AA60" s="12">
        <v>4469.9447513820005</v>
      </c>
      <c r="AB60" s="12">
        <v>4826.7310379780001</v>
      </c>
      <c r="AC60" s="12">
        <v>4521.5475715319999</v>
      </c>
    </row>
    <row r="61" spans="1:29" s="10" customFormat="1">
      <c r="A61" s="11" t="s">
        <v>114</v>
      </c>
      <c r="B61" s="11" t="s">
        <v>101</v>
      </c>
      <c r="C61" s="12">
        <v>0</v>
      </c>
      <c r="D61" s="12">
        <v>0</v>
      </c>
      <c r="E61" s="12">
        <v>1.6919042699999999E-3</v>
      </c>
      <c r="F61" s="12">
        <v>3.7229004E-3</v>
      </c>
      <c r="G61" s="12">
        <v>3.8187459E-3</v>
      </c>
      <c r="H61" s="12">
        <v>3.7493541999999999E-3</v>
      </c>
      <c r="I61" s="12">
        <v>3.7857701E-3</v>
      </c>
      <c r="J61" s="12">
        <v>5.9511462999999997E-3</v>
      </c>
      <c r="K61" s="12">
        <v>5.8074095000000001E-3</v>
      </c>
      <c r="L61" s="12">
        <v>5.7823713999999998E-3</v>
      </c>
      <c r="M61" s="12">
        <v>5.7096578000000002E-3</v>
      </c>
      <c r="N61" s="12">
        <v>5.6273751999999996E-3</v>
      </c>
      <c r="O61" s="12">
        <v>7.9033236999999992E-3</v>
      </c>
      <c r="P61" s="12">
        <v>7.7216547999999999E-3</v>
      </c>
      <c r="Q61" s="12">
        <v>1.3949621000000001E-2</v>
      </c>
      <c r="R61" s="12">
        <v>1.3962486999999999E-2</v>
      </c>
      <c r="S61" s="12">
        <v>1.5144502000000001E-2</v>
      </c>
      <c r="T61" s="12">
        <v>1.53950745E-2</v>
      </c>
      <c r="U61" s="12">
        <v>1.7639883299999999E-2</v>
      </c>
      <c r="V61" s="12">
        <v>1.66060024E-2</v>
      </c>
      <c r="W61" s="12">
        <v>1.7043640999999998E-2</v>
      </c>
      <c r="X61" s="12">
        <v>124.72271735199999</v>
      </c>
      <c r="Y61" s="12">
        <v>128.13324042330001</v>
      </c>
      <c r="Z61" s="12">
        <v>118.83914003999999</v>
      </c>
      <c r="AA61" s="12">
        <v>113.4553772006</v>
      </c>
      <c r="AB61" s="12">
        <v>185.560035067</v>
      </c>
      <c r="AC61" s="12">
        <v>186.78082962799999</v>
      </c>
    </row>
    <row r="62" spans="1:29" s="10" customFormat="1">
      <c r="A62" s="11" t="s">
        <v>114</v>
      </c>
      <c r="B62" s="11" t="s">
        <v>46</v>
      </c>
      <c r="C62" s="12">
        <v>40.888818189999995</v>
      </c>
      <c r="D62" s="12">
        <v>94.587498240000002</v>
      </c>
      <c r="E62" s="12">
        <v>210.36633384999999</v>
      </c>
      <c r="F62" s="12">
        <v>317.98435119999999</v>
      </c>
      <c r="G62" s="12">
        <v>450.26459199999999</v>
      </c>
      <c r="H62" s="12">
        <v>541.73649309999996</v>
      </c>
      <c r="I62" s="12">
        <v>696.24102970000001</v>
      </c>
      <c r="J62" s="12">
        <v>794.99077409999995</v>
      </c>
      <c r="K62" s="12">
        <v>860.89132839999991</v>
      </c>
      <c r="L62" s="12">
        <v>977.33843860000002</v>
      </c>
      <c r="M62" s="12">
        <v>1094.9511293999999</v>
      </c>
      <c r="N62" s="12">
        <v>1212.8957190000001</v>
      </c>
      <c r="O62" s="12">
        <v>1460.9224837000002</v>
      </c>
      <c r="P62" s="12">
        <v>1676.3741809999999</v>
      </c>
      <c r="Q62" s="12">
        <v>1794.5966279999998</v>
      </c>
      <c r="R62" s="12">
        <v>1926.4246479999999</v>
      </c>
      <c r="S62" s="12">
        <v>2100.829843</v>
      </c>
      <c r="T62" s="12">
        <v>2065.4455109999999</v>
      </c>
      <c r="U62" s="12">
        <v>2348.5856020000001</v>
      </c>
      <c r="V62" s="12">
        <v>2327.0708549999999</v>
      </c>
      <c r="W62" s="12">
        <v>2291.437911</v>
      </c>
      <c r="X62" s="12">
        <v>2565.1525820000002</v>
      </c>
      <c r="Y62" s="12">
        <v>2779.0666200000001</v>
      </c>
      <c r="Z62" s="12">
        <v>2693.3779869999998</v>
      </c>
      <c r="AA62" s="12">
        <v>2794.8095155000001</v>
      </c>
      <c r="AB62" s="12">
        <v>3005.3311650000001</v>
      </c>
      <c r="AC62" s="12">
        <v>2906.5352619999999</v>
      </c>
    </row>
    <row r="63" spans="1:29" s="10" customFormat="1">
      <c r="A63" s="37" t="s">
        <v>122</v>
      </c>
      <c r="B63" s="37"/>
      <c r="C63" s="30">
        <v>44394.641607290003</v>
      </c>
      <c r="D63" s="30">
        <v>43708.777478905504</v>
      </c>
      <c r="E63" s="30">
        <v>42766.537493148426</v>
      </c>
      <c r="F63" s="30">
        <v>39503.119507585478</v>
      </c>
      <c r="G63" s="30">
        <v>41958.666195078709</v>
      </c>
      <c r="H63" s="30">
        <v>40345.309996271135</v>
      </c>
      <c r="I63" s="30">
        <v>37096.577174482889</v>
      </c>
      <c r="J63" s="30">
        <v>37197.5232296006</v>
      </c>
      <c r="K63" s="30">
        <v>38075.276263834116</v>
      </c>
      <c r="L63" s="30">
        <v>33549.304831794507</v>
      </c>
      <c r="M63" s="30">
        <v>40235.714996376046</v>
      </c>
      <c r="N63" s="30">
        <v>40724.120587363323</v>
      </c>
      <c r="O63" s="30">
        <v>42220.441940943354</v>
      </c>
      <c r="P63" s="30">
        <v>43556.385750793714</v>
      </c>
      <c r="Q63" s="30">
        <v>45304.115289989051</v>
      </c>
      <c r="R63" s="30">
        <v>46132.154361368761</v>
      </c>
      <c r="S63" s="30">
        <v>46330.335341920545</v>
      </c>
      <c r="T63" s="30">
        <v>49436.810303712737</v>
      </c>
      <c r="U63" s="30">
        <v>51328.411115418254</v>
      </c>
      <c r="V63" s="30">
        <v>53757.118714255193</v>
      </c>
      <c r="W63" s="30">
        <v>57785.6347053883</v>
      </c>
      <c r="X63" s="30">
        <v>59650.1813696565</v>
      </c>
      <c r="Y63" s="30">
        <v>60671.443909633999</v>
      </c>
      <c r="Z63" s="30">
        <v>61059.794698532234</v>
      </c>
      <c r="AA63" s="30">
        <v>62270.574606367991</v>
      </c>
      <c r="AB63" s="30">
        <v>63813.750793298801</v>
      </c>
      <c r="AC63" s="30">
        <v>65665.969910347703</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115</v>
      </c>
      <c r="B68" s="11" t="s">
        <v>8</v>
      </c>
      <c r="C68" s="12">
        <v>1072.066376</v>
      </c>
      <c r="D68" s="12">
        <v>746.65139999999997</v>
      </c>
      <c r="E68" s="12">
        <v>1161.952</v>
      </c>
      <c r="F68" s="12">
        <v>779.44939999999997</v>
      </c>
      <c r="G68" s="12">
        <v>677.40219999999999</v>
      </c>
      <c r="H68" s="12">
        <v>1033.1056000000001</v>
      </c>
      <c r="I68" s="12">
        <v>988.22362999999996</v>
      </c>
      <c r="J68" s="12">
        <v>1361.4549999999999</v>
      </c>
      <c r="K68" s="12">
        <v>844.30962999999997</v>
      </c>
      <c r="L68" s="12">
        <v>984.05755999999997</v>
      </c>
      <c r="M68" s="12">
        <v>1117.9208000000001</v>
      </c>
      <c r="N68" s="12">
        <v>1494.7747999999999</v>
      </c>
      <c r="O68" s="12">
        <v>918.91470000000004</v>
      </c>
      <c r="P68" s="12">
        <v>1108.1746000000001</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115</v>
      </c>
      <c r="B69" s="11" t="s">
        <v>20</v>
      </c>
      <c r="C69" s="12">
        <v>95.492509999999996</v>
      </c>
      <c r="D69" s="12">
        <v>89.562389999999994</v>
      </c>
      <c r="E69" s="12">
        <v>270.88324</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115</v>
      </c>
      <c r="B70" s="11" t="s">
        <v>96</v>
      </c>
      <c r="C70" s="12">
        <v>166.12157465600001</v>
      </c>
      <c r="D70" s="12">
        <v>150.82027194806901</v>
      </c>
      <c r="E70" s="12">
        <v>307.02338524115004</v>
      </c>
      <c r="F70" s="12">
        <v>219.99466695137002</v>
      </c>
      <c r="G70" s="12">
        <v>172.82922237342999</v>
      </c>
      <c r="H70" s="12">
        <v>269.65075568374198</v>
      </c>
      <c r="I70" s="12">
        <v>253.66163526608105</v>
      </c>
      <c r="J70" s="12">
        <v>536.96458908984994</v>
      </c>
      <c r="K70" s="12">
        <v>271.491018454271</v>
      </c>
      <c r="L70" s="12">
        <v>361.73394537541992</v>
      </c>
      <c r="M70" s="12">
        <v>501.406737376217</v>
      </c>
      <c r="N70" s="12">
        <v>849.43823723582011</v>
      </c>
      <c r="O70" s="12">
        <v>432.79837068270007</v>
      </c>
      <c r="P70" s="12">
        <v>507.96190847002805</v>
      </c>
      <c r="Q70" s="12">
        <v>615.65151783579995</v>
      </c>
      <c r="R70" s="12">
        <v>664.83657158712299</v>
      </c>
      <c r="S70" s="12">
        <v>946.98239101194019</v>
      </c>
      <c r="T70" s="12">
        <v>691.40967568969995</v>
      </c>
      <c r="U70" s="12">
        <v>454.97985237115995</v>
      </c>
      <c r="V70" s="12">
        <v>589.07316961353001</v>
      </c>
      <c r="W70" s="12">
        <v>778.84801169740001</v>
      </c>
      <c r="X70" s="12">
        <v>203.95934071169998</v>
      </c>
      <c r="Y70" s="12">
        <v>186.62055062930997</v>
      </c>
      <c r="Z70" s="12">
        <v>68.553948599763004</v>
      </c>
      <c r="AA70" s="12">
        <v>40.59540072187</v>
      </c>
      <c r="AB70" s="12">
        <v>80.065524182430011</v>
      </c>
      <c r="AC70" s="12">
        <v>87.063485529594999</v>
      </c>
    </row>
    <row r="71" spans="1:29" s="10" customFormat="1">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115</v>
      </c>
      <c r="B73" s="11" t="s">
        <v>99</v>
      </c>
      <c r="C73" s="12">
        <v>6751.7618299999986</v>
      </c>
      <c r="D73" s="12">
        <v>7908.3826846403908</v>
      </c>
      <c r="E73" s="12">
        <v>7663.1024674870396</v>
      </c>
      <c r="F73" s="12">
        <v>9476.86662859424</v>
      </c>
      <c r="G73" s="12">
        <v>9305.4135638493935</v>
      </c>
      <c r="H73" s="12">
        <v>11295.028182575155</v>
      </c>
      <c r="I73" s="12">
        <v>11681.935670737346</v>
      </c>
      <c r="J73" s="12">
        <v>11318.244976092801</v>
      </c>
      <c r="K73" s="12">
        <v>12215.418109018086</v>
      </c>
      <c r="L73" s="12">
        <v>11996.491082666502</v>
      </c>
      <c r="M73" s="12">
        <v>12235.036739126397</v>
      </c>
      <c r="N73" s="12">
        <v>11057.412266163479</v>
      </c>
      <c r="O73" s="12">
        <v>12071.656444070559</v>
      </c>
      <c r="P73" s="12">
        <v>12115.315599864911</v>
      </c>
      <c r="Q73" s="12">
        <v>13356.593345507008</v>
      </c>
      <c r="R73" s="12">
        <v>13794.640276804319</v>
      </c>
      <c r="S73" s="12">
        <v>13185.23196205032</v>
      </c>
      <c r="T73" s="12">
        <v>13912.5250732678</v>
      </c>
      <c r="U73" s="12">
        <v>13032.0262039524</v>
      </c>
      <c r="V73" s="12">
        <v>14981.951913470899</v>
      </c>
      <c r="W73" s="12">
        <v>13294.363143645922</v>
      </c>
      <c r="X73" s="12">
        <v>15394.772596461169</v>
      </c>
      <c r="Y73" s="12">
        <v>14634.741396485751</v>
      </c>
      <c r="Z73" s="12">
        <v>17994.261946397422</v>
      </c>
      <c r="AA73" s="12">
        <v>19821.78431373803</v>
      </c>
      <c r="AB73" s="12">
        <v>19871.190522577552</v>
      </c>
      <c r="AC73" s="12">
        <v>21711.399983667623</v>
      </c>
    </row>
    <row r="74" spans="1:29" s="10" customFormat="1">
      <c r="A74" s="11" t="s">
        <v>115</v>
      </c>
      <c r="B74" s="11" t="s">
        <v>100</v>
      </c>
      <c r="C74" s="12">
        <v>1291.7420690000001</v>
      </c>
      <c r="D74" s="12">
        <v>1111.7413836581304</v>
      </c>
      <c r="E74" s="12">
        <v>1140.7656248558603</v>
      </c>
      <c r="F74" s="12">
        <v>1101.9683431477495</v>
      </c>
      <c r="G74" s="12">
        <v>1111.6713031167601</v>
      </c>
      <c r="H74" s="12">
        <v>1097.7539342351799</v>
      </c>
      <c r="I74" s="12">
        <v>1061.3630663935</v>
      </c>
      <c r="J74" s="12">
        <v>1006.4148863525398</v>
      </c>
      <c r="K74" s="12">
        <v>994.86075031356017</v>
      </c>
      <c r="L74" s="12">
        <v>1798.5749712931602</v>
      </c>
      <c r="M74" s="12">
        <v>1707.6257313641001</v>
      </c>
      <c r="N74" s="12">
        <v>2927.68840315435</v>
      </c>
      <c r="O74" s="12">
        <v>2953.5129310740003</v>
      </c>
      <c r="P74" s="12">
        <v>3173.5224327911001</v>
      </c>
      <c r="Q74" s="12">
        <v>4534.60692067326</v>
      </c>
      <c r="R74" s="12">
        <v>4596.3376814856401</v>
      </c>
      <c r="S74" s="12">
        <v>4578.0704574573001</v>
      </c>
      <c r="T74" s="12">
        <v>7501.9608751221003</v>
      </c>
      <c r="U74" s="12">
        <v>10221.611504755301</v>
      </c>
      <c r="V74" s="12">
        <v>9829.4422105985996</v>
      </c>
      <c r="W74" s="12">
        <v>13769.730968608499</v>
      </c>
      <c r="X74" s="12">
        <v>13502.921721654</v>
      </c>
      <c r="Y74" s="12">
        <v>15158.0942756487</v>
      </c>
      <c r="Z74" s="12">
        <v>12989.776181617801</v>
      </c>
      <c r="AA74" s="12">
        <v>12516.776341035598</v>
      </c>
      <c r="AB74" s="12">
        <v>13667.400472530799</v>
      </c>
      <c r="AC74" s="12">
        <v>13190.076680557899</v>
      </c>
    </row>
    <row r="75" spans="1:29" s="10" customFormat="1">
      <c r="A75" s="11" t="s">
        <v>115</v>
      </c>
      <c r="B75" s="11" t="s">
        <v>24</v>
      </c>
      <c r="C75" s="12">
        <v>184.63313979999998</v>
      </c>
      <c r="D75" s="12">
        <v>188.01542664380003</v>
      </c>
      <c r="E75" s="12">
        <v>181.88508508289999</v>
      </c>
      <c r="F75" s="12">
        <v>179.0436227898</v>
      </c>
      <c r="G75" s="12">
        <v>179.0608778966</v>
      </c>
      <c r="H75" s="12">
        <v>175.47099948399998</v>
      </c>
      <c r="I75" s="12">
        <v>173.3292787572</v>
      </c>
      <c r="J75" s="12">
        <v>167.06815764649997</v>
      </c>
      <c r="K75" s="12">
        <v>164.75370006149998</v>
      </c>
      <c r="L75" s="12">
        <v>1293.839536983</v>
      </c>
      <c r="M75" s="12">
        <v>1222.053169067</v>
      </c>
      <c r="N75" s="12">
        <v>1166.2661176060001</v>
      </c>
      <c r="O75" s="12">
        <v>1632.9423179345001</v>
      </c>
      <c r="P75" s="12">
        <v>1684.6306235059999</v>
      </c>
      <c r="Q75" s="12">
        <v>2084.1272026950001</v>
      </c>
      <c r="R75" s="12">
        <v>2073.2919850929998</v>
      </c>
      <c r="S75" s="12">
        <v>2075.141007191</v>
      </c>
      <c r="T75" s="12">
        <v>2995.0758619200001</v>
      </c>
      <c r="U75" s="12">
        <v>4690.9065495529994</v>
      </c>
      <c r="V75" s="12">
        <v>3998.5436243249997</v>
      </c>
      <c r="W75" s="12">
        <v>5600.5409903599993</v>
      </c>
      <c r="X75" s="12">
        <v>5664.5101839669996</v>
      </c>
      <c r="Y75" s="12">
        <v>6397.0206150840004</v>
      </c>
      <c r="Z75" s="12">
        <v>4996.3008837179996</v>
      </c>
      <c r="AA75" s="12">
        <v>4501.7790250030002</v>
      </c>
      <c r="AB75" s="12">
        <v>4900.3255612539997</v>
      </c>
      <c r="AC75" s="12">
        <v>4215.3091934760005</v>
      </c>
    </row>
    <row r="76" spans="1:29" s="10" customFormat="1">
      <c r="A76" s="11" t="s">
        <v>115</v>
      </c>
      <c r="B76" s="11" t="s">
        <v>101</v>
      </c>
      <c r="C76" s="12">
        <v>0</v>
      </c>
      <c r="D76" s="12">
        <v>0</v>
      </c>
      <c r="E76" s="12">
        <v>1.6315847600000002E-3</v>
      </c>
      <c r="F76" s="12">
        <v>2.3630152000000001E-3</v>
      </c>
      <c r="G76" s="12">
        <v>2.4467131000000001E-3</v>
      </c>
      <c r="H76" s="12">
        <v>2.4298956500000001E-3</v>
      </c>
      <c r="I76" s="12">
        <v>2.50579986E-3</v>
      </c>
      <c r="J76" s="12">
        <v>3.1395835999999998E-3</v>
      </c>
      <c r="K76" s="12">
        <v>3.1912571999999999E-3</v>
      </c>
      <c r="L76" s="12">
        <v>3.1889628999999999E-3</v>
      </c>
      <c r="M76" s="12">
        <v>3.2086268999999999E-3</v>
      </c>
      <c r="N76" s="12">
        <v>3.2477382000000001E-3</v>
      </c>
      <c r="O76" s="12">
        <v>3.9489443999999995E-3</v>
      </c>
      <c r="P76" s="12">
        <v>3.9574715000000003E-3</v>
      </c>
      <c r="Q76" s="12">
        <v>4.8277443000000007E-3</v>
      </c>
      <c r="R76" s="12">
        <v>4.9099482999999996E-3</v>
      </c>
      <c r="S76" s="12">
        <v>5.1381932000000002E-3</v>
      </c>
      <c r="T76" s="12">
        <v>5.6321549999999998E-3</v>
      </c>
      <c r="U76" s="12">
        <v>6.5951043999999993E-3</v>
      </c>
      <c r="V76" s="12">
        <v>6.7526427999999999E-3</v>
      </c>
      <c r="W76" s="12">
        <v>7.0149163E-3</v>
      </c>
      <c r="X76" s="12">
        <v>8.5390759999999996E-3</v>
      </c>
      <c r="Y76" s="12">
        <v>8.6588901000000003E-3</v>
      </c>
      <c r="Z76" s="12">
        <v>8.4081004999999997E-3</v>
      </c>
      <c r="AA76" s="12">
        <v>8.5343147999999997E-3</v>
      </c>
      <c r="AB76" s="12">
        <v>8.6367644E-3</v>
      </c>
      <c r="AC76" s="12">
        <v>9.6607262999999985E-3</v>
      </c>
    </row>
    <row r="77" spans="1:29" s="10" customFormat="1">
      <c r="A77" s="11" t="s">
        <v>115</v>
      </c>
      <c r="B77" s="11" t="s">
        <v>46</v>
      </c>
      <c r="C77" s="12">
        <v>70.603830000000002</v>
      </c>
      <c r="D77" s="12">
        <v>100.837074</v>
      </c>
      <c r="E77" s="12">
        <v>129.46440000000001</v>
      </c>
      <c r="F77" s="12">
        <v>153.47824</v>
      </c>
      <c r="G77" s="12">
        <v>183.58588</v>
      </c>
      <c r="H77" s="12">
        <v>211.54414</v>
      </c>
      <c r="I77" s="12">
        <v>263.81268</v>
      </c>
      <c r="J77" s="12">
        <v>308.19085999999999</v>
      </c>
      <c r="K77" s="12">
        <v>359.00936999999999</v>
      </c>
      <c r="L77" s="12">
        <v>428.5659</v>
      </c>
      <c r="M77" s="12">
        <v>506.66998000000001</v>
      </c>
      <c r="N77" s="12">
        <v>554.73784999999998</v>
      </c>
      <c r="O77" s="12">
        <v>630.33203000000003</v>
      </c>
      <c r="P77" s="12">
        <v>729.63165000000004</v>
      </c>
      <c r="Q77" s="12">
        <v>760.81273999999996</v>
      </c>
      <c r="R77" s="12">
        <v>814.40219999999999</v>
      </c>
      <c r="S77" s="12">
        <v>860.96063000000004</v>
      </c>
      <c r="T77" s="12">
        <v>855.71579999999994</v>
      </c>
      <c r="U77" s="12">
        <v>949.00019999999995</v>
      </c>
      <c r="V77" s="12">
        <v>954.58770000000004</v>
      </c>
      <c r="W77" s="12">
        <v>1017.5354</v>
      </c>
      <c r="X77" s="12">
        <v>1052.2340999999999</v>
      </c>
      <c r="Y77" s="12">
        <v>1190.2239999999999</v>
      </c>
      <c r="Z77" s="12">
        <v>1105.905</v>
      </c>
      <c r="AA77" s="12">
        <v>1091.2167999999999</v>
      </c>
      <c r="AB77" s="12">
        <v>1191.9793999999999</v>
      </c>
      <c r="AC77" s="12">
        <v>1148.4920999999999</v>
      </c>
    </row>
    <row r="78" spans="1:29" s="10" customFormat="1">
      <c r="A78" s="37" t="s">
        <v>122</v>
      </c>
      <c r="B78" s="37"/>
      <c r="C78" s="30">
        <v>9632.4213294559995</v>
      </c>
      <c r="D78" s="30">
        <v>10296.010630890391</v>
      </c>
      <c r="E78" s="30">
        <v>10855.077834251711</v>
      </c>
      <c r="F78" s="30">
        <v>11910.803264498361</v>
      </c>
      <c r="G78" s="30">
        <v>11629.965493949285</v>
      </c>
      <c r="H78" s="30">
        <v>14082.556041873726</v>
      </c>
      <c r="I78" s="30">
        <v>14422.328466953986</v>
      </c>
      <c r="J78" s="30">
        <v>14698.341608765291</v>
      </c>
      <c r="K78" s="30">
        <v>14849.845769104617</v>
      </c>
      <c r="L78" s="30">
        <v>16863.266185280983</v>
      </c>
      <c r="M78" s="30">
        <v>17290.716365560613</v>
      </c>
      <c r="N78" s="30">
        <v>18050.320921897852</v>
      </c>
      <c r="O78" s="30">
        <v>18640.160742706161</v>
      </c>
      <c r="P78" s="30">
        <v>19319.240772103538</v>
      </c>
      <c r="Q78" s="30">
        <v>21351.796554455366</v>
      </c>
      <c r="R78" s="30">
        <v>21943.513624918385</v>
      </c>
      <c r="S78" s="30">
        <v>21646.391585903759</v>
      </c>
      <c r="T78" s="30">
        <v>25956.6929181546</v>
      </c>
      <c r="U78" s="30">
        <v>29348.530905736265</v>
      </c>
      <c r="V78" s="30">
        <v>30353.605370650828</v>
      </c>
      <c r="W78" s="30">
        <v>34461.025529228122</v>
      </c>
      <c r="X78" s="30">
        <v>35818.406481869875</v>
      </c>
      <c r="Y78" s="30">
        <v>37566.709496737865</v>
      </c>
      <c r="Z78" s="30">
        <v>37154.806368433485</v>
      </c>
      <c r="AA78" s="30">
        <v>37972.160414813305</v>
      </c>
      <c r="AB78" s="30">
        <v>39710.970117309182</v>
      </c>
      <c r="AC78" s="30">
        <v>40352.351103957415</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34" s="10" customFormat="1">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116</v>
      </c>
      <c r="B85" s="11" t="s">
        <v>96</v>
      </c>
      <c r="C85" s="12">
        <v>1.43837314E-4</v>
      </c>
      <c r="D85" s="12">
        <v>2.9316602000000001E-4</v>
      </c>
      <c r="E85" s="12">
        <v>3.1128410999999999E-4</v>
      </c>
      <c r="F85" s="12">
        <v>0.18665503489999999</v>
      </c>
      <c r="G85" s="12">
        <v>3.4117652500000002E-4</v>
      </c>
      <c r="H85" s="12">
        <v>3.6313197000000002E-4</v>
      </c>
      <c r="I85" s="12">
        <v>1.3480184047299999</v>
      </c>
      <c r="J85" s="12">
        <v>5.0960451349100007</v>
      </c>
      <c r="K85" s="12">
        <v>1.9972839355299998</v>
      </c>
      <c r="L85" s="12">
        <v>8.792766347909998</v>
      </c>
      <c r="M85" s="12">
        <v>2.7706524829800001</v>
      </c>
      <c r="N85" s="12">
        <v>18.73502873004</v>
      </c>
      <c r="O85" s="12">
        <v>12.625601300409999</v>
      </c>
      <c r="P85" s="12">
        <v>12.183765649940002</v>
      </c>
      <c r="Q85" s="12">
        <v>15.68001799176</v>
      </c>
      <c r="R85" s="12">
        <v>12.184500798930001</v>
      </c>
      <c r="S85" s="12">
        <v>57.408722902699992</v>
      </c>
      <c r="T85" s="12">
        <v>10.498675537800001</v>
      </c>
      <c r="U85" s="12">
        <v>6.1395572933400002</v>
      </c>
      <c r="V85" s="12">
        <v>10.674796153479999</v>
      </c>
      <c r="W85" s="12">
        <v>10.95530460694</v>
      </c>
      <c r="X85" s="12">
        <v>4.6698018708699998</v>
      </c>
      <c r="Y85" s="12">
        <v>5.8994695963900003</v>
      </c>
      <c r="Z85" s="12">
        <v>6.6312697913300003</v>
      </c>
      <c r="AA85" s="12">
        <v>4.2349132039799997</v>
      </c>
      <c r="AB85" s="12">
        <v>13.5081297021</v>
      </c>
      <c r="AC85" s="12">
        <v>8.8837345660999993</v>
      </c>
    </row>
    <row r="86" spans="1:34" s="10" customFormat="1">
      <c r="A86" s="11" t="s">
        <v>116</v>
      </c>
      <c r="B86" s="11" t="s">
        <v>97</v>
      </c>
      <c r="C86" s="12">
        <v>12024.648460000002</v>
      </c>
      <c r="D86" s="12">
        <v>9017.1800199999998</v>
      </c>
      <c r="E86" s="12">
        <v>9118.7548999999999</v>
      </c>
      <c r="F86" s="12">
        <v>8769.4980599999999</v>
      </c>
      <c r="G86" s="12">
        <v>7382.8965400000006</v>
      </c>
      <c r="H86" s="12">
        <v>7987.2859640000006</v>
      </c>
      <c r="I86" s="12">
        <v>10474.57105</v>
      </c>
      <c r="J86" s="12">
        <v>10414.849969999999</v>
      </c>
      <c r="K86" s="12">
        <v>9704.1798200000012</v>
      </c>
      <c r="L86" s="12">
        <v>9552.0224099999996</v>
      </c>
      <c r="M86" s="12">
        <v>9739.0291400000024</v>
      </c>
      <c r="N86" s="12">
        <v>9853.6542499999996</v>
      </c>
      <c r="O86" s="12">
        <v>8828.2607500000013</v>
      </c>
      <c r="P86" s="12">
        <v>8458.867470000001</v>
      </c>
      <c r="Q86" s="12">
        <v>9167.0303900000017</v>
      </c>
      <c r="R86" s="12">
        <v>8907.9706399999995</v>
      </c>
      <c r="S86" s="12">
        <v>8593.9428000000007</v>
      </c>
      <c r="T86" s="12">
        <v>8229.1660100000008</v>
      </c>
      <c r="U86" s="12">
        <v>8147.1263599999993</v>
      </c>
      <c r="V86" s="12">
        <v>8941.4050200000001</v>
      </c>
      <c r="W86" s="12">
        <v>8794.5558099999998</v>
      </c>
      <c r="X86" s="12">
        <v>8211.6881000000012</v>
      </c>
      <c r="Y86" s="12">
        <v>8536.2019700000001</v>
      </c>
      <c r="Z86" s="12">
        <v>10035.6155</v>
      </c>
      <c r="AA86" s="12">
        <v>9133.7737699999998</v>
      </c>
      <c r="AB86" s="12">
        <v>9173.8037399999994</v>
      </c>
      <c r="AC86" s="12">
        <v>8728.5313199999982</v>
      </c>
    </row>
    <row r="87" spans="1:34" s="10" customFormat="1">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116</v>
      </c>
      <c r="B88" s="11" t="s">
        <v>99</v>
      </c>
      <c r="C88" s="12">
        <v>1869.23306</v>
      </c>
      <c r="D88" s="12">
        <v>4500.0488324747994</v>
      </c>
      <c r="E88" s="12">
        <v>4803.8180078814003</v>
      </c>
      <c r="F88" s="12">
        <v>4882.1807753830553</v>
      </c>
      <c r="G88" s="12">
        <v>5774.1081387795957</v>
      </c>
      <c r="H88" s="12">
        <v>5702.5651231338898</v>
      </c>
      <c r="I88" s="12">
        <v>7638.0279040447194</v>
      </c>
      <c r="J88" s="12">
        <v>7505.8534546844003</v>
      </c>
      <c r="K88" s="12">
        <v>12633.52864620985</v>
      </c>
      <c r="L88" s="12">
        <v>12630.19339860628</v>
      </c>
      <c r="M88" s="12">
        <v>11979.41624469905</v>
      </c>
      <c r="N88" s="12">
        <v>12366.747470363767</v>
      </c>
      <c r="O88" s="12">
        <v>12574.270291377001</v>
      </c>
      <c r="P88" s="12">
        <v>13124.94419287169</v>
      </c>
      <c r="Q88" s="12">
        <v>12635.159606094901</v>
      </c>
      <c r="R88" s="12">
        <v>12324.51856475137</v>
      </c>
      <c r="S88" s="12">
        <v>12063.766735298501</v>
      </c>
      <c r="T88" s="12">
        <v>13149.893296574601</v>
      </c>
      <c r="U88" s="12">
        <v>12819.027048853499</v>
      </c>
      <c r="V88" s="12">
        <v>12290.950076670752</v>
      </c>
      <c r="W88" s="12">
        <v>12736.1351196743</v>
      </c>
      <c r="X88" s="12">
        <v>12512.335605620568</v>
      </c>
      <c r="Y88" s="12">
        <v>12884.070024142142</v>
      </c>
      <c r="Z88" s="12">
        <v>12471.263635531321</v>
      </c>
      <c r="AA88" s="12">
        <v>12118.417132321802</v>
      </c>
      <c r="AB88" s="12">
        <v>11868.967447556899</v>
      </c>
      <c r="AC88" s="12">
        <v>12836.14986254105</v>
      </c>
    </row>
    <row r="89" spans="1:34" s="10" customFormat="1">
      <c r="A89" s="11" t="s">
        <v>116</v>
      </c>
      <c r="B89" s="11" t="s">
        <v>100</v>
      </c>
      <c r="C89" s="12">
        <v>0</v>
      </c>
      <c r="D89" s="12">
        <v>7.4993757E-4</v>
      </c>
      <c r="E89" s="12">
        <v>7.4252151000000002E-4</v>
      </c>
      <c r="F89" s="12">
        <v>8.5511745999999997E-4</v>
      </c>
      <c r="G89" s="12">
        <v>8.2036385999999998E-4</v>
      </c>
      <c r="H89" s="12">
        <v>7.0207348000000003E-4</v>
      </c>
      <c r="I89" s="12">
        <v>7.4457350000000006E-4</v>
      </c>
      <c r="J89" s="12">
        <v>9.926516800000001E-4</v>
      </c>
      <c r="K89" s="12">
        <v>9.1518166000000001E-4</v>
      </c>
      <c r="L89" s="12">
        <v>1.3159812299999999E-3</v>
      </c>
      <c r="M89" s="12">
        <v>1.38970585E-3</v>
      </c>
      <c r="N89" s="12">
        <v>1.9163836699999999E-3</v>
      </c>
      <c r="O89" s="12">
        <v>1.89036043E-3</v>
      </c>
      <c r="P89" s="12">
        <v>1.8819193199999999E-3</v>
      </c>
      <c r="Q89" s="12">
        <v>1.7859786600000001E-3</v>
      </c>
      <c r="R89" s="12">
        <v>1.87198817E-3</v>
      </c>
      <c r="S89" s="12">
        <v>2.1987354500000002E-3</v>
      </c>
      <c r="T89" s="12">
        <v>226.31354581628</v>
      </c>
      <c r="U89" s="12">
        <v>236.35993321859999</v>
      </c>
      <c r="V89" s="12">
        <v>263.03852273767001</v>
      </c>
      <c r="W89" s="12">
        <v>245.78372984870001</v>
      </c>
      <c r="X89" s="12">
        <v>261.00653958356003</v>
      </c>
      <c r="Y89" s="12">
        <v>260.8801055788</v>
      </c>
      <c r="Z89" s="12">
        <v>222.4836055044</v>
      </c>
      <c r="AA89" s="12">
        <v>247.82415456999999</v>
      </c>
      <c r="AB89" s="12">
        <v>251.56741149179999</v>
      </c>
      <c r="AC89" s="12">
        <v>235.6658098828</v>
      </c>
    </row>
    <row r="90" spans="1:34" s="10" customFormat="1">
      <c r="A90" s="11" t="s">
        <v>116</v>
      </c>
      <c r="B90" s="11" t="s">
        <v>24</v>
      </c>
      <c r="C90" s="12">
        <v>0</v>
      </c>
      <c r="D90" s="12">
        <v>1.5616570100000001E-3</v>
      </c>
      <c r="E90" s="12">
        <v>1.8175907999999998E-3</v>
      </c>
      <c r="F90" s="12">
        <v>2.0516589700000001E-3</v>
      </c>
      <c r="G90" s="12">
        <v>2.4696095E-3</v>
      </c>
      <c r="H90" s="12">
        <v>2.4857808999999998E-3</v>
      </c>
      <c r="I90" s="12">
        <v>3.0289145999999999E-3</v>
      </c>
      <c r="J90" s="12">
        <v>5.0044404000000008E-3</v>
      </c>
      <c r="K90" s="12">
        <v>6.1427005000000007E-3</v>
      </c>
      <c r="L90" s="12">
        <v>7.4303957999999996E-3</v>
      </c>
      <c r="M90" s="12">
        <v>7.7288488000000002E-3</v>
      </c>
      <c r="N90" s="12">
        <v>7.6166035000000002E-3</v>
      </c>
      <c r="O90" s="12">
        <v>8.4679560000000004E-3</v>
      </c>
      <c r="P90" s="12">
        <v>8.3788096000000003E-3</v>
      </c>
      <c r="Q90" s="12">
        <v>9.3607020000000003E-3</v>
      </c>
      <c r="R90" s="12">
        <v>9.4387946000000014E-3</v>
      </c>
      <c r="S90" s="12">
        <v>1.0274382799999999E-2</v>
      </c>
      <c r="T90" s="12">
        <v>1.32946416E-2</v>
      </c>
      <c r="U90" s="12">
        <v>1.36459402E-2</v>
      </c>
      <c r="V90" s="12">
        <v>1.3657935E-2</v>
      </c>
      <c r="W90" s="12">
        <v>1.5747560000000001E-2</v>
      </c>
      <c r="X90" s="12">
        <v>1.9664861999999998E-2</v>
      </c>
      <c r="Y90" s="12">
        <v>1.9342674999999997E-2</v>
      </c>
      <c r="Z90" s="12">
        <v>1.8216087999999998E-2</v>
      </c>
      <c r="AA90" s="12">
        <v>1.9734334999999999E-2</v>
      </c>
      <c r="AB90" s="12">
        <v>2.1392148E-2</v>
      </c>
      <c r="AC90" s="12">
        <v>2.4756345999999999E-2</v>
      </c>
    </row>
    <row r="91" spans="1:34" s="10" customFormat="1">
      <c r="A91" s="11" t="s">
        <v>116</v>
      </c>
      <c r="B91" s="11" t="s">
        <v>101</v>
      </c>
      <c r="C91" s="12">
        <v>0</v>
      </c>
      <c r="D91" s="12">
        <v>0</v>
      </c>
      <c r="E91" s="12">
        <v>2.7052201E-3</v>
      </c>
      <c r="F91" s="12">
        <v>2.9280070399999997E-3</v>
      </c>
      <c r="G91" s="12">
        <v>3.4898317999999999E-3</v>
      </c>
      <c r="H91" s="12">
        <v>3.8271913999999999E-3</v>
      </c>
      <c r="I91" s="12">
        <v>5.7771089000000003E-3</v>
      </c>
      <c r="J91" s="12">
        <v>58.979184109900004</v>
      </c>
      <c r="K91" s="12">
        <v>76.514347870999998</v>
      </c>
      <c r="L91" s="12">
        <v>914.62841673820003</v>
      </c>
      <c r="M91" s="12">
        <v>939.54896564369994</v>
      </c>
      <c r="N91" s="12">
        <v>866.38160529790002</v>
      </c>
      <c r="O91" s="12">
        <v>1113.6984561373001</v>
      </c>
      <c r="P91" s="12">
        <v>1126.1531307256</v>
      </c>
      <c r="Q91" s="12">
        <v>1311.8376007167999</v>
      </c>
      <c r="R91" s="12">
        <v>1286.3091750138001</v>
      </c>
      <c r="S91" s="12">
        <v>1420.8356514323</v>
      </c>
      <c r="T91" s="12">
        <v>1342.3151008090001</v>
      </c>
      <c r="U91" s="12">
        <v>1290.6473496973999</v>
      </c>
      <c r="V91" s="12">
        <v>1210.7506610517</v>
      </c>
      <c r="W91" s="12">
        <v>1224.047087377</v>
      </c>
      <c r="X91" s="12">
        <v>1296.0248860433001</v>
      </c>
      <c r="Y91" s="12">
        <v>1335.2067665355</v>
      </c>
      <c r="Z91" s="12">
        <v>1221.6996815059999</v>
      </c>
      <c r="AA91" s="12">
        <v>1210.4306823223001</v>
      </c>
      <c r="AB91" s="12">
        <v>1179.9213080490001</v>
      </c>
      <c r="AC91" s="12">
        <v>1095.985133747</v>
      </c>
    </row>
    <row r="92" spans="1:34" s="10" customFormat="1">
      <c r="A92" s="11" t="s">
        <v>116</v>
      </c>
      <c r="B92" s="11" t="s">
        <v>46</v>
      </c>
      <c r="C92" s="12">
        <v>0.43896708000000001</v>
      </c>
      <c r="D92" s="12">
        <v>4.0178327999999999</v>
      </c>
      <c r="E92" s="12">
        <v>5.7248429999999999</v>
      </c>
      <c r="F92" s="12">
        <v>10.106653</v>
      </c>
      <c r="G92" s="12">
        <v>17.341533999999999</v>
      </c>
      <c r="H92" s="12">
        <v>23.522243</v>
      </c>
      <c r="I92" s="12">
        <v>38.885680000000001</v>
      </c>
      <c r="J92" s="12">
        <v>51.881399999999999</v>
      </c>
      <c r="K92" s="12">
        <v>68.692269999999994</v>
      </c>
      <c r="L92" s="12">
        <v>75.776629999999997</v>
      </c>
      <c r="M92" s="12">
        <v>88.038830000000004</v>
      </c>
      <c r="N92" s="12">
        <v>90.401889999999995</v>
      </c>
      <c r="O92" s="12">
        <v>105.88684000000001</v>
      </c>
      <c r="P92" s="12">
        <v>119.78655999999999</v>
      </c>
      <c r="Q92" s="12">
        <v>125.30589999999999</v>
      </c>
      <c r="R92" s="12">
        <v>130.84972999999999</v>
      </c>
      <c r="S92" s="12">
        <v>156.71720999999999</v>
      </c>
      <c r="T92" s="12">
        <v>158.06897000000001</v>
      </c>
      <c r="U92" s="12">
        <v>167.83297999999999</v>
      </c>
      <c r="V92" s="12">
        <v>170.17995999999999</v>
      </c>
      <c r="W92" s="12">
        <v>174.63925</v>
      </c>
      <c r="X92" s="12">
        <v>187.26309000000001</v>
      </c>
      <c r="Y92" s="12">
        <v>194.81197</v>
      </c>
      <c r="Z92" s="12">
        <v>183.40288000000001</v>
      </c>
      <c r="AA92" s="12">
        <v>195.24950999999999</v>
      </c>
      <c r="AB92" s="12">
        <v>210.50932</v>
      </c>
      <c r="AC92" s="12">
        <v>200.40172000000001</v>
      </c>
      <c r="AG92" s="6"/>
      <c r="AH92" s="6"/>
    </row>
    <row r="93" spans="1:34" s="10" customFormat="1">
      <c r="A93" s="37" t="s">
        <v>122</v>
      </c>
      <c r="B93" s="37"/>
      <c r="C93" s="30">
        <v>13894.320630917317</v>
      </c>
      <c r="D93" s="30">
        <v>13521.249290035401</v>
      </c>
      <c r="E93" s="30">
        <v>13928.303327497921</v>
      </c>
      <c r="F93" s="30">
        <v>13661.977978201427</v>
      </c>
      <c r="G93" s="30">
        <v>13174.353333761283</v>
      </c>
      <c r="H93" s="30">
        <v>13713.380708311639</v>
      </c>
      <c r="I93" s="30">
        <v>18152.84220304645</v>
      </c>
      <c r="J93" s="30">
        <v>18036.666051021286</v>
      </c>
      <c r="K93" s="30">
        <v>22484.919425898541</v>
      </c>
      <c r="L93" s="30">
        <v>23181.422368069419</v>
      </c>
      <c r="M93" s="30">
        <v>22748.81295138038</v>
      </c>
      <c r="N93" s="30">
        <v>23195.929777378878</v>
      </c>
      <c r="O93" s="30">
        <v>22634.752297131137</v>
      </c>
      <c r="P93" s="30">
        <v>22841.945379976154</v>
      </c>
      <c r="Q93" s="30">
        <v>23255.024661484123</v>
      </c>
      <c r="R93" s="30">
        <v>22661.843921346874</v>
      </c>
      <c r="S93" s="30">
        <v>22292.683592751746</v>
      </c>
      <c r="T93" s="30">
        <v>23116.268893379282</v>
      </c>
      <c r="U93" s="30">
        <v>22667.146875003033</v>
      </c>
      <c r="V93" s="30">
        <v>22887.012694548604</v>
      </c>
      <c r="W93" s="30">
        <v>23186.132049066935</v>
      </c>
      <c r="X93" s="30">
        <v>22473.007687980298</v>
      </c>
      <c r="Y93" s="30">
        <v>23217.089648527828</v>
      </c>
      <c r="Z93" s="30">
        <v>24141.114788421055</v>
      </c>
      <c r="AA93" s="30">
        <v>22909.949896753085</v>
      </c>
      <c r="AB93" s="30">
        <v>22698.2987489478</v>
      </c>
      <c r="AC93" s="30">
        <v>23105.642337082951</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c r="AD97" s="6"/>
      <c r="AE97" s="6"/>
      <c r="AF97" s="6"/>
      <c r="AG97" s="6"/>
      <c r="AH97" s="6"/>
    </row>
    <row r="98" spans="1:34" s="10" customFormat="1">
      <c r="A98" s="11" t="s">
        <v>28</v>
      </c>
      <c r="B98" s="11" t="s">
        <v>102</v>
      </c>
      <c r="C98" s="12">
        <v>496.63060510000003</v>
      </c>
      <c r="D98" s="12">
        <v>493.97082413002994</v>
      </c>
      <c r="E98" s="12">
        <v>1102.0726778717299</v>
      </c>
      <c r="F98" s="12">
        <v>1674.2483728651002</v>
      </c>
      <c r="G98" s="12">
        <v>3319.8183964103</v>
      </c>
      <c r="H98" s="12">
        <v>6065.3698557887001</v>
      </c>
      <c r="I98" s="12">
        <v>6288.1469548253008</v>
      </c>
      <c r="J98" s="12">
        <v>7603.9383694636008</v>
      </c>
      <c r="K98" s="12">
        <v>7436.9244441444998</v>
      </c>
      <c r="L98" s="12">
        <v>13667.351584504398</v>
      </c>
      <c r="M98" s="12">
        <v>13216.5405472197</v>
      </c>
      <c r="N98" s="12">
        <v>12732.4982419062</v>
      </c>
      <c r="O98" s="12">
        <v>14495.199201086001</v>
      </c>
      <c r="P98" s="12">
        <v>14558.082878761799</v>
      </c>
      <c r="Q98" s="12">
        <v>14375.938594957499</v>
      </c>
      <c r="R98" s="12">
        <v>14610.985899554202</v>
      </c>
      <c r="S98" s="12">
        <v>22284.256968333</v>
      </c>
      <c r="T98" s="12">
        <v>23929.383749926503</v>
      </c>
      <c r="U98" s="12">
        <v>34262.654033526298</v>
      </c>
      <c r="V98" s="12">
        <v>39152.511038007004</v>
      </c>
      <c r="W98" s="12">
        <v>39647.563372974997</v>
      </c>
      <c r="X98" s="12">
        <v>42182.811190863998</v>
      </c>
      <c r="Y98" s="12">
        <v>43236.154339329994</v>
      </c>
      <c r="Z98" s="12">
        <v>36773.987489856998</v>
      </c>
      <c r="AA98" s="12">
        <v>35253.945939751</v>
      </c>
      <c r="AB98" s="12">
        <v>39726.947273337995</v>
      </c>
      <c r="AC98" s="12">
        <v>38420.011323087005</v>
      </c>
      <c r="AD98" s="6"/>
      <c r="AE98" s="6"/>
      <c r="AF98" s="6"/>
      <c r="AG98" s="6"/>
      <c r="AH98" s="6"/>
    </row>
    <row r="99" spans="1:34" collapsed="1">
      <c r="A99" s="11" t="s">
        <v>28</v>
      </c>
      <c r="B99" s="11" t="s">
        <v>103</v>
      </c>
      <c r="C99" s="12">
        <v>1285.3245350000002</v>
      </c>
      <c r="D99" s="12">
        <v>2233.2162600000001</v>
      </c>
      <c r="E99" s="12">
        <v>3267.8012561074997</v>
      </c>
      <c r="F99" s="12">
        <v>4797.6501527719993</v>
      </c>
      <c r="G99" s="12">
        <v>5761.9897344152987</v>
      </c>
      <c r="H99" s="12">
        <v>6571.3642529239987</v>
      </c>
      <c r="I99" s="12">
        <v>7743.6073835188008</v>
      </c>
      <c r="J99" s="12">
        <v>9754.9846426029017</v>
      </c>
      <c r="K99" s="12">
        <v>10472.365421481903</v>
      </c>
      <c r="L99" s="12">
        <v>10551.470482372899</v>
      </c>
      <c r="M99" s="12">
        <v>11775.262495379498</v>
      </c>
      <c r="N99" s="12">
        <v>11716.539172561203</v>
      </c>
      <c r="O99" s="12">
        <v>12984.277213830099</v>
      </c>
      <c r="P99" s="12">
        <v>13650.045631586803</v>
      </c>
      <c r="Q99" s="12">
        <v>16492.5363244443</v>
      </c>
      <c r="R99" s="12">
        <v>17215.653926527499</v>
      </c>
      <c r="S99" s="12">
        <v>17881.2742598273</v>
      </c>
      <c r="T99" s="12">
        <v>15847.146657593301</v>
      </c>
      <c r="U99" s="12">
        <v>16107.1458791312</v>
      </c>
      <c r="V99" s="12">
        <v>16589.729766977202</v>
      </c>
      <c r="W99" s="12">
        <v>14232.7993201074</v>
      </c>
      <c r="X99" s="12">
        <v>14079.474557590402</v>
      </c>
      <c r="Y99" s="12">
        <v>14146.844049162301</v>
      </c>
      <c r="Z99" s="12">
        <v>15914.018358525998</v>
      </c>
      <c r="AA99" s="12">
        <v>14075.339939312502</v>
      </c>
      <c r="AB99" s="12">
        <v>14047.204771362502</v>
      </c>
      <c r="AC99" s="12">
        <v>12280.563052237301</v>
      </c>
    </row>
    <row r="100" spans="1:34">
      <c r="A100" s="11" t="s">
        <v>28</v>
      </c>
      <c r="B100" s="11" t="s">
        <v>104</v>
      </c>
      <c r="C100" s="12">
        <v>259.61415127999999</v>
      </c>
      <c r="D100" s="12">
        <v>519.97847840000009</v>
      </c>
      <c r="E100" s="12">
        <v>925.74272719999999</v>
      </c>
      <c r="F100" s="12">
        <v>1347.0859621</v>
      </c>
      <c r="G100" s="12">
        <v>1822.1349125000002</v>
      </c>
      <c r="H100" s="12">
        <v>2236.5065763000002</v>
      </c>
      <c r="I100" s="12">
        <v>2973.6179214000003</v>
      </c>
      <c r="J100" s="12">
        <v>3600.8494583000002</v>
      </c>
      <c r="K100" s="12">
        <v>4148.0491276000002</v>
      </c>
      <c r="L100" s="12">
        <v>4858.4999700000008</v>
      </c>
      <c r="M100" s="12">
        <v>5716.9901110000001</v>
      </c>
      <c r="N100" s="12">
        <v>6426.6040643999995</v>
      </c>
      <c r="O100" s="12">
        <v>7489.4523149999995</v>
      </c>
      <c r="P100" s="12">
        <v>8499.1250760000003</v>
      </c>
      <c r="Q100" s="12">
        <v>8965.0948649999991</v>
      </c>
      <c r="R100" s="12">
        <v>9704.1215000000011</v>
      </c>
      <c r="S100" s="12">
        <v>10524.303102</v>
      </c>
      <c r="T100" s="12">
        <v>10725.678020999998</v>
      </c>
      <c r="U100" s="12">
        <v>11593.182991</v>
      </c>
      <c r="V100" s="12">
        <v>11914.166378</v>
      </c>
      <c r="W100" s="12">
        <v>12066.343412</v>
      </c>
      <c r="X100" s="12">
        <v>12916.869669000002</v>
      </c>
      <c r="Y100" s="12">
        <v>13828.280643000002</v>
      </c>
      <c r="Z100" s="12">
        <v>13530.352365999999</v>
      </c>
      <c r="AA100" s="12">
        <v>13893.888777999997</v>
      </c>
      <c r="AB100" s="12">
        <v>14710.729323999998</v>
      </c>
      <c r="AC100" s="12">
        <v>14871.482678</v>
      </c>
    </row>
    <row r="101" spans="1:34" collapsed="1"/>
    <row r="102" spans="1:34">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34">
      <c r="A103" s="11" t="s">
        <v>112</v>
      </c>
      <c r="B103" s="11" t="s">
        <v>102</v>
      </c>
      <c r="C103" s="12">
        <v>24.480360000000001</v>
      </c>
      <c r="D103" s="12">
        <v>29.88405893993</v>
      </c>
      <c r="E103" s="12">
        <v>614.17843494932993</v>
      </c>
      <c r="F103" s="12">
        <v>1192.932382665</v>
      </c>
      <c r="G103" s="12">
        <v>2844.1046610082003</v>
      </c>
      <c r="H103" s="12">
        <v>3459.3298365469</v>
      </c>
      <c r="I103" s="12">
        <v>3686.7851342702002</v>
      </c>
      <c r="J103" s="12">
        <v>3969.7583961116002</v>
      </c>
      <c r="K103" s="12">
        <v>3774.4772540620002</v>
      </c>
      <c r="L103" s="12">
        <v>5740.600036952299</v>
      </c>
      <c r="M103" s="12">
        <v>5353.2831031997002</v>
      </c>
      <c r="N103" s="12">
        <v>5000.0935329328004</v>
      </c>
      <c r="O103" s="12">
        <v>5443.1221039880002</v>
      </c>
      <c r="P103" s="12">
        <v>5325.0845627050003</v>
      </c>
      <c r="Q103" s="12">
        <v>5022.9007690669996</v>
      </c>
      <c r="R103" s="12">
        <v>5009.9458572610001</v>
      </c>
      <c r="S103" s="12">
        <v>8742.0494668080009</v>
      </c>
      <c r="T103" s="12">
        <v>8331.3263460425005</v>
      </c>
      <c r="U103" s="12">
        <v>10574.302224622999</v>
      </c>
      <c r="V103" s="12">
        <v>10155.766839176</v>
      </c>
      <c r="W103" s="12">
        <v>9554.461226039999</v>
      </c>
      <c r="X103" s="12">
        <v>11362.403191381001</v>
      </c>
      <c r="Y103" s="12">
        <v>10823.115829532</v>
      </c>
      <c r="Z103" s="12">
        <v>9889.1686812039989</v>
      </c>
      <c r="AA103" s="12">
        <v>8364.4913095939992</v>
      </c>
      <c r="AB103" s="12">
        <v>10161.740176084</v>
      </c>
      <c r="AC103" s="12">
        <v>10022.427003686</v>
      </c>
    </row>
    <row r="104" spans="1:34">
      <c r="A104" s="11" t="s">
        <v>112</v>
      </c>
      <c r="B104" s="11" t="s">
        <v>103</v>
      </c>
      <c r="C104" s="12">
        <v>667.57477500000005</v>
      </c>
      <c r="D104" s="12">
        <v>1277.2736100000002</v>
      </c>
      <c r="E104" s="12">
        <v>2340.2865222686</v>
      </c>
      <c r="F104" s="12">
        <v>3542.0560297127995</v>
      </c>
      <c r="G104" s="12">
        <v>4457.8476960315993</v>
      </c>
      <c r="H104" s="12">
        <v>5473.0503689806992</v>
      </c>
      <c r="I104" s="12">
        <v>6462.077722479401</v>
      </c>
      <c r="J104" s="12">
        <v>8066.0530102339999</v>
      </c>
      <c r="K104" s="12">
        <v>8756.1658533209029</v>
      </c>
      <c r="L104" s="12">
        <v>7949.7601198031998</v>
      </c>
      <c r="M104" s="12">
        <v>9058.0889503326998</v>
      </c>
      <c r="N104" s="12">
        <v>8411.7966042277003</v>
      </c>
      <c r="O104" s="12">
        <v>9198.6993646613992</v>
      </c>
      <c r="P104" s="12">
        <v>9825.6741712657022</v>
      </c>
      <c r="Q104" s="12">
        <v>8843.6518555210005</v>
      </c>
      <c r="R104" s="12">
        <v>8725.5411189605002</v>
      </c>
      <c r="S104" s="12">
        <v>7849.0234607963994</v>
      </c>
      <c r="T104" s="12">
        <v>6301.3314809199992</v>
      </c>
      <c r="U104" s="12">
        <v>6757.6973017497003</v>
      </c>
      <c r="V104" s="12">
        <v>7170.2335480186002</v>
      </c>
      <c r="W104" s="12">
        <v>5643.2605277294997</v>
      </c>
      <c r="X104" s="12">
        <v>5500.265234916501</v>
      </c>
      <c r="Y104" s="12">
        <v>5884.961914339</v>
      </c>
      <c r="Z104" s="12">
        <v>6962.6530544920006</v>
      </c>
      <c r="AA104" s="12">
        <v>5607.0249473045005</v>
      </c>
      <c r="AB104" s="12">
        <v>5231.0705876660004</v>
      </c>
      <c r="AC104" s="12">
        <v>4341.3682633129993</v>
      </c>
    </row>
    <row r="105" spans="1:34">
      <c r="A105" s="11" t="s">
        <v>112</v>
      </c>
      <c r="B105" s="11" t="s">
        <v>104</v>
      </c>
      <c r="C105" s="12">
        <v>68.0533097</v>
      </c>
      <c r="D105" s="12">
        <v>156.9507356</v>
      </c>
      <c r="E105" s="12">
        <v>291.31785619999999</v>
      </c>
      <c r="F105" s="12">
        <v>426.67469500000004</v>
      </c>
      <c r="G105" s="12">
        <v>574.22765240000001</v>
      </c>
      <c r="H105" s="12">
        <v>708.69030620000001</v>
      </c>
      <c r="I105" s="12">
        <v>944.57017740000003</v>
      </c>
      <c r="J105" s="12">
        <v>1176.7856187</v>
      </c>
      <c r="K105" s="12">
        <v>1381.7518340000001</v>
      </c>
      <c r="L105" s="12">
        <v>1661.1728400000002</v>
      </c>
      <c r="M105" s="12">
        <v>1986.6367300000002</v>
      </c>
      <c r="N105" s="12">
        <v>2244.3511559999997</v>
      </c>
      <c r="O105" s="12">
        <v>2647.6591009999997</v>
      </c>
      <c r="P105" s="12">
        <v>2961.7298040000001</v>
      </c>
      <c r="Q105" s="12">
        <v>3151.6336940000001</v>
      </c>
      <c r="R105" s="12">
        <v>3400.085122</v>
      </c>
      <c r="S105" s="12">
        <v>3707.8375080000001</v>
      </c>
      <c r="T105" s="12">
        <v>3774.83016</v>
      </c>
      <c r="U105" s="12">
        <v>4050.5288549999996</v>
      </c>
      <c r="V105" s="12">
        <v>4152.734093</v>
      </c>
      <c r="W105" s="12">
        <v>4152.3616280000006</v>
      </c>
      <c r="X105" s="12">
        <v>4531.7604630000005</v>
      </c>
      <c r="Y105" s="12">
        <v>4768.6482329999999</v>
      </c>
      <c r="Z105" s="12">
        <v>4671.1509239999996</v>
      </c>
      <c r="AA105" s="12">
        <v>4771.7783229999995</v>
      </c>
      <c r="AB105" s="12">
        <v>5131.5723840000001</v>
      </c>
      <c r="AC105" s="12">
        <v>5297.2067379999999</v>
      </c>
    </row>
    <row r="107" spans="1:34">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34">
      <c r="A108" s="11" t="s">
        <v>113</v>
      </c>
      <c r="B108" s="11" t="s">
        <v>102</v>
      </c>
      <c r="C108" s="12">
        <v>63.678127000000003</v>
      </c>
      <c r="D108" s="12">
        <v>63.575805642900001</v>
      </c>
      <c r="E108" s="12">
        <v>65.032467124799993</v>
      </c>
      <c r="F108" s="12">
        <v>65.502410258500007</v>
      </c>
      <c r="G108" s="12">
        <v>65.702305404400008</v>
      </c>
      <c r="H108" s="12">
        <v>2211.6752522309998</v>
      </c>
      <c r="I108" s="12">
        <v>2209.4724995850002</v>
      </c>
      <c r="J108" s="12">
        <v>2928.6688464519998</v>
      </c>
      <c r="K108" s="12">
        <v>2961.6093745999997</v>
      </c>
      <c r="L108" s="12">
        <v>5446.8047724759999</v>
      </c>
      <c r="M108" s="12">
        <v>5606.131317628</v>
      </c>
      <c r="N108" s="12">
        <v>5582.4685430270001</v>
      </c>
      <c r="O108" s="12">
        <v>5618.6526754059996</v>
      </c>
      <c r="P108" s="12">
        <v>5741.8176405569993</v>
      </c>
      <c r="Q108" s="12">
        <v>4995.0446627880001</v>
      </c>
      <c r="R108" s="12">
        <v>5243.4945028939992</v>
      </c>
      <c r="S108" s="12">
        <v>8971.5070938240005</v>
      </c>
      <c r="T108" s="12">
        <v>9129.3966092190003</v>
      </c>
      <c r="U108" s="12">
        <v>12849.471799809999</v>
      </c>
      <c r="V108" s="12">
        <v>19377.097108122001</v>
      </c>
      <c r="W108" s="12">
        <v>18345.624763809999</v>
      </c>
      <c r="X108" s="12">
        <v>17894.284240065997</v>
      </c>
      <c r="Y108" s="12">
        <v>18289.273328044001</v>
      </c>
      <c r="Z108" s="12">
        <v>15415.011411537</v>
      </c>
      <c r="AA108" s="12">
        <v>16024.641354755</v>
      </c>
      <c r="AB108" s="12">
        <v>17902.329065213002</v>
      </c>
      <c r="AC108" s="12">
        <v>17871.685272162002</v>
      </c>
    </row>
    <row r="109" spans="1:34">
      <c r="A109" s="11" t="s">
        <v>113</v>
      </c>
      <c r="B109" s="11" t="s">
        <v>103</v>
      </c>
      <c r="C109" s="12">
        <v>617.74976000000004</v>
      </c>
      <c r="D109" s="12">
        <v>955.94265000000007</v>
      </c>
      <c r="E109" s="12">
        <v>927.50677638450009</v>
      </c>
      <c r="F109" s="12">
        <v>1255.5822752547999</v>
      </c>
      <c r="G109" s="12">
        <v>1304.1291484244002</v>
      </c>
      <c r="H109" s="12">
        <v>1098.3007699510001</v>
      </c>
      <c r="I109" s="12">
        <v>1281.5137022629999</v>
      </c>
      <c r="J109" s="12">
        <v>1611.3155549779999</v>
      </c>
      <c r="K109" s="12">
        <v>1614.5778856310001</v>
      </c>
      <c r="L109" s="12">
        <v>1399.0808812339999</v>
      </c>
      <c r="M109" s="12">
        <v>1471.0733597019998</v>
      </c>
      <c r="N109" s="12">
        <v>2173.638024463</v>
      </c>
      <c r="O109" s="12">
        <v>2321.2189436099998</v>
      </c>
      <c r="P109" s="12">
        <v>2325.9212073050003</v>
      </c>
      <c r="Q109" s="12">
        <v>5939.4120816294999</v>
      </c>
      <c r="R109" s="12">
        <v>6793.8772616549995</v>
      </c>
      <c r="S109" s="12">
        <v>8166.4022014760003</v>
      </c>
      <c r="T109" s="12">
        <v>7759.2952185290005</v>
      </c>
      <c r="U109" s="12">
        <v>7651.1976939679998</v>
      </c>
      <c r="V109" s="12">
        <v>7846.4255566250004</v>
      </c>
      <c r="W109" s="12">
        <v>6975.7298404350004</v>
      </c>
      <c r="X109" s="12">
        <v>6713.1901172199996</v>
      </c>
      <c r="Y109" s="12">
        <v>6312.5273452149995</v>
      </c>
      <c r="Z109" s="12">
        <v>7211.4094937869995</v>
      </c>
      <c r="AA109" s="12">
        <v>6702.5018428340009</v>
      </c>
      <c r="AB109" s="12">
        <v>7043.2834322430008</v>
      </c>
      <c r="AC109" s="12">
        <v>6251.332038046</v>
      </c>
    </row>
    <row r="110" spans="1:34">
      <c r="A110" s="11" t="s">
        <v>113</v>
      </c>
      <c r="B110" s="11" t="s">
        <v>104</v>
      </c>
      <c r="C110" s="12">
        <v>60.228496999999997</v>
      </c>
      <c r="D110" s="12">
        <v>127.86837</v>
      </c>
      <c r="E110" s="12">
        <v>227.93341000000001</v>
      </c>
      <c r="F110" s="12">
        <v>354.33605999999997</v>
      </c>
      <c r="G110" s="12">
        <v>479.79109999999997</v>
      </c>
      <c r="H110" s="12">
        <v>615.93849999999998</v>
      </c>
      <c r="I110" s="12">
        <v>850.77484000000004</v>
      </c>
      <c r="J110" s="12">
        <v>1068.2153000000001</v>
      </c>
      <c r="K110" s="12">
        <v>1247.4319</v>
      </c>
      <c r="L110" s="12">
        <v>1453.6882000000001</v>
      </c>
      <c r="M110" s="12">
        <v>1743.2783999999999</v>
      </c>
      <c r="N110" s="12">
        <v>1997.1528000000001</v>
      </c>
      <c r="O110" s="12">
        <v>2258.6965</v>
      </c>
      <c r="P110" s="12">
        <v>2565.317</v>
      </c>
      <c r="Q110" s="12">
        <v>2659.5360000000001</v>
      </c>
      <c r="R110" s="12">
        <v>2916.1772000000001</v>
      </c>
      <c r="S110" s="12">
        <v>3157.4657999999999</v>
      </c>
      <c r="T110" s="12">
        <v>3316.5725000000002</v>
      </c>
      <c r="U110" s="12">
        <v>3476.8341999999998</v>
      </c>
      <c r="V110" s="12">
        <v>3690.9760000000001</v>
      </c>
      <c r="W110" s="12">
        <v>3824.0079999999998</v>
      </c>
      <c r="X110" s="12">
        <v>3908.9937</v>
      </c>
      <c r="Y110" s="12">
        <v>4149.0883999999996</v>
      </c>
      <c r="Z110" s="12">
        <v>4187.2139999999999</v>
      </c>
      <c r="AA110" s="12">
        <v>4304.4683000000005</v>
      </c>
      <c r="AB110" s="12">
        <v>4409.6279999999997</v>
      </c>
      <c r="AC110" s="12">
        <v>4567.8887000000004</v>
      </c>
    </row>
    <row r="112" spans="1:34">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190.678313</v>
      </c>
      <c r="D113" s="12">
        <v>177.91887164719998</v>
      </c>
      <c r="E113" s="12">
        <v>208.0084623406</v>
      </c>
      <c r="F113" s="12">
        <v>204.03695913360002</v>
      </c>
      <c r="G113" s="12">
        <v>197.6481762972</v>
      </c>
      <c r="H113" s="12">
        <v>187.37386742519999</v>
      </c>
      <c r="I113" s="12">
        <v>186.31740739529999</v>
      </c>
      <c r="J113" s="12">
        <v>508.45444769000005</v>
      </c>
      <c r="K113" s="12">
        <v>505.99204909700006</v>
      </c>
      <c r="L113" s="12">
        <v>921.00811815149996</v>
      </c>
      <c r="M113" s="12">
        <v>789.70404412300002</v>
      </c>
      <c r="N113" s="12">
        <v>750.37023313899999</v>
      </c>
      <c r="O113" s="12">
        <v>1469.1994186069999</v>
      </c>
      <c r="P113" s="12">
        <v>1464.8226778800001</v>
      </c>
      <c r="Q113" s="12">
        <v>1850.185812421</v>
      </c>
      <c r="R113" s="12">
        <v>1853.7412625910001</v>
      </c>
      <c r="S113" s="12">
        <v>2081.9043505519999</v>
      </c>
      <c r="T113" s="12">
        <v>2849.6636088539999</v>
      </c>
      <c r="U113" s="12">
        <v>5204.69974267</v>
      </c>
      <c r="V113" s="12">
        <v>4789.2710557939999</v>
      </c>
      <c r="W113" s="12">
        <v>5011.184298356</v>
      </c>
      <c r="X113" s="12">
        <v>6099.9323898370003</v>
      </c>
      <c r="Y113" s="12">
        <v>6398.8266878499999</v>
      </c>
      <c r="Z113" s="12">
        <v>5476.2136164459998</v>
      </c>
      <c r="AA113" s="12">
        <v>5412.6165155799999</v>
      </c>
      <c r="AB113" s="12">
        <v>5788.1969132029999</v>
      </c>
      <c r="AC113" s="12">
        <v>5447.6466843419994</v>
      </c>
    </row>
    <row r="114" spans="1:29">
      <c r="A114" s="11" t="s">
        <v>114</v>
      </c>
      <c r="B114" s="11" t="s">
        <v>103</v>
      </c>
      <c r="C114" s="12">
        <v>0</v>
      </c>
      <c r="D114" s="12">
        <v>0</v>
      </c>
      <c r="E114" s="12">
        <v>2.2343147999999997E-3</v>
      </c>
      <c r="F114" s="12">
        <v>4.8912685000000004E-3</v>
      </c>
      <c r="G114" s="12">
        <v>5.0503724000000002E-3</v>
      </c>
      <c r="H114" s="12">
        <v>4.9074445999999997E-3</v>
      </c>
      <c r="I114" s="12">
        <v>5.0062123E-3</v>
      </c>
      <c r="J114" s="12">
        <v>7.8124140999999998E-3</v>
      </c>
      <c r="K114" s="12">
        <v>7.6610617000000001E-3</v>
      </c>
      <c r="L114" s="12">
        <v>7.6027502000000002E-3</v>
      </c>
      <c r="M114" s="12">
        <v>7.5190116000000001E-3</v>
      </c>
      <c r="N114" s="12">
        <v>7.3935590000000001E-3</v>
      </c>
      <c r="O114" s="12">
        <v>1.0383181E-2</v>
      </c>
      <c r="P114" s="12">
        <v>1.0203713999999999E-2</v>
      </c>
      <c r="Q114" s="12">
        <v>1.8370113399999999E-2</v>
      </c>
      <c r="R114" s="12">
        <v>1.8387069299999999E-2</v>
      </c>
      <c r="S114" s="12">
        <v>1.98546964E-2</v>
      </c>
      <c r="T114" s="12">
        <v>2.0368513300000002E-2</v>
      </c>
      <c r="U114" s="12">
        <v>2.3138359000000001E-2</v>
      </c>
      <c r="V114" s="12">
        <v>2.1923009699999999E-2</v>
      </c>
      <c r="W114" s="12">
        <v>2.2316388E-2</v>
      </c>
      <c r="X114" s="12">
        <v>164.10884047600001</v>
      </c>
      <c r="Y114" s="12">
        <v>170.431207731</v>
      </c>
      <c r="Z114" s="12">
        <v>154.53245988699999</v>
      </c>
      <c r="AA114" s="12">
        <v>151.042722107</v>
      </c>
      <c r="AB114" s="12">
        <v>242.39862047399998</v>
      </c>
      <c r="AC114" s="12">
        <v>245.764273629</v>
      </c>
    </row>
    <row r="115" spans="1:29">
      <c r="A115" s="11" t="s">
        <v>114</v>
      </c>
      <c r="B115" s="11" t="s">
        <v>104</v>
      </c>
      <c r="C115" s="12">
        <v>47.972681379999997</v>
      </c>
      <c r="D115" s="12">
        <v>111.6037881</v>
      </c>
      <c r="E115" s="12">
        <v>247.63851199999999</v>
      </c>
      <c r="F115" s="12">
        <v>373.62613009999995</v>
      </c>
      <c r="G115" s="12">
        <v>531.06748010000001</v>
      </c>
      <c r="H115" s="12">
        <v>635.99259810000001</v>
      </c>
      <c r="I115" s="12">
        <v>821.13771400000007</v>
      </c>
      <c r="J115" s="12">
        <v>933.25256760000002</v>
      </c>
      <c r="K115" s="12">
        <v>1015.6880436</v>
      </c>
      <c r="L115" s="12">
        <v>1148.9236800000001</v>
      </c>
      <c r="M115" s="12">
        <v>1288.565071</v>
      </c>
      <c r="N115" s="12">
        <v>1426.0690684000001</v>
      </c>
      <c r="O115" s="12">
        <v>1717.2236640000001</v>
      </c>
      <c r="P115" s="12">
        <v>1972.2048419999999</v>
      </c>
      <c r="Q115" s="12">
        <v>2111.9714410000001</v>
      </c>
      <c r="R115" s="12">
        <v>2272.8986580000001</v>
      </c>
      <c r="S115" s="12">
        <v>2464.366344</v>
      </c>
      <c r="T115" s="12">
        <v>2437.9424309999999</v>
      </c>
      <c r="U115" s="12">
        <v>2755.0351460000002</v>
      </c>
      <c r="V115" s="12">
        <v>2745.6821450000002</v>
      </c>
      <c r="W115" s="12">
        <v>2688.0470840000003</v>
      </c>
      <c r="X115" s="12">
        <v>3017.6370660000002</v>
      </c>
      <c r="Y115" s="12">
        <v>3279.3683300000002</v>
      </c>
      <c r="Z115" s="12">
        <v>3158.8018819999998</v>
      </c>
      <c r="AA115" s="12">
        <v>3298.7743049999999</v>
      </c>
      <c r="AB115" s="12">
        <v>3524.9203699999998</v>
      </c>
      <c r="AC115" s="12">
        <v>3419.4533200000001</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217.79380509999999</v>
      </c>
      <c r="D118" s="12">
        <v>222.59023206589998</v>
      </c>
      <c r="E118" s="12">
        <v>214.8511547905</v>
      </c>
      <c r="F118" s="12">
        <v>211.77418437260002</v>
      </c>
      <c r="G118" s="12">
        <v>212.36031867370002</v>
      </c>
      <c r="H118" s="12">
        <v>206.98794715740001</v>
      </c>
      <c r="I118" s="12">
        <v>205.56831333050002</v>
      </c>
      <c r="J118" s="12">
        <v>197.05073594100003</v>
      </c>
      <c r="K118" s="12">
        <v>194.838451916</v>
      </c>
      <c r="L118" s="12">
        <v>1558.9298048329999</v>
      </c>
      <c r="M118" s="12">
        <v>1467.4128863430001</v>
      </c>
      <c r="N118" s="12">
        <v>1399.5568610100001</v>
      </c>
      <c r="O118" s="12">
        <v>1964.2149339489999</v>
      </c>
      <c r="P118" s="12">
        <v>2026.3480115309999</v>
      </c>
      <c r="Q118" s="12">
        <v>2507.7962197800002</v>
      </c>
      <c r="R118" s="12">
        <v>2503.793043097</v>
      </c>
      <c r="S118" s="12">
        <v>2488.783844305</v>
      </c>
      <c r="T118" s="12">
        <v>3618.98136062</v>
      </c>
      <c r="U118" s="12">
        <v>5634.1640440770007</v>
      </c>
      <c r="V118" s="12">
        <v>4830.3597957270003</v>
      </c>
      <c r="W118" s="12">
        <v>6736.2743655200002</v>
      </c>
      <c r="X118" s="12">
        <v>6826.1679989730001</v>
      </c>
      <c r="Y118" s="12">
        <v>7724.9154709229997</v>
      </c>
      <c r="Z118" s="12">
        <v>5993.5721588380002</v>
      </c>
      <c r="AA118" s="12">
        <v>5452.173270276</v>
      </c>
      <c r="AB118" s="12">
        <v>5874.6557323769994</v>
      </c>
      <c r="AC118" s="12">
        <v>5078.22293317</v>
      </c>
    </row>
    <row r="119" spans="1:29">
      <c r="A119" s="11" t="s">
        <v>115</v>
      </c>
      <c r="B119" s="11" t="s">
        <v>103</v>
      </c>
      <c r="C119" s="12">
        <v>0</v>
      </c>
      <c r="D119" s="12">
        <v>0</v>
      </c>
      <c r="E119" s="12">
        <v>2.1502845999999999E-3</v>
      </c>
      <c r="F119" s="12">
        <v>3.1058635999999997E-3</v>
      </c>
      <c r="G119" s="12">
        <v>3.2334884999999998E-3</v>
      </c>
      <c r="H119" s="12">
        <v>3.1832461999999999E-3</v>
      </c>
      <c r="I119" s="12">
        <v>3.3117889999999999E-3</v>
      </c>
      <c r="J119" s="12">
        <v>4.1206903999999999E-3</v>
      </c>
      <c r="K119" s="12">
        <v>4.2003478000000004E-3</v>
      </c>
      <c r="L119" s="12">
        <v>4.1990524999999997E-3</v>
      </c>
      <c r="M119" s="12">
        <v>4.2256459E-3</v>
      </c>
      <c r="N119" s="12">
        <v>4.2632375000000002E-3</v>
      </c>
      <c r="O119" s="12">
        <v>5.194153E-3</v>
      </c>
      <c r="P119" s="12">
        <v>5.2174704999999998E-3</v>
      </c>
      <c r="Q119" s="12">
        <v>6.3474728000000001E-3</v>
      </c>
      <c r="R119" s="12">
        <v>6.4705087000000005E-3</v>
      </c>
      <c r="S119" s="12">
        <v>6.7463484999999998E-3</v>
      </c>
      <c r="T119" s="12">
        <v>7.444404E-3</v>
      </c>
      <c r="U119" s="12">
        <v>8.6429330000000002E-3</v>
      </c>
      <c r="V119" s="12">
        <v>8.9113348999999998E-3</v>
      </c>
      <c r="W119" s="12">
        <v>9.2106302999999997E-3</v>
      </c>
      <c r="X119" s="12">
        <v>1.1245254900000001E-2</v>
      </c>
      <c r="Y119" s="12">
        <v>1.14255673E-2</v>
      </c>
      <c r="Z119" s="12">
        <v>1.1014671600000001E-2</v>
      </c>
      <c r="AA119" s="12">
        <v>1.1285184E-2</v>
      </c>
      <c r="AB119" s="12">
        <v>1.13075399E-2</v>
      </c>
      <c r="AC119" s="12">
        <v>1.27291573E-2</v>
      </c>
    </row>
    <row r="120" spans="1:29">
      <c r="A120" s="11" t="s">
        <v>115</v>
      </c>
      <c r="B120" s="11" t="s">
        <v>104</v>
      </c>
      <c r="C120" s="12">
        <v>82.858350000000002</v>
      </c>
      <c r="D120" s="12">
        <v>118.80034000000001</v>
      </c>
      <c r="E120" s="12">
        <v>152.14256</v>
      </c>
      <c r="F120" s="12">
        <v>180.56262000000001</v>
      </c>
      <c r="G120" s="12">
        <v>216.54512</v>
      </c>
      <c r="H120" s="12">
        <v>248.31370000000001</v>
      </c>
      <c r="I120" s="12">
        <v>311.20407</v>
      </c>
      <c r="J120" s="12">
        <v>361.7423</v>
      </c>
      <c r="K120" s="12">
        <v>422.36290000000002</v>
      </c>
      <c r="L120" s="12">
        <v>505.41208</v>
      </c>
      <c r="M120" s="12">
        <v>594.98599999999999</v>
      </c>
      <c r="N120" s="12">
        <v>652.51210000000003</v>
      </c>
      <c r="O120" s="12">
        <v>741.56709999999998</v>
      </c>
      <c r="P120" s="12">
        <v>858.39013999999997</v>
      </c>
      <c r="Q120" s="12">
        <v>895.07380000000001</v>
      </c>
      <c r="R120" s="12">
        <v>960.99760000000003</v>
      </c>
      <c r="S120" s="12">
        <v>1010.3015</v>
      </c>
      <c r="T120" s="12">
        <v>1009.6048</v>
      </c>
      <c r="U120" s="12">
        <v>1113.3063</v>
      </c>
      <c r="V120" s="12">
        <v>1125.2778000000001</v>
      </c>
      <c r="W120" s="12">
        <v>1196.5024000000001</v>
      </c>
      <c r="X120" s="12">
        <v>1238.2021</v>
      </c>
      <c r="Y120" s="12">
        <v>1401.0254</v>
      </c>
      <c r="Z120" s="12">
        <v>1298.3876</v>
      </c>
      <c r="AA120" s="12">
        <v>1288.1058</v>
      </c>
      <c r="AB120" s="12">
        <v>1398.0073</v>
      </c>
      <c r="AC120" s="12">
        <v>1351.1672000000001</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1.8558341000000003E-3</v>
      </c>
      <c r="E123" s="12">
        <v>2.1586664999999998E-3</v>
      </c>
      <c r="F123" s="12">
        <v>2.4364354E-3</v>
      </c>
      <c r="G123" s="12">
        <v>2.9350267999999997E-3</v>
      </c>
      <c r="H123" s="12">
        <v>2.9524282000000001E-3</v>
      </c>
      <c r="I123" s="12">
        <v>3.6002442999999999E-3</v>
      </c>
      <c r="J123" s="12">
        <v>5.9432690000000002E-3</v>
      </c>
      <c r="K123" s="12">
        <v>7.3144695000000003E-3</v>
      </c>
      <c r="L123" s="12">
        <v>8.8520916000000005E-3</v>
      </c>
      <c r="M123" s="12">
        <v>9.1959260000000001E-3</v>
      </c>
      <c r="N123" s="12">
        <v>9.0717973999999996E-3</v>
      </c>
      <c r="O123" s="12">
        <v>1.0069135999999999E-2</v>
      </c>
      <c r="P123" s="12">
        <v>9.9860888000000009E-3</v>
      </c>
      <c r="Q123" s="12">
        <v>1.11309015E-2</v>
      </c>
      <c r="R123" s="12">
        <v>1.12337112E-2</v>
      </c>
      <c r="S123" s="12">
        <v>1.2212844E-2</v>
      </c>
      <c r="T123" s="12">
        <v>1.5825191000000002E-2</v>
      </c>
      <c r="U123" s="12">
        <v>1.6222346299999999E-2</v>
      </c>
      <c r="V123" s="12">
        <v>1.6239188000000002E-2</v>
      </c>
      <c r="W123" s="12">
        <v>1.8719249E-2</v>
      </c>
      <c r="X123" s="12">
        <v>2.3370607000000002E-2</v>
      </c>
      <c r="Y123" s="12">
        <v>2.3022980999999998E-2</v>
      </c>
      <c r="Z123" s="12">
        <v>2.1621832000000001E-2</v>
      </c>
      <c r="AA123" s="12">
        <v>2.3489546E-2</v>
      </c>
      <c r="AB123" s="12">
        <v>2.5386460999999999E-2</v>
      </c>
      <c r="AC123" s="12">
        <v>2.9429727000000003E-2</v>
      </c>
    </row>
    <row r="124" spans="1:29">
      <c r="A124" s="11" t="s">
        <v>116</v>
      </c>
      <c r="B124" s="11" t="s">
        <v>103</v>
      </c>
      <c r="C124" s="12">
        <v>0</v>
      </c>
      <c r="D124" s="12">
        <v>0</v>
      </c>
      <c r="E124" s="12">
        <v>3.5728549999999998E-3</v>
      </c>
      <c r="F124" s="12">
        <v>3.8506723E-3</v>
      </c>
      <c r="G124" s="12">
        <v>4.6060983999999996E-3</v>
      </c>
      <c r="H124" s="12">
        <v>5.0233015000000006E-3</v>
      </c>
      <c r="I124" s="12">
        <v>7.6407750999999994E-3</v>
      </c>
      <c r="J124" s="12">
        <v>77.6041442864</v>
      </c>
      <c r="K124" s="12">
        <v>101.6098211205</v>
      </c>
      <c r="L124" s="12">
        <v>1202.617679533</v>
      </c>
      <c r="M124" s="12">
        <v>1246.0884406873001</v>
      </c>
      <c r="N124" s="12">
        <v>1131.0928870740001</v>
      </c>
      <c r="O124" s="12">
        <v>1464.3433282246999</v>
      </c>
      <c r="P124" s="12">
        <v>1498.4348318316001</v>
      </c>
      <c r="Q124" s="12">
        <v>1709.4476697076</v>
      </c>
      <c r="R124" s="12">
        <v>1696.210688334</v>
      </c>
      <c r="S124" s="12">
        <v>1865.8219965100002</v>
      </c>
      <c r="T124" s="12">
        <v>1786.492145227</v>
      </c>
      <c r="U124" s="12">
        <v>1698.2191021215001</v>
      </c>
      <c r="V124" s="12">
        <v>1573.0398279890001</v>
      </c>
      <c r="W124" s="12">
        <v>1613.7774249245999</v>
      </c>
      <c r="X124" s="12">
        <v>1701.8991197230002</v>
      </c>
      <c r="Y124" s="12">
        <v>1778.91215631</v>
      </c>
      <c r="Z124" s="12">
        <v>1585.4123356883999</v>
      </c>
      <c r="AA124" s="12">
        <v>1614.759141883</v>
      </c>
      <c r="AB124" s="12">
        <v>1530.4408234396001</v>
      </c>
      <c r="AC124" s="12">
        <v>1442.0857480919999</v>
      </c>
    </row>
    <row r="125" spans="1:29">
      <c r="A125" s="11" t="s">
        <v>116</v>
      </c>
      <c r="B125" s="11" t="s">
        <v>104</v>
      </c>
      <c r="C125" s="12">
        <v>0.50131320000000001</v>
      </c>
      <c r="D125" s="12">
        <v>4.7552447000000004</v>
      </c>
      <c r="E125" s="12">
        <v>6.7103890000000002</v>
      </c>
      <c r="F125" s="12">
        <v>11.886457</v>
      </c>
      <c r="G125" s="12">
        <v>20.50356</v>
      </c>
      <c r="H125" s="12">
        <v>27.571472</v>
      </c>
      <c r="I125" s="12">
        <v>45.93112</v>
      </c>
      <c r="J125" s="12">
        <v>60.853672000000003</v>
      </c>
      <c r="K125" s="12">
        <v>80.814449999999994</v>
      </c>
      <c r="L125" s="12">
        <v>89.303169999999994</v>
      </c>
      <c r="M125" s="12">
        <v>103.52391</v>
      </c>
      <c r="N125" s="12">
        <v>106.51894</v>
      </c>
      <c r="O125" s="12">
        <v>124.30595</v>
      </c>
      <c r="P125" s="12">
        <v>141.48329000000001</v>
      </c>
      <c r="Q125" s="12">
        <v>146.87993</v>
      </c>
      <c r="R125" s="12">
        <v>153.96292</v>
      </c>
      <c r="S125" s="12">
        <v>184.33195000000001</v>
      </c>
      <c r="T125" s="12">
        <v>186.72812999999999</v>
      </c>
      <c r="U125" s="12">
        <v>197.47848999999999</v>
      </c>
      <c r="V125" s="12">
        <v>199.49634</v>
      </c>
      <c r="W125" s="12">
        <v>205.42429999999999</v>
      </c>
      <c r="X125" s="12">
        <v>220.27634</v>
      </c>
      <c r="Y125" s="12">
        <v>230.15028000000001</v>
      </c>
      <c r="Z125" s="12">
        <v>214.79795999999999</v>
      </c>
      <c r="AA125" s="12">
        <v>230.76204999999999</v>
      </c>
      <c r="AB125" s="12">
        <v>246.60127</v>
      </c>
      <c r="AC125" s="12">
        <v>235.76671999999999</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119</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120</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112</v>
      </c>
      <c r="B136" s="11" t="s">
        <v>119</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112</v>
      </c>
      <c r="B137" s="11" t="s">
        <v>120</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113</v>
      </c>
      <c r="B141" s="11" t="s">
        <v>119</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113</v>
      </c>
      <c r="B142" s="11" t="s">
        <v>120</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114</v>
      </c>
      <c r="B146" s="11" t="s">
        <v>119</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114</v>
      </c>
      <c r="B147" s="11" t="s">
        <v>120</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115</v>
      </c>
      <c r="B151" s="11" t="s">
        <v>119</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115</v>
      </c>
      <c r="B152" s="11" t="s">
        <v>120</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116</v>
      </c>
      <c r="B156" s="11" t="s">
        <v>119</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116</v>
      </c>
      <c r="B157" s="11" t="s">
        <v>120</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GHob+jnyJLjl2XBidnwBOs/nmNfklOZTkbWq7yMsxmRPMkkP3rT1MI5XXb88tdyQ4wyhA4QDNnRxUQkRB/tFUw==" saltValue="ZZLdHo0gBMi2LBt+94an8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B24"/>
  <sheetViews>
    <sheetView showGridLines="0" zoomScale="85" zoomScaleNormal="85" workbookViewId="0"/>
  </sheetViews>
  <sheetFormatPr defaultColWidth="9.42578125" defaultRowHeight="15"/>
  <cols>
    <col min="1" max="1" width="9.42578125" customWidth="1"/>
    <col min="2" max="2" width="100.5703125" customWidth="1"/>
    <col min="3" max="3" width="9.42578125" customWidth="1"/>
  </cols>
  <sheetData>
    <row r="1" spans="1:2">
      <c r="A1" s="2" t="s">
        <v>1</v>
      </c>
    </row>
    <row r="3" spans="1:2" ht="75" customHeight="1">
      <c r="A3" s="3"/>
      <c r="B3" s="36" t="s">
        <v>2</v>
      </c>
    </row>
    <row r="4" spans="1:2" ht="90" customHeight="1">
      <c r="A4" s="3"/>
      <c r="B4" s="36"/>
    </row>
    <row r="5" spans="1:2" ht="60" customHeight="1">
      <c r="A5" s="3"/>
      <c r="B5" s="36"/>
    </row>
    <row r="6" spans="1:2" ht="75" customHeight="1">
      <c r="A6" s="3"/>
      <c r="B6" s="36"/>
    </row>
    <row r="7" spans="1:2" ht="60" customHeight="1">
      <c r="A7" s="3"/>
      <c r="B7" s="36"/>
    </row>
    <row r="8" spans="1:2" ht="60" customHeight="1">
      <c r="A8" s="3"/>
      <c r="B8" s="36"/>
    </row>
    <row r="9" spans="1:2" ht="60" customHeight="1">
      <c r="A9" s="3"/>
      <c r="B9" s="36"/>
    </row>
    <row r="10" spans="1:2" ht="75" customHeight="1">
      <c r="A10" s="3"/>
      <c r="B10" s="36"/>
    </row>
    <row r="11" spans="1:2" ht="120" customHeight="1">
      <c r="A11" s="3"/>
      <c r="B11" s="36"/>
    </row>
    <row r="12" spans="1:2" ht="60" customHeight="1">
      <c r="A12" s="3"/>
      <c r="B12" s="36"/>
    </row>
    <row r="13" spans="1:2" ht="119.25" customHeight="1">
      <c r="A13" s="3"/>
      <c r="B13" s="36"/>
    </row>
    <row r="14" spans="1:2" ht="90" customHeight="1">
      <c r="A14" s="3"/>
      <c r="B14" s="36"/>
    </row>
    <row r="15" spans="1:2" ht="130.5" customHeight="1">
      <c r="A15" s="3"/>
      <c r="B15" s="36"/>
    </row>
    <row r="16" spans="1:2">
      <c r="A16" s="3"/>
      <c r="B16" s="15"/>
    </row>
    <row r="17" spans="1:2">
      <c r="A17" s="3"/>
      <c r="B17" s="15"/>
    </row>
    <row r="18" spans="1:2">
      <c r="A18" s="3"/>
      <c r="B18" s="15"/>
    </row>
    <row r="19" spans="1:2">
      <c r="A19" s="3"/>
      <c r="B19" s="15"/>
    </row>
    <row r="20" spans="1:2">
      <c r="A20" s="3"/>
      <c r="B20" s="15"/>
    </row>
    <row r="21" spans="1:2">
      <c r="A21" s="3"/>
      <c r="B21" s="4"/>
    </row>
    <row r="22" spans="1:2">
      <c r="A22" s="3"/>
      <c r="B22" s="4"/>
    </row>
    <row r="23" spans="1:2">
      <c r="A23" s="3"/>
      <c r="B23" s="4"/>
    </row>
    <row r="24" spans="1:2">
      <c r="A24" s="3"/>
      <c r="B24" s="4"/>
    </row>
  </sheetData>
  <sheetProtection algorithmName="SHA-512" hashValue="zltbW+o0mkrAhSlJ7vu1I1ARluldXQxg6xauO4KQagB/OGdoYmrgPmcEE1HpIPDxaVDQ+aWy1ArEGpa+4O00HA==" saltValue="7RYzZ4XCuYVo3RAP4rSqwQ==" spinCount="100000" sheet="1" objects="1" scenarios="1"/>
  <mergeCells count="1">
    <mergeCell ref="B3:B1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6">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235</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124</v>
      </c>
    </row>
    <row r="3" spans="1:34" s="10" customFormat="1"/>
    <row r="4" spans="1:34">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34">
      <c r="A6" s="11" t="s">
        <v>28</v>
      </c>
      <c r="B6" s="11" t="s">
        <v>94</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95</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96</v>
      </c>
      <c r="C10" s="12">
        <v>7382.1589775085431</v>
      </c>
      <c r="D10" s="12">
        <v>8132.1611673367579</v>
      </c>
      <c r="E10" s="12">
        <v>8132.1611683498131</v>
      </c>
      <c r="F10" s="12">
        <v>8132.1612376163584</v>
      </c>
      <c r="G10" s="12">
        <v>8132.1612473293517</v>
      </c>
      <c r="H10" s="12">
        <v>8267.4518142028919</v>
      </c>
      <c r="I10" s="12">
        <v>8267.4518398683831</v>
      </c>
      <c r="J10" s="12">
        <v>7884.9519674429939</v>
      </c>
      <c r="K10" s="12">
        <v>7884.9519758602937</v>
      </c>
      <c r="L10" s="12">
        <v>7608.0921299579113</v>
      </c>
      <c r="M10" s="12">
        <v>7014.5921563872807</v>
      </c>
      <c r="N10" s="12">
        <v>6897.5922156813613</v>
      </c>
      <c r="O10" s="12">
        <v>7380.4067847266106</v>
      </c>
      <c r="P10" s="12">
        <v>7380.4067971941213</v>
      </c>
      <c r="Q10" s="12">
        <v>8905.4704305559426</v>
      </c>
      <c r="R10" s="12">
        <v>8905.4704366008318</v>
      </c>
      <c r="S10" s="12">
        <v>8465.4704757931813</v>
      </c>
      <c r="T10" s="12">
        <v>8345.4704843265208</v>
      </c>
      <c r="U10" s="12">
        <v>8345.4705050949342</v>
      </c>
      <c r="V10" s="12">
        <v>8251.4705179669709</v>
      </c>
      <c r="W10" s="12">
        <v>9367.4531188277815</v>
      </c>
      <c r="X10" s="12">
        <v>10316.77342612181</v>
      </c>
      <c r="Y10" s="12">
        <v>10316.773634314661</v>
      </c>
      <c r="Z10" s="12">
        <v>11487.309040312559</v>
      </c>
      <c r="AA10" s="12">
        <v>10903.309050838559</v>
      </c>
      <c r="AB10" s="12">
        <v>13394.330725485062</v>
      </c>
      <c r="AC10" s="12">
        <v>12875.330760819523</v>
      </c>
    </row>
    <row r="11" spans="1:34">
      <c r="A11" s="11" t="s">
        <v>28</v>
      </c>
      <c r="B11" s="11" t="s">
        <v>97</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99</v>
      </c>
      <c r="C13" s="12">
        <v>10055.738010406483</v>
      </c>
      <c r="D13" s="12">
        <v>16015.036412336151</v>
      </c>
      <c r="E13" s="12">
        <v>16065.945554284504</v>
      </c>
      <c r="F13" s="12">
        <v>18205.907509038247</v>
      </c>
      <c r="G13" s="12">
        <v>22951.768078416801</v>
      </c>
      <c r="H13" s="12">
        <v>28003.708776923671</v>
      </c>
      <c r="I13" s="12">
        <v>29642.788079421753</v>
      </c>
      <c r="J13" s="12">
        <v>32706.022307701569</v>
      </c>
      <c r="K13" s="12">
        <v>33840.640919084784</v>
      </c>
      <c r="L13" s="12">
        <v>36691.674160665745</v>
      </c>
      <c r="M13" s="12">
        <v>40461.810949011029</v>
      </c>
      <c r="N13" s="12">
        <v>40523.500028432019</v>
      </c>
      <c r="O13" s="12">
        <v>41905.332156932076</v>
      </c>
      <c r="P13" s="12">
        <v>42513.117508682473</v>
      </c>
      <c r="Q13" s="12">
        <v>46425.656711631011</v>
      </c>
      <c r="R13" s="12">
        <v>45812.31764492712</v>
      </c>
      <c r="S13" s="12">
        <v>46185.859723926711</v>
      </c>
      <c r="T13" s="12">
        <v>46320.999717919389</v>
      </c>
      <c r="U13" s="12">
        <v>46581.124989942793</v>
      </c>
      <c r="V13" s="12">
        <v>50291.038032608223</v>
      </c>
      <c r="W13" s="12">
        <v>51613.343182832097</v>
      </c>
      <c r="X13" s="12">
        <v>50936.750744720157</v>
      </c>
      <c r="Y13" s="12">
        <v>50321.562191431512</v>
      </c>
      <c r="Z13" s="12">
        <v>58894.063428161957</v>
      </c>
      <c r="AA13" s="12">
        <v>62244.753817125471</v>
      </c>
      <c r="AB13" s="12">
        <v>63194.152902387475</v>
      </c>
      <c r="AC13" s="12">
        <v>64004.315156774741</v>
      </c>
    </row>
    <row r="14" spans="1:34">
      <c r="A14" s="11" t="s">
        <v>28</v>
      </c>
      <c r="B14" s="11" t="s">
        <v>100</v>
      </c>
      <c r="C14" s="12">
        <v>9052.8289995193372</v>
      </c>
      <c r="D14" s="12">
        <v>9912.9374629782433</v>
      </c>
      <c r="E14" s="12">
        <v>10778.145157222829</v>
      </c>
      <c r="F14" s="12">
        <v>10778.146999328666</v>
      </c>
      <c r="G14" s="12">
        <v>10779.033112531484</v>
      </c>
      <c r="H14" s="12">
        <v>11482.511737254543</v>
      </c>
      <c r="I14" s="12">
        <v>12485.757024089304</v>
      </c>
      <c r="J14" s="12">
        <v>14677.487886551549</v>
      </c>
      <c r="K14" s="12">
        <v>15027.794820351013</v>
      </c>
      <c r="L14" s="12">
        <v>18186.366142607731</v>
      </c>
      <c r="M14" s="12">
        <v>19832.650847049918</v>
      </c>
      <c r="N14" s="12">
        <v>21958.215147109993</v>
      </c>
      <c r="O14" s="12">
        <v>21958.215179335926</v>
      </c>
      <c r="P14" s="12">
        <v>22350.206503953897</v>
      </c>
      <c r="Q14" s="12">
        <v>28647.160876937065</v>
      </c>
      <c r="R14" s="12">
        <v>29987.004389012749</v>
      </c>
      <c r="S14" s="12">
        <v>40923.588453822791</v>
      </c>
      <c r="T14" s="12">
        <v>47814.13309480562</v>
      </c>
      <c r="U14" s="12">
        <v>52281.564339638266</v>
      </c>
      <c r="V14" s="12">
        <v>61503.772319690666</v>
      </c>
      <c r="W14" s="12">
        <v>67818.03251653706</v>
      </c>
      <c r="X14" s="12">
        <v>67257.969263625841</v>
      </c>
      <c r="Y14" s="12">
        <v>68024.958433474807</v>
      </c>
      <c r="Z14" s="12">
        <v>74082.065631338977</v>
      </c>
      <c r="AA14" s="12">
        <v>74934.920118126698</v>
      </c>
      <c r="AB14" s="12">
        <v>78539.964815329076</v>
      </c>
      <c r="AC14" s="12">
        <v>82948.677340755516</v>
      </c>
      <c r="AE14" s="10"/>
      <c r="AF14" s="10"/>
      <c r="AG14" s="10"/>
      <c r="AH14" s="10"/>
    </row>
    <row r="15" spans="1:34">
      <c r="A15" s="11" t="s">
        <v>28</v>
      </c>
      <c r="B15" s="11" t="s">
        <v>24</v>
      </c>
      <c r="C15" s="12">
        <v>1004.9299998283386</v>
      </c>
      <c r="D15" s="12">
        <v>1004.9374464448287</v>
      </c>
      <c r="E15" s="12">
        <v>1429.7513467532685</v>
      </c>
      <c r="F15" s="12">
        <v>1429.7570227934384</v>
      </c>
      <c r="G15" s="12">
        <v>2059.3822443987283</v>
      </c>
      <c r="H15" s="12">
        <v>3310.6608940542287</v>
      </c>
      <c r="I15" s="12">
        <v>3385.6612698056888</v>
      </c>
      <c r="J15" s="12">
        <v>3737.6604190437988</v>
      </c>
      <c r="K15" s="12">
        <v>3768.774293707339</v>
      </c>
      <c r="L15" s="12">
        <v>6197.9461841547381</v>
      </c>
      <c r="M15" s="12">
        <v>6311.7488452449325</v>
      </c>
      <c r="N15" s="12">
        <v>6286.7489152405333</v>
      </c>
      <c r="O15" s="12">
        <v>6888.7976264206318</v>
      </c>
      <c r="P15" s="12">
        <v>6838.7981205737315</v>
      </c>
      <c r="Q15" s="12">
        <v>7378.3624325553328</v>
      </c>
      <c r="R15" s="12">
        <v>7378.3631362860324</v>
      </c>
      <c r="S15" s="12">
        <v>10489.965205064933</v>
      </c>
      <c r="T15" s="12">
        <v>11730.726452866133</v>
      </c>
      <c r="U15" s="12">
        <v>15409.851275882433</v>
      </c>
      <c r="V15" s="12">
        <v>18144.317168284833</v>
      </c>
      <c r="W15" s="12">
        <v>19188.254279022596</v>
      </c>
      <c r="X15" s="12">
        <v>20687.215354591797</v>
      </c>
      <c r="Y15" s="12">
        <v>20299.8471122796</v>
      </c>
      <c r="Z15" s="12">
        <v>20623.412392948299</v>
      </c>
      <c r="AA15" s="12">
        <v>19993.788473174598</v>
      </c>
      <c r="AB15" s="12">
        <v>21675.704226847898</v>
      </c>
      <c r="AC15" s="12">
        <v>21923.311015263702</v>
      </c>
      <c r="AE15" s="10"/>
      <c r="AF15" s="10"/>
      <c r="AG15" s="10"/>
      <c r="AH15" s="10"/>
    </row>
    <row r="16" spans="1:34">
      <c r="A16" s="11" t="s">
        <v>28</v>
      </c>
      <c r="B16" s="11" t="s">
        <v>101</v>
      </c>
      <c r="C16" s="12">
        <v>810</v>
      </c>
      <c r="D16" s="12">
        <v>810</v>
      </c>
      <c r="E16" s="12">
        <v>1533.4389547799601</v>
      </c>
      <c r="F16" s="12">
        <v>1533.4406589370999</v>
      </c>
      <c r="G16" s="12">
        <v>3595.6267893322706</v>
      </c>
      <c r="H16" s="12">
        <v>3750.2733633490102</v>
      </c>
      <c r="I16" s="12">
        <v>3750.2744345089295</v>
      </c>
      <c r="J16" s="12">
        <v>3785.7311500666601</v>
      </c>
      <c r="K16" s="12">
        <v>3785.7313677050693</v>
      </c>
      <c r="L16" s="12">
        <v>4264.7672477632395</v>
      </c>
      <c r="M16" s="12">
        <v>4264.7674679793299</v>
      </c>
      <c r="N16" s="12">
        <v>4517.1572119671</v>
      </c>
      <c r="O16" s="12">
        <v>4655.5766962174002</v>
      </c>
      <c r="P16" s="12">
        <v>4655.5768056935012</v>
      </c>
      <c r="Q16" s="12">
        <v>6549.5339044296998</v>
      </c>
      <c r="R16" s="12">
        <v>6549.5340183046401</v>
      </c>
      <c r="S16" s="12">
        <v>6994.676282562159</v>
      </c>
      <c r="T16" s="12">
        <v>6994.6765546583601</v>
      </c>
      <c r="U16" s="12">
        <v>6994.6775036831004</v>
      </c>
      <c r="V16" s="12">
        <v>6994.6781439904998</v>
      </c>
      <c r="W16" s="12">
        <v>6994.6789098759009</v>
      </c>
      <c r="X16" s="12">
        <v>7109.7478944751001</v>
      </c>
      <c r="Y16" s="12">
        <v>7109.7480893431002</v>
      </c>
      <c r="Z16" s="12">
        <v>7862.8625426873996</v>
      </c>
      <c r="AA16" s="12">
        <v>7862.8626417384994</v>
      </c>
      <c r="AB16" s="12">
        <v>7898.9926163542996</v>
      </c>
      <c r="AC16" s="12">
        <v>7898.9930299779007</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122</v>
      </c>
      <c r="B18" s="37"/>
      <c r="C18" s="30">
        <v>61647.705974549026</v>
      </c>
      <c r="D18" s="30">
        <v>69341.422467900571</v>
      </c>
      <c r="E18" s="30">
        <v>70418.222175758929</v>
      </c>
      <c r="F18" s="30">
        <v>67931.633430007394</v>
      </c>
      <c r="G18" s="30">
        <v>73954.08144162457</v>
      </c>
      <c r="H18" s="30">
        <v>79476.526587529574</v>
      </c>
      <c r="I18" s="30">
        <v>81150.5225934872</v>
      </c>
      <c r="J18" s="30">
        <v>85305.443757661997</v>
      </c>
      <c r="K18" s="30">
        <v>87666.413419604753</v>
      </c>
      <c r="L18" s="30">
        <v>95397.415828127705</v>
      </c>
      <c r="M18" s="30">
        <v>99433.430116555945</v>
      </c>
      <c r="N18" s="30">
        <v>103042.77337866049</v>
      </c>
      <c r="O18" s="30">
        <v>106976.94849310924</v>
      </c>
      <c r="P18" s="30">
        <v>108917.12557538452</v>
      </c>
      <c r="Q18" s="30">
        <v>123809.41434325352</v>
      </c>
      <c r="R18" s="30">
        <v>125844.80946766067</v>
      </c>
      <c r="S18" s="30">
        <v>138352.37995775911</v>
      </c>
      <c r="T18" s="30">
        <v>146969.01607783043</v>
      </c>
      <c r="U18" s="30">
        <v>156140.12893902484</v>
      </c>
      <c r="V18" s="30">
        <v>171992.98595274382</v>
      </c>
      <c r="W18" s="30">
        <v>182110.25193629466</v>
      </c>
      <c r="X18" s="30">
        <v>184232.38637103469</v>
      </c>
      <c r="Y18" s="30">
        <v>184132.16927651752</v>
      </c>
      <c r="Z18" s="30">
        <v>201585.18298326409</v>
      </c>
      <c r="AA18" s="30">
        <v>205380.14411839884</v>
      </c>
      <c r="AB18" s="30">
        <v>214997.34573348635</v>
      </c>
      <c r="AC18" s="30">
        <v>220775.5870928675</v>
      </c>
      <c r="AE18" s="10"/>
      <c r="AF18" s="10"/>
      <c r="AG18" s="10"/>
      <c r="AH18" s="10"/>
    </row>
    <row r="19" spans="1:34">
      <c r="AE19" s="10"/>
      <c r="AF19" s="10"/>
      <c r="AG19" s="10"/>
      <c r="AH19" s="10"/>
    </row>
    <row r="20" spans="1:34">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c r="AE20" s="10"/>
      <c r="AF20" s="10"/>
      <c r="AG20" s="10"/>
      <c r="AH20" s="10"/>
    </row>
    <row r="21" spans="1:34">
      <c r="A21" s="11" t="s">
        <v>112</v>
      </c>
      <c r="B21" s="11" t="s">
        <v>94</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112</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112</v>
      </c>
      <c r="B25" s="11" t="s">
        <v>96</v>
      </c>
      <c r="C25" s="12">
        <v>1888.998992919921</v>
      </c>
      <c r="D25" s="12">
        <v>2639.0000140278908</v>
      </c>
      <c r="E25" s="12">
        <v>2639.0000142182707</v>
      </c>
      <c r="F25" s="12">
        <v>2639.0000144381711</v>
      </c>
      <c r="G25" s="12">
        <v>2639.0000154552708</v>
      </c>
      <c r="H25" s="12">
        <v>2639.0000173777808</v>
      </c>
      <c r="I25" s="12">
        <v>2639.000019539611</v>
      </c>
      <c r="J25" s="12">
        <v>2639.0000214440211</v>
      </c>
      <c r="K25" s="12">
        <v>2639.0000224653913</v>
      </c>
      <c r="L25" s="12">
        <v>2639.0000238930511</v>
      </c>
      <c r="M25" s="12">
        <v>2639.0000277235408</v>
      </c>
      <c r="N25" s="12">
        <v>2639.0000323814011</v>
      </c>
      <c r="O25" s="12">
        <v>2639.0000334901706</v>
      </c>
      <c r="P25" s="12">
        <v>2639.0000377168512</v>
      </c>
      <c r="Q25" s="12">
        <v>3477.147995747921</v>
      </c>
      <c r="R25" s="12">
        <v>3477.1479964736209</v>
      </c>
      <c r="S25" s="12">
        <v>3477.1479995819209</v>
      </c>
      <c r="T25" s="12">
        <v>3477.1480004989207</v>
      </c>
      <c r="U25" s="12">
        <v>3477.1480012507209</v>
      </c>
      <c r="V25" s="12">
        <v>3477.148002527721</v>
      </c>
      <c r="W25" s="12">
        <v>3477.148096607621</v>
      </c>
      <c r="X25" s="12">
        <v>2851.4986347094</v>
      </c>
      <c r="Y25" s="12">
        <v>2851.4988359290005</v>
      </c>
      <c r="Z25" s="12">
        <v>3153.4273249549997</v>
      </c>
      <c r="AA25" s="12">
        <v>3153.4273261205999</v>
      </c>
      <c r="AB25" s="12">
        <v>3231.6666872740002</v>
      </c>
      <c r="AC25" s="12">
        <v>3231.6666905405004</v>
      </c>
    </row>
    <row r="26" spans="1:34" s="10" customFormat="1">
      <c r="A26" s="11" t="s">
        <v>112</v>
      </c>
      <c r="B26" s="11" t="s">
        <v>97</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112</v>
      </c>
      <c r="B28" s="11" t="s">
        <v>99</v>
      </c>
      <c r="C28" s="12">
        <v>1886.9600105285626</v>
      </c>
      <c r="D28" s="12">
        <v>4659.5808470511738</v>
      </c>
      <c r="E28" s="12">
        <v>4710.4899566391723</v>
      </c>
      <c r="F28" s="12">
        <v>5593.1189461191825</v>
      </c>
      <c r="G28" s="12">
        <v>8803.2121573753011</v>
      </c>
      <c r="H28" s="12">
        <v>9597.3702591499132</v>
      </c>
      <c r="I28" s="12">
        <v>9840.1405931259833</v>
      </c>
      <c r="J28" s="12">
        <v>9886.7829212843335</v>
      </c>
      <c r="K28" s="12">
        <v>9886.7829636649731</v>
      </c>
      <c r="L28" s="12">
        <v>11259.548828877862</v>
      </c>
      <c r="M28" s="12">
        <v>11853.486075979134</v>
      </c>
      <c r="N28" s="12">
        <v>12082.846485123964</v>
      </c>
      <c r="O28" s="12">
        <v>13686.566298007894</v>
      </c>
      <c r="P28" s="12">
        <v>14322.768660937729</v>
      </c>
      <c r="Q28" s="12">
        <v>14840.793954177321</v>
      </c>
      <c r="R28" s="12">
        <v>14644.529418734503</v>
      </c>
      <c r="S28" s="12">
        <v>14766.932298538108</v>
      </c>
      <c r="T28" s="12">
        <v>14748.286823006245</v>
      </c>
      <c r="U28" s="12">
        <v>14735.309934623619</v>
      </c>
      <c r="V28" s="12">
        <v>16406.141384303246</v>
      </c>
      <c r="W28" s="12">
        <v>17691.138146541667</v>
      </c>
      <c r="X28" s="12">
        <v>17691.17474592926</v>
      </c>
      <c r="Y28" s="12">
        <v>17775.014883693777</v>
      </c>
      <c r="Z28" s="12">
        <v>18975.050917271154</v>
      </c>
      <c r="AA28" s="12">
        <v>21219.152746958993</v>
      </c>
      <c r="AB28" s="12">
        <v>20823.153063902744</v>
      </c>
      <c r="AC28" s="12">
        <v>21009.678521673697</v>
      </c>
    </row>
    <row r="29" spans="1:34" s="10" customFormat="1">
      <c r="A29" s="11" t="s">
        <v>112</v>
      </c>
      <c r="B29" s="11" t="s">
        <v>100</v>
      </c>
      <c r="C29" s="12">
        <v>3745.5409965515087</v>
      </c>
      <c r="D29" s="12">
        <v>4459.6443167048037</v>
      </c>
      <c r="E29" s="12">
        <v>5324.850670439755</v>
      </c>
      <c r="F29" s="12">
        <v>5324.8508517572027</v>
      </c>
      <c r="G29" s="12">
        <v>5325.7368947847635</v>
      </c>
      <c r="H29" s="12">
        <v>5885.6619478457242</v>
      </c>
      <c r="I29" s="12">
        <v>6863.7129466300639</v>
      </c>
      <c r="J29" s="12">
        <v>8328.3311934250924</v>
      </c>
      <c r="K29" s="12">
        <v>8328.3312292134542</v>
      </c>
      <c r="L29" s="12">
        <v>8910.9261275470235</v>
      </c>
      <c r="M29" s="12">
        <v>9651.5423280636751</v>
      </c>
      <c r="N29" s="12">
        <v>9772.0122640682257</v>
      </c>
      <c r="O29" s="12">
        <v>9772.0122852770255</v>
      </c>
      <c r="P29" s="12">
        <v>10114.789424308025</v>
      </c>
      <c r="Q29" s="12">
        <v>12308.790114655023</v>
      </c>
      <c r="R29" s="12">
        <v>12889.672137603267</v>
      </c>
      <c r="S29" s="12">
        <v>16163.939089603266</v>
      </c>
      <c r="T29" s="12">
        <v>18157.818149603267</v>
      </c>
      <c r="U29" s="12">
        <v>18900.056459603267</v>
      </c>
      <c r="V29" s="12">
        <v>20152.083698077386</v>
      </c>
      <c r="W29" s="12">
        <v>21053.47322807739</v>
      </c>
      <c r="X29" s="12">
        <v>21053.47322807739</v>
      </c>
      <c r="Y29" s="12">
        <v>21053.473328077391</v>
      </c>
      <c r="Z29" s="12">
        <v>23532.058606551509</v>
      </c>
      <c r="AA29" s="12">
        <v>24424.43546990844</v>
      </c>
      <c r="AB29" s="12">
        <v>25206.383489908443</v>
      </c>
      <c r="AC29" s="12">
        <v>26971.702155330804</v>
      </c>
    </row>
    <row r="30" spans="1:34" s="10" customFormat="1">
      <c r="A30" s="11" t="s">
        <v>112</v>
      </c>
      <c r="B30" s="11" t="s">
        <v>24</v>
      </c>
      <c r="C30" s="12">
        <v>50</v>
      </c>
      <c r="D30" s="12">
        <v>50.004751484050011</v>
      </c>
      <c r="E30" s="12">
        <v>474.81822155976994</v>
      </c>
      <c r="F30" s="12">
        <v>474.81876151774998</v>
      </c>
      <c r="G30" s="12">
        <v>1104.4434441275998</v>
      </c>
      <c r="H30" s="12">
        <v>1479.3888448451798</v>
      </c>
      <c r="I30" s="12">
        <v>1554.3889142165499</v>
      </c>
      <c r="J30" s="12">
        <v>1554.3910877955</v>
      </c>
      <c r="K30" s="12">
        <v>1554.3913712875001</v>
      </c>
      <c r="L30" s="12">
        <v>2280.0097162381003</v>
      </c>
      <c r="M30" s="12">
        <v>2280.0099328507004</v>
      </c>
      <c r="N30" s="12">
        <v>2280.0099580818001</v>
      </c>
      <c r="O30" s="12">
        <v>2280.0118670261995</v>
      </c>
      <c r="P30" s="12">
        <v>2230.0121862277997</v>
      </c>
      <c r="Q30" s="12">
        <v>2230.0123445221998</v>
      </c>
      <c r="R30" s="12">
        <v>2230.0125282259</v>
      </c>
      <c r="S30" s="12">
        <v>3810.755090831</v>
      </c>
      <c r="T30" s="12">
        <v>3810.7578786674999</v>
      </c>
      <c r="U30" s="12">
        <v>4412.5041438093003</v>
      </c>
      <c r="V30" s="12">
        <v>4582.2410971890004</v>
      </c>
      <c r="W30" s="12">
        <v>4772.7490334020004</v>
      </c>
      <c r="X30" s="12">
        <v>5354.4381917799992</v>
      </c>
      <c r="Y30" s="12">
        <v>4977.0701583200998</v>
      </c>
      <c r="Z30" s="12">
        <v>5300.6392098534006</v>
      </c>
      <c r="AA30" s="12">
        <v>4671.0147041442997</v>
      </c>
      <c r="AB30" s="12">
        <v>5261.2951726184992</v>
      </c>
      <c r="AC30" s="12">
        <v>5186.2979907540002</v>
      </c>
    </row>
    <row r="31" spans="1:34" s="10" customFormat="1">
      <c r="A31" s="11" t="s">
        <v>112</v>
      </c>
      <c r="B31" s="11" t="s">
        <v>101</v>
      </c>
      <c r="C31" s="12">
        <v>240</v>
      </c>
      <c r="D31" s="12">
        <v>240</v>
      </c>
      <c r="E31" s="12">
        <v>713.43563533739996</v>
      </c>
      <c r="F31" s="12">
        <v>713.43566459469992</v>
      </c>
      <c r="G31" s="12">
        <v>2775.6214386416004</v>
      </c>
      <c r="H31" s="12">
        <v>2775.6218043382</v>
      </c>
      <c r="I31" s="12">
        <v>2775.6218462996994</v>
      </c>
      <c r="J31" s="12">
        <v>2775.6218782774999</v>
      </c>
      <c r="K31" s="12">
        <v>2775.6218864236998</v>
      </c>
      <c r="L31" s="12">
        <v>2775.6219471189002</v>
      </c>
      <c r="M31" s="12">
        <v>2775.6220176628003</v>
      </c>
      <c r="N31" s="12">
        <v>2775.6220356844005</v>
      </c>
      <c r="O31" s="12">
        <v>2775.6222498826</v>
      </c>
      <c r="P31" s="12">
        <v>2775.6222795440003</v>
      </c>
      <c r="Q31" s="12">
        <v>2775.6254735409002</v>
      </c>
      <c r="R31" s="12">
        <v>2775.6254897607</v>
      </c>
      <c r="S31" s="12">
        <v>2775.6255273947004</v>
      </c>
      <c r="T31" s="12">
        <v>2775.6255590884002</v>
      </c>
      <c r="U31" s="12">
        <v>2775.6257270393003</v>
      </c>
      <c r="V31" s="12">
        <v>2775.6258042209997</v>
      </c>
      <c r="W31" s="12">
        <v>2775.6262223938002</v>
      </c>
      <c r="X31" s="12">
        <v>2775.6293596459</v>
      </c>
      <c r="Y31" s="12">
        <v>2775.6293842970995</v>
      </c>
      <c r="Z31" s="12">
        <v>2775.6322323038003</v>
      </c>
      <c r="AA31" s="12">
        <v>2775.6322443162999</v>
      </c>
      <c r="AB31" s="12">
        <v>2775.6322832586998</v>
      </c>
      <c r="AC31" s="12">
        <v>2775.6323063404002</v>
      </c>
    </row>
    <row r="32" spans="1:34" s="10" customFormat="1">
      <c r="A32" s="11" t="s">
        <v>112</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122</v>
      </c>
      <c r="B33" s="37"/>
      <c r="C33" s="30">
        <v>19203.67999917268</v>
      </c>
      <c r="D33" s="30">
        <v>23537.119925915755</v>
      </c>
      <c r="E33" s="30">
        <v>25479.064499534281</v>
      </c>
      <c r="F33" s="30">
        <v>23637.534250052297</v>
      </c>
      <c r="G33" s="30">
        <v>28406.953948295988</v>
      </c>
      <c r="H33" s="30">
        <v>29671.302878554052</v>
      </c>
      <c r="I33" s="30">
        <v>30621.464328299608</v>
      </c>
      <c r="J33" s="30">
        <v>32417.547046989621</v>
      </c>
      <c r="K33" s="30">
        <v>32727.287529169211</v>
      </c>
      <c r="L33" s="30">
        <v>35769.046632764897</v>
      </c>
      <c r="M33" s="30">
        <v>36173.11035824725</v>
      </c>
      <c r="N33" s="30">
        <v>36994.650725596126</v>
      </c>
      <c r="O33" s="30">
        <v>39069.902881083792</v>
      </c>
      <c r="P33" s="30">
        <v>40486.522613453642</v>
      </c>
      <c r="Q33" s="30">
        <v>44495.849876463551</v>
      </c>
      <c r="R33" s="30">
        <v>45332.707644497947</v>
      </c>
      <c r="S33" s="30">
        <v>49246.100023878076</v>
      </c>
      <c r="T33" s="30">
        <v>51522.756348761068</v>
      </c>
      <c r="U33" s="30">
        <v>53108.314455230022</v>
      </c>
      <c r="V33" s="30">
        <v>56467.809951680902</v>
      </c>
      <c r="W33" s="30">
        <v>58665.704806825954</v>
      </c>
      <c r="X33" s="30">
        <v>58896.804038224225</v>
      </c>
      <c r="Y33" s="30">
        <v>58871.726362351059</v>
      </c>
      <c r="Z33" s="30">
        <v>63459.21806952983</v>
      </c>
      <c r="AA33" s="30">
        <v>66242.5526014645</v>
      </c>
      <c r="AB33" s="30">
        <v>67589.180928895978</v>
      </c>
      <c r="AC33" s="30">
        <v>69749.987525631834</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113</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113</v>
      </c>
      <c r="B40" s="11" t="s">
        <v>96</v>
      </c>
      <c r="C40" s="12">
        <v>1954.5</v>
      </c>
      <c r="D40" s="12">
        <v>1954.5002604868498</v>
      </c>
      <c r="E40" s="12">
        <v>1954.5002607844601</v>
      </c>
      <c r="F40" s="12">
        <v>1954.500278143465</v>
      </c>
      <c r="G40" s="12">
        <v>1954.500280446925</v>
      </c>
      <c r="H40" s="12">
        <v>2089.7907273293499</v>
      </c>
      <c r="I40" s="12">
        <v>2089.7907279599099</v>
      </c>
      <c r="J40" s="12">
        <v>2089.7907292407499</v>
      </c>
      <c r="K40" s="12">
        <v>2089.7907297455999</v>
      </c>
      <c r="L40" s="12">
        <v>2089.7907304398</v>
      </c>
      <c r="M40" s="12">
        <v>1666.2907433805301</v>
      </c>
      <c r="N40" s="12">
        <v>1549.29074605244</v>
      </c>
      <c r="O40" s="12">
        <v>1549.2907466897</v>
      </c>
      <c r="P40" s="12">
        <v>1549.290748962</v>
      </c>
      <c r="Q40" s="12">
        <v>2191.6397923466002</v>
      </c>
      <c r="R40" s="12">
        <v>2191.6397928753004</v>
      </c>
      <c r="S40" s="12">
        <v>2191.6398077577001</v>
      </c>
      <c r="T40" s="12">
        <v>2191.6398080966001</v>
      </c>
      <c r="U40" s="12">
        <v>2191.6398085816004</v>
      </c>
      <c r="V40" s="12">
        <v>2191.6398093133002</v>
      </c>
      <c r="W40" s="12">
        <v>2191.6398105693002</v>
      </c>
      <c r="X40" s="12">
        <v>2191.6398110629002</v>
      </c>
      <c r="Y40" s="12">
        <v>2191.6398132036002</v>
      </c>
      <c r="Z40" s="12">
        <v>3214.2465217035997</v>
      </c>
      <c r="AA40" s="12">
        <v>3214.2465226298</v>
      </c>
      <c r="AB40" s="12">
        <v>5627.0288139045006</v>
      </c>
      <c r="AC40" s="12">
        <v>5108.0288146100002</v>
      </c>
    </row>
    <row r="41" spans="1:29" s="10" customFormat="1">
      <c r="A41" s="11" t="s">
        <v>113</v>
      </c>
      <c r="B41" s="11" t="s">
        <v>97</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113</v>
      </c>
      <c r="B43" s="11" t="s">
        <v>99</v>
      </c>
      <c r="C43" s="12">
        <v>1133.5180091857894</v>
      </c>
      <c r="D43" s="12">
        <v>2420.8993884843262</v>
      </c>
      <c r="E43" s="12">
        <v>2420.899405638766</v>
      </c>
      <c r="F43" s="12">
        <v>2942.663495656936</v>
      </c>
      <c r="G43" s="12">
        <v>4106.5239224546967</v>
      </c>
      <c r="H43" s="12">
        <v>7132.2841038744573</v>
      </c>
      <c r="I43" s="12">
        <v>7165.2184903462276</v>
      </c>
      <c r="J43" s="12">
        <v>8779.1320697706069</v>
      </c>
      <c r="K43" s="12">
        <v>8801.4647142675185</v>
      </c>
      <c r="L43" s="12">
        <v>10080.300853444476</v>
      </c>
      <c r="M43" s="12">
        <v>11321.838878025565</v>
      </c>
      <c r="N43" s="12">
        <v>11346.167502012868</v>
      </c>
      <c r="O43" s="12">
        <v>11346.167625313607</v>
      </c>
      <c r="P43" s="12">
        <v>11346.167977644405</v>
      </c>
      <c r="Q43" s="12">
        <v>13476.924749264335</v>
      </c>
      <c r="R43" s="12">
        <v>13476.924753574944</v>
      </c>
      <c r="S43" s="12">
        <v>13476.924765451564</v>
      </c>
      <c r="T43" s="12">
        <v>13694.259766765606</v>
      </c>
      <c r="U43" s="12">
        <v>13967.361905608564</v>
      </c>
      <c r="V43" s="12">
        <v>15109.059912496607</v>
      </c>
      <c r="W43" s="12">
        <v>15596.596952490114</v>
      </c>
      <c r="X43" s="12">
        <v>15143.596955319212</v>
      </c>
      <c r="Y43" s="12">
        <v>15100.397001526975</v>
      </c>
      <c r="Z43" s="12">
        <v>19451.078980691873</v>
      </c>
      <c r="AA43" s="12">
        <v>20092.578714010975</v>
      </c>
      <c r="AB43" s="12">
        <v>20922.920488455915</v>
      </c>
      <c r="AC43" s="12">
        <v>21163.703692811818</v>
      </c>
    </row>
    <row r="44" spans="1:29" s="10" customFormat="1">
      <c r="A44" s="11" t="s">
        <v>113</v>
      </c>
      <c r="B44" s="11" t="s">
        <v>100</v>
      </c>
      <c r="C44" s="12">
        <v>3646.9850044250452</v>
      </c>
      <c r="D44" s="12">
        <v>3792.9864551384453</v>
      </c>
      <c r="E44" s="12">
        <v>3792.9871121440096</v>
      </c>
      <c r="F44" s="12">
        <v>3792.9872203704499</v>
      </c>
      <c r="G44" s="12">
        <v>3792.9872563551353</v>
      </c>
      <c r="H44" s="12">
        <v>3936.5407235210459</v>
      </c>
      <c r="I44" s="12">
        <v>3961.7348193719663</v>
      </c>
      <c r="J44" s="12">
        <v>4688.844414524724</v>
      </c>
      <c r="K44" s="12">
        <v>5045.2707283445252</v>
      </c>
      <c r="L44" s="12">
        <v>6172.9321347081441</v>
      </c>
      <c r="M44" s="12">
        <v>7078.6006239713151</v>
      </c>
      <c r="N44" s="12">
        <v>8087.3684727710452</v>
      </c>
      <c r="O44" s="12">
        <v>8087.3684743160547</v>
      </c>
      <c r="P44" s="12">
        <v>7966.3685373380449</v>
      </c>
      <c r="Q44" s="12">
        <v>10128.234668000527</v>
      </c>
      <c r="R44" s="12">
        <v>10887.195470823575</v>
      </c>
      <c r="S44" s="12">
        <v>17794.161117223517</v>
      </c>
      <c r="T44" s="12">
        <v>20181.960397536433</v>
      </c>
      <c r="U44" s="12">
        <v>20916.130483673223</v>
      </c>
      <c r="V44" s="12">
        <v>27907.985082852188</v>
      </c>
      <c r="W44" s="12">
        <v>27742.647570356297</v>
      </c>
      <c r="X44" s="12">
        <v>27541.547573277523</v>
      </c>
      <c r="Y44" s="12">
        <v>27957.531594500473</v>
      </c>
      <c r="Z44" s="12">
        <v>30779.261531615637</v>
      </c>
      <c r="AA44" s="12">
        <v>30672.682331640914</v>
      </c>
      <c r="AB44" s="12">
        <v>32538.074202361473</v>
      </c>
      <c r="AC44" s="12">
        <v>35107.772312830508</v>
      </c>
    </row>
    <row r="45" spans="1:29" s="10" customFormat="1">
      <c r="A45" s="11" t="s">
        <v>113</v>
      </c>
      <c r="B45" s="11" t="s">
        <v>24</v>
      </c>
      <c r="C45" s="12">
        <v>100</v>
      </c>
      <c r="D45" s="12">
        <v>100.00061068557</v>
      </c>
      <c r="E45" s="12">
        <v>100.00071776925999</v>
      </c>
      <c r="F45" s="12">
        <v>100.00111716750001</v>
      </c>
      <c r="G45" s="12">
        <v>100.00141264312001</v>
      </c>
      <c r="H45" s="12">
        <v>976.33465467399992</v>
      </c>
      <c r="I45" s="12">
        <v>976.33466438599999</v>
      </c>
      <c r="J45" s="12">
        <v>1221.4645197550001</v>
      </c>
      <c r="K45" s="12">
        <v>1252.5775642210001</v>
      </c>
      <c r="L45" s="12">
        <v>2232.4118944669999</v>
      </c>
      <c r="M45" s="12">
        <v>2401.5442647160003</v>
      </c>
      <c r="N45" s="12">
        <v>2401.5442786439999</v>
      </c>
      <c r="O45" s="12">
        <v>2401.5443040690002</v>
      </c>
      <c r="P45" s="12">
        <v>2401.5443270800001</v>
      </c>
      <c r="Q45" s="12">
        <v>2401.544345021</v>
      </c>
      <c r="R45" s="12">
        <v>2401.5445929319999</v>
      </c>
      <c r="S45" s="12">
        <v>3932.4033289980002</v>
      </c>
      <c r="T45" s="12">
        <v>3932.4033682744998</v>
      </c>
      <c r="U45" s="12">
        <v>5457.1247487239998</v>
      </c>
      <c r="V45" s="12">
        <v>8021.8505361409998</v>
      </c>
      <c r="W45" s="12">
        <v>8021.8506614489997</v>
      </c>
      <c r="X45" s="12">
        <v>8021.8499155189993</v>
      </c>
      <c r="Y45" s="12">
        <v>8021.8498519260002</v>
      </c>
      <c r="Z45" s="12">
        <v>8021.8496668859998</v>
      </c>
      <c r="AA45" s="12">
        <v>8021.8495788099999</v>
      </c>
      <c r="AB45" s="12">
        <v>9113.4831782399997</v>
      </c>
      <c r="AC45" s="12">
        <v>9113.4831770159999</v>
      </c>
    </row>
    <row r="46" spans="1:29" s="10" customFormat="1">
      <c r="A46" s="11" t="s">
        <v>113</v>
      </c>
      <c r="B46" s="11" t="s">
        <v>101</v>
      </c>
      <c r="C46" s="12">
        <v>570</v>
      </c>
      <c r="D46" s="12">
        <v>570</v>
      </c>
      <c r="E46" s="12">
        <v>820.00076241627005</v>
      </c>
      <c r="F46" s="12">
        <v>820.00116545014998</v>
      </c>
      <c r="G46" s="12">
        <v>820.00121573600006</v>
      </c>
      <c r="H46" s="12">
        <v>974.64721627559993</v>
      </c>
      <c r="I46" s="12">
        <v>974.64722200489996</v>
      </c>
      <c r="J46" s="12">
        <v>974.6472379139999</v>
      </c>
      <c r="K46" s="12">
        <v>974.64723951569988</v>
      </c>
      <c r="L46" s="12">
        <v>974.64724205199991</v>
      </c>
      <c r="M46" s="12">
        <v>974.6473294386999</v>
      </c>
      <c r="N46" s="12">
        <v>1227.0369453572998</v>
      </c>
      <c r="O46" s="12">
        <v>1227.0369914128</v>
      </c>
      <c r="P46" s="12">
        <v>1227.0369953227</v>
      </c>
      <c r="Q46" s="12">
        <v>3022.6221639195001</v>
      </c>
      <c r="R46" s="12">
        <v>3022.6221738017998</v>
      </c>
      <c r="S46" s="12">
        <v>3467.7643134159998</v>
      </c>
      <c r="T46" s="12">
        <v>3467.7643195729997</v>
      </c>
      <c r="U46" s="12">
        <v>3467.7643291786999</v>
      </c>
      <c r="V46" s="12">
        <v>3467.764651854</v>
      </c>
      <c r="W46" s="12">
        <v>3467.7646554324001</v>
      </c>
      <c r="X46" s="12">
        <v>3467.7646606024</v>
      </c>
      <c r="Y46" s="12">
        <v>3467.7646638136002</v>
      </c>
      <c r="Z46" s="12">
        <v>4220.8761706343994</v>
      </c>
      <c r="AA46" s="12">
        <v>4220.8761727475994</v>
      </c>
      <c r="AB46" s="12">
        <v>4220.8761892896991</v>
      </c>
      <c r="AC46" s="12">
        <v>4220.8761904084995</v>
      </c>
    </row>
    <row r="47" spans="1:29" s="10" customFormat="1">
      <c r="A47" s="11" t="s">
        <v>113</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122</v>
      </c>
      <c r="B48" s="37"/>
      <c r="C48" s="30">
        <v>17351.953010559075</v>
      </c>
      <c r="D48" s="30">
        <v>18866.666705945092</v>
      </c>
      <c r="E48" s="30">
        <v>18531.598257837239</v>
      </c>
      <c r="F48" s="30">
        <v>18493.003260003832</v>
      </c>
      <c r="G48" s="30">
        <v>19123.684078175429</v>
      </c>
      <c r="H48" s="30">
        <v>22466.897421096815</v>
      </c>
      <c r="I48" s="30">
        <v>22558.975870663235</v>
      </c>
      <c r="J48" s="30">
        <v>24015.859020338376</v>
      </c>
      <c r="K48" s="30">
        <v>24675.160956868265</v>
      </c>
      <c r="L48" s="30">
        <v>27623.472816354093</v>
      </c>
      <c r="M48" s="30">
        <v>29141.151766595096</v>
      </c>
      <c r="N48" s="30">
        <v>30694.927910963139</v>
      </c>
      <c r="O48" s="30">
        <v>31089.438117692272</v>
      </c>
      <c r="P48" s="30">
        <v>30986.658532941383</v>
      </c>
      <c r="Q48" s="30">
        <v>38019.925771042195</v>
      </c>
      <c r="R48" s="30">
        <v>39168.996699779105</v>
      </c>
      <c r="S48" s="30">
        <v>47345.543235190533</v>
      </c>
      <c r="T48" s="30">
        <v>49779.847484464888</v>
      </c>
      <c r="U48" s="30">
        <v>52522.121373422349</v>
      </c>
      <c r="V48" s="30">
        <v>62948.849797344592</v>
      </c>
      <c r="W48" s="30">
        <v>63488.379533109619</v>
      </c>
      <c r="X48" s="30">
        <v>63057.908681406036</v>
      </c>
      <c r="Y48" s="30">
        <v>63005.6131007519</v>
      </c>
      <c r="Z48" s="30">
        <v>71938.703008250261</v>
      </c>
      <c r="AA48" s="30">
        <v>72698.583417495538</v>
      </c>
      <c r="AB48" s="30">
        <v>79138.42291131409</v>
      </c>
      <c r="AC48" s="30">
        <v>81659.454031426823</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114</v>
      </c>
      <c r="B52" s="11" t="s">
        <v>95</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114</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114</v>
      </c>
      <c r="B55" s="11" t="s">
        <v>96</v>
      </c>
      <c r="C55" s="12">
        <v>1900</v>
      </c>
      <c r="D55" s="12">
        <v>1900.00049877327</v>
      </c>
      <c r="E55" s="12">
        <v>1900.00049884903</v>
      </c>
      <c r="F55" s="12">
        <v>1900.00050016713</v>
      </c>
      <c r="G55" s="12">
        <v>1900.00050092483</v>
      </c>
      <c r="H55" s="12">
        <v>1900.00050378936</v>
      </c>
      <c r="I55" s="12">
        <v>1900.0005058910399</v>
      </c>
      <c r="J55" s="12">
        <v>1900.0005087739</v>
      </c>
      <c r="K55" s="12">
        <v>1900.0005096392299</v>
      </c>
      <c r="L55" s="12">
        <v>1900.0005231233702</v>
      </c>
      <c r="M55" s="12">
        <v>1730.00052578904</v>
      </c>
      <c r="N55" s="12">
        <v>1730.0005447861602</v>
      </c>
      <c r="O55" s="12">
        <v>2292.8132446299301</v>
      </c>
      <c r="P55" s="12">
        <v>2292.81324536795</v>
      </c>
      <c r="Q55" s="12">
        <v>2337.3791508875001</v>
      </c>
      <c r="R55" s="12">
        <v>2337.3791513584702</v>
      </c>
      <c r="S55" s="12">
        <v>1897.3791597169702</v>
      </c>
      <c r="T55" s="12">
        <v>1897.3791616891001</v>
      </c>
      <c r="U55" s="12">
        <v>1897.3791665590502</v>
      </c>
      <c r="V55" s="12">
        <v>1803.3791683749</v>
      </c>
      <c r="W55" s="12">
        <v>2900.5671389670001</v>
      </c>
      <c r="X55" s="12">
        <v>4685.5356928250003</v>
      </c>
      <c r="Y55" s="12">
        <v>4685.5356932229997</v>
      </c>
      <c r="Z55" s="12">
        <v>4685.5358946839997</v>
      </c>
      <c r="AA55" s="12">
        <v>4101.5358953954992</v>
      </c>
      <c r="AB55" s="12">
        <v>4101.5359096709999</v>
      </c>
      <c r="AC55" s="12">
        <v>4101.5359258229992</v>
      </c>
    </row>
    <row r="56" spans="1:29" s="10" customFormat="1">
      <c r="A56" s="11" t="s">
        <v>114</v>
      </c>
      <c r="B56" s="11" t="s">
        <v>97</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114</v>
      </c>
      <c r="B58" s="11" t="s">
        <v>99</v>
      </c>
      <c r="C58" s="12">
        <v>4121.9099807739231</v>
      </c>
      <c r="D58" s="12">
        <v>5003.7739537966427</v>
      </c>
      <c r="E58" s="12">
        <v>5003.7739555375283</v>
      </c>
      <c r="F58" s="12">
        <v>5409.3786818210119</v>
      </c>
      <c r="G58" s="12">
        <v>5674.327207610042</v>
      </c>
      <c r="H58" s="12">
        <v>6030.3516844882233</v>
      </c>
      <c r="I58" s="12">
        <v>6799.5096670330531</v>
      </c>
      <c r="J58" s="12">
        <v>8152.7684696089818</v>
      </c>
      <c r="K58" s="12">
        <v>8152.7685831678627</v>
      </c>
      <c r="L58" s="12">
        <v>8180.884784547763</v>
      </c>
      <c r="M58" s="12">
        <v>10113.498636580323</v>
      </c>
      <c r="N58" s="12">
        <v>9921.498641761922</v>
      </c>
      <c r="O58" s="12">
        <v>9921.4986469666219</v>
      </c>
      <c r="P58" s="12">
        <v>9921.4988083143708</v>
      </c>
      <c r="Q58" s="12">
        <v>10502.581341577803</v>
      </c>
      <c r="R58" s="12">
        <v>10082.583771912892</v>
      </c>
      <c r="S58" s="12">
        <v>10252.745939010558</v>
      </c>
      <c r="T58" s="12">
        <v>10151.050916591779</v>
      </c>
      <c r="U58" s="12">
        <v>10151.050921010759</v>
      </c>
      <c r="V58" s="12">
        <v>10433.006531139928</v>
      </c>
      <c r="W58" s="12">
        <v>10155.818724654322</v>
      </c>
      <c r="X58" s="12">
        <v>9843.8188166978416</v>
      </c>
      <c r="Y58" s="12">
        <v>9531.1897917622391</v>
      </c>
      <c r="Z58" s="12">
        <v>11033.151379459348</v>
      </c>
      <c r="AA58" s="12">
        <v>10864.4735804882</v>
      </c>
      <c r="AB58" s="12">
        <v>10985.252902036949</v>
      </c>
      <c r="AC58" s="12">
        <v>10843.771187584236</v>
      </c>
    </row>
    <row r="59" spans="1:29" s="10" customFormat="1">
      <c r="A59" s="11" t="s">
        <v>114</v>
      </c>
      <c r="B59" s="11" t="s">
        <v>100</v>
      </c>
      <c r="C59" s="12">
        <v>1081.5730018615709</v>
      </c>
      <c r="D59" s="12">
        <v>1081.574259862831</v>
      </c>
      <c r="E59" s="12">
        <v>1081.5742979113706</v>
      </c>
      <c r="F59" s="12">
        <v>1081.5757118037309</v>
      </c>
      <c r="G59" s="12">
        <v>1081.5757321608007</v>
      </c>
      <c r="H59" s="12">
        <v>1081.5757517966708</v>
      </c>
      <c r="I59" s="12">
        <v>1081.575827394191</v>
      </c>
      <c r="J59" s="12">
        <v>1081.576822539221</v>
      </c>
      <c r="K59" s="12">
        <v>1081.577396033681</v>
      </c>
      <c r="L59" s="12">
        <v>2177.2018692321708</v>
      </c>
      <c r="M59" s="12">
        <v>2177.2018740792705</v>
      </c>
      <c r="N59" s="12">
        <v>2530.6795347673706</v>
      </c>
      <c r="O59" s="12">
        <v>2530.679540064571</v>
      </c>
      <c r="P59" s="12">
        <v>2700.8935827399714</v>
      </c>
      <c r="Q59" s="12">
        <v>3492.1453750835713</v>
      </c>
      <c r="R59" s="12">
        <v>3492.145945422471</v>
      </c>
      <c r="S59" s="12">
        <v>4084.546596957071</v>
      </c>
      <c r="T59" s="12">
        <v>4126.9697884715706</v>
      </c>
      <c r="U59" s="12">
        <v>6088.7729060805705</v>
      </c>
      <c r="V59" s="12">
        <v>6533.1984941025712</v>
      </c>
      <c r="W59" s="12">
        <v>9150.7483905115714</v>
      </c>
      <c r="X59" s="12">
        <v>9040.268460248637</v>
      </c>
      <c r="Y59" s="12">
        <v>9398.6535024857676</v>
      </c>
      <c r="Z59" s="12">
        <v>9812.5022716347685</v>
      </c>
      <c r="AA59" s="12">
        <v>9917.6855785997705</v>
      </c>
      <c r="AB59" s="12">
        <v>10354.637244506835</v>
      </c>
      <c r="AC59" s="12">
        <v>10505.486947558593</v>
      </c>
    </row>
    <row r="60" spans="1:29" s="10" customFormat="1">
      <c r="A60" s="11" t="s">
        <v>114</v>
      </c>
      <c r="B60" s="11" t="s">
        <v>24</v>
      </c>
      <c r="C60" s="12">
        <v>375.329999923706</v>
      </c>
      <c r="D60" s="12">
        <v>375.33093895650597</v>
      </c>
      <c r="E60" s="12">
        <v>375.330951571806</v>
      </c>
      <c r="F60" s="12">
        <v>375.33461585340598</v>
      </c>
      <c r="G60" s="12">
        <v>375.33464311740596</v>
      </c>
      <c r="H60" s="12">
        <v>375.33464500510604</v>
      </c>
      <c r="I60" s="12">
        <v>375.33466926710599</v>
      </c>
      <c r="J60" s="12">
        <v>512.18900598210598</v>
      </c>
      <c r="K60" s="12">
        <v>512.18904313870598</v>
      </c>
      <c r="L60" s="12">
        <v>684.61945813170598</v>
      </c>
      <c r="M60" s="12">
        <v>629.28948382600004</v>
      </c>
      <c r="N60" s="12">
        <v>629.28949076959998</v>
      </c>
      <c r="O60" s="12">
        <v>974.36238710900011</v>
      </c>
      <c r="P60" s="12">
        <v>974.36244932599993</v>
      </c>
      <c r="Q60" s="12">
        <v>1228.0666771445999</v>
      </c>
      <c r="R60" s="12">
        <v>1228.0667630793</v>
      </c>
      <c r="S60" s="12">
        <v>1228.0674425263001</v>
      </c>
      <c r="T60" s="12">
        <v>1792.62970344</v>
      </c>
      <c r="U60" s="12">
        <v>2604.757147967</v>
      </c>
      <c r="V60" s="12">
        <v>2604.757398107</v>
      </c>
      <c r="W60" s="12">
        <v>2881.029492273</v>
      </c>
      <c r="X60" s="12">
        <v>3476.4645222025001</v>
      </c>
      <c r="Y60" s="12">
        <v>3476.4645309339999</v>
      </c>
      <c r="Z60" s="12">
        <v>3476.4616620320003</v>
      </c>
      <c r="AA60" s="12">
        <v>3476.4618073280003</v>
      </c>
      <c r="AB60" s="12">
        <v>3476.46244725</v>
      </c>
      <c r="AC60" s="12">
        <v>3799.060009197</v>
      </c>
    </row>
    <row r="61" spans="1:29" s="10" customFormat="1">
      <c r="A61" s="11" t="s">
        <v>114</v>
      </c>
      <c r="B61" s="11" t="s">
        <v>101</v>
      </c>
      <c r="C61" s="12">
        <v>0</v>
      </c>
      <c r="D61" s="12">
        <v>0</v>
      </c>
      <c r="E61" s="12">
        <v>6.9114412000000004E-4</v>
      </c>
      <c r="F61" s="12">
        <v>1.5561685500000001E-3</v>
      </c>
      <c r="G61" s="12">
        <v>1.5678090399999999E-3</v>
      </c>
      <c r="H61" s="12">
        <v>1.5792137599999999E-3</v>
      </c>
      <c r="I61" s="12">
        <v>1.5951084999999998E-3</v>
      </c>
      <c r="J61" s="12">
        <v>2.4346513E-3</v>
      </c>
      <c r="K61" s="12">
        <v>2.4376709599999999E-3</v>
      </c>
      <c r="L61" s="12">
        <v>2.4507626000000002E-3</v>
      </c>
      <c r="M61" s="12">
        <v>2.4634778299999997E-3</v>
      </c>
      <c r="N61" s="12">
        <v>2.4776494000000003E-3</v>
      </c>
      <c r="O61" s="12">
        <v>3.1090906000000003E-3</v>
      </c>
      <c r="P61" s="12">
        <v>3.1437674000000001E-3</v>
      </c>
      <c r="Q61" s="12">
        <v>5.8825908999999999E-3</v>
      </c>
      <c r="R61" s="12">
        <v>5.8997271999999996E-3</v>
      </c>
      <c r="S61" s="12">
        <v>5.9317462E-3</v>
      </c>
      <c r="T61" s="12">
        <v>6.0238979999999998E-3</v>
      </c>
      <c r="U61" s="12">
        <v>6.5095359999999998E-3</v>
      </c>
      <c r="V61" s="12">
        <v>6.5506037000000001E-3</v>
      </c>
      <c r="W61" s="12">
        <v>6.7630794999999997E-3</v>
      </c>
      <c r="X61" s="12">
        <v>58.104479759</v>
      </c>
      <c r="Y61" s="12">
        <v>58.104619682199996</v>
      </c>
      <c r="Z61" s="12">
        <v>58.104667758699996</v>
      </c>
      <c r="AA61" s="12">
        <v>58.104704947999998</v>
      </c>
      <c r="AB61" s="12">
        <v>94.2344930143</v>
      </c>
      <c r="AC61" s="12">
        <v>94.234518410500002</v>
      </c>
    </row>
    <row r="62" spans="1:29" s="10" customFormat="1">
      <c r="A62" s="11" t="s">
        <v>114</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122</v>
      </c>
      <c r="B63" s="37"/>
      <c r="C63" s="30">
        <v>15118.632970958943</v>
      </c>
      <c r="D63" s="30">
        <v>16081.869641671306</v>
      </c>
      <c r="E63" s="30">
        <v>15499.460389263199</v>
      </c>
      <c r="F63" s="30">
        <v>15308.031069757271</v>
      </c>
      <c r="G63" s="30">
        <v>15762.489625157656</v>
      </c>
      <c r="H63" s="30">
        <v>15733.814160430738</v>
      </c>
      <c r="I63" s="30">
        <v>15665.342263339669</v>
      </c>
      <c r="J63" s="30">
        <v>16794.747278786948</v>
      </c>
      <c r="K63" s="30">
        <v>16972.627959789446</v>
      </c>
      <c r="L63" s="30">
        <v>17305.98912224704</v>
      </c>
      <c r="M63" s="30">
        <v>19271.392932826249</v>
      </c>
      <c r="N63" s="30">
        <v>19731.710649451241</v>
      </c>
      <c r="O63" s="30">
        <v>20946.546816814884</v>
      </c>
      <c r="P63" s="30">
        <v>21441.731129227293</v>
      </c>
      <c r="Q63" s="30">
        <v>23452.918349807875</v>
      </c>
      <c r="R63" s="30">
        <v>23348.331452917559</v>
      </c>
      <c r="S63" s="30">
        <v>23413.494965052916</v>
      </c>
      <c r="T63" s="30">
        <v>24155.155562504751</v>
      </c>
      <c r="U63" s="30">
        <v>27138.346741866881</v>
      </c>
      <c r="V63" s="30">
        <v>27959.528138818576</v>
      </c>
      <c r="W63" s="30">
        <v>31859.880458978798</v>
      </c>
      <c r="X63" s="30">
        <v>34071.302014304994</v>
      </c>
      <c r="Y63" s="30">
        <v>34309.467997401167</v>
      </c>
      <c r="Z63" s="30">
        <v>36428.265904407926</v>
      </c>
      <c r="AA63" s="30">
        <v>35980.991398455022</v>
      </c>
      <c r="AB63" s="30">
        <v>36787.983050495197</v>
      </c>
      <c r="AC63" s="30">
        <v>37329.228763439045</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115</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115</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115</v>
      </c>
      <c r="B70" s="11" t="s">
        <v>96</v>
      </c>
      <c r="C70" s="12">
        <v>1460.6599845886226</v>
      </c>
      <c r="D70" s="12">
        <v>1460.6602482851777</v>
      </c>
      <c r="E70" s="12">
        <v>1460.6602485847527</v>
      </c>
      <c r="F70" s="12">
        <v>1460.6602981231426</v>
      </c>
      <c r="G70" s="12">
        <v>1460.6602993988265</v>
      </c>
      <c r="H70" s="12">
        <v>1460.6603017993325</v>
      </c>
      <c r="I70" s="12">
        <v>1460.6603043258626</v>
      </c>
      <c r="J70" s="12">
        <v>1078.1603609967224</v>
      </c>
      <c r="K70" s="12">
        <v>1078.1603637890928</v>
      </c>
      <c r="L70" s="12">
        <v>801.30044174041029</v>
      </c>
      <c r="M70" s="12">
        <v>801.30044550852028</v>
      </c>
      <c r="N70" s="12">
        <v>801.30047455558031</v>
      </c>
      <c r="O70" s="12">
        <v>721.30169923576034</v>
      </c>
      <c r="P70" s="12">
        <v>721.30170186382031</v>
      </c>
      <c r="Q70" s="12">
        <v>721.30231598226032</v>
      </c>
      <c r="R70" s="12">
        <v>721.30231771746037</v>
      </c>
      <c r="S70" s="12">
        <v>721.30232668833025</v>
      </c>
      <c r="T70" s="12">
        <v>721.30232960646038</v>
      </c>
      <c r="U70" s="12">
        <v>721.30233184016038</v>
      </c>
      <c r="V70" s="12">
        <v>721.30233594856031</v>
      </c>
      <c r="W70" s="12">
        <v>740.09682923326034</v>
      </c>
      <c r="X70" s="12">
        <v>530.09684159156041</v>
      </c>
      <c r="Y70" s="12">
        <v>530.09684246766039</v>
      </c>
      <c r="Z70" s="12">
        <v>376.09684548556044</v>
      </c>
      <c r="AA70" s="12">
        <v>376.09684863866045</v>
      </c>
      <c r="AB70" s="12">
        <v>376.09685216126041</v>
      </c>
      <c r="AC70" s="12">
        <v>376.09686318526042</v>
      </c>
    </row>
    <row r="71" spans="1:29" s="10" customFormat="1">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115</v>
      </c>
      <c r="B73" s="11" t="s">
        <v>99</v>
      </c>
      <c r="C73" s="12">
        <v>2349.7500114440872</v>
      </c>
      <c r="D73" s="12">
        <v>2784.2793149422669</v>
      </c>
      <c r="E73" s="12">
        <v>2784.2793167235268</v>
      </c>
      <c r="F73" s="12">
        <v>3104.4696286514068</v>
      </c>
      <c r="G73" s="12">
        <v>3071.4698800223373</v>
      </c>
      <c r="H73" s="12">
        <v>3872.105856319457</v>
      </c>
      <c r="I73" s="12">
        <v>4004.5460884107679</v>
      </c>
      <c r="J73" s="12">
        <v>4046.3242619652274</v>
      </c>
      <c r="K73" s="12">
        <v>4046.3242860602077</v>
      </c>
      <c r="L73" s="12">
        <v>4216.864595423117</v>
      </c>
      <c r="M73" s="12">
        <v>4218.9122386537947</v>
      </c>
      <c r="N73" s="12">
        <v>4218.9122770269441</v>
      </c>
      <c r="O73" s="12">
        <v>3997.0244329082361</v>
      </c>
      <c r="P73" s="12">
        <v>3968.6069030038493</v>
      </c>
      <c r="Q73" s="12">
        <v>4648.7458811320303</v>
      </c>
      <c r="R73" s="12">
        <v>4651.6688020989495</v>
      </c>
      <c r="S73" s="12">
        <v>4732.6457706395613</v>
      </c>
      <c r="T73" s="12">
        <v>4765.9220757807789</v>
      </c>
      <c r="U73" s="12">
        <v>4765.9220866566093</v>
      </c>
      <c r="V73" s="12">
        <v>5381.3500006651284</v>
      </c>
      <c r="W73" s="12">
        <v>5208.3091469042811</v>
      </c>
      <c r="X73" s="12">
        <v>5440.6800071849511</v>
      </c>
      <c r="Y73" s="12">
        <v>5097.4801759914544</v>
      </c>
      <c r="Z73" s="12">
        <v>6617.3015145953268</v>
      </c>
      <c r="AA73" s="12">
        <v>7251.0680754128161</v>
      </c>
      <c r="AB73" s="12">
        <v>7645.3457114796565</v>
      </c>
      <c r="AC73" s="12">
        <v>8169.6810059665559</v>
      </c>
    </row>
    <row r="74" spans="1:29" s="10" customFormat="1">
      <c r="A74" s="11" t="s">
        <v>115</v>
      </c>
      <c r="B74" s="11" t="s">
        <v>100</v>
      </c>
      <c r="C74" s="12">
        <v>578.72999668121304</v>
      </c>
      <c r="D74" s="12">
        <v>578.73190561716308</v>
      </c>
      <c r="E74" s="12">
        <v>578.73254986716313</v>
      </c>
      <c r="F74" s="12">
        <v>578.73263153428297</v>
      </c>
      <c r="G74" s="12">
        <v>578.73264141184302</v>
      </c>
      <c r="H74" s="12">
        <v>578.73272101826296</v>
      </c>
      <c r="I74" s="12">
        <v>578.73281228140308</v>
      </c>
      <c r="J74" s="12">
        <v>578.73467585192304</v>
      </c>
      <c r="K74" s="12">
        <v>572.61468078428391</v>
      </c>
      <c r="L74" s="12">
        <v>925.30497017406401</v>
      </c>
      <c r="M74" s="12">
        <v>925.30497572764409</v>
      </c>
      <c r="N74" s="12">
        <v>1568.1534899822739</v>
      </c>
      <c r="O74" s="12">
        <v>1568.1534916476839</v>
      </c>
      <c r="P74" s="12">
        <v>1568.153557994694</v>
      </c>
      <c r="Q74" s="12">
        <v>2717.9891555231043</v>
      </c>
      <c r="R74" s="12">
        <v>2717.9892392111137</v>
      </c>
      <c r="S74" s="12">
        <v>2880.9397995501135</v>
      </c>
      <c r="T74" s="12">
        <v>5197.3850074816537</v>
      </c>
      <c r="U74" s="12">
        <v>6226.6047011647051</v>
      </c>
      <c r="V74" s="12">
        <v>6760.5051787574057</v>
      </c>
      <c r="W74" s="12">
        <v>9721.1633120530059</v>
      </c>
      <c r="X74" s="12">
        <v>9472.6794146825068</v>
      </c>
      <c r="Y74" s="12">
        <v>9465.2994169736648</v>
      </c>
      <c r="Z74" s="12">
        <v>9808.2424312967651</v>
      </c>
      <c r="AA74" s="12">
        <v>9770.1159430177231</v>
      </c>
      <c r="AB74" s="12">
        <v>10290.866873470222</v>
      </c>
      <c r="AC74" s="12">
        <v>10213.712916481321</v>
      </c>
    </row>
    <row r="75" spans="1:29" s="10" customFormat="1">
      <c r="A75" s="11" t="s">
        <v>115</v>
      </c>
      <c r="B75" s="11" t="s">
        <v>24</v>
      </c>
      <c r="C75" s="12">
        <v>479.59999990463257</v>
      </c>
      <c r="D75" s="12">
        <v>479.60066002486258</v>
      </c>
      <c r="E75" s="12">
        <v>479.60085593062257</v>
      </c>
      <c r="F75" s="12">
        <v>479.60183085730256</v>
      </c>
      <c r="G75" s="12">
        <v>479.60187798323255</v>
      </c>
      <c r="H75" s="12">
        <v>479.60187980388258</v>
      </c>
      <c r="I75" s="12">
        <v>479.60192246509257</v>
      </c>
      <c r="J75" s="12">
        <v>449.61362259363256</v>
      </c>
      <c r="K75" s="12">
        <v>449.61375659433259</v>
      </c>
      <c r="L75" s="12">
        <v>1000.9016066240326</v>
      </c>
      <c r="M75" s="12">
        <v>1000.9016330946326</v>
      </c>
      <c r="N75" s="12">
        <v>975.90164550263262</v>
      </c>
      <c r="O75" s="12">
        <v>1232.8754945616324</v>
      </c>
      <c r="P75" s="12">
        <v>1232.8755469776324</v>
      </c>
      <c r="Q75" s="12">
        <v>1518.7349181071327</v>
      </c>
      <c r="R75" s="12">
        <v>1518.7350598986327</v>
      </c>
      <c r="S75" s="12">
        <v>1518.7351145466325</v>
      </c>
      <c r="T75" s="12">
        <v>2194.9312339156327</v>
      </c>
      <c r="U75" s="12">
        <v>2935.4607900980327</v>
      </c>
      <c r="V75" s="12">
        <v>2935.4636454516326</v>
      </c>
      <c r="W75" s="12">
        <v>3512.6199223609997</v>
      </c>
      <c r="X75" s="12">
        <v>3834.4561648010003</v>
      </c>
      <c r="Y75" s="12">
        <v>3824.4560878780003</v>
      </c>
      <c r="Z75" s="12">
        <v>3824.4554133444999</v>
      </c>
      <c r="AA75" s="12">
        <v>3824.455511444</v>
      </c>
      <c r="AB75" s="12">
        <v>3824.4556375960001</v>
      </c>
      <c r="AC75" s="12">
        <v>3824.4613776589999</v>
      </c>
    </row>
    <row r="76" spans="1:29" s="10" customFormat="1">
      <c r="A76" s="11" t="s">
        <v>115</v>
      </c>
      <c r="B76" s="11" t="s">
        <v>101</v>
      </c>
      <c r="C76" s="12">
        <v>0</v>
      </c>
      <c r="D76" s="12">
        <v>0</v>
      </c>
      <c r="E76" s="12">
        <v>5.8848373000000001E-4</v>
      </c>
      <c r="F76" s="12">
        <v>8.5090095999999999E-4</v>
      </c>
      <c r="G76" s="12">
        <v>8.6637838999999996E-4</v>
      </c>
      <c r="H76" s="12">
        <v>8.7808166999999999E-4</v>
      </c>
      <c r="I76" s="12">
        <v>8.9965867000000004E-4</v>
      </c>
      <c r="J76" s="12">
        <v>1.1272772600000001E-3</v>
      </c>
      <c r="K76" s="12">
        <v>1.1310767099999999E-3</v>
      </c>
      <c r="L76" s="12">
        <v>1.1671760400000001E-3</v>
      </c>
      <c r="M76" s="12">
        <v>1.1866374999999999E-3</v>
      </c>
      <c r="N76" s="12">
        <v>1.2049116000000001E-3</v>
      </c>
      <c r="O76" s="12">
        <v>1.3956583999999998E-3</v>
      </c>
      <c r="P76" s="12">
        <v>1.4143293999999999E-3</v>
      </c>
      <c r="Q76" s="12">
        <v>1.7542313999999999E-3</v>
      </c>
      <c r="R76" s="12">
        <v>1.7663638399999999E-3</v>
      </c>
      <c r="S76" s="12">
        <v>1.7929269599999999E-3</v>
      </c>
      <c r="T76" s="12">
        <v>1.9255396599999999E-3</v>
      </c>
      <c r="U76" s="12">
        <v>2.1513190000000001E-3</v>
      </c>
      <c r="V76" s="12">
        <v>2.3195287000000002E-3</v>
      </c>
      <c r="W76" s="12">
        <v>2.3969079000000001E-3</v>
      </c>
      <c r="X76" s="12">
        <v>2.8224525000000002E-3</v>
      </c>
      <c r="Y76" s="12">
        <v>2.8389048E-3</v>
      </c>
      <c r="Z76" s="12">
        <v>2.8520644999999998E-3</v>
      </c>
      <c r="AA76" s="12">
        <v>2.8650966000000003E-3</v>
      </c>
      <c r="AB76" s="12">
        <v>2.8835576000000003E-3</v>
      </c>
      <c r="AC76" s="12">
        <v>3.1753225999999997E-3</v>
      </c>
    </row>
    <row r="77" spans="1:29" s="10" customFormat="1">
      <c r="A77" s="11" t="s">
        <v>115</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122</v>
      </c>
      <c r="B78" s="37"/>
      <c r="C78" s="30">
        <v>6466.3599953651374</v>
      </c>
      <c r="D78" s="30">
        <v>6759.2021291746451</v>
      </c>
      <c r="E78" s="30">
        <v>6802.5235595897957</v>
      </c>
      <c r="F78" s="30">
        <v>6366.7352443395557</v>
      </c>
      <c r="G78" s="30">
        <v>6381.5055737395514</v>
      </c>
      <c r="H78" s="30">
        <v>7234.2316419054159</v>
      </c>
      <c r="I78" s="30">
        <v>7449.062016155468</v>
      </c>
      <c r="J78" s="30">
        <v>7159.1440462433584</v>
      </c>
      <c r="K78" s="30">
        <v>7240.984237835878</v>
      </c>
      <c r="L78" s="30">
        <v>8144.3527616064148</v>
      </c>
      <c r="M78" s="30">
        <v>8265.4804771806848</v>
      </c>
      <c r="N78" s="30">
        <v>9008.5690797719999</v>
      </c>
      <c r="O78" s="30">
        <v>9088.5165481913918</v>
      </c>
      <c r="P78" s="30">
        <v>9187.2790899897063</v>
      </c>
      <c r="Q78" s="30">
        <v>10893.794044507178</v>
      </c>
      <c r="R78" s="30">
        <v>11016.637126696245</v>
      </c>
      <c r="S78" s="30">
        <v>11346.364794585967</v>
      </c>
      <c r="T78" s="30">
        <v>14453.832611386686</v>
      </c>
      <c r="U78" s="30">
        <v>16295.112007367568</v>
      </c>
      <c r="V78" s="30">
        <v>17520.763494999857</v>
      </c>
      <c r="W78" s="30">
        <v>20980.841631873507</v>
      </c>
      <c r="X78" s="30">
        <v>21157.535245829698</v>
      </c>
      <c r="Y78" s="30">
        <v>20876.705357332758</v>
      </c>
      <c r="Z78" s="30">
        <v>22669.589047021025</v>
      </c>
      <c r="AA78" s="30">
        <v>23348.469224078552</v>
      </c>
      <c r="AB78" s="30">
        <v>24351.11805592099</v>
      </c>
      <c r="AC78" s="30">
        <v>24885.86525072411</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34" s="10" customFormat="1">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116</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116</v>
      </c>
      <c r="B85" s="11" t="s">
        <v>96</v>
      </c>
      <c r="C85" s="12">
        <v>178</v>
      </c>
      <c r="D85" s="12">
        <v>178.00014576357</v>
      </c>
      <c r="E85" s="12">
        <v>178.0001459133</v>
      </c>
      <c r="F85" s="12">
        <v>178.00014674445001</v>
      </c>
      <c r="G85" s="12">
        <v>178.0001511035</v>
      </c>
      <c r="H85" s="12">
        <v>178.00026390707001</v>
      </c>
      <c r="I85" s="12">
        <v>178.00028215195999</v>
      </c>
      <c r="J85" s="12">
        <v>178.00034698760001</v>
      </c>
      <c r="K85" s="12">
        <v>178.00035022097998</v>
      </c>
      <c r="L85" s="12">
        <v>178.00041076127999</v>
      </c>
      <c r="M85" s="12">
        <v>178.00041398565</v>
      </c>
      <c r="N85" s="12">
        <v>178.00041790577998</v>
      </c>
      <c r="O85" s="12">
        <v>178.00106068105001</v>
      </c>
      <c r="P85" s="12">
        <v>178.0010632835</v>
      </c>
      <c r="Q85" s="12">
        <v>178.00117559166</v>
      </c>
      <c r="R85" s="12">
        <v>178.00117817598002</v>
      </c>
      <c r="S85" s="12">
        <v>178.00118204826001</v>
      </c>
      <c r="T85" s="12">
        <v>58.001184435440003</v>
      </c>
      <c r="U85" s="12">
        <v>58.001196863399997</v>
      </c>
      <c r="V85" s="12">
        <v>58.001201802489994</v>
      </c>
      <c r="W85" s="12">
        <v>58.001243450600001</v>
      </c>
      <c r="X85" s="12">
        <v>58.002445932950003</v>
      </c>
      <c r="Y85" s="12">
        <v>58.0024494914</v>
      </c>
      <c r="Z85" s="12">
        <v>58.0024534844</v>
      </c>
      <c r="AA85" s="12">
        <v>58.002458054000002</v>
      </c>
      <c r="AB85" s="12">
        <v>58.002462474300003</v>
      </c>
      <c r="AC85" s="12">
        <v>58.00246666076</v>
      </c>
    </row>
    <row r="86" spans="1:34" s="10" customFormat="1">
      <c r="A86" s="11" t="s">
        <v>116</v>
      </c>
      <c r="B86" s="11" t="s">
        <v>97</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116</v>
      </c>
      <c r="B88" s="11" t="s">
        <v>99</v>
      </c>
      <c r="C88" s="12">
        <v>563.59999847412098</v>
      </c>
      <c r="D88" s="12">
        <v>1146.502908061741</v>
      </c>
      <c r="E88" s="12">
        <v>1146.5029197455112</v>
      </c>
      <c r="F88" s="12">
        <v>1156.276756789711</v>
      </c>
      <c r="G88" s="12">
        <v>1296.2349109544214</v>
      </c>
      <c r="H88" s="12">
        <v>1371.5968730916209</v>
      </c>
      <c r="I88" s="12">
        <v>1833.373240505721</v>
      </c>
      <c r="J88" s="12">
        <v>1841.0145850724211</v>
      </c>
      <c r="K88" s="12">
        <v>2953.3003719242211</v>
      </c>
      <c r="L88" s="12">
        <v>2954.0750983725211</v>
      </c>
      <c r="M88" s="12">
        <v>2954.0751197722211</v>
      </c>
      <c r="N88" s="12">
        <v>2954.0751225063209</v>
      </c>
      <c r="O88" s="12">
        <v>2954.0751537357214</v>
      </c>
      <c r="P88" s="12">
        <v>2954.075158782121</v>
      </c>
      <c r="Q88" s="12">
        <v>2956.6107854795209</v>
      </c>
      <c r="R88" s="12">
        <v>2956.6108986058307</v>
      </c>
      <c r="S88" s="12">
        <v>2956.6109502869213</v>
      </c>
      <c r="T88" s="12">
        <v>2961.4801357749807</v>
      </c>
      <c r="U88" s="12">
        <v>2961.4801420432409</v>
      </c>
      <c r="V88" s="12">
        <v>2961.480204003311</v>
      </c>
      <c r="W88" s="12">
        <v>2961.4802122417113</v>
      </c>
      <c r="X88" s="12">
        <v>2817.480219588891</v>
      </c>
      <c r="Y88" s="12">
        <v>2817.4803384570614</v>
      </c>
      <c r="Z88" s="12">
        <v>2817.4806361442606</v>
      </c>
      <c r="AA88" s="12">
        <v>2817.4807002544808</v>
      </c>
      <c r="AB88" s="12">
        <v>2817.4807365122106</v>
      </c>
      <c r="AC88" s="12">
        <v>2817.4807487384305</v>
      </c>
    </row>
    <row r="89" spans="1:34" s="10" customFormat="1">
      <c r="A89" s="11" t="s">
        <v>116</v>
      </c>
      <c r="B89" s="11" t="s">
        <v>100</v>
      </c>
      <c r="C89" s="12">
        <v>0</v>
      </c>
      <c r="D89" s="12">
        <v>5.2565500000000009E-4</v>
      </c>
      <c r="E89" s="12">
        <v>5.2686053000000003E-4</v>
      </c>
      <c r="F89" s="12">
        <v>5.83863E-4</v>
      </c>
      <c r="G89" s="12">
        <v>5.8781893999999997E-4</v>
      </c>
      <c r="H89" s="12">
        <v>5.9307283999999994E-4</v>
      </c>
      <c r="I89" s="12">
        <v>6.1841168000000002E-4</v>
      </c>
      <c r="J89" s="12">
        <v>7.8021058999999996E-4</v>
      </c>
      <c r="K89" s="12">
        <v>7.8597507000000011E-4</v>
      </c>
      <c r="L89" s="12">
        <v>1.04094633E-3</v>
      </c>
      <c r="M89" s="12">
        <v>1.0452080100000001E-3</v>
      </c>
      <c r="N89" s="12">
        <v>1.3855210799999999E-3</v>
      </c>
      <c r="O89" s="12">
        <v>1.38803059E-3</v>
      </c>
      <c r="P89" s="12">
        <v>1.4015731599999999E-3</v>
      </c>
      <c r="Q89" s="12">
        <v>1.5636748400000003E-3</v>
      </c>
      <c r="R89" s="12">
        <v>1.5959523200000001E-3</v>
      </c>
      <c r="S89" s="12">
        <v>1.8504888200000002E-3</v>
      </c>
      <c r="T89" s="12">
        <v>149.9997517127</v>
      </c>
      <c r="U89" s="12">
        <v>149.99978911650001</v>
      </c>
      <c r="V89" s="12">
        <v>149.99986590111001</v>
      </c>
      <c r="W89" s="12">
        <v>150.0000155388</v>
      </c>
      <c r="X89" s="12">
        <v>150.00058733976999</v>
      </c>
      <c r="Y89" s="12">
        <v>150.00059143749999</v>
      </c>
      <c r="Z89" s="12">
        <v>150.00079024029998</v>
      </c>
      <c r="AA89" s="12">
        <v>150.00079495985</v>
      </c>
      <c r="AB89" s="12">
        <v>150.0030050821</v>
      </c>
      <c r="AC89" s="12">
        <v>150.00300855429998</v>
      </c>
    </row>
    <row r="90" spans="1:34" s="10" customFormat="1">
      <c r="A90" s="11" t="s">
        <v>116</v>
      </c>
      <c r="B90" s="11" t="s">
        <v>24</v>
      </c>
      <c r="C90" s="12">
        <v>0</v>
      </c>
      <c r="D90" s="12">
        <v>4.8529384000000004E-4</v>
      </c>
      <c r="E90" s="12">
        <v>5.9992181000000002E-4</v>
      </c>
      <c r="F90" s="12">
        <v>6.9739748000000002E-4</v>
      </c>
      <c r="G90" s="12">
        <v>8.6652737000000001E-4</v>
      </c>
      <c r="H90" s="12">
        <v>8.6972606E-4</v>
      </c>
      <c r="I90" s="12">
        <v>1.0994709400000001E-3</v>
      </c>
      <c r="J90" s="12">
        <v>2.1829175599999999E-3</v>
      </c>
      <c r="K90" s="12">
        <v>2.5584658000000001E-3</v>
      </c>
      <c r="L90" s="12">
        <v>3.5086939000000001E-3</v>
      </c>
      <c r="M90" s="12">
        <v>3.5307576E-3</v>
      </c>
      <c r="N90" s="12">
        <v>3.5422424999999999E-3</v>
      </c>
      <c r="O90" s="12">
        <v>3.5736548000000002E-3</v>
      </c>
      <c r="P90" s="12">
        <v>3.6109622999999998E-3</v>
      </c>
      <c r="Q90" s="12">
        <v>4.1477603999999996E-3</v>
      </c>
      <c r="R90" s="12">
        <v>4.1921501999999996E-3</v>
      </c>
      <c r="S90" s="12">
        <v>4.2281630000000001E-3</v>
      </c>
      <c r="T90" s="12">
        <v>4.2685685000000001E-3</v>
      </c>
      <c r="U90" s="12">
        <v>4.4452841000000003E-3</v>
      </c>
      <c r="V90" s="12">
        <v>4.4913962E-3</v>
      </c>
      <c r="W90" s="12">
        <v>5.1695376000000003E-3</v>
      </c>
      <c r="X90" s="12">
        <v>6.5602893000000001E-3</v>
      </c>
      <c r="Y90" s="12">
        <v>6.4832214999999997E-3</v>
      </c>
      <c r="Z90" s="12">
        <v>6.4408323999999998E-3</v>
      </c>
      <c r="AA90" s="12">
        <v>6.8714482999999993E-3</v>
      </c>
      <c r="AB90" s="12">
        <v>7.7911434000000005E-3</v>
      </c>
      <c r="AC90" s="12">
        <v>8.460637699999999E-3</v>
      </c>
    </row>
    <row r="91" spans="1:34" s="10" customFormat="1">
      <c r="A91" s="11" t="s">
        <v>116</v>
      </c>
      <c r="B91" s="11" t="s">
        <v>101</v>
      </c>
      <c r="C91" s="12">
        <v>0</v>
      </c>
      <c r="D91" s="12">
        <v>0</v>
      </c>
      <c r="E91" s="12">
        <v>1.2773984399999999E-3</v>
      </c>
      <c r="F91" s="12">
        <v>1.42182274E-3</v>
      </c>
      <c r="G91" s="12">
        <v>1.7007672400000001E-3</v>
      </c>
      <c r="H91" s="12">
        <v>1.88543978E-3</v>
      </c>
      <c r="I91" s="12">
        <v>2.8714371600000003E-3</v>
      </c>
      <c r="J91" s="12">
        <v>35.4584719466</v>
      </c>
      <c r="K91" s="12">
        <v>35.458673018000006</v>
      </c>
      <c r="L91" s="12">
        <v>514.49444065369994</v>
      </c>
      <c r="M91" s="12">
        <v>514.49447076249999</v>
      </c>
      <c r="N91" s="12">
        <v>514.49454836440009</v>
      </c>
      <c r="O91" s="12">
        <v>652.91295017300001</v>
      </c>
      <c r="P91" s="12">
        <v>652.91297273000009</v>
      </c>
      <c r="Q91" s="12">
        <v>751.27863014700006</v>
      </c>
      <c r="R91" s="12">
        <v>751.27868865109997</v>
      </c>
      <c r="S91" s="12">
        <v>751.27871707829991</v>
      </c>
      <c r="T91" s="12">
        <v>751.27872655929991</v>
      </c>
      <c r="U91" s="12">
        <v>751.27878661009993</v>
      </c>
      <c r="V91" s="12">
        <v>751.27881778309995</v>
      </c>
      <c r="W91" s="12">
        <v>751.27887206230002</v>
      </c>
      <c r="X91" s="12">
        <v>808.24657201529999</v>
      </c>
      <c r="Y91" s="12">
        <v>808.24658264540005</v>
      </c>
      <c r="Z91" s="12">
        <v>808.24661992599999</v>
      </c>
      <c r="AA91" s="12">
        <v>808.24665463000008</v>
      </c>
      <c r="AB91" s="12">
        <v>808.24676723400012</v>
      </c>
      <c r="AC91" s="12">
        <v>808.24683949590008</v>
      </c>
      <c r="AE91" s="6"/>
      <c r="AF91" s="6"/>
      <c r="AG91" s="6"/>
      <c r="AH91" s="6"/>
    </row>
    <row r="92" spans="1:34" s="10" customFormat="1">
      <c r="A92" s="11" t="s">
        <v>116</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122</v>
      </c>
      <c r="B93" s="37"/>
      <c r="C93" s="30">
        <v>3507.0799984931946</v>
      </c>
      <c r="D93" s="30">
        <v>4096.5640651937674</v>
      </c>
      <c r="E93" s="30">
        <v>4105.5754695344158</v>
      </c>
      <c r="F93" s="30">
        <v>4126.3296058544411</v>
      </c>
      <c r="G93" s="30">
        <v>4279.4482162559443</v>
      </c>
      <c r="H93" s="30">
        <v>4370.2804855425475</v>
      </c>
      <c r="I93" s="30">
        <v>4855.678115029219</v>
      </c>
      <c r="J93" s="30">
        <v>4918.1463653037172</v>
      </c>
      <c r="K93" s="30">
        <v>6050.3527359419604</v>
      </c>
      <c r="L93" s="30">
        <v>6554.5544951552702</v>
      </c>
      <c r="M93" s="30">
        <v>6582.2945817066839</v>
      </c>
      <c r="N93" s="30">
        <v>6612.9150128779702</v>
      </c>
      <c r="O93" s="30">
        <v>6782.5441293269178</v>
      </c>
      <c r="P93" s="30">
        <v>6814.9342097724875</v>
      </c>
      <c r="Q93" s="30">
        <v>6946.926301432718</v>
      </c>
      <c r="R93" s="30">
        <v>6978.136543769805</v>
      </c>
      <c r="S93" s="30">
        <v>7000.87693905163</v>
      </c>
      <c r="T93" s="30">
        <v>7057.4240707130302</v>
      </c>
      <c r="U93" s="30">
        <v>7076.2343611380438</v>
      </c>
      <c r="V93" s="30">
        <v>7096.0345698998817</v>
      </c>
      <c r="W93" s="30">
        <v>7115.445505506792</v>
      </c>
      <c r="X93" s="30">
        <v>7048.8363912697268</v>
      </c>
      <c r="Y93" s="30">
        <v>7068.6564586805962</v>
      </c>
      <c r="Z93" s="30">
        <v>7089.4069540550945</v>
      </c>
      <c r="AA93" s="30">
        <v>7109.5474769052244</v>
      </c>
      <c r="AB93" s="30">
        <v>7130.6407868600727</v>
      </c>
      <c r="AC93" s="30">
        <v>7151.0515216456834</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c r="AE97" s="6"/>
      <c r="AF97" s="6"/>
      <c r="AG97" s="6"/>
      <c r="AH97" s="6"/>
    </row>
    <row r="98" spans="1:34" s="10" customFormat="1">
      <c r="A98" s="11" t="s">
        <v>28</v>
      </c>
      <c r="B98" s="11" t="s">
        <v>102</v>
      </c>
      <c r="C98" s="12">
        <v>954.92999982833862</v>
      </c>
      <c r="D98" s="12">
        <v>954.93744644482854</v>
      </c>
      <c r="E98" s="12">
        <v>1379.7513467532685</v>
      </c>
      <c r="F98" s="12">
        <v>1379.7570227934384</v>
      </c>
      <c r="G98" s="12">
        <v>2009.3822443987283</v>
      </c>
      <c r="H98" s="12">
        <v>3260.6608940542283</v>
      </c>
      <c r="I98" s="12">
        <v>3335.6612698056888</v>
      </c>
      <c r="J98" s="12">
        <v>3687.6604190437988</v>
      </c>
      <c r="K98" s="12">
        <v>3718.774293707339</v>
      </c>
      <c r="L98" s="12">
        <v>6147.9461841547381</v>
      </c>
      <c r="M98" s="12">
        <v>6261.7488452449325</v>
      </c>
      <c r="N98" s="12">
        <v>6236.7489152405333</v>
      </c>
      <c r="O98" s="12">
        <v>6838.7976264206318</v>
      </c>
      <c r="P98" s="12">
        <v>6788.7981205737315</v>
      </c>
      <c r="Q98" s="12">
        <v>7328.3624325553328</v>
      </c>
      <c r="R98" s="12">
        <v>7328.3631362860324</v>
      </c>
      <c r="S98" s="12">
        <v>10439.965205064933</v>
      </c>
      <c r="T98" s="12">
        <v>11680.726452866133</v>
      </c>
      <c r="U98" s="12">
        <v>15359.851275882433</v>
      </c>
      <c r="V98" s="12">
        <v>18094.317168284833</v>
      </c>
      <c r="W98" s="12">
        <v>19138.254279022596</v>
      </c>
      <c r="X98" s="12">
        <v>20637.215354591797</v>
      </c>
      <c r="Y98" s="12">
        <v>20249.8471122796</v>
      </c>
      <c r="Z98" s="12">
        <v>20573.412392948299</v>
      </c>
      <c r="AA98" s="12">
        <v>19943.788473174598</v>
      </c>
      <c r="AB98" s="12">
        <v>21625.704226847898</v>
      </c>
      <c r="AC98" s="12">
        <v>21873.311015263702</v>
      </c>
      <c r="AE98" s="6"/>
      <c r="AF98" s="6"/>
      <c r="AG98" s="6"/>
      <c r="AH98" s="6"/>
    </row>
    <row r="99" spans="1:34" collapsed="1">
      <c r="A99" s="11" t="s">
        <v>28</v>
      </c>
      <c r="B99" s="11" t="s">
        <v>103</v>
      </c>
      <c r="C99" s="12">
        <v>1310</v>
      </c>
      <c r="D99" s="12">
        <v>1310</v>
      </c>
      <c r="E99" s="12">
        <v>2033.4389547799601</v>
      </c>
      <c r="F99" s="12">
        <v>2033.4406589370999</v>
      </c>
      <c r="G99" s="12">
        <v>4095.6267893322702</v>
      </c>
      <c r="H99" s="12">
        <v>4250.2733633490107</v>
      </c>
      <c r="I99" s="12">
        <v>4250.2744345089304</v>
      </c>
      <c r="J99" s="12">
        <v>4285.7311500666601</v>
      </c>
      <c r="K99" s="12">
        <v>4285.7313677050697</v>
      </c>
      <c r="L99" s="12">
        <v>4764.7672477632404</v>
      </c>
      <c r="M99" s="12">
        <v>4764.7674679793299</v>
      </c>
      <c r="N99" s="12">
        <v>5017.1572119671</v>
      </c>
      <c r="O99" s="12">
        <v>5155.5766962174002</v>
      </c>
      <c r="P99" s="12">
        <v>5155.5768056934994</v>
      </c>
      <c r="Q99" s="12">
        <v>7049.5339044296998</v>
      </c>
      <c r="R99" s="12">
        <v>7049.5340183046401</v>
      </c>
      <c r="S99" s="12">
        <v>7494.676282562159</v>
      </c>
      <c r="T99" s="12">
        <v>7494.6765546583601</v>
      </c>
      <c r="U99" s="12">
        <v>7494.6775036830995</v>
      </c>
      <c r="V99" s="12">
        <v>7494.6781439904998</v>
      </c>
      <c r="W99" s="12">
        <v>7494.6789098759009</v>
      </c>
      <c r="X99" s="12">
        <v>7609.7478944751001</v>
      </c>
      <c r="Y99" s="12">
        <v>7609.7480893431002</v>
      </c>
      <c r="Z99" s="12">
        <v>8362.8625426874005</v>
      </c>
      <c r="AA99" s="12">
        <v>8362.8626417384985</v>
      </c>
      <c r="AB99" s="12">
        <v>8398.9926163543005</v>
      </c>
      <c r="AC99" s="12">
        <v>8398.9930299779007</v>
      </c>
    </row>
    <row r="100" spans="1:34">
      <c r="A100" s="11" t="s">
        <v>28</v>
      </c>
      <c r="B100" s="11" t="s">
        <v>104</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34">
      <c r="A103" s="11" t="s">
        <v>112</v>
      </c>
      <c r="B103" s="11" t="s">
        <v>102</v>
      </c>
      <c r="C103" s="12">
        <v>50</v>
      </c>
      <c r="D103" s="12">
        <v>50.004751484049997</v>
      </c>
      <c r="E103" s="12">
        <v>474.81822155976994</v>
      </c>
      <c r="F103" s="12">
        <v>474.81876151774998</v>
      </c>
      <c r="G103" s="12">
        <v>1104.4434441275998</v>
      </c>
      <c r="H103" s="12">
        <v>1479.3888448451798</v>
      </c>
      <c r="I103" s="12">
        <v>1554.3889142165499</v>
      </c>
      <c r="J103" s="12">
        <v>1554.3910877955</v>
      </c>
      <c r="K103" s="12">
        <v>1554.3913712875001</v>
      </c>
      <c r="L103" s="12">
        <v>2280.0097162381003</v>
      </c>
      <c r="M103" s="12">
        <v>2280.0099328507004</v>
      </c>
      <c r="N103" s="12">
        <v>2280.0099580818001</v>
      </c>
      <c r="O103" s="12">
        <v>2280.0118670261995</v>
      </c>
      <c r="P103" s="12">
        <v>2230.0121862277997</v>
      </c>
      <c r="Q103" s="12">
        <v>2230.0123445221998</v>
      </c>
      <c r="R103" s="12">
        <v>2230.0125282259</v>
      </c>
      <c r="S103" s="12">
        <v>3810.755090831</v>
      </c>
      <c r="T103" s="12">
        <v>3810.7578786674999</v>
      </c>
      <c r="U103" s="12">
        <v>4412.5041438093003</v>
      </c>
      <c r="V103" s="12">
        <v>4582.2410971890004</v>
      </c>
      <c r="W103" s="12">
        <v>4772.7490334020004</v>
      </c>
      <c r="X103" s="12">
        <v>5354.4381917799992</v>
      </c>
      <c r="Y103" s="12">
        <v>4977.0701583200998</v>
      </c>
      <c r="Z103" s="12">
        <v>5300.6392098534006</v>
      </c>
      <c r="AA103" s="12">
        <v>4671.0147041442997</v>
      </c>
      <c r="AB103" s="12">
        <v>5261.2951726184992</v>
      </c>
      <c r="AC103" s="12">
        <v>5186.2979907540002</v>
      </c>
    </row>
    <row r="104" spans="1:34">
      <c r="A104" s="11" t="s">
        <v>112</v>
      </c>
      <c r="B104" s="11" t="s">
        <v>103</v>
      </c>
      <c r="C104" s="12">
        <v>840</v>
      </c>
      <c r="D104" s="12">
        <v>840</v>
      </c>
      <c r="E104" s="12">
        <v>1313.4356353374001</v>
      </c>
      <c r="F104" s="12">
        <v>1313.4356645947</v>
      </c>
      <c r="G104" s="12">
        <v>3375.6214386416</v>
      </c>
      <c r="H104" s="12">
        <v>3375.6218043382</v>
      </c>
      <c r="I104" s="12">
        <v>3375.6218462996999</v>
      </c>
      <c r="J104" s="12">
        <v>3375.6218782774999</v>
      </c>
      <c r="K104" s="12">
        <v>3375.6218864236998</v>
      </c>
      <c r="L104" s="12">
        <v>3375.6219471189002</v>
      </c>
      <c r="M104" s="12">
        <v>3375.6220176628003</v>
      </c>
      <c r="N104" s="12">
        <v>3375.6220356844001</v>
      </c>
      <c r="O104" s="12">
        <v>3375.6222498826</v>
      </c>
      <c r="P104" s="12">
        <v>3375.6222795439999</v>
      </c>
      <c r="Q104" s="12">
        <v>3375.6254735409002</v>
      </c>
      <c r="R104" s="12">
        <v>3375.6254897607</v>
      </c>
      <c r="S104" s="12">
        <v>3375.6255273946999</v>
      </c>
      <c r="T104" s="12">
        <v>3375.6255590884002</v>
      </c>
      <c r="U104" s="12">
        <v>3375.6257270392998</v>
      </c>
      <c r="V104" s="12">
        <v>3375.6258042210002</v>
      </c>
      <c r="W104" s="12">
        <v>3375.6262223938002</v>
      </c>
      <c r="X104" s="12">
        <v>3375.6293596459</v>
      </c>
      <c r="Y104" s="12">
        <v>3375.6293842970999</v>
      </c>
      <c r="Z104" s="12">
        <v>3375.6322323037998</v>
      </c>
      <c r="AA104" s="12">
        <v>3375.6322443162999</v>
      </c>
      <c r="AB104" s="12">
        <v>3375.6322832587002</v>
      </c>
      <c r="AC104" s="12">
        <v>3375.6323063403997</v>
      </c>
    </row>
    <row r="105" spans="1:34">
      <c r="A105" s="11" t="s">
        <v>112</v>
      </c>
      <c r="B105" s="11" t="s">
        <v>104</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34">
      <c r="A108" s="11" t="s">
        <v>113</v>
      </c>
      <c r="B108" s="11" t="s">
        <v>102</v>
      </c>
      <c r="C108" s="12">
        <v>100</v>
      </c>
      <c r="D108" s="12">
        <v>100.00061068557</v>
      </c>
      <c r="E108" s="12">
        <v>100.00071776926001</v>
      </c>
      <c r="F108" s="12">
        <v>100.0011171675</v>
      </c>
      <c r="G108" s="12">
        <v>100.00141264312001</v>
      </c>
      <c r="H108" s="12">
        <v>976.33465467399992</v>
      </c>
      <c r="I108" s="12">
        <v>976.33466438599999</v>
      </c>
      <c r="J108" s="12">
        <v>1221.4645197550001</v>
      </c>
      <c r="K108" s="12">
        <v>1252.5775642210001</v>
      </c>
      <c r="L108" s="12">
        <v>2232.4118944669999</v>
      </c>
      <c r="M108" s="12">
        <v>2401.5442647160003</v>
      </c>
      <c r="N108" s="12">
        <v>2401.5442786439999</v>
      </c>
      <c r="O108" s="12">
        <v>2401.5443040690002</v>
      </c>
      <c r="P108" s="12">
        <v>2401.5443270800001</v>
      </c>
      <c r="Q108" s="12">
        <v>2401.544345021</v>
      </c>
      <c r="R108" s="12">
        <v>2401.5445929319999</v>
      </c>
      <c r="S108" s="12">
        <v>3932.4033289980002</v>
      </c>
      <c r="T108" s="12">
        <v>3932.4033682744998</v>
      </c>
      <c r="U108" s="12">
        <v>5457.1247487239998</v>
      </c>
      <c r="V108" s="12">
        <v>8021.8505361409998</v>
      </c>
      <c r="W108" s="12">
        <v>8021.8506614489997</v>
      </c>
      <c r="X108" s="12">
        <v>8021.8499155189993</v>
      </c>
      <c r="Y108" s="12">
        <v>8021.8498519260002</v>
      </c>
      <c r="Z108" s="12">
        <v>8021.8496668859998</v>
      </c>
      <c r="AA108" s="12">
        <v>8021.8495788099999</v>
      </c>
      <c r="AB108" s="12">
        <v>9113.4831782399997</v>
      </c>
      <c r="AC108" s="12">
        <v>9113.4831770159999</v>
      </c>
    </row>
    <row r="109" spans="1:34">
      <c r="A109" s="11" t="s">
        <v>113</v>
      </c>
      <c r="B109" s="11" t="s">
        <v>103</v>
      </c>
      <c r="C109" s="12">
        <v>470</v>
      </c>
      <c r="D109" s="12">
        <v>470</v>
      </c>
      <c r="E109" s="12">
        <v>720.00076241627005</v>
      </c>
      <c r="F109" s="12">
        <v>720.00116545014998</v>
      </c>
      <c r="G109" s="12">
        <v>720.00121573599995</v>
      </c>
      <c r="H109" s="12">
        <v>874.64721627560004</v>
      </c>
      <c r="I109" s="12">
        <v>874.64722200489996</v>
      </c>
      <c r="J109" s="12">
        <v>874.64723791400002</v>
      </c>
      <c r="K109" s="12">
        <v>874.64723951569999</v>
      </c>
      <c r="L109" s="12">
        <v>874.64724205200002</v>
      </c>
      <c r="M109" s="12">
        <v>874.64732943870001</v>
      </c>
      <c r="N109" s="12">
        <v>1127.0369453573001</v>
      </c>
      <c r="O109" s="12">
        <v>1127.0369914128</v>
      </c>
      <c r="P109" s="12">
        <v>1127.0369953227</v>
      </c>
      <c r="Q109" s="12">
        <v>2922.6221639195001</v>
      </c>
      <c r="R109" s="12">
        <v>2922.6221738017998</v>
      </c>
      <c r="S109" s="12">
        <v>3367.7643134159998</v>
      </c>
      <c r="T109" s="12">
        <v>3367.7643195729997</v>
      </c>
      <c r="U109" s="12">
        <v>3367.7643291786999</v>
      </c>
      <c r="V109" s="12">
        <v>3367.764651854</v>
      </c>
      <c r="W109" s="12">
        <v>3367.7646554324001</v>
      </c>
      <c r="X109" s="12">
        <v>3367.7646606024</v>
      </c>
      <c r="Y109" s="12">
        <v>3367.7646638136002</v>
      </c>
      <c r="Z109" s="12">
        <v>4120.8761706343994</v>
      </c>
      <c r="AA109" s="12">
        <v>4120.8761727475994</v>
      </c>
      <c r="AB109" s="12">
        <v>4120.8761892897001</v>
      </c>
      <c r="AC109" s="12">
        <v>4120.8761904085004</v>
      </c>
    </row>
    <row r="110" spans="1:34">
      <c r="A110" s="11" t="s">
        <v>113</v>
      </c>
      <c r="B110" s="11" t="s">
        <v>104</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375.329999923706</v>
      </c>
      <c r="D113" s="12">
        <v>375.33093895650597</v>
      </c>
      <c r="E113" s="12">
        <v>375.330951571806</v>
      </c>
      <c r="F113" s="12">
        <v>375.33461585340598</v>
      </c>
      <c r="G113" s="12">
        <v>375.33464311740602</v>
      </c>
      <c r="H113" s="12">
        <v>375.33464500510598</v>
      </c>
      <c r="I113" s="12">
        <v>375.33466926710599</v>
      </c>
      <c r="J113" s="12">
        <v>512.18900598210598</v>
      </c>
      <c r="K113" s="12">
        <v>512.18904313870598</v>
      </c>
      <c r="L113" s="12">
        <v>684.61945813170598</v>
      </c>
      <c r="M113" s="12">
        <v>629.28948382600004</v>
      </c>
      <c r="N113" s="12">
        <v>629.28949076959998</v>
      </c>
      <c r="O113" s="12">
        <v>974.362387109</v>
      </c>
      <c r="P113" s="12">
        <v>974.36244932599993</v>
      </c>
      <c r="Q113" s="12">
        <v>1228.0666771445999</v>
      </c>
      <c r="R113" s="12">
        <v>1228.0667630793</v>
      </c>
      <c r="S113" s="12">
        <v>1228.0674425263001</v>
      </c>
      <c r="T113" s="12">
        <v>1792.62970344</v>
      </c>
      <c r="U113" s="12">
        <v>2604.757147967</v>
      </c>
      <c r="V113" s="12">
        <v>2604.757398107</v>
      </c>
      <c r="W113" s="12">
        <v>2881.029492273</v>
      </c>
      <c r="X113" s="12">
        <v>3476.4645222025001</v>
      </c>
      <c r="Y113" s="12">
        <v>3476.4645309339999</v>
      </c>
      <c r="Z113" s="12">
        <v>3476.4616620320003</v>
      </c>
      <c r="AA113" s="12">
        <v>3476.4618073280003</v>
      </c>
      <c r="AB113" s="12">
        <v>3476.46244725</v>
      </c>
      <c r="AC113" s="12">
        <v>3799.060009197</v>
      </c>
    </row>
    <row r="114" spans="1:29">
      <c r="A114" s="11" t="s">
        <v>114</v>
      </c>
      <c r="B114" s="11" t="s">
        <v>103</v>
      </c>
      <c r="C114" s="12">
        <v>0</v>
      </c>
      <c r="D114" s="12">
        <v>0</v>
      </c>
      <c r="E114" s="12">
        <v>6.9114412000000004E-4</v>
      </c>
      <c r="F114" s="12">
        <v>1.5561685500000001E-3</v>
      </c>
      <c r="G114" s="12">
        <v>1.5678090399999999E-3</v>
      </c>
      <c r="H114" s="12">
        <v>1.5792137599999999E-3</v>
      </c>
      <c r="I114" s="12">
        <v>1.5951084999999998E-3</v>
      </c>
      <c r="J114" s="12">
        <v>2.4346513E-3</v>
      </c>
      <c r="K114" s="12">
        <v>2.4376709599999999E-3</v>
      </c>
      <c r="L114" s="12">
        <v>2.4507626000000002E-3</v>
      </c>
      <c r="M114" s="12">
        <v>2.4634778299999997E-3</v>
      </c>
      <c r="N114" s="12">
        <v>2.4776494000000003E-3</v>
      </c>
      <c r="O114" s="12">
        <v>3.1090906000000003E-3</v>
      </c>
      <c r="P114" s="12">
        <v>3.1437674000000001E-3</v>
      </c>
      <c r="Q114" s="12">
        <v>5.8825908999999999E-3</v>
      </c>
      <c r="R114" s="12">
        <v>5.8997271999999996E-3</v>
      </c>
      <c r="S114" s="12">
        <v>5.9317462E-3</v>
      </c>
      <c r="T114" s="12">
        <v>6.0238979999999998E-3</v>
      </c>
      <c r="U114" s="12">
        <v>6.5095359999999998E-3</v>
      </c>
      <c r="V114" s="12">
        <v>6.5506037000000001E-3</v>
      </c>
      <c r="W114" s="12">
        <v>6.7630794999999997E-3</v>
      </c>
      <c r="X114" s="12">
        <v>58.104479759</v>
      </c>
      <c r="Y114" s="12">
        <v>58.104619682199996</v>
      </c>
      <c r="Z114" s="12">
        <v>58.104667758699996</v>
      </c>
      <c r="AA114" s="12">
        <v>58.104704947999998</v>
      </c>
      <c r="AB114" s="12">
        <v>94.2344930143</v>
      </c>
      <c r="AC114" s="12">
        <v>94.234518410500002</v>
      </c>
    </row>
    <row r="115" spans="1:29">
      <c r="A115" s="11" t="s">
        <v>114</v>
      </c>
      <c r="B115" s="11" t="s">
        <v>104</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429.59999990463257</v>
      </c>
      <c r="D118" s="12">
        <v>429.60066002486258</v>
      </c>
      <c r="E118" s="12">
        <v>429.60085593062257</v>
      </c>
      <c r="F118" s="12">
        <v>429.60183085730256</v>
      </c>
      <c r="G118" s="12">
        <v>429.60187798323255</v>
      </c>
      <c r="H118" s="12">
        <v>429.60187980388258</v>
      </c>
      <c r="I118" s="12">
        <v>429.60192246509257</v>
      </c>
      <c r="J118" s="12">
        <v>399.61362259363256</v>
      </c>
      <c r="K118" s="12">
        <v>399.61375659433259</v>
      </c>
      <c r="L118" s="12">
        <v>950.90160662403264</v>
      </c>
      <c r="M118" s="12">
        <v>950.90163309463264</v>
      </c>
      <c r="N118" s="12">
        <v>925.90164550263262</v>
      </c>
      <c r="O118" s="12">
        <v>1182.8754945616324</v>
      </c>
      <c r="P118" s="12">
        <v>1182.8755469776324</v>
      </c>
      <c r="Q118" s="12">
        <v>1468.7349181071327</v>
      </c>
      <c r="R118" s="12">
        <v>1468.7350598986327</v>
      </c>
      <c r="S118" s="12">
        <v>1468.7351145466325</v>
      </c>
      <c r="T118" s="12">
        <v>2144.9312339156327</v>
      </c>
      <c r="U118" s="12">
        <v>2885.4607900980327</v>
      </c>
      <c r="V118" s="12">
        <v>2885.4636454516326</v>
      </c>
      <c r="W118" s="12">
        <v>3462.6199223609997</v>
      </c>
      <c r="X118" s="12">
        <v>3784.4561648010003</v>
      </c>
      <c r="Y118" s="12">
        <v>3774.4560878780003</v>
      </c>
      <c r="Z118" s="12">
        <v>3774.4554133444999</v>
      </c>
      <c r="AA118" s="12">
        <v>3774.455511444</v>
      </c>
      <c r="AB118" s="12">
        <v>3774.4556375960001</v>
      </c>
      <c r="AC118" s="12">
        <v>3774.4613776589999</v>
      </c>
    </row>
    <row r="119" spans="1:29">
      <c r="A119" s="11" t="s">
        <v>115</v>
      </c>
      <c r="B119" s="11" t="s">
        <v>103</v>
      </c>
      <c r="C119" s="12">
        <v>0</v>
      </c>
      <c r="D119" s="12">
        <v>0</v>
      </c>
      <c r="E119" s="12">
        <v>5.8848373000000001E-4</v>
      </c>
      <c r="F119" s="12">
        <v>8.5090095999999999E-4</v>
      </c>
      <c r="G119" s="12">
        <v>8.6637838999999996E-4</v>
      </c>
      <c r="H119" s="12">
        <v>8.7808166999999999E-4</v>
      </c>
      <c r="I119" s="12">
        <v>8.9965867000000004E-4</v>
      </c>
      <c r="J119" s="12">
        <v>1.1272772600000001E-3</v>
      </c>
      <c r="K119" s="12">
        <v>1.1310767099999999E-3</v>
      </c>
      <c r="L119" s="12">
        <v>1.1671760400000001E-3</v>
      </c>
      <c r="M119" s="12">
        <v>1.1866374999999999E-3</v>
      </c>
      <c r="N119" s="12">
        <v>1.2049116000000001E-3</v>
      </c>
      <c r="O119" s="12">
        <v>1.3956583999999998E-3</v>
      </c>
      <c r="P119" s="12">
        <v>1.4143293999999999E-3</v>
      </c>
      <c r="Q119" s="12">
        <v>1.7542313999999999E-3</v>
      </c>
      <c r="R119" s="12">
        <v>1.7663638399999999E-3</v>
      </c>
      <c r="S119" s="12">
        <v>1.7929269599999999E-3</v>
      </c>
      <c r="T119" s="12">
        <v>1.9255396599999999E-3</v>
      </c>
      <c r="U119" s="12">
        <v>2.1513190000000001E-3</v>
      </c>
      <c r="V119" s="12">
        <v>2.3195287000000002E-3</v>
      </c>
      <c r="W119" s="12">
        <v>2.3969079000000001E-3</v>
      </c>
      <c r="X119" s="12">
        <v>2.8224525000000002E-3</v>
      </c>
      <c r="Y119" s="12">
        <v>2.8389048E-3</v>
      </c>
      <c r="Z119" s="12">
        <v>2.8520644999999998E-3</v>
      </c>
      <c r="AA119" s="12">
        <v>2.8650966000000003E-3</v>
      </c>
      <c r="AB119" s="12">
        <v>2.8835576000000003E-3</v>
      </c>
      <c r="AC119" s="12">
        <v>3.1753225999999997E-3</v>
      </c>
    </row>
    <row r="120" spans="1:29">
      <c r="A120" s="11" t="s">
        <v>115</v>
      </c>
      <c r="B120" s="11" t="s">
        <v>104</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4.8529384000000004E-4</v>
      </c>
      <c r="E123" s="12">
        <v>5.9992181000000002E-4</v>
      </c>
      <c r="F123" s="12">
        <v>6.9739748000000002E-4</v>
      </c>
      <c r="G123" s="12">
        <v>8.6652737000000001E-4</v>
      </c>
      <c r="H123" s="12">
        <v>8.6972606E-4</v>
      </c>
      <c r="I123" s="12">
        <v>1.0994709400000001E-3</v>
      </c>
      <c r="J123" s="12">
        <v>2.1829175599999999E-3</v>
      </c>
      <c r="K123" s="12">
        <v>2.5584658000000001E-3</v>
      </c>
      <c r="L123" s="12">
        <v>3.5086939000000001E-3</v>
      </c>
      <c r="M123" s="12">
        <v>3.5307576E-3</v>
      </c>
      <c r="N123" s="12">
        <v>3.5422424999999999E-3</v>
      </c>
      <c r="O123" s="12">
        <v>3.5736548000000002E-3</v>
      </c>
      <c r="P123" s="12">
        <v>3.6109622999999998E-3</v>
      </c>
      <c r="Q123" s="12">
        <v>4.1477603999999996E-3</v>
      </c>
      <c r="R123" s="12">
        <v>4.1921501999999996E-3</v>
      </c>
      <c r="S123" s="12">
        <v>4.2281630000000001E-3</v>
      </c>
      <c r="T123" s="12">
        <v>4.2685685000000001E-3</v>
      </c>
      <c r="U123" s="12">
        <v>4.4452841000000003E-3</v>
      </c>
      <c r="V123" s="12">
        <v>4.4913962E-3</v>
      </c>
      <c r="W123" s="12">
        <v>5.1695376000000003E-3</v>
      </c>
      <c r="X123" s="12">
        <v>6.5602893000000001E-3</v>
      </c>
      <c r="Y123" s="12">
        <v>6.4832214999999997E-3</v>
      </c>
      <c r="Z123" s="12">
        <v>6.4408323999999998E-3</v>
      </c>
      <c r="AA123" s="12">
        <v>6.8714482999999993E-3</v>
      </c>
      <c r="AB123" s="12">
        <v>7.7911434000000005E-3</v>
      </c>
      <c r="AC123" s="12">
        <v>8.460637699999999E-3</v>
      </c>
    </row>
    <row r="124" spans="1:29">
      <c r="A124" s="11" t="s">
        <v>116</v>
      </c>
      <c r="B124" s="11" t="s">
        <v>103</v>
      </c>
      <c r="C124" s="12">
        <v>0</v>
      </c>
      <c r="D124" s="12">
        <v>0</v>
      </c>
      <c r="E124" s="12">
        <v>1.2773984399999999E-3</v>
      </c>
      <c r="F124" s="12">
        <v>1.42182274E-3</v>
      </c>
      <c r="G124" s="12">
        <v>1.7007672400000001E-3</v>
      </c>
      <c r="H124" s="12">
        <v>1.88543978E-3</v>
      </c>
      <c r="I124" s="12">
        <v>2.8714371600000003E-3</v>
      </c>
      <c r="J124" s="12">
        <v>35.4584719466</v>
      </c>
      <c r="K124" s="12">
        <v>35.458673018000006</v>
      </c>
      <c r="L124" s="12">
        <v>514.49444065369994</v>
      </c>
      <c r="M124" s="12">
        <v>514.49447076249999</v>
      </c>
      <c r="N124" s="12">
        <v>514.49454836440009</v>
      </c>
      <c r="O124" s="12">
        <v>652.91295017300001</v>
      </c>
      <c r="P124" s="12">
        <v>652.91297273000009</v>
      </c>
      <c r="Q124" s="12">
        <v>751.27863014700006</v>
      </c>
      <c r="R124" s="12">
        <v>751.27868865109997</v>
      </c>
      <c r="S124" s="12">
        <v>751.27871707829991</v>
      </c>
      <c r="T124" s="12">
        <v>751.27872655929991</v>
      </c>
      <c r="U124" s="12">
        <v>751.27878661009993</v>
      </c>
      <c r="V124" s="12">
        <v>751.27881778309995</v>
      </c>
      <c r="W124" s="12">
        <v>751.27887206230002</v>
      </c>
      <c r="X124" s="12">
        <v>808.24657201529999</v>
      </c>
      <c r="Y124" s="12">
        <v>808.24658264540005</v>
      </c>
      <c r="Z124" s="12">
        <v>808.24661992599999</v>
      </c>
      <c r="AA124" s="12">
        <v>808.24665463000008</v>
      </c>
      <c r="AB124" s="12">
        <v>808.24676723400012</v>
      </c>
      <c r="AC124" s="12">
        <v>808.24683949590008</v>
      </c>
    </row>
    <row r="125" spans="1:29">
      <c r="A125" s="11" t="s">
        <v>116</v>
      </c>
      <c r="B125" s="11" t="s">
        <v>104</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119</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120</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112</v>
      </c>
      <c r="B136" s="11" t="s">
        <v>119</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112</v>
      </c>
      <c r="B137" s="11" t="s">
        <v>120</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113</v>
      </c>
      <c r="B141" s="11" t="s">
        <v>119</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113</v>
      </c>
      <c r="B142" s="11" t="s">
        <v>120</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114</v>
      </c>
      <c r="B146" s="11" t="s">
        <v>119</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114</v>
      </c>
      <c r="B147" s="11" t="s">
        <v>120</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115</v>
      </c>
      <c r="B151" s="11" t="s">
        <v>119</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115</v>
      </c>
      <c r="B152" s="11" t="s">
        <v>120</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116</v>
      </c>
      <c r="B156" s="11" t="s">
        <v>119</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116</v>
      </c>
      <c r="B157" s="11" t="s">
        <v>120</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FIkDmcFn5NUJHz+THRB4Fd42qRiBUUZol/V4URVg7SVxKaEn2cTulzLj6TCeo4BD+SE3XNeOBIcIC14FZRhinw==" saltValue="EfbEb1ZDlmtYrYzETY/ml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s>
  <sheetData>
    <row r="1" spans="1:31" ht="23.25" customHeight="1">
      <c r="A1" s="9" t="s">
        <v>236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108</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109</v>
      </c>
      <c r="B5" s="8" t="s">
        <v>40</v>
      </c>
      <c r="C5" s="8" t="s">
        <v>127</v>
      </c>
      <c r="D5" s="8" t="s">
        <v>110</v>
      </c>
      <c r="E5" s="8" t="s">
        <v>60</v>
      </c>
      <c r="F5" s="8" t="s">
        <v>61</v>
      </c>
      <c r="G5" s="8" t="s">
        <v>62</v>
      </c>
      <c r="H5" s="8" t="s">
        <v>63</v>
      </c>
      <c r="I5" s="8" t="s">
        <v>64</v>
      </c>
      <c r="J5" s="8" t="s">
        <v>65</v>
      </c>
      <c r="K5" s="8" t="s">
        <v>66</v>
      </c>
      <c r="L5" s="8" t="s">
        <v>67</v>
      </c>
      <c r="M5" s="8" t="s">
        <v>68</v>
      </c>
      <c r="N5" s="8" t="s">
        <v>69</v>
      </c>
      <c r="O5" s="8" t="s">
        <v>70</v>
      </c>
      <c r="P5" s="8" t="s">
        <v>71</v>
      </c>
      <c r="Q5" s="8" t="s">
        <v>72</v>
      </c>
      <c r="R5" s="8" t="s">
        <v>73</v>
      </c>
      <c r="S5" s="8" t="s">
        <v>74</v>
      </c>
      <c r="T5" s="8" t="s">
        <v>75</v>
      </c>
      <c r="U5" s="8" t="s">
        <v>76</v>
      </c>
      <c r="V5" s="8" t="s">
        <v>77</v>
      </c>
      <c r="W5" s="8" t="s">
        <v>78</v>
      </c>
      <c r="X5" s="8" t="s">
        <v>79</v>
      </c>
      <c r="Y5" s="8" t="s">
        <v>80</v>
      </c>
      <c r="Z5" s="8" t="s">
        <v>81</v>
      </c>
      <c r="AA5" s="8" t="s">
        <v>82</v>
      </c>
      <c r="AB5" s="8" t="s">
        <v>83</v>
      </c>
      <c r="AC5" s="8" t="s">
        <v>84</v>
      </c>
      <c r="AD5" s="8" t="s">
        <v>85</v>
      </c>
      <c r="AE5" s="8" t="s">
        <v>86</v>
      </c>
    </row>
    <row r="6" spans="1:31">
      <c r="A6" s="11" t="s">
        <v>128</v>
      </c>
      <c r="B6" s="11" t="s">
        <v>129</v>
      </c>
      <c r="C6" s="11" t="s">
        <v>130</v>
      </c>
      <c r="D6" s="11" t="s">
        <v>131</v>
      </c>
      <c r="E6" s="12">
        <v>0</v>
      </c>
      <c r="F6" s="12">
        <v>1.8410377000000001E-4</v>
      </c>
      <c r="G6" s="12">
        <v>1.9814246999999999E-4</v>
      </c>
      <c r="H6" s="12">
        <v>1.9761059E-4</v>
      </c>
      <c r="I6" s="12">
        <v>1.8594951E-4</v>
      </c>
      <c r="J6" s="12">
        <v>1.7055181E-4</v>
      </c>
      <c r="K6" s="12">
        <v>1.9235992999999999E-4</v>
      </c>
      <c r="L6" s="12">
        <v>1.9766320000000001E-4</v>
      </c>
      <c r="M6" s="12">
        <v>1.8723527000000001E-4</v>
      </c>
      <c r="N6" s="12">
        <v>2.0908855000000001E-4</v>
      </c>
      <c r="O6" s="12">
        <v>2.397508E-4</v>
      </c>
      <c r="P6" s="12">
        <v>2.3790458999999999E-4</v>
      </c>
      <c r="Q6" s="12">
        <v>2.3417505E-4</v>
      </c>
      <c r="R6" s="12">
        <v>2.3702683000000001E-4</v>
      </c>
      <c r="S6" s="12">
        <v>2.6006466999999999E-4</v>
      </c>
      <c r="T6" s="12">
        <v>2.8189018000000001E-4</v>
      </c>
      <c r="U6" s="12">
        <v>3.6504959999999998E-4</v>
      </c>
      <c r="V6" s="12">
        <v>3.3634236999999998E-4</v>
      </c>
      <c r="W6" s="12">
        <v>3.6939672999999998E-4</v>
      </c>
      <c r="X6" s="12">
        <v>4.1469515000000002E-4</v>
      </c>
      <c r="Y6" s="12">
        <v>4.4482890000000001E-4</v>
      </c>
      <c r="Z6" s="12">
        <v>4.422165E-4</v>
      </c>
      <c r="AA6" s="12">
        <v>4.3738689999999998E-4</v>
      </c>
      <c r="AB6" s="12">
        <v>4.6974419999999998E-4</v>
      </c>
      <c r="AC6" s="12">
        <v>5.1689780000000005E-4</v>
      </c>
      <c r="AD6" s="12">
        <v>6.0283380000000005E-4</v>
      </c>
      <c r="AE6" s="12">
        <v>5.6875304999999998E-4</v>
      </c>
    </row>
    <row r="7" spans="1:31">
      <c r="A7" s="11" t="s">
        <v>128</v>
      </c>
      <c r="B7" s="11" t="s">
        <v>132</v>
      </c>
      <c r="C7" s="11" t="s">
        <v>133</v>
      </c>
      <c r="D7" s="11" t="s">
        <v>131</v>
      </c>
      <c r="E7" s="12">
        <v>220.96908099999999</v>
      </c>
      <c r="F7" s="12">
        <v>197.20232798283001</v>
      </c>
      <c r="G7" s="12">
        <v>216.26954900084002</v>
      </c>
      <c r="H7" s="12">
        <v>213.41302920090001</v>
      </c>
      <c r="I7" s="12">
        <v>208.84131857647998</v>
      </c>
      <c r="J7" s="12">
        <v>193.80677322907002</v>
      </c>
      <c r="K7" s="12">
        <v>205.28945343072002</v>
      </c>
      <c r="L7" s="12">
        <v>201.92077934142</v>
      </c>
      <c r="M7" s="12">
        <v>199.60502740346999</v>
      </c>
      <c r="N7" s="12">
        <v>205.84812648970001</v>
      </c>
      <c r="O7" s="12">
        <v>198.09287333503002</v>
      </c>
      <c r="P7" s="12">
        <v>192.603609586</v>
      </c>
      <c r="Q7" s="12">
        <v>191.73693355886999</v>
      </c>
      <c r="R7" s="12">
        <v>191.02338601160002</v>
      </c>
      <c r="S7" s="12">
        <v>68.619744140950004</v>
      </c>
      <c r="T7" s="12">
        <v>71.70245869595</v>
      </c>
      <c r="U7" s="12">
        <v>62.98030587817</v>
      </c>
      <c r="V7" s="12">
        <v>59.33451881837</v>
      </c>
      <c r="W7" s="12">
        <v>63.211636361500005</v>
      </c>
      <c r="X7" s="12">
        <v>59.834845699799999</v>
      </c>
      <c r="Y7" s="12">
        <v>58.8183925202</v>
      </c>
      <c r="Z7" s="12">
        <v>56.331645762050009</v>
      </c>
      <c r="AA7" s="12">
        <v>64.136523583599995</v>
      </c>
      <c r="AB7" s="12">
        <v>31.60191816443</v>
      </c>
      <c r="AC7" s="12">
        <v>31.649082044500002</v>
      </c>
      <c r="AD7" s="12">
        <v>7.1594416000000005E-4</v>
      </c>
      <c r="AE7" s="12">
        <v>7.0881755999999997E-4</v>
      </c>
    </row>
    <row r="8" spans="1:31">
      <c r="A8" s="11" t="s">
        <v>128</v>
      </c>
      <c r="B8" s="11" t="s">
        <v>134</v>
      </c>
      <c r="C8" s="11" t="s">
        <v>135</v>
      </c>
      <c r="D8" s="11" t="s">
        <v>131</v>
      </c>
      <c r="E8" s="12">
        <v>1170.11457</v>
      </c>
      <c r="F8" s="12">
        <v>1052.50827677915</v>
      </c>
      <c r="G8" s="12">
        <v>1182.395695099</v>
      </c>
      <c r="H8" s="12">
        <v>1160.46083523984</v>
      </c>
      <c r="I8" s="12">
        <v>1099.4726961297001</v>
      </c>
      <c r="J8" s="12">
        <v>1020.1817761292999</v>
      </c>
      <c r="K8" s="12">
        <v>1132.7171039679999</v>
      </c>
      <c r="L8" s="12">
        <v>1141.6966608980001</v>
      </c>
      <c r="M8" s="12">
        <v>1102.2585273776997</v>
      </c>
      <c r="N8" s="12">
        <v>1152.1449190674</v>
      </c>
      <c r="O8" s="12">
        <v>1078.9248593500001</v>
      </c>
      <c r="P8" s="12">
        <v>1059.8562935900002</v>
      </c>
      <c r="Q8" s="12">
        <v>1045.2487673573999</v>
      </c>
      <c r="R8" s="12">
        <v>1027.2186303013002</v>
      </c>
      <c r="S8" s="12">
        <v>927.47258488399996</v>
      </c>
      <c r="T8" s="12">
        <v>999.41059134</v>
      </c>
      <c r="U8" s="12">
        <v>964.13352399999997</v>
      </c>
      <c r="V8" s="12">
        <v>854.38721500000008</v>
      </c>
      <c r="W8" s="12">
        <v>982.19298000000003</v>
      </c>
      <c r="X8" s="12">
        <v>1703.4897300000002</v>
      </c>
      <c r="Y8" s="12">
        <v>1439.6924800000002</v>
      </c>
      <c r="Z8" s="12">
        <v>1342.84935</v>
      </c>
      <c r="AA8" s="12">
        <v>1354.55027</v>
      </c>
      <c r="AB8" s="12">
        <v>2129.5792099999999</v>
      </c>
      <c r="AC8" s="12">
        <v>2047.2516499999999</v>
      </c>
      <c r="AD8" s="12">
        <v>2119.8438500000002</v>
      </c>
      <c r="AE8" s="12">
        <v>1743.0347999999999</v>
      </c>
    </row>
    <row r="9" spans="1:31">
      <c r="A9" s="11" t="s">
        <v>128</v>
      </c>
      <c r="B9" s="11" t="s">
        <v>136</v>
      </c>
      <c r="C9" s="11" t="s">
        <v>137</v>
      </c>
      <c r="D9" s="11" t="s">
        <v>131</v>
      </c>
      <c r="E9" s="12">
        <v>1574.7851370000001</v>
      </c>
      <c r="F9" s="12">
        <v>1426.4619141595999</v>
      </c>
      <c r="G9" s="12">
        <v>1554.8456096919003</v>
      </c>
      <c r="H9" s="12">
        <v>1581.3390605393301</v>
      </c>
      <c r="I9" s="12">
        <v>1500.96530072685</v>
      </c>
      <c r="J9" s="12">
        <v>1428.7412661932001</v>
      </c>
      <c r="K9" s="12">
        <v>1593.1507753446999</v>
      </c>
      <c r="L9" s="12">
        <v>1589.0075821423002</v>
      </c>
      <c r="M9" s="12">
        <v>1597.0476057719002</v>
      </c>
      <c r="N9" s="12">
        <v>1629.0283652933001</v>
      </c>
      <c r="O9" s="12">
        <v>1531.3498547955999</v>
      </c>
      <c r="P9" s="12">
        <v>1460.0409894131999</v>
      </c>
      <c r="Q9" s="12">
        <v>1508.7356853994002</v>
      </c>
      <c r="R9" s="12">
        <v>1479.5716490764999</v>
      </c>
      <c r="S9" s="12">
        <v>1327.1143371891999</v>
      </c>
      <c r="T9" s="12">
        <v>1453.0241351666</v>
      </c>
      <c r="U9" s="12">
        <v>1281.4581175329999</v>
      </c>
      <c r="V9" s="12">
        <v>1191.2339018580001</v>
      </c>
      <c r="W9" s="12">
        <v>1311.3076231590003</v>
      </c>
      <c r="X9" s="12">
        <v>2949.5680309999998</v>
      </c>
      <c r="Y9" s="12">
        <v>2834.3558239999998</v>
      </c>
      <c r="Z9" s="12">
        <v>2674.863124</v>
      </c>
      <c r="AA9" s="12">
        <v>3371.3847099999998</v>
      </c>
      <c r="AB9" s="12">
        <v>6634.7787499999995</v>
      </c>
      <c r="AC9" s="12">
        <v>6983.7647239999997</v>
      </c>
      <c r="AD9" s="12">
        <v>7554.6987409999992</v>
      </c>
      <c r="AE9" s="12">
        <v>6872.2278029999998</v>
      </c>
    </row>
    <row r="10" spans="1:31">
      <c r="A10" s="11" t="s">
        <v>128</v>
      </c>
      <c r="B10" s="11" t="s">
        <v>138</v>
      </c>
      <c r="C10" s="11" t="s">
        <v>139</v>
      </c>
      <c r="D10" s="11" t="s">
        <v>131</v>
      </c>
      <c r="E10" s="12">
        <v>35.558376000000003</v>
      </c>
      <c r="F10" s="12">
        <v>31.327013875219997</v>
      </c>
      <c r="G10" s="12">
        <v>34.302870577100002</v>
      </c>
      <c r="H10" s="12">
        <v>34.683191792440006</v>
      </c>
      <c r="I10" s="12">
        <v>34.464818985769995</v>
      </c>
      <c r="J10" s="12">
        <v>44.731776000000004</v>
      </c>
      <c r="K10" s="12">
        <v>46.748193999999998</v>
      </c>
      <c r="L10" s="12">
        <v>46.207819999999998</v>
      </c>
      <c r="M10" s="12">
        <v>45.780086999999995</v>
      </c>
      <c r="N10" s="12">
        <v>47.048874999999995</v>
      </c>
      <c r="O10" s="12">
        <v>44.98471</v>
      </c>
      <c r="P10" s="12">
        <v>42.518042999999999</v>
      </c>
      <c r="Q10" s="12">
        <v>43.770403999999999</v>
      </c>
      <c r="R10" s="12">
        <v>44.872008999999998</v>
      </c>
      <c r="S10" s="12">
        <v>82.441496000000001</v>
      </c>
      <c r="T10" s="12">
        <v>85.128152999999998</v>
      </c>
      <c r="U10" s="12">
        <v>122.035515</v>
      </c>
      <c r="V10" s="12">
        <v>116.64715000000001</v>
      </c>
      <c r="W10" s="12">
        <v>125.92176699999999</v>
      </c>
      <c r="X10" s="12">
        <v>116.87905600000001</v>
      </c>
      <c r="Y10" s="12">
        <v>95.100043999999997</v>
      </c>
      <c r="Z10" s="12">
        <v>92.564949999999996</v>
      </c>
      <c r="AA10" s="12">
        <v>115.879745</v>
      </c>
      <c r="AB10" s="12">
        <v>115.122314</v>
      </c>
      <c r="AC10" s="12">
        <v>115.99867</v>
      </c>
      <c r="AD10" s="12">
        <v>122.641136</v>
      </c>
      <c r="AE10" s="12">
        <v>118.87269999999999</v>
      </c>
    </row>
    <row r="11" spans="1:31">
      <c r="A11" s="11" t="s">
        <v>128</v>
      </c>
      <c r="B11" s="11" t="s">
        <v>140</v>
      </c>
      <c r="C11" s="11" t="s">
        <v>141</v>
      </c>
      <c r="D11" s="11" t="s">
        <v>131</v>
      </c>
      <c r="E11" s="12">
        <v>844.44683999999995</v>
      </c>
      <c r="F11" s="12">
        <v>802.73940473946004</v>
      </c>
      <c r="G11" s="12">
        <v>900.15554394010007</v>
      </c>
      <c r="H11" s="12">
        <v>904.79129774199987</v>
      </c>
      <c r="I11" s="12">
        <v>880.84586082140004</v>
      </c>
      <c r="J11" s="12">
        <v>759.40040794269999</v>
      </c>
      <c r="K11" s="12">
        <v>863.23145149219999</v>
      </c>
      <c r="L11" s="12">
        <v>859.97932595970008</v>
      </c>
      <c r="M11" s="12">
        <v>1015.22493</v>
      </c>
      <c r="N11" s="12">
        <v>2071.9272000000001</v>
      </c>
      <c r="O11" s="12">
        <v>2512.8885700000001</v>
      </c>
      <c r="P11" s="12">
        <v>2438.6750999999999</v>
      </c>
      <c r="Q11" s="12">
        <v>2401.1484599999999</v>
      </c>
      <c r="R11" s="12">
        <v>2399.61301</v>
      </c>
      <c r="S11" s="12">
        <v>5560.4799200000007</v>
      </c>
      <c r="T11" s="12">
        <v>7823.9276</v>
      </c>
      <c r="U11" s="12">
        <v>13128.64651</v>
      </c>
      <c r="V11" s="12">
        <v>15100.89113</v>
      </c>
      <c r="W11" s="12">
        <v>15903.60051</v>
      </c>
      <c r="X11" s="12">
        <v>16454.7765</v>
      </c>
      <c r="Y11" s="12">
        <v>15752.840819999999</v>
      </c>
      <c r="Z11" s="12">
        <v>14974.622950000001</v>
      </c>
      <c r="AA11" s="12">
        <v>14878.77936</v>
      </c>
      <c r="AB11" s="12">
        <v>13165.388470000002</v>
      </c>
      <c r="AC11" s="12">
        <v>14048.050599999999</v>
      </c>
      <c r="AD11" s="12">
        <v>14476.722006</v>
      </c>
      <c r="AE11" s="12">
        <v>14184.674331999999</v>
      </c>
    </row>
    <row r="12" spans="1:31">
      <c r="A12" s="11" t="s">
        <v>128</v>
      </c>
      <c r="B12" s="11" t="s">
        <v>142</v>
      </c>
      <c r="C12" s="11" t="s">
        <v>143</v>
      </c>
      <c r="D12" s="11" t="s">
        <v>131</v>
      </c>
      <c r="E12" s="12">
        <v>1361.9189000000001</v>
      </c>
      <c r="F12" s="12">
        <v>1213.9702115237701</v>
      </c>
      <c r="G12" s="12">
        <v>1347.6266787730399</v>
      </c>
      <c r="H12" s="12">
        <v>1312.7237053481201</v>
      </c>
      <c r="I12" s="12">
        <v>1282.2809873733802</v>
      </c>
      <c r="J12" s="12">
        <v>1138.0960812557398</v>
      </c>
      <c r="K12" s="12">
        <v>1246.4786148579999</v>
      </c>
      <c r="L12" s="12">
        <v>1253.1525794822001</v>
      </c>
      <c r="M12" s="12">
        <v>1326.6271138405</v>
      </c>
      <c r="N12" s="12">
        <v>1301.4808747889999</v>
      </c>
      <c r="O12" s="12">
        <v>1256.1283660506999</v>
      </c>
      <c r="P12" s="12">
        <v>1246.9053027822999</v>
      </c>
      <c r="Q12" s="12">
        <v>1212.5633165690001</v>
      </c>
      <c r="R12" s="12">
        <v>1223.2035286128998</v>
      </c>
      <c r="S12" s="12">
        <v>1073.654654744</v>
      </c>
      <c r="T12" s="12">
        <v>1141.6189556869999</v>
      </c>
      <c r="U12" s="12">
        <v>1034.72894</v>
      </c>
      <c r="V12" s="12">
        <v>1070.4328840000001</v>
      </c>
      <c r="W12" s="12">
        <v>2450.2693399999998</v>
      </c>
      <c r="X12" s="12">
        <v>4930.4787340000003</v>
      </c>
      <c r="Y12" s="12">
        <v>4851.5039959999995</v>
      </c>
      <c r="Z12" s="12">
        <v>4543.8997529999997</v>
      </c>
      <c r="AA12" s="12">
        <v>4606.8020999999999</v>
      </c>
      <c r="AB12" s="12">
        <v>4149.3103499999997</v>
      </c>
      <c r="AC12" s="12">
        <v>3835.9948300000001</v>
      </c>
      <c r="AD12" s="12">
        <v>3993.4494759999998</v>
      </c>
      <c r="AE12" s="12">
        <v>3910.8104540000004</v>
      </c>
    </row>
    <row r="13" spans="1:31">
      <c r="A13" s="11" t="s">
        <v>128</v>
      </c>
      <c r="B13" s="11" t="s">
        <v>144</v>
      </c>
      <c r="C13" s="11" t="s">
        <v>145</v>
      </c>
      <c r="D13" s="11" t="s">
        <v>131</v>
      </c>
      <c r="E13" s="12">
        <v>3386.5061329999999</v>
      </c>
      <c r="F13" s="12">
        <v>3289.0567209265</v>
      </c>
      <c r="G13" s="12">
        <v>3515.3469973596602</v>
      </c>
      <c r="H13" s="12">
        <v>3633.8233615807594</v>
      </c>
      <c r="I13" s="12">
        <v>3556.1378271887997</v>
      </c>
      <c r="J13" s="12">
        <v>3422.0751600000008</v>
      </c>
      <c r="K13" s="12">
        <v>3710.5448129999995</v>
      </c>
      <c r="L13" s="12">
        <v>5220.4272669999991</v>
      </c>
      <c r="M13" s="12">
        <v>6039.2539059999999</v>
      </c>
      <c r="N13" s="12">
        <v>7308.2426659999992</v>
      </c>
      <c r="O13" s="12">
        <v>8828.9220239999995</v>
      </c>
      <c r="P13" s="12">
        <v>10914.488541999999</v>
      </c>
      <c r="Q13" s="12">
        <v>11000.148583</v>
      </c>
      <c r="R13" s="12">
        <v>10753.861762</v>
      </c>
      <c r="S13" s="12">
        <v>9331.6781019999999</v>
      </c>
      <c r="T13" s="12">
        <v>10380.003024</v>
      </c>
      <c r="U13" s="12">
        <v>15202.579313</v>
      </c>
      <c r="V13" s="12">
        <v>14778.609240000002</v>
      </c>
      <c r="W13" s="12">
        <v>14850.012546</v>
      </c>
      <c r="X13" s="12">
        <v>16340.845916</v>
      </c>
      <c r="Y13" s="12">
        <v>16323.872182999999</v>
      </c>
      <c r="Z13" s="12">
        <v>15591.577363</v>
      </c>
      <c r="AA13" s="12">
        <v>15643.598803000001</v>
      </c>
      <c r="AB13" s="12">
        <v>12867.375909</v>
      </c>
      <c r="AC13" s="12">
        <v>12799.819351999999</v>
      </c>
      <c r="AD13" s="12">
        <v>15982.22226</v>
      </c>
      <c r="AE13" s="12">
        <v>18552.059399999998</v>
      </c>
    </row>
    <row r="14" spans="1:31">
      <c r="A14" s="11" t="s">
        <v>128</v>
      </c>
      <c r="B14" s="11" t="s">
        <v>146</v>
      </c>
      <c r="C14" s="11" t="s">
        <v>147</v>
      </c>
      <c r="D14" s="11" t="s">
        <v>131</v>
      </c>
      <c r="E14" s="12">
        <v>0</v>
      </c>
      <c r="F14" s="12">
        <v>2.6689455000000002E-4</v>
      </c>
      <c r="G14" s="12">
        <v>5.0593540000000003E-4</v>
      </c>
      <c r="H14" s="12">
        <v>5.6410976999999999E-4</v>
      </c>
      <c r="I14" s="12">
        <v>5.6097964999999997E-4</v>
      </c>
      <c r="J14" s="12">
        <v>1.1169622000000001E-3</v>
      </c>
      <c r="K14" s="12">
        <v>53.669407</v>
      </c>
      <c r="L14" s="12">
        <v>125.10705</v>
      </c>
      <c r="M14" s="12">
        <v>291.024</v>
      </c>
      <c r="N14" s="12">
        <v>289.45898</v>
      </c>
      <c r="O14" s="12">
        <v>302.34841999999998</v>
      </c>
      <c r="P14" s="12">
        <v>306.91950000000003</v>
      </c>
      <c r="Q14" s="12">
        <v>300.05975000000001</v>
      </c>
      <c r="R14" s="12">
        <v>300.26772999999997</v>
      </c>
      <c r="S14" s="12">
        <v>350.7337</v>
      </c>
      <c r="T14" s="12">
        <v>385.80475000000001</v>
      </c>
      <c r="U14" s="12">
        <v>2347.3180000000002</v>
      </c>
      <c r="V14" s="12">
        <v>4415.2754000000004</v>
      </c>
      <c r="W14" s="12">
        <v>4628.3915999999999</v>
      </c>
      <c r="X14" s="12">
        <v>12605.528</v>
      </c>
      <c r="Y14" s="12">
        <v>12304.235000000001</v>
      </c>
      <c r="Z14" s="12">
        <v>11885.751</v>
      </c>
      <c r="AA14" s="12">
        <v>11879.98</v>
      </c>
      <c r="AB14" s="12">
        <v>10577.198</v>
      </c>
      <c r="AC14" s="12">
        <v>12351.278</v>
      </c>
      <c r="AD14" s="12">
        <v>13447.651</v>
      </c>
      <c r="AE14" s="12">
        <v>15369.332</v>
      </c>
    </row>
    <row r="15" spans="1:31">
      <c r="A15" s="11" t="s">
        <v>148</v>
      </c>
      <c r="B15" s="11" t="s">
        <v>149</v>
      </c>
      <c r="C15" s="11" t="s">
        <v>150</v>
      </c>
      <c r="D15" s="11" t="s">
        <v>131</v>
      </c>
      <c r="E15" s="12">
        <v>434.29163</v>
      </c>
      <c r="F15" s="12">
        <v>400.08116521581996</v>
      </c>
      <c r="G15" s="12">
        <v>409.76155842099996</v>
      </c>
      <c r="H15" s="12">
        <v>435.15562271184001</v>
      </c>
      <c r="I15" s="12">
        <v>404.99514413600002</v>
      </c>
      <c r="J15" s="12">
        <v>387.69005099999998</v>
      </c>
      <c r="K15" s="12">
        <v>406.10684999999995</v>
      </c>
      <c r="L15" s="12">
        <v>432.85346299999998</v>
      </c>
      <c r="M15" s="12">
        <v>422.854645</v>
      </c>
      <c r="N15" s="12">
        <v>437.45161999999999</v>
      </c>
      <c r="O15" s="12">
        <v>421.90429399999999</v>
      </c>
      <c r="P15" s="12">
        <v>401.86971500000004</v>
      </c>
      <c r="Q15" s="12">
        <v>413.05989700000003</v>
      </c>
      <c r="R15" s="12">
        <v>404.40719300000001</v>
      </c>
      <c r="S15" s="12">
        <v>372.44443799999999</v>
      </c>
      <c r="T15" s="12">
        <v>375.50302999999997</v>
      </c>
      <c r="U15" s="12">
        <v>426.07231100000001</v>
      </c>
      <c r="V15" s="12">
        <v>420.90350000000001</v>
      </c>
      <c r="W15" s="12">
        <v>446.04253400000005</v>
      </c>
      <c r="X15" s="12">
        <v>413.48647</v>
      </c>
      <c r="Y15" s="12">
        <v>404.74671000000001</v>
      </c>
      <c r="Z15" s="12">
        <v>408.33167000000003</v>
      </c>
      <c r="AA15" s="12">
        <v>432.06828600000006</v>
      </c>
      <c r="AB15" s="12">
        <v>393.32673999999997</v>
      </c>
      <c r="AC15" s="12">
        <v>342.04169000000002</v>
      </c>
      <c r="AD15" s="12">
        <v>341.29349999999999</v>
      </c>
      <c r="AE15" s="12">
        <v>334.70398</v>
      </c>
    </row>
    <row r="16" spans="1:31">
      <c r="A16" s="11" t="s">
        <v>148</v>
      </c>
      <c r="B16" s="11" t="s">
        <v>151</v>
      </c>
      <c r="C16" s="11" t="s">
        <v>152</v>
      </c>
      <c r="D16" s="11" t="s">
        <v>131</v>
      </c>
      <c r="E16" s="12">
        <v>1206.1897490000001</v>
      </c>
      <c r="F16" s="12">
        <v>1172.5162452057798</v>
      </c>
      <c r="G16" s="12">
        <v>1196.8646893569601</v>
      </c>
      <c r="H16" s="12">
        <v>1251.95102802974</v>
      </c>
      <c r="I16" s="12">
        <v>1218.4856225555</v>
      </c>
      <c r="J16" s="12">
        <v>1033.2741741151001</v>
      </c>
      <c r="K16" s="12">
        <v>1076.2359799401002</v>
      </c>
      <c r="L16" s="12">
        <v>1841.364122</v>
      </c>
      <c r="M16" s="12">
        <v>1898.7102319999999</v>
      </c>
      <c r="N16" s="12">
        <v>1866.0844519999998</v>
      </c>
      <c r="O16" s="12">
        <v>2156.4365659999999</v>
      </c>
      <c r="P16" s="12">
        <v>1974.8036669999999</v>
      </c>
      <c r="Q16" s="12">
        <v>2095.1767089999998</v>
      </c>
      <c r="R16" s="12">
        <v>2691.7458929999998</v>
      </c>
      <c r="S16" s="12">
        <v>3650.8964140000003</v>
      </c>
      <c r="T16" s="12">
        <v>3663.1832029999996</v>
      </c>
      <c r="U16" s="12">
        <v>4440.672071</v>
      </c>
      <c r="V16" s="12">
        <v>5625.651398</v>
      </c>
      <c r="W16" s="12">
        <v>5757.9718319999993</v>
      </c>
      <c r="X16" s="12">
        <v>6411.7408539999997</v>
      </c>
      <c r="Y16" s="12">
        <v>5738.5586300000004</v>
      </c>
      <c r="Z16" s="12">
        <v>6060.3076799999999</v>
      </c>
      <c r="AA16" s="12">
        <v>6217.8405699999994</v>
      </c>
      <c r="AB16" s="12">
        <v>5163.3374999999996</v>
      </c>
      <c r="AC16" s="12">
        <v>4382.8882699999995</v>
      </c>
      <c r="AD16" s="12">
        <v>4462.4244399999998</v>
      </c>
      <c r="AE16" s="12">
        <v>6643.9565700000003</v>
      </c>
    </row>
    <row r="17" spans="1:31">
      <c r="A17" s="11" t="s">
        <v>148</v>
      </c>
      <c r="B17" s="11" t="s">
        <v>153</v>
      </c>
      <c r="C17" s="11" t="s">
        <v>154</v>
      </c>
      <c r="D17" s="11" t="s">
        <v>131</v>
      </c>
      <c r="E17" s="12">
        <v>2198.901449</v>
      </c>
      <c r="F17" s="12">
        <v>2149.9572789194999</v>
      </c>
      <c r="G17" s="12">
        <v>4133.2982940000002</v>
      </c>
      <c r="H17" s="12">
        <v>4383.9177449999997</v>
      </c>
      <c r="I17" s="12">
        <v>4378.7109660000006</v>
      </c>
      <c r="J17" s="12">
        <v>3761.2850639999997</v>
      </c>
      <c r="K17" s="12">
        <v>4890.51584</v>
      </c>
      <c r="L17" s="12">
        <v>7795.1741160000001</v>
      </c>
      <c r="M17" s="12">
        <v>7887.7546550000006</v>
      </c>
      <c r="N17" s="12">
        <v>8618.5929699999997</v>
      </c>
      <c r="O17" s="12">
        <v>9858.0608100000009</v>
      </c>
      <c r="P17" s="12">
        <v>10034.051660000001</v>
      </c>
      <c r="Q17" s="12">
        <v>10740.061455999999</v>
      </c>
      <c r="R17" s="12">
        <v>10587.450080000001</v>
      </c>
      <c r="S17" s="12">
        <v>8833.3354749999999</v>
      </c>
      <c r="T17" s="12">
        <v>10469.124433999999</v>
      </c>
      <c r="U17" s="12">
        <v>14306.690827</v>
      </c>
      <c r="V17" s="12">
        <v>14601.7333</v>
      </c>
      <c r="W17" s="12">
        <v>14439.561794000001</v>
      </c>
      <c r="X17" s="12">
        <v>15389.260721999999</v>
      </c>
      <c r="Y17" s="12">
        <v>16386.174111</v>
      </c>
      <c r="Z17" s="12">
        <v>17319.695854000001</v>
      </c>
      <c r="AA17" s="12">
        <v>17049.101989000003</v>
      </c>
      <c r="AB17" s="12">
        <v>18419.433091999999</v>
      </c>
      <c r="AC17" s="12">
        <v>20124.324829000001</v>
      </c>
      <c r="AD17" s="12">
        <v>23648.093246</v>
      </c>
      <c r="AE17" s="12">
        <v>23394.418384000001</v>
      </c>
    </row>
    <row r="18" spans="1:31">
      <c r="A18" s="11" t="s">
        <v>148</v>
      </c>
      <c r="B18" s="11" t="s">
        <v>155</v>
      </c>
      <c r="C18" s="11" t="s">
        <v>156</v>
      </c>
      <c r="D18" s="11" t="s">
        <v>131</v>
      </c>
      <c r="E18" s="12">
        <v>106.9864</v>
      </c>
      <c r="F18" s="12">
        <v>79.840041367030011</v>
      </c>
      <c r="G18" s="12">
        <v>92.125199176510009</v>
      </c>
      <c r="H18" s="12">
        <v>103.54078222624</v>
      </c>
      <c r="I18" s="12">
        <v>109.86031259206</v>
      </c>
      <c r="J18" s="12">
        <v>118.4577023615</v>
      </c>
      <c r="K18" s="12">
        <v>113.4933318355</v>
      </c>
      <c r="L18" s="12">
        <v>105.99119022869999</v>
      </c>
      <c r="M18" s="12">
        <v>105.8975055974</v>
      </c>
      <c r="N18" s="12">
        <v>104.08450853789999</v>
      </c>
      <c r="O18" s="12">
        <v>99.003260546299998</v>
      </c>
      <c r="P18" s="12">
        <v>97.761089252000005</v>
      </c>
      <c r="Q18" s="12">
        <v>99.3351031216</v>
      </c>
      <c r="R18" s="12">
        <v>101.794761003</v>
      </c>
      <c r="S18" s="12">
        <v>242.84787</v>
      </c>
      <c r="T18" s="12">
        <v>232.73379</v>
      </c>
      <c r="U18" s="12">
        <v>253.93848000000003</v>
      </c>
      <c r="V18" s="12">
        <v>236.70453400000002</v>
      </c>
      <c r="W18" s="12">
        <v>265.420164</v>
      </c>
      <c r="X18" s="12">
        <v>338.52771999999999</v>
      </c>
      <c r="Y18" s="12">
        <v>416.29687999999999</v>
      </c>
      <c r="Z18" s="12">
        <v>421.77319999999997</v>
      </c>
      <c r="AA18" s="12">
        <v>478.10595999999998</v>
      </c>
      <c r="AB18" s="12">
        <v>434.61464999999998</v>
      </c>
      <c r="AC18" s="12">
        <v>415.40825999999998</v>
      </c>
      <c r="AD18" s="12">
        <v>441.19713999999999</v>
      </c>
      <c r="AE18" s="12">
        <v>514.697</v>
      </c>
    </row>
    <row r="19" spans="1:31">
      <c r="A19" s="11" t="s">
        <v>148</v>
      </c>
      <c r="B19" s="11" t="s">
        <v>157</v>
      </c>
      <c r="C19" s="11" t="s">
        <v>158</v>
      </c>
      <c r="D19" s="11" t="s">
        <v>131</v>
      </c>
      <c r="E19" s="12">
        <v>1858.6545659999997</v>
      </c>
      <c r="F19" s="12">
        <v>1598.6516978341499</v>
      </c>
      <c r="G19" s="12">
        <v>1701.58163281</v>
      </c>
      <c r="H19" s="12">
        <v>2268.7344436199996</v>
      </c>
      <c r="I19" s="12">
        <v>2376.8866160300004</v>
      </c>
      <c r="J19" s="12">
        <v>2428.8648076199997</v>
      </c>
      <c r="K19" s="12">
        <v>2392.2916270299997</v>
      </c>
      <c r="L19" s="12">
        <v>2378.9160870900005</v>
      </c>
      <c r="M19" s="12">
        <v>2232.9161191399994</v>
      </c>
      <c r="N19" s="12">
        <v>2787.57035</v>
      </c>
      <c r="O19" s="12">
        <v>2720.60671</v>
      </c>
      <c r="P19" s="12">
        <v>2608.40735</v>
      </c>
      <c r="Q19" s="12">
        <v>2747.28395</v>
      </c>
      <c r="R19" s="12">
        <v>2788.87914</v>
      </c>
      <c r="S19" s="12">
        <v>4940.1823540000005</v>
      </c>
      <c r="T19" s="12">
        <v>4829.1492340000004</v>
      </c>
      <c r="U19" s="12">
        <v>7202.1873960000003</v>
      </c>
      <c r="V19" s="12">
        <v>7354.6699820000003</v>
      </c>
      <c r="W19" s="12">
        <v>8780.8271860000004</v>
      </c>
      <c r="X19" s="12">
        <v>8045.8220160000001</v>
      </c>
      <c r="Y19" s="12">
        <v>7592.0358070000002</v>
      </c>
      <c r="Z19" s="12">
        <v>7976.4842630000003</v>
      </c>
      <c r="AA19" s="12">
        <v>8426.0207649999993</v>
      </c>
      <c r="AB19" s="12">
        <v>7926.0089319999997</v>
      </c>
      <c r="AC19" s="12">
        <v>6941.665798</v>
      </c>
      <c r="AD19" s="12">
        <v>7173.1477999999997</v>
      </c>
      <c r="AE19" s="12">
        <v>6973.6889250000004</v>
      </c>
    </row>
    <row r="20" spans="1:31">
      <c r="A20" s="11" t="s">
        <v>148</v>
      </c>
      <c r="B20" s="11" t="s">
        <v>159</v>
      </c>
      <c r="C20" s="11" t="s">
        <v>160</v>
      </c>
      <c r="D20" s="11" t="s">
        <v>131</v>
      </c>
      <c r="E20" s="12">
        <v>1566.44443</v>
      </c>
      <c r="F20" s="12">
        <v>1496.7111893844299</v>
      </c>
      <c r="G20" s="12">
        <v>1445.6651361920501</v>
      </c>
      <c r="H20" s="12">
        <v>1545.2606199670299</v>
      </c>
      <c r="I20" s="12">
        <v>1584.5058375696999</v>
      </c>
      <c r="J20" s="12">
        <v>2574.2720760000002</v>
      </c>
      <c r="K20" s="12">
        <v>3788.0710600000002</v>
      </c>
      <c r="L20" s="12">
        <v>4016.3792599999997</v>
      </c>
      <c r="M20" s="12">
        <v>3874.17029</v>
      </c>
      <c r="N20" s="12">
        <v>4043.890496</v>
      </c>
      <c r="O20" s="12">
        <v>3924.5971199999999</v>
      </c>
      <c r="P20" s="12">
        <v>3772.50587</v>
      </c>
      <c r="Q20" s="12">
        <v>3896.1218650000001</v>
      </c>
      <c r="R20" s="12">
        <v>3944.2171400000002</v>
      </c>
      <c r="S20" s="12">
        <v>3520.320745</v>
      </c>
      <c r="T20" s="12">
        <v>3686.441605</v>
      </c>
      <c r="U20" s="12">
        <v>3753.2078499999998</v>
      </c>
      <c r="V20" s="12">
        <v>3289.9842859999999</v>
      </c>
      <c r="W20" s="12">
        <v>4877.0381440000001</v>
      </c>
      <c r="X20" s="12">
        <v>4436.4467549999999</v>
      </c>
      <c r="Y20" s="12">
        <v>4159.4222229999996</v>
      </c>
      <c r="Z20" s="12">
        <v>4303.4413120000008</v>
      </c>
      <c r="AA20" s="12">
        <v>4567.6514459999999</v>
      </c>
      <c r="AB20" s="12">
        <v>4729.5157049999998</v>
      </c>
      <c r="AC20" s="12">
        <v>4390.1677030000001</v>
      </c>
      <c r="AD20" s="12">
        <v>4365.5592649999999</v>
      </c>
      <c r="AE20" s="12">
        <v>4129.6638039999998</v>
      </c>
    </row>
    <row r="21" spans="1:31">
      <c r="A21" s="11" t="s">
        <v>148</v>
      </c>
      <c r="B21" s="11" t="s">
        <v>161</v>
      </c>
      <c r="C21" s="11" t="s">
        <v>162</v>
      </c>
      <c r="D21" s="11" t="s">
        <v>131</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148</v>
      </c>
      <c r="B22" s="11" t="s">
        <v>163</v>
      </c>
      <c r="C22" s="11" t="s">
        <v>164</v>
      </c>
      <c r="D22" s="11" t="s">
        <v>131</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165</v>
      </c>
      <c r="B23" s="11" t="s">
        <v>166</v>
      </c>
      <c r="C23" s="11" t="s">
        <v>167</v>
      </c>
      <c r="D23" s="11" t="s">
        <v>131</v>
      </c>
      <c r="E23" s="12">
        <v>0</v>
      </c>
      <c r="F23" s="12">
        <v>6.2989915E-4</v>
      </c>
      <c r="G23" s="12">
        <v>6.3761030000000004E-4</v>
      </c>
      <c r="H23" s="12">
        <v>7.1551190000000004E-4</v>
      </c>
      <c r="I23" s="12">
        <v>6.8203489999999996E-4</v>
      </c>
      <c r="J23" s="12">
        <v>6.3080025999999998E-4</v>
      </c>
      <c r="K23" s="12">
        <v>7.1887834999999995E-4</v>
      </c>
      <c r="L23" s="12">
        <v>1.2560512000000001E-3</v>
      </c>
      <c r="M23" s="12">
        <v>1.1268182E-3</v>
      </c>
      <c r="N23" s="12">
        <v>2.1200716000000001E-3</v>
      </c>
      <c r="O23" s="12">
        <v>2.0387564000000002E-3</v>
      </c>
      <c r="P23" s="12">
        <v>1.9771786999999998E-3</v>
      </c>
      <c r="Q23" s="12">
        <v>1.9989284000000002E-3</v>
      </c>
      <c r="R23" s="12">
        <v>2.0826967E-3</v>
      </c>
      <c r="S23" s="12">
        <v>550.87114999999994</v>
      </c>
      <c r="T23" s="12">
        <v>583.16547000000003</v>
      </c>
      <c r="U23" s="12">
        <v>749.39995999999996</v>
      </c>
      <c r="V23" s="12">
        <v>637.45703000000003</v>
      </c>
      <c r="W23" s="12">
        <v>1937.0155999999999</v>
      </c>
      <c r="X23" s="12">
        <v>1845.894</v>
      </c>
      <c r="Y23" s="12">
        <v>1723.825</v>
      </c>
      <c r="Z23" s="12">
        <v>1884.2543000000001</v>
      </c>
      <c r="AA23" s="12">
        <v>1864.4348</v>
      </c>
      <c r="AB23" s="12">
        <v>1691.7711999999999</v>
      </c>
      <c r="AC23" s="12">
        <v>1721.3567</v>
      </c>
      <c r="AD23" s="12">
        <v>1761.9772</v>
      </c>
      <c r="AE23" s="12">
        <v>1608.8368</v>
      </c>
    </row>
    <row r="24" spans="1:31">
      <c r="A24" s="11" t="s">
        <v>165</v>
      </c>
      <c r="B24" s="11" t="s">
        <v>168</v>
      </c>
      <c r="C24" s="11" t="s">
        <v>169</v>
      </c>
      <c r="D24" s="11" t="s">
        <v>131</v>
      </c>
      <c r="E24" s="12">
        <v>1251.75585</v>
      </c>
      <c r="F24" s="12">
        <v>1030.8229141280801</v>
      </c>
      <c r="G24" s="12">
        <v>1083.1569085516398</v>
      </c>
      <c r="H24" s="12">
        <v>1085.4742028972801</v>
      </c>
      <c r="I24" s="12">
        <v>1032.8836989995302</v>
      </c>
      <c r="J24" s="12">
        <v>997.91866575853999</v>
      </c>
      <c r="K24" s="12">
        <v>970.62694730959981</v>
      </c>
      <c r="L24" s="12">
        <v>959.70997982516997</v>
      </c>
      <c r="M24" s="12">
        <v>1253.4681549585998</v>
      </c>
      <c r="N24" s="12">
        <v>3586.1313949999999</v>
      </c>
      <c r="O24" s="12">
        <v>3445.176426</v>
      </c>
      <c r="P24" s="12">
        <v>4025.2528579999998</v>
      </c>
      <c r="Q24" s="12">
        <v>4099.4079879999999</v>
      </c>
      <c r="R24" s="12">
        <v>4253.1378859999995</v>
      </c>
      <c r="S24" s="12">
        <v>4022.1905999999999</v>
      </c>
      <c r="T24" s="12">
        <v>4023.6358399999999</v>
      </c>
      <c r="U24" s="12">
        <v>4171.471767</v>
      </c>
      <c r="V24" s="12">
        <v>4098.6974869999995</v>
      </c>
      <c r="W24" s="12">
        <v>4612.5286900000001</v>
      </c>
      <c r="X24" s="12">
        <v>5007.7168830000001</v>
      </c>
      <c r="Y24" s="12">
        <v>4742.9856110000001</v>
      </c>
      <c r="Z24" s="12">
        <v>4982.1872130000002</v>
      </c>
      <c r="AA24" s="12">
        <v>5667.6424340000003</v>
      </c>
      <c r="AB24" s="12">
        <v>5198.6956440000004</v>
      </c>
      <c r="AC24" s="12">
        <v>5170.7543949999999</v>
      </c>
      <c r="AD24" s="12">
        <v>5398.5743259999999</v>
      </c>
      <c r="AE24" s="12">
        <v>5327.3679400000001</v>
      </c>
    </row>
    <row r="25" spans="1:31">
      <c r="A25" s="11" t="s">
        <v>165</v>
      </c>
      <c r="B25" s="11" t="s">
        <v>170</v>
      </c>
      <c r="C25" s="11" t="s">
        <v>171</v>
      </c>
      <c r="D25" s="11" t="s">
        <v>131</v>
      </c>
      <c r="E25" s="12">
        <v>0</v>
      </c>
      <c r="F25" s="12">
        <v>3.9660838999999997E-4</v>
      </c>
      <c r="G25" s="12">
        <v>4.3324679999999998E-4</v>
      </c>
      <c r="H25" s="12">
        <v>1.6656849500000001E-3</v>
      </c>
      <c r="I25" s="12">
        <v>1.8002237500000001E-3</v>
      </c>
      <c r="J25" s="12">
        <v>1.53131079E-3</v>
      </c>
      <c r="K25" s="12">
        <v>1.6947557999999999E-3</v>
      </c>
      <c r="L25" s="12">
        <v>2.2440867E-3</v>
      </c>
      <c r="M25" s="12">
        <v>2.1064230000000001E-3</v>
      </c>
      <c r="N25" s="12">
        <v>1.00285857E-2</v>
      </c>
      <c r="O25" s="12">
        <v>9.8568306999999994E-3</v>
      </c>
      <c r="P25" s="12">
        <v>0.31702062599999997</v>
      </c>
      <c r="Q25" s="12">
        <v>0.31877514499999998</v>
      </c>
      <c r="R25" s="12">
        <v>315.09826410860001</v>
      </c>
      <c r="S25" s="12">
        <v>584.58612865160001</v>
      </c>
      <c r="T25" s="12">
        <v>628.64957419949997</v>
      </c>
      <c r="U25" s="12">
        <v>649.06665670459995</v>
      </c>
      <c r="V25" s="12">
        <v>611.4250011135</v>
      </c>
      <c r="W25" s="12">
        <v>2407.778405214</v>
      </c>
      <c r="X25" s="12">
        <v>2372.652270218</v>
      </c>
      <c r="Y25" s="12">
        <v>2242.7748724890002</v>
      </c>
      <c r="Z25" s="12">
        <v>2478.667467578</v>
      </c>
      <c r="AA25" s="12">
        <v>2686.8788151490003</v>
      </c>
      <c r="AB25" s="12">
        <v>2048.9893924450002</v>
      </c>
      <c r="AC25" s="12">
        <v>2153.9390535950001</v>
      </c>
      <c r="AD25" s="12">
        <v>2651.08772</v>
      </c>
      <c r="AE25" s="12">
        <v>2500.6316999999999</v>
      </c>
    </row>
    <row r="26" spans="1:31">
      <c r="A26" s="11" t="s">
        <v>165</v>
      </c>
      <c r="B26" s="11" t="s">
        <v>172</v>
      </c>
      <c r="C26" s="11" t="s">
        <v>173</v>
      </c>
      <c r="D26" s="11" t="s">
        <v>131</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165</v>
      </c>
      <c r="B27" s="11" t="s">
        <v>174</v>
      </c>
      <c r="C27" s="11" t="s">
        <v>175</v>
      </c>
      <c r="D27" s="11" t="s">
        <v>131</v>
      </c>
      <c r="E27" s="12">
        <v>0</v>
      </c>
      <c r="F27" s="12">
        <v>2.4331257999999999E-4</v>
      </c>
      <c r="G27" s="12">
        <v>2.8699379999999998E-4</v>
      </c>
      <c r="H27" s="12">
        <v>7.8964599999999997E-4</v>
      </c>
      <c r="I27" s="12">
        <v>7.5481270000000002E-4</v>
      </c>
      <c r="J27" s="12">
        <v>6.3591479999999996E-4</v>
      </c>
      <c r="K27" s="12">
        <v>6.6615710000000005E-4</v>
      </c>
      <c r="L27" s="12">
        <v>7.6661323000000003E-4</v>
      </c>
      <c r="M27" s="12">
        <v>7.1570946999999999E-4</v>
      </c>
      <c r="N27" s="12">
        <v>8.2770049999999996E-4</v>
      </c>
      <c r="O27" s="12">
        <v>8.3308114000000004E-4</v>
      </c>
      <c r="P27" s="12">
        <v>2.0980680999999998E-3</v>
      </c>
      <c r="Q27" s="12">
        <v>2.0826447000000001E-3</v>
      </c>
      <c r="R27" s="12">
        <v>2.2916382E-3</v>
      </c>
      <c r="S27" s="12">
        <v>1.9001815000000001E-3</v>
      </c>
      <c r="T27" s="12">
        <v>2.152241E-3</v>
      </c>
      <c r="U27" s="12">
        <v>459.39251999999999</v>
      </c>
      <c r="V27" s="12">
        <v>433.41379999999998</v>
      </c>
      <c r="W27" s="12">
        <v>853.36030000000005</v>
      </c>
      <c r="X27" s="12">
        <v>882.93359999999996</v>
      </c>
      <c r="Y27" s="12">
        <v>4522.6997000000001</v>
      </c>
      <c r="Z27" s="12">
        <v>4709.8339999999998</v>
      </c>
      <c r="AA27" s="12">
        <v>4707.2725</v>
      </c>
      <c r="AB27" s="12">
        <v>3833.0871999999999</v>
      </c>
      <c r="AC27" s="12">
        <v>4015.9124000000002</v>
      </c>
      <c r="AD27" s="12">
        <v>4440.6206000000002</v>
      </c>
      <c r="AE27" s="12">
        <v>4184.3584000000001</v>
      </c>
    </row>
    <row r="28" spans="1:31">
      <c r="A28" s="11" t="s">
        <v>165</v>
      </c>
      <c r="B28" s="11" t="s">
        <v>176</v>
      </c>
      <c r="C28" s="11" t="s">
        <v>177</v>
      </c>
      <c r="D28" s="11" t="s">
        <v>131</v>
      </c>
      <c r="E28" s="12">
        <v>951.79205000000002</v>
      </c>
      <c r="F28" s="12">
        <v>854.63522758277998</v>
      </c>
      <c r="G28" s="12">
        <v>818.46986038892999</v>
      </c>
      <c r="H28" s="12">
        <v>846.20557427380015</v>
      </c>
      <c r="I28" s="12">
        <v>849.4799608861</v>
      </c>
      <c r="J28" s="12">
        <v>872.95679639479999</v>
      </c>
      <c r="K28" s="12">
        <v>877.49646579869989</v>
      </c>
      <c r="L28" s="12">
        <v>843.93925034899996</v>
      </c>
      <c r="M28" s="12">
        <v>769.21563634159997</v>
      </c>
      <c r="N28" s="12">
        <v>839.08282779130002</v>
      </c>
      <c r="O28" s="12">
        <v>806.51352445890006</v>
      </c>
      <c r="P28" s="12">
        <v>765.20184670360004</v>
      </c>
      <c r="Q28" s="12">
        <v>799.96651188400006</v>
      </c>
      <c r="R28" s="12">
        <v>820.8592733534</v>
      </c>
      <c r="S28" s="12">
        <v>775.72629871239997</v>
      </c>
      <c r="T28" s="12">
        <v>759.89111620000006</v>
      </c>
      <c r="U28" s="12">
        <v>766.22913112999993</v>
      </c>
      <c r="V28" s="12">
        <v>716.64494692700009</v>
      </c>
      <c r="W28" s="12">
        <v>751.036472129</v>
      </c>
      <c r="X28" s="12">
        <v>749.46371800000009</v>
      </c>
      <c r="Y28" s="12">
        <v>1180.7678150000002</v>
      </c>
      <c r="Z28" s="12">
        <v>1142.4963</v>
      </c>
      <c r="AA28" s="12">
        <v>1696.57249</v>
      </c>
      <c r="AB28" s="12">
        <v>1841.27134</v>
      </c>
      <c r="AC28" s="12">
        <v>1900.3734440000001</v>
      </c>
      <c r="AD28" s="12">
        <v>2062.7167440000003</v>
      </c>
      <c r="AE28" s="12">
        <v>2129.4380900000001</v>
      </c>
    </row>
    <row r="29" spans="1:31">
      <c r="A29" s="11" t="s">
        <v>178</v>
      </c>
      <c r="B29" s="11" t="s">
        <v>179</v>
      </c>
      <c r="C29" s="11" t="s">
        <v>180</v>
      </c>
      <c r="D29" s="11" t="s">
        <v>131</v>
      </c>
      <c r="E29" s="12">
        <v>325.71442000000002</v>
      </c>
      <c r="F29" s="12">
        <v>285.50209900885994</v>
      </c>
      <c r="G29" s="12">
        <v>283.64534106390005</v>
      </c>
      <c r="H29" s="12">
        <v>275.64274303579998</v>
      </c>
      <c r="I29" s="12">
        <v>279.72850246530004</v>
      </c>
      <c r="J29" s="12">
        <v>271.67782458145996</v>
      </c>
      <c r="K29" s="12">
        <v>269.70009897762003</v>
      </c>
      <c r="L29" s="12">
        <v>254.77147651966001</v>
      </c>
      <c r="M29" s="12">
        <v>248.93347959349998</v>
      </c>
      <c r="N29" s="12">
        <v>281.53754745489999</v>
      </c>
      <c r="O29" s="12">
        <v>272.63711043450002</v>
      </c>
      <c r="P29" s="12">
        <v>258.84614616560003</v>
      </c>
      <c r="Q29" s="12">
        <v>260.76309619419999</v>
      </c>
      <c r="R29" s="12">
        <v>276.03139021560003</v>
      </c>
      <c r="S29" s="12">
        <v>240.14731764199999</v>
      </c>
      <c r="T29" s="12">
        <v>256.7634175714</v>
      </c>
      <c r="U29" s="12">
        <v>242.9249205966</v>
      </c>
      <c r="V29" s="12">
        <v>213.3449810498</v>
      </c>
      <c r="W29" s="12">
        <v>163.366830322</v>
      </c>
      <c r="X29" s="12">
        <v>153.10904172479999</v>
      </c>
      <c r="Y29" s="12">
        <v>143.4297011205</v>
      </c>
      <c r="Z29" s="12">
        <v>145.57729665560001</v>
      </c>
      <c r="AA29" s="12">
        <v>153.16022208699999</v>
      </c>
      <c r="AB29" s="12">
        <v>141.3243366577</v>
      </c>
      <c r="AC29" s="12">
        <v>143.20347235860001</v>
      </c>
      <c r="AD29" s="12">
        <v>146.51367650200001</v>
      </c>
      <c r="AE29" s="12">
        <v>4.2708316000000003E-3</v>
      </c>
    </row>
    <row r="30" spans="1:31">
      <c r="A30" s="11" t="s">
        <v>178</v>
      </c>
      <c r="B30" s="11" t="s">
        <v>181</v>
      </c>
      <c r="C30" s="11" t="s">
        <v>182</v>
      </c>
      <c r="D30" s="11" t="s">
        <v>131</v>
      </c>
      <c r="E30" s="12">
        <v>46.488060500000003</v>
      </c>
      <c r="F30" s="12">
        <v>44.389492737299996</v>
      </c>
      <c r="G30" s="12">
        <v>46.991495922240006</v>
      </c>
      <c r="H30" s="12">
        <v>44.58190744054</v>
      </c>
      <c r="I30" s="12">
        <v>46.160803130399998</v>
      </c>
      <c r="J30" s="12">
        <v>39.482845190799999</v>
      </c>
      <c r="K30" s="12">
        <v>40.743010095200006</v>
      </c>
      <c r="L30" s="12">
        <v>41.290317869500001</v>
      </c>
      <c r="M30" s="12">
        <v>30.069734837400002</v>
      </c>
      <c r="N30" s="12">
        <v>731.75809600000002</v>
      </c>
      <c r="O30" s="12">
        <v>693.56276950000006</v>
      </c>
      <c r="P30" s="12">
        <v>943.28905099999997</v>
      </c>
      <c r="Q30" s="12">
        <v>952.9356244999999</v>
      </c>
      <c r="R30" s="12">
        <v>1038.483117</v>
      </c>
      <c r="S30" s="12">
        <v>1762.52745</v>
      </c>
      <c r="T30" s="12">
        <v>1777.4712850000001</v>
      </c>
      <c r="U30" s="12">
        <v>1840.5409975</v>
      </c>
      <c r="V30" s="12">
        <v>4994.5809786999998</v>
      </c>
      <c r="W30" s="12">
        <v>6513.2333840000001</v>
      </c>
      <c r="X30" s="12">
        <v>5677.8287490000002</v>
      </c>
      <c r="Y30" s="12">
        <v>5864.1605209999998</v>
      </c>
      <c r="Z30" s="12">
        <v>5912.8927899999999</v>
      </c>
      <c r="AA30" s="12">
        <v>6723.9539999999997</v>
      </c>
      <c r="AB30" s="12">
        <v>5251.8984</v>
      </c>
      <c r="AC30" s="12">
        <v>5036.8689999999997</v>
      </c>
      <c r="AD30" s="12">
        <v>5323.4507000000003</v>
      </c>
      <c r="AE30" s="12">
        <v>5204.8915999999999</v>
      </c>
    </row>
    <row r="31" spans="1:31">
      <c r="A31" s="11" t="s">
        <v>178</v>
      </c>
      <c r="B31" s="11" t="s">
        <v>183</v>
      </c>
      <c r="C31" s="11" t="s">
        <v>184</v>
      </c>
      <c r="D31" s="11" t="s">
        <v>131</v>
      </c>
      <c r="E31" s="12">
        <v>0</v>
      </c>
      <c r="F31" s="12">
        <v>3.8456729999999999E-4</v>
      </c>
      <c r="G31" s="12">
        <v>4.8456532999999999E-4</v>
      </c>
      <c r="H31" s="12">
        <v>4.7353480000000001E-4</v>
      </c>
      <c r="I31" s="12">
        <v>4.8692541999999998E-4</v>
      </c>
      <c r="J31" s="12">
        <v>4.2131857000000001E-4</v>
      </c>
      <c r="K31" s="12">
        <v>4.5616017000000002E-4</v>
      </c>
      <c r="L31" s="12">
        <v>7.6943379999999998E-4</v>
      </c>
      <c r="M31" s="12">
        <v>7.4181560000000004E-4</v>
      </c>
      <c r="N31" s="12">
        <v>9.7886159999999991E-4</v>
      </c>
      <c r="O31" s="12">
        <v>9.7005669999999998E-4</v>
      </c>
      <c r="P31" s="12">
        <v>1.958081E-3</v>
      </c>
      <c r="Q31" s="12">
        <v>1.8716338E-3</v>
      </c>
      <c r="R31" s="12">
        <v>1.9862151E-3</v>
      </c>
      <c r="S31" s="12">
        <v>2.6747735999999999E-3</v>
      </c>
      <c r="T31" s="12">
        <v>2.8251407000000001E-3</v>
      </c>
      <c r="U31" s="12">
        <v>3.3054719999999998E-3</v>
      </c>
      <c r="V31" s="12">
        <v>2.9830015000000001E-3</v>
      </c>
      <c r="W31" s="12">
        <v>3.0910949999999999E-3</v>
      </c>
      <c r="X31" s="12">
        <v>4.5205310000000004E-3</v>
      </c>
      <c r="Y31" s="12">
        <v>0.19268890999999999</v>
      </c>
      <c r="Z31" s="12">
        <v>0.18795475</v>
      </c>
      <c r="AA31" s="12">
        <v>0.19416824999999999</v>
      </c>
      <c r="AB31" s="12">
        <v>0.16912414000000001</v>
      </c>
      <c r="AC31" s="12">
        <v>0.17802528000000001</v>
      </c>
      <c r="AD31" s="12">
        <v>0.18689544</v>
      </c>
      <c r="AE31" s="12">
        <v>0.17788060999999999</v>
      </c>
    </row>
    <row r="32" spans="1:31">
      <c r="A32" s="11" t="s">
        <v>178</v>
      </c>
      <c r="B32" s="11" t="s">
        <v>185</v>
      </c>
      <c r="C32" s="11" t="s">
        <v>186</v>
      </c>
      <c r="D32" s="11" t="s">
        <v>131</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178</v>
      </c>
      <c r="B33" s="11" t="s">
        <v>187</v>
      </c>
      <c r="C33" s="11" t="s">
        <v>188</v>
      </c>
      <c r="D33" s="11" t="s">
        <v>131</v>
      </c>
      <c r="E33" s="12">
        <v>822.26757999999995</v>
      </c>
      <c r="F33" s="12">
        <v>693.28128018416999</v>
      </c>
      <c r="G33" s="12">
        <v>718.74928269639997</v>
      </c>
      <c r="H33" s="12">
        <v>693.79340229184004</v>
      </c>
      <c r="I33" s="12">
        <v>694.14264372640002</v>
      </c>
      <c r="J33" s="12">
        <v>704.52592802275001</v>
      </c>
      <c r="K33" s="12">
        <v>667.66421064253007</v>
      </c>
      <c r="L33" s="12">
        <v>628.0064343473</v>
      </c>
      <c r="M33" s="12">
        <v>635.20479223332995</v>
      </c>
      <c r="N33" s="12">
        <v>696.40723096609997</v>
      </c>
      <c r="O33" s="12">
        <v>653.16749003600012</v>
      </c>
      <c r="P33" s="12">
        <v>642.90421274549999</v>
      </c>
      <c r="Q33" s="12">
        <v>647.85273127079995</v>
      </c>
      <c r="R33" s="12">
        <v>692.30266154129993</v>
      </c>
      <c r="S33" s="12">
        <v>625.56702475500003</v>
      </c>
      <c r="T33" s="12">
        <v>624.07498241870007</v>
      </c>
      <c r="U33" s="12">
        <v>580.64527085299994</v>
      </c>
      <c r="V33" s="12">
        <v>539.87697894999997</v>
      </c>
      <c r="W33" s="12">
        <v>1766.4811850000001</v>
      </c>
      <c r="X33" s="12">
        <v>2221.9827300000002</v>
      </c>
      <c r="Y33" s="12">
        <v>4382.0962099999997</v>
      </c>
      <c r="Z33" s="12">
        <v>4015.5814799999998</v>
      </c>
      <c r="AA33" s="12">
        <v>4503.8882459999995</v>
      </c>
      <c r="AB33" s="12">
        <v>3746.5323150000004</v>
      </c>
      <c r="AC33" s="12">
        <v>3477.694</v>
      </c>
      <c r="AD33" s="12">
        <v>3622.9773</v>
      </c>
      <c r="AE33" s="12">
        <v>3414.2446</v>
      </c>
    </row>
    <row r="34" spans="1:31">
      <c r="A34" s="11" t="s">
        <v>178</v>
      </c>
      <c r="B34" s="11" t="s">
        <v>189</v>
      </c>
      <c r="C34" s="11" t="s">
        <v>190</v>
      </c>
      <c r="D34" s="11" t="s">
        <v>131</v>
      </c>
      <c r="E34" s="12">
        <v>0</v>
      </c>
      <c r="F34" s="12">
        <v>4.0818157000000003E-4</v>
      </c>
      <c r="G34" s="12">
        <v>6.7128944999999998E-4</v>
      </c>
      <c r="H34" s="12">
        <v>7.3858449999999998E-4</v>
      </c>
      <c r="I34" s="12">
        <v>7.4927459999999996E-4</v>
      </c>
      <c r="J34" s="12">
        <v>7.9748470000000002E-4</v>
      </c>
      <c r="K34" s="12">
        <v>8.6859619999999998E-4</v>
      </c>
      <c r="L34" s="12">
        <v>1.6415695E-3</v>
      </c>
      <c r="M34" s="12">
        <v>1.6829624E-3</v>
      </c>
      <c r="N34" s="12">
        <v>1.7329089000000001E-3</v>
      </c>
      <c r="O34" s="12">
        <v>1.584797E-3</v>
      </c>
      <c r="P34" s="12">
        <v>3.1819162E-3</v>
      </c>
      <c r="Q34" s="12">
        <v>3.0886684999999999E-3</v>
      </c>
      <c r="R34" s="12">
        <v>3.2847423999999999E-3</v>
      </c>
      <c r="S34" s="12">
        <v>771.08399999999995</v>
      </c>
      <c r="T34" s="12">
        <v>786.20496000000003</v>
      </c>
      <c r="U34" s="12">
        <v>774.73193000000003</v>
      </c>
      <c r="V34" s="12">
        <v>724.73784999999998</v>
      </c>
      <c r="W34" s="12">
        <v>751.76189999999997</v>
      </c>
      <c r="X34" s="12">
        <v>791.7731</v>
      </c>
      <c r="Y34" s="12">
        <v>2296.6752999999999</v>
      </c>
      <c r="Z34" s="12">
        <v>2353.7692999999999</v>
      </c>
      <c r="AA34" s="12">
        <v>2607.4989999999998</v>
      </c>
      <c r="AB34" s="12">
        <v>2823.2341000000001</v>
      </c>
      <c r="AC34" s="12">
        <v>2879.5444000000002</v>
      </c>
      <c r="AD34" s="12">
        <v>3551.6016</v>
      </c>
      <c r="AE34" s="12">
        <v>3573.395</v>
      </c>
    </row>
    <row r="35" spans="1:31">
      <c r="A35" s="11" t="s">
        <v>178</v>
      </c>
      <c r="B35" s="11" t="s">
        <v>191</v>
      </c>
      <c r="C35" s="11" t="s">
        <v>192</v>
      </c>
      <c r="D35" s="11" t="s">
        <v>131</v>
      </c>
      <c r="E35" s="12">
        <v>0</v>
      </c>
      <c r="F35" s="12">
        <v>5.0570553999999997E-4</v>
      </c>
      <c r="G35" s="12">
        <v>9.0758706000000004E-4</v>
      </c>
      <c r="H35" s="12">
        <v>8.9986866999999999E-4</v>
      </c>
      <c r="I35" s="12">
        <v>9.0859529999999999E-4</v>
      </c>
      <c r="J35" s="12">
        <v>8.1516979999999998E-4</v>
      </c>
      <c r="K35" s="12">
        <v>8.3226827000000005E-4</v>
      </c>
      <c r="L35" s="12">
        <v>1.7500998E-3</v>
      </c>
      <c r="M35" s="12">
        <v>1.741465E-3</v>
      </c>
      <c r="N35" s="12">
        <v>2.8678371999999999E-3</v>
      </c>
      <c r="O35" s="12">
        <v>2.7287835E-3</v>
      </c>
      <c r="P35" s="12">
        <v>997.07029999999997</v>
      </c>
      <c r="Q35" s="12">
        <v>1006.3964</v>
      </c>
      <c r="R35" s="12">
        <v>1076.2723000000001</v>
      </c>
      <c r="S35" s="12">
        <v>1062.0668000000001</v>
      </c>
      <c r="T35" s="12">
        <v>1074.6257000000001</v>
      </c>
      <c r="U35" s="12">
        <v>1063.4086</v>
      </c>
      <c r="V35" s="12">
        <v>961.81730000000005</v>
      </c>
      <c r="W35" s="12">
        <v>991.08167000000003</v>
      </c>
      <c r="X35" s="12">
        <v>949.55034999999998</v>
      </c>
      <c r="Y35" s="12">
        <v>1048.7618</v>
      </c>
      <c r="Z35" s="12">
        <v>1040.9644000000001</v>
      </c>
      <c r="AA35" s="12">
        <v>1134.0795000000001</v>
      </c>
      <c r="AB35" s="12">
        <v>996.38660000000004</v>
      </c>
      <c r="AC35" s="12">
        <v>947.75360000000001</v>
      </c>
      <c r="AD35" s="12">
        <v>989.54989999999998</v>
      </c>
      <c r="AE35" s="12">
        <v>965.71063000000004</v>
      </c>
    </row>
    <row r="36" spans="1:31">
      <c r="A36" s="11" t="s">
        <v>178</v>
      </c>
      <c r="B36" s="11" t="s">
        <v>193</v>
      </c>
      <c r="C36" s="11" t="s">
        <v>194</v>
      </c>
      <c r="D36" s="11" t="s">
        <v>131</v>
      </c>
      <c r="E36" s="12">
        <v>0</v>
      </c>
      <c r="F36" s="12">
        <v>2.6257956000000002E-4</v>
      </c>
      <c r="G36" s="12">
        <v>3.1956150000000001E-4</v>
      </c>
      <c r="H36" s="12">
        <v>3.0408909999999999E-4</v>
      </c>
      <c r="I36" s="12">
        <v>3.2050927999999998E-4</v>
      </c>
      <c r="J36" s="12">
        <v>2.6547541999999999E-4</v>
      </c>
      <c r="K36" s="12">
        <v>3.0330576999999998E-4</v>
      </c>
      <c r="L36" s="12">
        <v>4.6113517999999998E-4</v>
      </c>
      <c r="M36" s="12">
        <v>4.3149063000000001E-4</v>
      </c>
      <c r="N36" s="12">
        <v>5.3090166000000004E-4</v>
      </c>
      <c r="O36" s="12">
        <v>5.4208610000000003E-4</v>
      </c>
      <c r="P36" s="12">
        <v>8.6361524999999995E-4</v>
      </c>
      <c r="Q36" s="12">
        <v>8.0222539999999997E-4</v>
      </c>
      <c r="R36" s="12">
        <v>8.7593070000000005E-4</v>
      </c>
      <c r="S36" s="12">
        <v>8.0051646000000004E-4</v>
      </c>
      <c r="T36" s="12">
        <v>8.6707563999999997E-4</v>
      </c>
      <c r="U36" s="12">
        <v>1.3199185E-3</v>
      </c>
      <c r="V36" s="12">
        <v>1.1707548E-3</v>
      </c>
      <c r="W36" s="12">
        <v>1.1938703E-3</v>
      </c>
      <c r="X36" s="12">
        <v>1.7479017999999999E-3</v>
      </c>
      <c r="Y36" s="12">
        <v>2.2336639999999998E-3</v>
      </c>
      <c r="Z36" s="12">
        <v>2.1133884E-3</v>
      </c>
      <c r="AA36" s="12">
        <v>2.2296687E-3</v>
      </c>
      <c r="AB36" s="12">
        <v>1.8950871E-3</v>
      </c>
      <c r="AC36" s="12">
        <v>2.0318599999999999E-3</v>
      </c>
      <c r="AD36" s="12">
        <v>2.2561688000000001E-3</v>
      </c>
      <c r="AE36" s="12">
        <v>2.1111963000000002E-3</v>
      </c>
    </row>
    <row r="37" spans="1:31">
      <c r="A37" s="11" t="s">
        <v>178</v>
      </c>
      <c r="B37" s="11" t="s">
        <v>195</v>
      </c>
      <c r="C37" s="11" t="s">
        <v>196</v>
      </c>
      <c r="D37" s="11" t="s">
        <v>131</v>
      </c>
      <c r="E37" s="12">
        <v>0</v>
      </c>
      <c r="F37" s="12">
        <v>3.4769382999999998E-4</v>
      </c>
      <c r="G37" s="12">
        <v>4.8316998000000002E-4</v>
      </c>
      <c r="H37" s="12">
        <v>4.8730250000000001E-4</v>
      </c>
      <c r="I37" s="12">
        <v>4.9109005999999999E-4</v>
      </c>
      <c r="J37" s="12">
        <v>4.2909167999999998E-4</v>
      </c>
      <c r="K37" s="12">
        <v>4.5974774000000001E-4</v>
      </c>
      <c r="L37" s="12">
        <v>7.8937780000000002E-4</v>
      </c>
      <c r="M37" s="12">
        <v>7.7041570000000001E-4</v>
      </c>
      <c r="N37" s="12">
        <v>1.4458628000000001E-3</v>
      </c>
      <c r="O37" s="12">
        <v>1.3926703E-3</v>
      </c>
      <c r="P37" s="12">
        <v>2.3606308000000001E-3</v>
      </c>
      <c r="Q37" s="12">
        <v>2.2279813000000001E-3</v>
      </c>
      <c r="R37" s="12">
        <v>2.3285459999999999E-3</v>
      </c>
      <c r="S37" s="12">
        <v>3.2619862000000002E-3</v>
      </c>
      <c r="T37" s="12">
        <v>3.4425791999999999E-3</v>
      </c>
      <c r="U37" s="12">
        <v>6.2857171999999998E-3</v>
      </c>
      <c r="V37" s="12">
        <v>1.1700266000000001E-2</v>
      </c>
      <c r="W37" s="12">
        <v>1.2486067999999999E-2</v>
      </c>
      <c r="X37" s="12">
        <v>2.0898841000000001E-2</v>
      </c>
      <c r="Y37" s="12">
        <v>3.2574914000000003E-2</v>
      </c>
      <c r="Z37" s="12">
        <v>3.6709260000000001E-2</v>
      </c>
      <c r="AA37" s="12">
        <v>3.7310942999999999E-2</v>
      </c>
      <c r="AB37" s="12">
        <v>3.3944732999999998E-2</v>
      </c>
      <c r="AC37" s="12">
        <v>3.4973736999999998E-2</v>
      </c>
      <c r="AD37" s="12">
        <v>3.7282120000000002E-2</v>
      </c>
      <c r="AE37" s="12">
        <v>3.5790919999999997E-2</v>
      </c>
    </row>
    <row r="38" spans="1:31">
      <c r="A38" s="11" t="s">
        <v>197</v>
      </c>
      <c r="B38" s="11" t="s">
        <v>198</v>
      </c>
      <c r="C38" s="11" t="s">
        <v>199</v>
      </c>
      <c r="D38" s="11" t="s">
        <v>131</v>
      </c>
      <c r="E38" s="12">
        <v>0</v>
      </c>
      <c r="F38" s="12">
        <v>3.4018010000000002E-4</v>
      </c>
      <c r="G38" s="12">
        <v>3.4770576000000002E-4</v>
      </c>
      <c r="H38" s="12">
        <v>4.0971719999999999E-4</v>
      </c>
      <c r="I38" s="12">
        <v>3.8245762999999998E-4</v>
      </c>
      <c r="J38" s="12">
        <v>3.3434964E-4</v>
      </c>
      <c r="K38" s="12">
        <v>3.4200220000000001E-4</v>
      </c>
      <c r="L38" s="12">
        <v>4.6025900000000003E-4</v>
      </c>
      <c r="M38" s="12">
        <v>4.145202E-4</v>
      </c>
      <c r="N38" s="12">
        <v>6.1530340000000002E-4</v>
      </c>
      <c r="O38" s="12">
        <v>6.3517550000000004E-4</v>
      </c>
      <c r="P38" s="12">
        <v>1.0335692999999999E-3</v>
      </c>
      <c r="Q38" s="12">
        <v>1.021767E-3</v>
      </c>
      <c r="R38" s="12">
        <v>9.9581559999999993E-4</v>
      </c>
      <c r="S38" s="12">
        <v>8.8501780000000004E-4</v>
      </c>
      <c r="T38" s="12">
        <v>9.2405633999999997E-4</v>
      </c>
      <c r="U38" s="12">
        <v>9.6197915000000001E-4</v>
      </c>
      <c r="V38" s="12">
        <v>7.9702085000000003E-4</v>
      </c>
      <c r="W38" s="12">
        <v>8.8099564999999998E-4</v>
      </c>
      <c r="X38" s="12">
        <v>9.7160577000000002E-4</v>
      </c>
      <c r="Y38" s="12">
        <v>1.1362646000000001E-3</v>
      </c>
      <c r="Z38" s="12">
        <v>1.6970211E-3</v>
      </c>
      <c r="AA38" s="12">
        <v>1.6545844999999999E-3</v>
      </c>
      <c r="AB38" s="12">
        <v>1.6145223000000001E-3</v>
      </c>
      <c r="AC38" s="12">
        <v>1.6619099999999999E-3</v>
      </c>
      <c r="AD38" s="12">
        <v>3.8681334999999999E-3</v>
      </c>
      <c r="AE38" s="12">
        <v>3.4398879999999999E-3</v>
      </c>
    </row>
    <row r="39" spans="1:31">
      <c r="A39" s="11" t="s">
        <v>197</v>
      </c>
      <c r="B39" s="11" t="s">
        <v>200</v>
      </c>
      <c r="C39" s="11" t="s">
        <v>201</v>
      </c>
      <c r="D39" s="11" t="s">
        <v>131</v>
      </c>
      <c r="E39" s="12">
        <v>0</v>
      </c>
      <c r="F39" s="12">
        <v>1.8700724000000001E-4</v>
      </c>
      <c r="G39" s="12">
        <v>1.7788408000000001E-4</v>
      </c>
      <c r="H39" s="12">
        <v>1.9913426E-4</v>
      </c>
      <c r="I39" s="12">
        <v>1.9311967000000001E-4</v>
      </c>
      <c r="J39" s="12">
        <v>1.6104682999999999E-4</v>
      </c>
      <c r="K39" s="12">
        <v>1.9160849000000001E-4</v>
      </c>
      <c r="L39" s="12">
        <v>2.4500565000000002E-4</v>
      </c>
      <c r="M39" s="12">
        <v>2.2996183999999999E-4</v>
      </c>
      <c r="N39" s="12">
        <v>3.29814E-4</v>
      </c>
      <c r="O39" s="12">
        <v>3.6030315000000002E-4</v>
      </c>
      <c r="P39" s="12">
        <v>4.0718933E-4</v>
      </c>
      <c r="Q39" s="12">
        <v>4.0127742000000002E-4</v>
      </c>
      <c r="R39" s="12">
        <v>4.0251197000000001E-4</v>
      </c>
      <c r="S39" s="12">
        <v>3.9387370000000001E-4</v>
      </c>
      <c r="T39" s="12">
        <v>4.4285572999999998E-4</v>
      </c>
      <c r="U39" s="12">
        <v>6.5143860000000005E-4</v>
      </c>
      <c r="V39" s="12">
        <v>226.31224</v>
      </c>
      <c r="W39" s="12">
        <v>236.35849999999999</v>
      </c>
      <c r="X39" s="12">
        <v>263.0369</v>
      </c>
      <c r="Y39" s="12">
        <v>245.78194999999999</v>
      </c>
      <c r="Z39" s="12">
        <v>261.00394</v>
      </c>
      <c r="AA39" s="12">
        <v>260.87752999999998</v>
      </c>
      <c r="AB39" s="12">
        <v>222.4811</v>
      </c>
      <c r="AC39" s="12">
        <v>247.82160999999999</v>
      </c>
      <c r="AD39" s="12">
        <v>251.56187</v>
      </c>
      <c r="AE39" s="12">
        <v>235.66084000000001</v>
      </c>
    </row>
    <row r="40" spans="1:31">
      <c r="A40" s="11" t="s">
        <v>197</v>
      </c>
      <c r="B40" s="11" t="s">
        <v>202</v>
      </c>
      <c r="C40" s="11" t="s">
        <v>203</v>
      </c>
      <c r="D40" s="11" t="s">
        <v>131</v>
      </c>
      <c r="E40" s="12">
        <v>0</v>
      </c>
      <c r="F40" s="12">
        <v>2.2275023E-4</v>
      </c>
      <c r="G40" s="12">
        <v>2.1693166999999999E-4</v>
      </c>
      <c r="H40" s="12">
        <v>2.4626599999999998E-4</v>
      </c>
      <c r="I40" s="12">
        <v>2.4478656000000002E-4</v>
      </c>
      <c r="J40" s="12">
        <v>2.0667700999999999E-4</v>
      </c>
      <c r="K40" s="12">
        <v>2.1096280999999999E-4</v>
      </c>
      <c r="L40" s="12">
        <v>2.8738702999999999E-4</v>
      </c>
      <c r="M40" s="12">
        <v>2.7069962000000002E-4</v>
      </c>
      <c r="N40" s="12">
        <v>3.7086383000000002E-4</v>
      </c>
      <c r="O40" s="12">
        <v>3.9422719999999999E-4</v>
      </c>
      <c r="P40" s="12">
        <v>4.7562503999999998E-4</v>
      </c>
      <c r="Q40" s="12">
        <v>4.6731601000000002E-4</v>
      </c>
      <c r="R40" s="12">
        <v>4.8359175E-4</v>
      </c>
      <c r="S40" s="12">
        <v>5.0708716000000004E-4</v>
      </c>
      <c r="T40" s="12">
        <v>5.0507609999999995E-4</v>
      </c>
      <c r="U40" s="12">
        <v>5.8531770000000004E-4</v>
      </c>
      <c r="V40" s="12">
        <v>5.0879543000000005E-4</v>
      </c>
      <c r="W40" s="12">
        <v>5.5222295E-4</v>
      </c>
      <c r="X40" s="12">
        <v>6.5113189999999998E-4</v>
      </c>
      <c r="Y40" s="12">
        <v>6.4358410000000003E-4</v>
      </c>
      <c r="Z40" s="12">
        <v>9.0256245999999999E-4</v>
      </c>
      <c r="AA40" s="12">
        <v>9.2099429999999995E-4</v>
      </c>
      <c r="AB40" s="12">
        <v>8.9098210000000005E-4</v>
      </c>
      <c r="AC40" s="12">
        <v>8.8265999999999996E-4</v>
      </c>
      <c r="AD40" s="12">
        <v>1.6733582999999999E-3</v>
      </c>
      <c r="AE40" s="12">
        <v>1.5299948000000001E-3</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109</v>
      </c>
      <c r="B42" s="8" t="s">
        <v>40</v>
      </c>
      <c r="C42" s="8" t="s">
        <v>127</v>
      </c>
      <c r="D42" s="8" t="s">
        <v>110</v>
      </c>
      <c r="E42" s="8" t="s">
        <v>60</v>
      </c>
      <c r="F42" s="8" t="s">
        <v>61</v>
      </c>
      <c r="G42" s="8" t="s">
        <v>62</v>
      </c>
      <c r="H42" s="8" t="s">
        <v>63</v>
      </c>
      <c r="I42" s="8" t="s">
        <v>64</v>
      </c>
      <c r="J42" s="8" t="s">
        <v>65</v>
      </c>
      <c r="K42" s="8" t="s">
        <v>66</v>
      </c>
      <c r="L42" s="8" t="s">
        <v>67</v>
      </c>
      <c r="M42" s="8" t="s">
        <v>68</v>
      </c>
      <c r="N42" s="8" t="s">
        <v>69</v>
      </c>
      <c r="O42" s="8" t="s">
        <v>70</v>
      </c>
      <c r="P42" s="8" t="s">
        <v>71</v>
      </c>
      <c r="Q42" s="8" t="s">
        <v>72</v>
      </c>
      <c r="R42" s="8" t="s">
        <v>73</v>
      </c>
      <c r="S42" s="8" t="s">
        <v>74</v>
      </c>
      <c r="T42" s="8" t="s">
        <v>75</v>
      </c>
      <c r="U42" s="8" t="s">
        <v>76</v>
      </c>
      <c r="V42" s="8" t="s">
        <v>77</v>
      </c>
      <c r="W42" s="8" t="s">
        <v>78</v>
      </c>
      <c r="X42" s="8" t="s">
        <v>79</v>
      </c>
      <c r="Y42" s="8" t="s">
        <v>80</v>
      </c>
      <c r="Z42" s="8" t="s">
        <v>81</v>
      </c>
      <c r="AA42" s="8" t="s">
        <v>82</v>
      </c>
      <c r="AB42" s="8" t="s">
        <v>83</v>
      </c>
      <c r="AC42" s="8" t="s">
        <v>84</v>
      </c>
      <c r="AD42" s="8" t="s">
        <v>85</v>
      </c>
      <c r="AE42" s="8" t="s">
        <v>86</v>
      </c>
    </row>
    <row r="43" spans="1:31">
      <c r="A43" s="11" t="s">
        <v>128</v>
      </c>
      <c r="B43" s="11" t="s">
        <v>129</v>
      </c>
      <c r="C43" s="11" t="s">
        <v>130</v>
      </c>
      <c r="D43" s="11" t="s">
        <v>99</v>
      </c>
      <c r="E43" s="12">
        <v>1305.12474</v>
      </c>
      <c r="F43" s="12">
        <v>3068.3544368637999</v>
      </c>
      <c r="G43" s="12">
        <v>3324.9968350834001</v>
      </c>
      <c r="H43" s="12">
        <v>3462.3098325764004</v>
      </c>
      <c r="I43" s="12">
        <v>3553.7940815843003</v>
      </c>
      <c r="J43" s="12">
        <v>3353.3647402411998</v>
      </c>
      <c r="K43" s="12">
        <v>3469.3187927250001</v>
      </c>
      <c r="L43" s="12">
        <v>3766.5845684121996</v>
      </c>
      <c r="M43" s="12">
        <v>3777.0826201747</v>
      </c>
      <c r="N43" s="12">
        <v>3868.0142621876003</v>
      </c>
      <c r="O43" s="12">
        <v>3358.8046456778002</v>
      </c>
      <c r="P43" s="12">
        <v>3477.0975907162001</v>
      </c>
      <c r="Q43" s="12">
        <v>3640.8426155973998</v>
      </c>
      <c r="R43" s="12">
        <v>3751.0838305929001</v>
      </c>
      <c r="S43" s="12">
        <v>4470.6170300000003</v>
      </c>
      <c r="T43" s="12">
        <v>4653.5789500000001</v>
      </c>
      <c r="U43" s="12">
        <v>4608.9109899999994</v>
      </c>
      <c r="V43" s="12">
        <v>4482.9337599999999</v>
      </c>
      <c r="W43" s="12">
        <v>4542.8218900000002</v>
      </c>
      <c r="X43" s="12">
        <v>4110.94848</v>
      </c>
      <c r="Y43" s="12">
        <v>4158.8144000000002</v>
      </c>
      <c r="Z43" s="12">
        <v>4281.7669000000005</v>
      </c>
      <c r="AA43" s="12">
        <v>4427.1397000000006</v>
      </c>
      <c r="AB43" s="12">
        <v>4226.2629999999999</v>
      </c>
      <c r="AC43" s="12">
        <v>4352.5933299999997</v>
      </c>
      <c r="AD43" s="12">
        <v>4372.4282000000003</v>
      </c>
      <c r="AE43" s="12">
        <v>5031.9115999999995</v>
      </c>
    </row>
    <row r="44" spans="1:31">
      <c r="A44" s="11" t="s">
        <v>128</v>
      </c>
      <c r="B44" s="11" t="s">
        <v>132</v>
      </c>
      <c r="C44" s="11" t="s">
        <v>133</v>
      </c>
      <c r="D44" s="11" t="s">
        <v>99</v>
      </c>
      <c r="E44" s="12">
        <v>131.88900000000001</v>
      </c>
      <c r="F44" s="12">
        <v>139.46639273343999</v>
      </c>
      <c r="G44" s="12">
        <v>159.52867868530001</v>
      </c>
      <c r="H44" s="12">
        <v>167.2128800497</v>
      </c>
      <c r="I44" s="12">
        <v>170.38624710433999</v>
      </c>
      <c r="J44" s="12">
        <v>2831.4275396005501</v>
      </c>
      <c r="K44" s="12">
        <v>2750.1658364609998</v>
      </c>
      <c r="L44" s="12">
        <v>2694.3593122136604</v>
      </c>
      <c r="M44" s="12">
        <v>2744.8771538117298</v>
      </c>
      <c r="N44" s="12">
        <v>2612.6930467584998</v>
      </c>
      <c r="O44" s="12">
        <v>2336.0692627686999</v>
      </c>
      <c r="P44" s="12">
        <v>2655.9571047232998</v>
      </c>
      <c r="Q44" s="12">
        <v>2703.5647178240997</v>
      </c>
      <c r="R44" s="12">
        <v>2773.8936732928</v>
      </c>
      <c r="S44" s="12">
        <v>2859.0177413666001</v>
      </c>
      <c r="T44" s="12">
        <v>2805.5877624164</v>
      </c>
      <c r="U44" s="12">
        <v>2666.9800886617995</v>
      </c>
      <c r="V44" s="12">
        <v>2627.6132119329</v>
      </c>
      <c r="W44" s="12">
        <v>2554.1444610746003</v>
      </c>
      <c r="X44" s="12">
        <v>2314.0596703175001</v>
      </c>
      <c r="Y44" s="12">
        <v>4350.4378897960005</v>
      </c>
      <c r="Z44" s="12">
        <v>4364.5869310257995</v>
      </c>
      <c r="AA44" s="12">
        <v>4313.7206395829999</v>
      </c>
      <c r="AB44" s="12">
        <v>4486.9344194489995</v>
      </c>
      <c r="AC44" s="12">
        <v>4352.8244418590002</v>
      </c>
      <c r="AD44" s="12">
        <v>4240.8979891643003</v>
      </c>
      <c r="AE44" s="12">
        <v>4179.4499548423</v>
      </c>
    </row>
    <row r="45" spans="1:31">
      <c r="A45" s="11" t="s">
        <v>128</v>
      </c>
      <c r="B45" s="11" t="s">
        <v>134</v>
      </c>
      <c r="C45" s="11" t="s">
        <v>135</v>
      </c>
      <c r="D45" s="11" t="s">
        <v>99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128</v>
      </c>
      <c r="B46" s="11" t="s">
        <v>136</v>
      </c>
      <c r="C46" s="11" t="s">
        <v>137</v>
      </c>
      <c r="D46" s="11" t="s">
        <v>99</v>
      </c>
      <c r="E46" s="12">
        <v>0</v>
      </c>
      <c r="F46" s="12">
        <v>1.7083625999999999E-3</v>
      </c>
      <c r="G46" s="12">
        <v>1.8298949E-3</v>
      </c>
      <c r="H46" s="12">
        <v>1.7589025600000001E-3</v>
      </c>
      <c r="I46" s="12">
        <v>5.1173929E-3</v>
      </c>
      <c r="J46" s="12">
        <v>3097.6535088082996</v>
      </c>
      <c r="K46" s="12">
        <v>3055.9678884610003</v>
      </c>
      <c r="L46" s="12">
        <v>3224.4895469512999</v>
      </c>
      <c r="M46" s="12">
        <v>3241.6398940106001</v>
      </c>
      <c r="N46" s="12">
        <v>3043.7064861781</v>
      </c>
      <c r="O46" s="12">
        <v>2848.0388780731996</v>
      </c>
      <c r="P46" s="12">
        <v>2900.0100516786001</v>
      </c>
      <c r="Q46" s="12">
        <v>2711.7082278019998</v>
      </c>
      <c r="R46" s="12">
        <v>3107.1908042669997</v>
      </c>
      <c r="S46" s="12">
        <v>2916.9688285287998</v>
      </c>
      <c r="T46" s="12">
        <v>2907.2685316012003</v>
      </c>
      <c r="U46" s="12">
        <v>2961.2139560442997</v>
      </c>
      <c r="V46" s="12">
        <v>2877.1056061669997</v>
      </c>
      <c r="W46" s="12">
        <v>2781.5986985509999</v>
      </c>
      <c r="X46" s="12">
        <v>2642.6405854250997</v>
      </c>
      <c r="Y46" s="12">
        <v>2609.5067983735003</v>
      </c>
      <c r="Z46" s="12">
        <v>2403.8950793879999</v>
      </c>
      <c r="AA46" s="12">
        <v>2757.3220581238002</v>
      </c>
      <c r="AB46" s="12">
        <v>2738.407716106</v>
      </c>
      <c r="AC46" s="12">
        <v>2680.8711777200001</v>
      </c>
      <c r="AD46" s="12">
        <v>3438.6222699999998</v>
      </c>
      <c r="AE46" s="12">
        <v>3433.2571599999997</v>
      </c>
    </row>
    <row r="47" spans="1:31">
      <c r="A47" s="11" t="s">
        <v>128</v>
      </c>
      <c r="B47" s="11" t="s">
        <v>138</v>
      </c>
      <c r="C47" s="11" t="s">
        <v>139</v>
      </c>
      <c r="D47" s="11" t="s">
        <v>99</v>
      </c>
      <c r="E47" s="12">
        <v>0</v>
      </c>
      <c r="F47" s="12">
        <v>1.5436099999999999E-3</v>
      </c>
      <c r="G47" s="12">
        <v>1.6463922000000001E-3</v>
      </c>
      <c r="H47" s="12">
        <v>3.2492172000000001E-3</v>
      </c>
      <c r="I47" s="12">
        <v>9.0619962999999998E-3</v>
      </c>
      <c r="J47" s="12">
        <v>1.4675751800000001E-2</v>
      </c>
      <c r="K47" s="12">
        <v>1.45241177E-2</v>
      </c>
      <c r="L47" s="12">
        <v>204.25296703480001</v>
      </c>
      <c r="M47" s="12">
        <v>266.44573654760001</v>
      </c>
      <c r="N47" s="12">
        <v>280.108012014</v>
      </c>
      <c r="O47" s="12">
        <v>285.07456480500002</v>
      </c>
      <c r="P47" s="12">
        <v>298.76598078400002</v>
      </c>
      <c r="Q47" s="12">
        <v>293.18089454379998</v>
      </c>
      <c r="R47" s="12">
        <v>305.15250590779999</v>
      </c>
      <c r="S47" s="12">
        <v>271.0753667967</v>
      </c>
      <c r="T47" s="12">
        <v>268.64593941889996</v>
      </c>
      <c r="U47" s="12">
        <v>270.77384037100001</v>
      </c>
      <c r="V47" s="12">
        <v>277.78635379440004</v>
      </c>
      <c r="W47" s="12">
        <v>292.28322505049999</v>
      </c>
      <c r="X47" s="12">
        <v>281.82494597199997</v>
      </c>
      <c r="Y47" s="12">
        <v>313.26515389399998</v>
      </c>
      <c r="Z47" s="12">
        <v>307.15680600420001</v>
      </c>
      <c r="AA47" s="12">
        <v>313.74988108900004</v>
      </c>
      <c r="AB47" s="12">
        <v>281.0088596864</v>
      </c>
      <c r="AC47" s="12">
        <v>274.53334547200001</v>
      </c>
      <c r="AD47" s="12">
        <v>286.32797771659995</v>
      </c>
      <c r="AE47" s="12">
        <v>288.29099896700001</v>
      </c>
    </row>
    <row r="48" spans="1:31">
      <c r="A48" s="11" t="s">
        <v>128</v>
      </c>
      <c r="B48" s="11" t="s">
        <v>140</v>
      </c>
      <c r="C48" s="11" t="s">
        <v>141</v>
      </c>
      <c r="D48" s="11" t="s">
        <v>99</v>
      </c>
      <c r="E48" s="12">
        <v>0</v>
      </c>
      <c r="F48" s="12">
        <v>6.4532094599999996E-3</v>
      </c>
      <c r="G48" s="12">
        <v>6.7041975E-3</v>
      </c>
      <c r="H48" s="12">
        <v>1569.1130176171</v>
      </c>
      <c r="I48" s="12">
        <v>2973.0094980976</v>
      </c>
      <c r="J48" s="12">
        <v>3615.9864500000003</v>
      </c>
      <c r="K48" s="12">
        <v>3643.5374999999999</v>
      </c>
      <c r="L48" s="12">
        <v>3638.3445999999999</v>
      </c>
      <c r="M48" s="12">
        <v>3565.04655</v>
      </c>
      <c r="N48" s="12">
        <v>3432.0543600000001</v>
      </c>
      <c r="O48" s="12">
        <v>4592.8868999999995</v>
      </c>
      <c r="P48" s="12">
        <v>4680.1481999999996</v>
      </c>
      <c r="Q48" s="12">
        <v>4452.6234000000004</v>
      </c>
      <c r="R48" s="12">
        <v>4904.3464000000004</v>
      </c>
      <c r="S48" s="12">
        <v>10400.8994</v>
      </c>
      <c r="T48" s="12">
        <v>10185.5443</v>
      </c>
      <c r="U48" s="12">
        <v>9880.5074999999997</v>
      </c>
      <c r="V48" s="12">
        <v>9125.665500000001</v>
      </c>
      <c r="W48" s="12">
        <v>9269.869999999999</v>
      </c>
      <c r="X48" s="12">
        <v>8820.913700000001</v>
      </c>
      <c r="Y48" s="12">
        <v>8950.4179999999997</v>
      </c>
      <c r="Z48" s="12">
        <v>8375.4231</v>
      </c>
      <c r="AA48" s="12">
        <v>9087.0894000000008</v>
      </c>
      <c r="AB48" s="12">
        <v>11494.429700000001</v>
      </c>
      <c r="AC48" s="12">
        <v>11108.971600000001</v>
      </c>
      <c r="AD48" s="12">
        <v>11251.9642</v>
      </c>
      <c r="AE48" s="12">
        <v>10423.2703</v>
      </c>
    </row>
    <row r="49" spans="1:31">
      <c r="A49" s="11" t="s">
        <v>128</v>
      </c>
      <c r="B49" s="11" t="s">
        <v>142</v>
      </c>
      <c r="C49" s="11" t="s">
        <v>143</v>
      </c>
      <c r="D49" s="11" t="s">
        <v>99</v>
      </c>
      <c r="E49" s="12">
        <v>0</v>
      </c>
      <c r="F49" s="12">
        <v>1.20236998E-3</v>
      </c>
      <c r="G49" s="12">
        <v>1.23123355E-3</v>
      </c>
      <c r="H49" s="12">
        <v>1.3439592000000001E-3</v>
      </c>
      <c r="I49" s="12">
        <v>1.5295752399999999E-3</v>
      </c>
      <c r="J49" s="12">
        <v>510.00285988000002</v>
      </c>
      <c r="K49" s="12">
        <v>495.62442819699999</v>
      </c>
      <c r="L49" s="12">
        <v>487.71816889900003</v>
      </c>
      <c r="M49" s="12">
        <v>428.235104165</v>
      </c>
      <c r="N49" s="12">
        <v>469.547196117</v>
      </c>
      <c r="O49" s="12">
        <v>438.56268278599998</v>
      </c>
      <c r="P49" s="12">
        <v>437.32398828699996</v>
      </c>
      <c r="Q49" s="12">
        <v>424.60705377099998</v>
      </c>
      <c r="R49" s="12">
        <v>442.21382593600003</v>
      </c>
      <c r="S49" s="12">
        <v>479.96908954100002</v>
      </c>
      <c r="T49" s="12">
        <v>475.48985457499998</v>
      </c>
      <c r="U49" s="12">
        <v>456.269484213</v>
      </c>
      <c r="V49" s="12">
        <v>384.349889916</v>
      </c>
      <c r="W49" s="12">
        <v>432.64931740100002</v>
      </c>
      <c r="X49" s="12">
        <v>416.20676244999999</v>
      </c>
      <c r="Y49" s="12">
        <v>409.86834699100001</v>
      </c>
      <c r="Z49" s="12">
        <v>396.237234753</v>
      </c>
      <c r="AA49" s="12">
        <v>410.97094137400001</v>
      </c>
      <c r="AB49" s="12">
        <v>1102.19488</v>
      </c>
      <c r="AC49" s="12">
        <v>2593.5289699999998</v>
      </c>
      <c r="AD49" s="12">
        <v>2633.9827</v>
      </c>
      <c r="AE49" s="12">
        <v>2322.3677499999999</v>
      </c>
    </row>
    <row r="50" spans="1:31">
      <c r="A50" s="11" t="s">
        <v>128</v>
      </c>
      <c r="B50" s="11" t="s">
        <v>144</v>
      </c>
      <c r="C50" s="11" t="s">
        <v>145</v>
      </c>
      <c r="D50" s="11" t="s">
        <v>99</v>
      </c>
      <c r="E50" s="12">
        <v>2604.0900199999996</v>
      </c>
      <c r="F50" s="12">
        <v>4581.941385835501</v>
      </c>
      <c r="G50" s="12">
        <v>4745.7819934240997</v>
      </c>
      <c r="H50" s="12">
        <v>4756.4744341259002</v>
      </c>
      <c r="I50" s="12">
        <v>7653.7756792212995</v>
      </c>
      <c r="J50" s="12">
        <v>9670.6556299999993</v>
      </c>
      <c r="K50" s="12">
        <v>9550.7597999999998</v>
      </c>
      <c r="L50" s="12">
        <v>13835.5651</v>
      </c>
      <c r="M50" s="12">
        <v>13395.950870000001</v>
      </c>
      <c r="N50" s="12">
        <v>17229.496890000002</v>
      </c>
      <c r="O50" s="12">
        <v>18963.31495</v>
      </c>
      <c r="P50" s="12">
        <v>18295.418379999999</v>
      </c>
      <c r="Q50" s="12">
        <v>18104.525500000003</v>
      </c>
      <c r="R50" s="12">
        <v>19134.94254</v>
      </c>
      <c r="S50" s="12">
        <v>18897.248520000001</v>
      </c>
      <c r="T50" s="12">
        <v>18465.308839999998</v>
      </c>
      <c r="U50" s="12">
        <v>18539.92958</v>
      </c>
      <c r="V50" s="12">
        <v>17331.954399999999</v>
      </c>
      <c r="W50" s="12">
        <v>18079.450429999997</v>
      </c>
      <c r="X50" s="12">
        <v>21011.76987</v>
      </c>
      <c r="Y50" s="12">
        <v>20402.804660000002</v>
      </c>
      <c r="Z50" s="12">
        <v>18778.21315</v>
      </c>
      <c r="AA50" s="12">
        <v>19706.598409999999</v>
      </c>
      <c r="AB50" s="12">
        <v>25188.53385</v>
      </c>
      <c r="AC50" s="12">
        <v>24328.538240000002</v>
      </c>
      <c r="AD50" s="12">
        <v>27464.28645</v>
      </c>
      <c r="AE50" s="12">
        <v>25490.594100000002</v>
      </c>
    </row>
    <row r="51" spans="1:31">
      <c r="A51" s="11" t="s">
        <v>128</v>
      </c>
      <c r="B51" s="11" t="s">
        <v>146</v>
      </c>
      <c r="C51" s="11" t="s">
        <v>147</v>
      </c>
      <c r="D51" s="11" t="s">
        <v>99</v>
      </c>
      <c r="E51" s="12">
        <v>0</v>
      </c>
      <c r="F51" s="12">
        <v>1.0032923599999999E-3</v>
      </c>
      <c r="G51" s="12">
        <v>1.06410475E-3</v>
      </c>
      <c r="H51" s="12">
        <v>1.2250042900000002E-3</v>
      </c>
      <c r="I51" s="12">
        <v>1.9876052E-3</v>
      </c>
      <c r="J51" s="12">
        <v>512.01655884060006</v>
      </c>
      <c r="K51" s="12">
        <v>485.68353872339998</v>
      </c>
      <c r="L51" s="12">
        <v>502.43577990809996</v>
      </c>
      <c r="M51" s="12">
        <v>473.02043723470001</v>
      </c>
      <c r="N51" s="12">
        <v>477.95806743899999</v>
      </c>
      <c r="O51" s="12">
        <v>444.28045815019999</v>
      </c>
      <c r="P51" s="12">
        <v>447.86136049179999</v>
      </c>
      <c r="Q51" s="12">
        <v>450.55000369380002</v>
      </c>
      <c r="R51" s="12">
        <v>477.2967768835</v>
      </c>
      <c r="S51" s="12">
        <v>474.54985685470001</v>
      </c>
      <c r="T51" s="12">
        <v>462.8970209396</v>
      </c>
      <c r="U51" s="12">
        <v>477.15261363770003</v>
      </c>
      <c r="V51" s="12">
        <v>968.36601160839996</v>
      </c>
      <c r="W51" s="12">
        <v>1657.165584136</v>
      </c>
      <c r="X51" s="12">
        <v>1588.6378247</v>
      </c>
      <c r="Y51" s="12">
        <v>1571.1492041430001</v>
      </c>
      <c r="Z51" s="12">
        <v>1585.2358480760001</v>
      </c>
      <c r="AA51" s="12">
        <v>1688.3227957499998</v>
      </c>
      <c r="AB51" s="12">
        <v>4394.3467000000001</v>
      </c>
      <c r="AC51" s="12">
        <v>4200.8917999999994</v>
      </c>
      <c r="AD51" s="12">
        <v>4373.8582000000006</v>
      </c>
      <c r="AE51" s="12">
        <v>4026.3660999999997</v>
      </c>
    </row>
    <row r="52" spans="1:31">
      <c r="A52" s="11" t="s">
        <v>148</v>
      </c>
      <c r="B52" s="11" t="s">
        <v>149</v>
      </c>
      <c r="C52" s="11" t="s">
        <v>150</v>
      </c>
      <c r="D52" s="11" t="s">
        <v>99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148</v>
      </c>
      <c r="B53" s="11" t="s">
        <v>151</v>
      </c>
      <c r="C53" s="11" t="s">
        <v>152</v>
      </c>
      <c r="D53" s="11" t="s">
        <v>99</v>
      </c>
      <c r="E53" s="12">
        <v>1497.6409900000001</v>
      </c>
      <c r="F53" s="12">
        <v>1261.5594325750001</v>
      </c>
      <c r="G53" s="12">
        <v>1304.6752745020001</v>
      </c>
      <c r="H53" s="12">
        <v>1374.171816867</v>
      </c>
      <c r="I53" s="12">
        <v>10281.100340000001</v>
      </c>
      <c r="J53" s="12">
        <v>14010.516729999999</v>
      </c>
      <c r="K53" s="12">
        <v>12884.495220000001</v>
      </c>
      <c r="L53" s="12">
        <v>12908.37365</v>
      </c>
      <c r="M53" s="12">
        <v>12143.651099999999</v>
      </c>
      <c r="N53" s="12">
        <v>12772.212149999999</v>
      </c>
      <c r="O53" s="12">
        <v>12031.337820000001</v>
      </c>
      <c r="P53" s="12">
        <v>12402.69651</v>
      </c>
      <c r="Q53" s="12">
        <v>17537.2961</v>
      </c>
      <c r="R53" s="12">
        <v>19475.390429999999</v>
      </c>
      <c r="S53" s="12">
        <v>22261.1054</v>
      </c>
      <c r="T53" s="12">
        <v>20270.369500000001</v>
      </c>
      <c r="U53" s="12">
        <v>20358.175239999997</v>
      </c>
      <c r="V53" s="12">
        <v>17906.546770000001</v>
      </c>
      <c r="W53" s="12">
        <v>19953.707399999999</v>
      </c>
      <c r="X53" s="12">
        <v>18531.8583</v>
      </c>
      <c r="Y53" s="12">
        <v>18831.21</v>
      </c>
      <c r="Z53" s="12">
        <v>19404.428</v>
      </c>
      <c r="AA53" s="12">
        <v>19883.992299999998</v>
      </c>
      <c r="AB53" s="12">
        <v>21203.420399999999</v>
      </c>
      <c r="AC53" s="12">
        <v>18290.402399999999</v>
      </c>
      <c r="AD53" s="12">
        <v>18361.492399999999</v>
      </c>
      <c r="AE53" s="12">
        <v>16097.035</v>
      </c>
    </row>
    <row r="54" spans="1:31">
      <c r="A54" s="11" t="s">
        <v>148</v>
      </c>
      <c r="B54" s="11" t="s">
        <v>153</v>
      </c>
      <c r="C54" s="11" t="s">
        <v>154</v>
      </c>
      <c r="D54" s="11" t="s">
        <v>99</v>
      </c>
      <c r="E54" s="12">
        <v>382.90370000000001</v>
      </c>
      <c r="F54" s="12">
        <v>6814.4866700000002</v>
      </c>
      <c r="G54" s="12">
        <v>6563.8634999999995</v>
      </c>
      <c r="H54" s="12">
        <v>9493.9886000000006</v>
      </c>
      <c r="I54" s="12">
        <v>11044.33448</v>
      </c>
      <c r="J54" s="12">
        <v>11116.12038</v>
      </c>
      <c r="K54" s="12">
        <v>11684.727879999999</v>
      </c>
      <c r="L54" s="12">
        <v>11180.797200000001</v>
      </c>
      <c r="M54" s="12">
        <v>10815.762060000001</v>
      </c>
      <c r="N54" s="12">
        <v>14947.167129999998</v>
      </c>
      <c r="O54" s="12">
        <v>16510.116879999998</v>
      </c>
      <c r="P54" s="12">
        <v>16029.082200000001</v>
      </c>
      <c r="Q54" s="12">
        <v>16746.328399999999</v>
      </c>
      <c r="R54" s="12">
        <v>17125.750220000002</v>
      </c>
      <c r="S54" s="12">
        <v>17300.854599999999</v>
      </c>
      <c r="T54" s="12">
        <v>16988.162499999999</v>
      </c>
      <c r="U54" s="12">
        <v>16035.634470000001</v>
      </c>
      <c r="V54" s="12">
        <v>15780.359200000001</v>
      </c>
      <c r="W54" s="12">
        <v>16466.909100000001</v>
      </c>
      <c r="X54" s="12">
        <v>19485.720929999999</v>
      </c>
      <c r="Y54" s="12">
        <v>21413.807099999998</v>
      </c>
      <c r="Z54" s="12">
        <v>22305.582699999999</v>
      </c>
      <c r="AA54" s="12">
        <v>22829.38452</v>
      </c>
      <c r="AB54" s="12">
        <v>26771.330829999999</v>
      </c>
      <c r="AC54" s="12">
        <v>29469.780500000001</v>
      </c>
      <c r="AD54" s="12">
        <v>28616.489030000001</v>
      </c>
      <c r="AE54" s="12">
        <v>27256.2078</v>
      </c>
    </row>
    <row r="55" spans="1:31">
      <c r="A55" s="11" t="s">
        <v>148</v>
      </c>
      <c r="B55" s="11" t="s">
        <v>155</v>
      </c>
      <c r="C55" s="11" t="s">
        <v>156</v>
      </c>
      <c r="D55" s="11" t="s">
        <v>99</v>
      </c>
      <c r="E55" s="12">
        <v>633.00019999999995</v>
      </c>
      <c r="F55" s="12">
        <v>555.59499240565003</v>
      </c>
      <c r="G55" s="12">
        <v>584.72217584690009</v>
      </c>
      <c r="H55" s="12">
        <v>634.31435172020008</v>
      </c>
      <c r="I55" s="12">
        <v>641.51531212659995</v>
      </c>
      <c r="J55" s="12">
        <v>624.81039359865008</v>
      </c>
      <c r="K55" s="12">
        <v>639.75937576803994</v>
      </c>
      <c r="L55" s="12">
        <v>649.26774084629994</v>
      </c>
      <c r="M55" s="12">
        <v>647.13060190429997</v>
      </c>
      <c r="N55" s="12">
        <v>624.90020958910009</v>
      </c>
      <c r="O55" s="12">
        <v>595.47907482410005</v>
      </c>
      <c r="P55" s="12">
        <v>593.90081637029994</v>
      </c>
      <c r="Q55" s="12">
        <v>630.72992233399998</v>
      </c>
      <c r="R55" s="12">
        <v>631.17229405850003</v>
      </c>
      <c r="S55" s="12">
        <v>582.27637341659999</v>
      </c>
      <c r="T55" s="12">
        <v>588.4733510369</v>
      </c>
      <c r="U55" s="12">
        <v>572.13634481629992</v>
      </c>
      <c r="V55" s="12">
        <v>696.81587978029995</v>
      </c>
      <c r="W55" s="12">
        <v>682.08829404250002</v>
      </c>
      <c r="X55" s="12">
        <v>713.58262113360001</v>
      </c>
      <c r="Y55" s="12">
        <v>465.49363048099997</v>
      </c>
      <c r="Z55" s="12">
        <v>508.381367146</v>
      </c>
      <c r="AA55" s="12">
        <v>541.73717981639993</v>
      </c>
      <c r="AB55" s="12">
        <v>730.67835495439999</v>
      </c>
      <c r="AC55" s="12">
        <v>722.90468293430001</v>
      </c>
      <c r="AD55" s="12">
        <v>707.99109840239998</v>
      </c>
      <c r="AE55" s="12">
        <v>752.56320271460004</v>
      </c>
    </row>
    <row r="56" spans="1:31">
      <c r="A56" s="11" t="s">
        <v>148</v>
      </c>
      <c r="B56" s="11" t="s">
        <v>157</v>
      </c>
      <c r="C56" s="11" t="s">
        <v>158</v>
      </c>
      <c r="D56" s="11" t="s">
        <v>99</v>
      </c>
      <c r="E56" s="12">
        <v>0</v>
      </c>
      <c r="F56" s="12">
        <v>2.3306188000000002E-4</v>
      </c>
      <c r="G56" s="12">
        <v>1.6177257E-3</v>
      </c>
      <c r="H56" s="12">
        <v>1.6719215399999998E-3</v>
      </c>
      <c r="I56" s="12">
        <v>1.6782538399999999E-3</v>
      </c>
      <c r="J56" s="12">
        <v>1.6568516E-3</v>
      </c>
      <c r="K56" s="12">
        <v>2.1982740000000001E-3</v>
      </c>
      <c r="L56" s="12">
        <v>2.6250424999999999E-3</v>
      </c>
      <c r="M56" s="12">
        <v>2.7853430999999996E-3</v>
      </c>
      <c r="N56" s="12">
        <v>3.0947260999999999E-3</v>
      </c>
      <c r="O56" s="12">
        <v>3.4607392000000001E-3</v>
      </c>
      <c r="P56" s="12">
        <v>3.1158830999999999E-3</v>
      </c>
      <c r="Q56" s="12">
        <v>3.2746175999999998E-3</v>
      </c>
      <c r="R56" s="12">
        <v>3.4787849999999999E-3</v>
      </c>
      <c r="S56" s="12">
        <v>3.2575382E-3</v>
      </c>
      <c r="T56" s="12">
        <v>3.6002367E-3</v>
      </c>
      <c r="U56" s="12">
        <v>3.3538938E-3</v>
      </c>
      <c r="V56" s="12">
        <v>4.6183939999999996E-3</v>
      </c>
      <c r="W56" s="12">
        <v>4.3336151000000003E-3</v>
      </c>
      <c r="X56" s="12">
        <v>0.34036316699999997</v>
      </c>
      <c r="Y56" s="12">
        <v>0.307282</v>
      </c>
      <c r="Z56" s="12">
        <v>0.414400506</v>
      </c>
      <c r="AA56" s="12">
        <v>171.76916460000001</v>
      </c>
      <c r="AB56" s="12">
        <v>163.77084725</v>
      </c>
      <c r="AC56" s="12">
        <v>2458.5131627199999</v>
      </c>
      <c r="AD56" s="12">
        <v>2384.22533535</v>
      </c>
      <c r="AE56" s="12">
        <v>2541.8123240599998</v>
      </c>
    </row>
    <row r="57" spans="1:31">
      <c r="A57" s="11" t="s">
        <v>148</v>
      </c>
      <c r="B57" s="11" t="s">
        <v>159</v>
      </c>
      <c r="C57" s="11" t="s">
        <v>160</v>
      </c>
      <c r="D57" s="11" t="s">
        <v>99</v>
      </c>
      <c r="E57" s="12">
        <v>0</v>
      </c>
      <c r="F57" s="12">
        <v>8.2766015000000008E-4</v>
      </c>
      <c r="G57" s="12">
        <v>7.8327632000000009E-4</v>
      </c>
      <c r="H57" s="12">
        <v>8.8798239999999997E-4</v>
      </c>
      <c r="I57" s="12">
        <v>1.05599547E-3</v>
      </c>
      <c r="J57" s="12">
        <v>1.28091595E-3</v>
      </c>
      <c r="K57" s="12">
        <v>1.9716072000000003E-3</v>
      </c>
      <c r="L57" s="12">
        <v>2.2603513399999998E-3</v>
      </c>
      <c r="M57" s="12">
        <v>2.2724597999999999E-3</v>
      </c>
      <c r="N57" s="12">
        <v>2.1471188999999998E-3</v>
      </c>
      <c r="O57" s="12">
        <v>2.3353155999999999E-3</v>
      </c>
      <c r="P57" s="12">
        <v>2.07494497E-3</v>
      </c>
      <c r="Q57" s="12">
        <v>2.0950952699999997E-3</v>
      </c>
      <c r="R57" s="12">
        <v>2.3150154999999999E-3</v>
      </c>
      <c r="S57" s="12">
        <v>2.0647749600000002E-3</v>
      </c>
      <c r="T57" s="12">
        <v>2.5168817999999997E-3</v>
      </c>
      <c r="U57" s="12">
        <v>2.4393837000000001E-3</v>
      </c>
      <c r="V57" s="12">
        <v>3.0390734999999999E-3</v>
      </c>
      <c r="W57" s="12">
        <v>2.8038478000000002E-3</v>
      </c>
      <c r="X57" s="12">
        <v>5.2781509000000004E-3</v>
      </c>
      <c r="Y57" s="12">
        <v>4.5885244999999998E-3</v>
      </c>
      <c r="Z57" s="12">
        <v>4.7613632000000003E-3</v>
      </c>
      <c r="AA57" s="12">
        <v>5.4722090000000004E-3</v>
      </c>
      <c r="AB57" s="12">
        <v>5.2278160999999993E-3</v>
      </c>
      <c r="AC57" s="12">
        <v>0.58553217479999997</v>
      </c>
      <c r="AD57" s="12">
        <v>0.58193179679999996</v>
      </c>
      <c r="AE57" s="12">
        <v>685.92077250540001</v>
      </c>
    </row>
    <row r="58" spans="1:31">
      <c r="A58" s="11" t="s">
        <v>148</v>
      </c>
      <c r="B58" s="11" t="s">
        <v>161</v>
      </c>
      <c r="C58" s="11" t="s">
        <v>162</v>
      </c>
      <c r="D58" s="11" t="s">
        <v>99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148</v>
      </c>
      <c r="B59" s="11" t="s">
        <v>163</v>
      </c>
      <c r="C59" s="11" t="s">
        <v>164</v>
      </c>
      <c r="D59" s="11" t="s">
        <v>99</v>
      </c>
      <c r="E59" s="12">
        <v>327.40134</v>
      </c>
      <c r="F59" s="12">
        <v>1235.93147</v>
      </c>
      <c r="G59" s="12">
        <v>1367.1511499999999</v>
      </c>
      <c r="H59" s="12">
        <v>1407.1475599999999</v>
      </c>
      <c r="I59" s="12">
        <v>1396.6733399999998</v>
      </c>
      <c r="J59" s="12">
        <v>1361.6759299999999</v>
      </c>
      <c r="K59" s="12">
        <v>1372.1723400000001</v>
      </c>
      <c r="L59" s="12">
        <v>1456.5907000000002</v>
      </c>
      <c r="M59" s="12">
        <v>1482.0258399999998</v>
      </c>
      <c r="N59" s="12">
        <v>1346.14392</v>
      </c>
      <c r="O59" s="12">
        <v>1371.5826400000001</v>
      </c>
      <c r="P59" s="12">
        <v>1388.1709599999999</v>
      </c>
      <c r="Q59" s="12">
        <v>1430.7089699999999</v>
      </c>
      <c r="R59" s="12">
        <v>1398.45632</v>
      </c>
      <c r="S59" s="12">
        <v>1356.3692900000001</v>
      </c>
      <c r="T59" s="12">
        <v>1383.7771</v>
      </c>
      <c r="U59" s="12">
        <v>1905.1385399999999</v>
      </c>
      <c r="V59" s="12">
        <v>1829.8111699999999</v>
      </c>
      <c r="W59" s="12">
        <v>1690.10716</v>
      </c>
      <c r="X59" s="12">
        <v>2770.1452799999997</v>
      </c>
      <c r="Y59" s="12">
        <v>2717.8499700000002</v>
      </c>
      <c r="Z59" s="12">
        <v>2785.2114299999998</v>
      </c>
      <c r="AA59" s="12">
        <v>2678.4038700000001</v>
      </c>
      <c r="AB59" s="12">
        <v>2665.3757000000001</v>
      </c>
      <c r="AC59" s="12">
        <v>2672.8745000000004</v>
      </c>
      <c r="AD59" s="12">
        <v>2792.7635700000001</v>
      </c>
      <c r="AE59" s="12">
        <v>2645.1761799999999</v>
      </c>
    </row>
    <row r="60" spans="1:31">
      <c r="A60" s="11" t="s">
        <v>165</v>
      </c>
      <c r="B60" s="11" t="s">
        <v>166</v>
      </c>
      <c r="C60" s="11" t="s">
        <v>167</v>
      </c>
      <c r="D60" s="11" t="s">
        <v>99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165</v>
      </c>
      <c r="B61" s="11" t="s">
        <v>168</v>
      </c>
      <c r="C61" s="11" t="s">
        <v>169</v>
      </c>
      <c r="D61" s="11" t="s">
        <v>99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165</v>
      </c>
      <c r="B62" s="11" t="s">
        <v>170</v>
      </c>
      <c r="C62" s="11" t="s">
        <v>171</v>
      </c>
      <c r="D62" s="11" t="s">
        <v>99</v>
      </c>
      <c r="E62" s="12">
        <v>3823.3311360000002</v>
      </c>
      <c r="F62" s="12">
        <v>3672.5594066873605</v>
      </c>
      <c r="G62" s="12">
        <v>3700.3290696337203</v>
      </c>
      <c r="H62" s="12">
        <v>3768.5940751601911</v>
      </c>
      <c r="I62" s="12">
        <v>6523.0703265358989</v>
      </c>
      <c r="J62" s="12">
        <v>7184.3550182398003</v>
      </c>
      <c r="K62" s="12">
        <v>7635.9300426209011</v>
      </c>
      <c r="L62" s="12">
        <v>7077.0330141734003</v>
      </c>
      <c r="M62" s="12">
        <v>8127.1427060462993</v>
      </c>
      <c r="N62" s="12">
        <v>7469.8835175012</v>
      </c>
      <c r="O62" s="12">
        <v>7253.5449987798011</v>
      </c>
      <c r="P62" s="12">
        <v>6585.074649326999</v>
      </c>
      <c r="Q62" s="12">
        <v>7031.5727272607992</v>
      </c>
      <c r="R62" s="12">
        <v>7338.4320969337996</v>
      </c>
      <c r="S62" s="12">
        <v>7063.3743730000006</v>
      </c>
      <c r="T62" s="12">
        <v>7522.2945759999993</v>
      </c>
      <c r="U62" s="12">
        <v>7126.377840000001</v>
      </c>
      <c r="V62" s="12">
        <v>7941.623480000002</v>
      </c>
      <c r="W62" s="12">
        <v>7069.4996199999996</v>
      </c>
      <c r="X62" s="12">
        <v>7678.3474850000002</v>
      </c>
      <c r="Y62" s="12">
        <v>7186.5989100000006</v>
      </c>
      <c r="Z62" s="12">
        <v>7015.4725100000005</v>
      </c>
      <c r="AA62" s="12">
        <v>7537.0836099999997</v>
      </c>
      <c r="AB62" s="12">
        <v>9177.235270000001</v>
      </c>
      <c r="AC62" s="12">
        <v>9591.3553299999985</v>
      </c>
      <c r="AD62" s="12">
        <v>9030.2920900000008</v>
      </c>
      <c r="AE62" s="12">
        <v>9580.6350999999995</v>
      </c>
    </row>
    <row r="63" spans="1:31">
      <c r="A63" s="11" t="s">
        <v>165</v>
      </c>
      <c r="B63" s="11" t="s">
        <v>172</v>
      </c>
      <c r="C63" s="11" t="s">
        <v>173</v>
      </c>
      <c r="D63" s="11" t="s">
        <v>99</v>
      </c>
      <c r="E63" s="12">
        <v>5851.8506300000008</v>
      </c>
      <c r="F63" s="12">
        <v>6992.5676709687004</v>
      </c>
      <c r="G63" s="12">
        <v>7326.1084837346998</v>
      </c>
      <c r="H63" s="12">
        <v>8985.5813367560004</v>
      </c>
      <c r="I63" s="12">
        <v>9123.9407929944009</v>
      </c>
      <c r="J63" s="12">
        <v>8332.557343341301</v>
      </c>
      <c r="K63" s="12">
        <v>9085.8805260000008</v>
      </c>
      <c r="L63" s="12">
        <v>8875.9691500000008</v>
      </c>
      <c r="M63" s="12">
        <v>10020.996509999999</v>
      </c>
      <c r="N63" s="12">
        <v>8871.4120289999992</v>
      </c>
      <c r="O63" s="12">
        <v>15388.179413000002</v>
      </c>
      <c r="P63" s="12">
        <v>15239.476596</v>
      </c>
      <c r="Q63" s="12">
        <v>15785.014434000001</v>
      </c>
      <c r="R63" s="12">
        <v>16432.512585</v>
      </c>
      <c r="S63" s="12">
        <v>15990.136459999998</v>
      </c>
      <c r="T63" s="12">
        <v>16606.812273</v>
      </c>
      <c r="U63" s="12">
        <v>15705.207668000001</v>
      </c>
      <c r="V63" s="12">
        <v>17161.473720000002</v>
      </c>
      <c r="W63" s="12">
        <v>15287.850957999999</v>
      </c>
      <c r="X63" s="12">
        <v>15979.49332</v>
      </c>
      <c r="Y63" s="12">
        <v>15332.744700000001</v>
      </c>
      <c r="Z63" s="12">
        <v>15719.018090000001</v>
      </c>
      <c r="AA63" s="12">
        <v>13604.00366</v>
      </c>
      <c r="AB63" s="12">
        <v>12426.818069999999</v>
      </c>
      <c r="AC63" s="12">
        <v>13471.47804</v>
      </c>
      <c r="AD63" s="12">
        <v>12558.613369999999</v>
      </c>
      <c r="AE63" s="12">
        <v>14071.7665</v>
      </c>
    </row>
    <row r="64" spans="1:31">
      <c r="A64" s="11" t="s">
        <v>165</v>
      </c>
      <c r="B64" s="11" t="s">
        <v>174</v>
      </c>
      <c r="C64" s="11" t="s">
        <v>175</v>
      </c>
      <c r="D64" s="11" t="s">
        <v>99</v>
      </c>
      <c r="E64" s="12">
        <v>0</v>
      </c>
      <c r="F64" s="12">
        <v>1671.6579598783001</v>
      </c>
      <c r="G64" s="12">
        <v>1670.5356362474001</v>
      </c>
      <c r="H64" s="12">
        <v>1668.3992756370001</v>
      </c>
      <c r="I64" s="12">
        <v>1667.2331214617</v>
      </c>
      <c r="J64" s="12">
        <v>1617.6593705522998</v>
      </c>
      <c r="K64" s="12">
        <v>3482.0249999999996</v>
      </c>
      <c r="L64" s="12">
        <v>5814.0516000000007</v>
      </c>
      <c r="M64" s="12">
        <v>6651.8405000000002</v>
      </c>
      <c r="N64" s="12">
        <v>5993.3081999999995</v>
      </c>
      <c r="O64" s="12">
        <v>6115.0956000000006</v>
      </c>
      <c r="P64" s="12">
        <v>5931.9215999999997</v>
      </c>
      <c r="Q64" s="12">
        <v>6122.9178999999995</v>
      </c>
      <c r="R64" s="12">
        <v>6097.1779999999999</v>
      </c>
      <c r="S64" s="12">
        <v>5819.3971999999994</v>
      </c>
      <c r="T64" s="12">
        <v>6158.0203999999994</v>
      </c>
      <c r="U64" s="12">
        <v>5932.2602999999999</v>
      </c>
      <c r="V64" s="12">
        <v>6737.7307999999994</v>
      </c>
      <c r="W64" s="12">
        <v>6059.7664999999997</v>
      </c>
      <c r="X64" s="12">
        <v>6286.8089</v>
      </c>
      <c r="Y64" s="12">
        <v>6104.0641999999998</v>
      </c>
      <c r="Z64" s="12">
        <v>6253.7597999999998</v>
      </c>
      <c r="AA64" s="12">
        <v>6175.7862999999998</v>
      </c>
      <c r="AB64" s="12">
        <v>5906.634</v>
      </c>
      <c r="AC64" s="12">
        <v>6292.4312</v>
      </c>
      <c r="AD64" s="12">
        <v>6037.0766999999996</v>
      </c>
      <c r="AE64" s="12">
        <v>6849.9543999999996</v>
      </c>
    </row>
    <row r="65" spans="1:31">
      <c r="A65" s="11" t="s">
        <v>165</v>
      </c>
      <c r="B65" s="11" t="s">
        <v>176</v>
      </c>
      <c r="C65" s="11" t="s">
        <v>177</v>
      </c>
      <c r="D65" s="11" t="s">
        <v>99</v>
      </c>
      <c r="E65" s="12">
        <v>0</v>
      </c>
      <c r="F65" s="12">
        <v>1.7906853400000001E-3</v>
      </c>
      <c r="G65" s="12">
        <v>1.6858106299999999E-3</v>
      </c>
      <c r="H65" s="12">
        <v>3.2291950999999998E-3</v>
      </c>
      <c r="I65" s="12">
        <v>3.2380254500000002E-3</v>
      </c>
      <c r="J65" s="12">
        <v>3.9117209000000003E-3</v>
      </c>
      <c r="K65" s="12">
        <v>3.8822439000000004E-3</v>
      </c>
      <c r="L65" s="12">
        <v>1008.6563635714</v>
      </c>
      <c r="M65" s="12">
        <v>1013.750144458</v>
      </c>
      <c r="N65" s="12">
        <v>1116.4443695983</v>
      </c>
      <c r="O65" s="12">
        <v>1075.0921369794</v>
      </c>
      <c r="P65" s="12">
        <v>983.07504520300006</v>
      </c>
      <c r="Q65" s="12">
        <v>1061.7714220386999</v>
      </c>
      <c r="R65" s="12">
        <v>1115.665962415</v>
      </c>
      <c r="S65" s="12">
        <v>1080.7760812439999</v>
      </c>
      <c r="T65" s="12">
        <v>1035.895259079</v>
      </c>
      <c r="U65" s="12">
        <v>1452.25155</v>
      </c>
      <c r="V65" s="12">
        <v>1806.8247999999999</v>
      </c>
      <c r="W65" s="12">
        <v>1804.164</v>
      </c>
      <c r="X65" s="12">
        <v>1970.0934999999999</v>
      </c>
      <c r="Y65" s="12">
        <v>1689.5014000000001</v>
      </c>
      <c r="Z65" s="12">
        <v>1885.0135</v>
      </c>
      <c r="AA65" s="12">
        <v>3003.4148</v>
      </c>
      <c r="AB65" s="12">
        <v>3625.2469600000004</v>
      </c>
      <c r="AC65" s="12">
        <v>3492.0697</v>
      </c>
      <c r="AD65" s="12">
        <v>3529.3545000000004</v>
      </c>
      <c r="AE65" s="12">
        <v>3695.9154000000003</v>
      </c>
    </row>
    <row r="66" spans="1:31">
      <c r="A66" s="11" t="s">
        <v>178</v>
      </c>
      <c r="B66" s="11" t="s">
        <v>179</v>
      </c>
      <c r="C66" s="11" t="s">
        <v>180</v>
      </c>
      <c r="D66" s="11" t="s">
        <v>99</v>
      </c>
      <c r="E66" s="12">
        <v>732.41751999999997</v>
      </c>
      <c r="F66" s="12">
        <v>2035.3962843697</v>
      </c>
      <c r="G66" s="12">
        <v>1978.0138844058001</v>
      </c>
      <c r="H66" s="12">
        <v>3143.7376328545001</v>
      </c>
      <c r="I66" s="12">
        <v>3091.5797140171003</v>
      </c>
      <c r="J66" s="12">
        <v>2862.5007205082998</v>
      </c>
      <c r="K66" s="12">
        <v>3072.2959619242997</v>
      </c>
      <c r="L66" s="12">
        <v>2756.4266439999997</v>
      </c>
      <c r="M66" s="12">
        <v>3233.8930263000002</v>
      </c>
      <c r="N66" s="12">
        <v>2940.8610681999999</v>
      </c>
      <c r="O66" s="12">
        <v>3306.2481600000001</v>
      </c>
      <c r="P66" s="12">
        <v>2999.0395500000004</v>
      </c>
      <c r="Q66" s="12">
        <v>3194.6735800000001</v>
      </c>
      <c r="R66" s="12">
        <v>3267.8262199999999</v>
      </c>
      <c r="S66" s="12">
        <v>2945.821085</v>
      </c>
      <c r="T66" s="12">
        <v>3202.54891</v>
      </c>
      <c r="U66" s="12">
        <v>2901.7307799999999</v>
      </c>
      <c r="V66" s="12">
        <v>3302.5491000000002</v>
      </c>
      <c r="W66" s="12">
        <v>2933.3113000000003</v>
      </c>
      <c r="X66" s="12">
        <v>3555.6647999999996</v>
      </c>
      <c r="Y66" s="12">
        <v>3315.0938000000001</v>
      </c>
      <c r="Z66" s="12">
        <v>3597.0684000000001</v>
      </c>
      <c r="AA66" s="12">
        <v>3721.4692999999997</v>
      </c>
      <c r="AB66" s="12">
        <v>3364.6504</v>
      </c>
      <c r="AC66" s="12">
        <v>3569.5073999999995</v>
      </c>
      <c r="AD66" s="12">
        <v>3315.4328999999998</v>
      </c>
      <c r="AE66" s="12">
        <v>3736.3624</v>
      </c>
    </row>
    <row r="67" spans="1:31">
      <c r="A67" s="11" t="s">
        <v>178</v>
      </c>
      <c r="B67" s="11" t="s">
        <v>181</v>
      </c>
      <c r="C67" s="11" t="s">
        <v>182</v>
      </c>
      <c r="D67" s="11" t="s">
        <v>99</v>
      </c>
      <c r="E67" s="12">
        <v>0</v>
      </c>
      <c r="F67" s="12">
        <v>1.00788529E-3</v>
      </c>
      <c r="G67" s="12">
        <v>9.4665829999999996E-4</v>
      </c>
      <c r="H67" s="12">
        <v>1.4171171600000001E-3</v>
      </c>
      <c r="I67" s="12">
        <v>1.33384938E-3</v>
      </c>
      <c r="J67" s="12">
        <v>1.2835146699999998E-3</v>
      </c>
      <c r="K67" s="12">
        <v>1.55658035E-3</v>
      </c>
      <c r="L67" s="12">
        <v>2.0843175999999998E-3</v>
      </c>
      <c r="M67" s="12">
        <v>2.3013223400000001E-3</v>
      </c>
      <c r="N67" s="12">
        <v>2.4147558E-3</v>
      </c>
      <c r="O67" s="12">
        <v>2.9910542E-3</v>
      </c>
      <c r="P67" s="12">
        <v>2.6962992000000002E-3</v>
      </c>
      <c r="Q67" s="12">
        <v>3.0105319999999998E-3</v>
      </c>
      <c r="R67" s="12">
        <v>3.0006441999999999E-3</v>
      </c>
      <c r="S67" s="12">
        <v>2.7483871999999998E-3</v>
      </c>
      <c r="T67" s="12">
        <v>3.4069998000000002E-3</v>
      </c>
      <c r="U67" s="12">
        <v>3.1972672999999998E-3</v>
      </c>
      <c r="V67" s="12">
        <v>3.3020269999999999E-3</v>
      </c>
      <c r="W67" s="12">
        <v>2.8438839E-3</v>
      </c>
      <c r="X67" s="12">
        <v>4.0116285999999999E-3</v>
      </c>
      <c r="Y67" s="12">
        <v>3.5939754000000003E-3</v>
      </c>
      <c r="Z67" s="12">
        <v>4.5517053999999998E-3</v>
      </c>
      <c r="AA67" s="12">
        <v>4.5661306999999996E-3</v>
      </c>
      <c r="AB67" s="12">
        <v>4.3244875999999995E-3</v>
      </c>
      <c r="AC67" s="12">
        <v>5.7271405000000001E-3</v>
      </c>
      <c r="AD67" s="12">
        <v>5.6357221000000006E-3</v>
      </c>
      <c r="AE67" s="12">
        <v>6.0339670000000003E-3</v>
      </c>
    </row>
    <row r="68" spans="1:31">
      <c r="A68" s="11" t="s">
        <v>178</v>
      </c>
      <c r="B68" s="11" t="s">
        <v>183</v>
      </c>
      <c r="C68" s="11" t="s">
        <v>184</v>
      </c>
      <c r="D68" s="11" t="s">
        <v>99</v>
      </c>
      <c r="E68" s="12">
        <v>4101.72343</v>
      </c>
      <c r="F68" s="12">
        <v>4025.8956566036995</v>
      </c>
      <c r="G68" s="12">
        <v>3835.7530806811001</v>
      </c>
      <c r="H68" s="12">
        <v>4283.5585623320003</v>
      </c>
      <c r="I68" s="12">
        <v>4240.2857085499991</v>
      </c>
      <c r="J68" s="12">
        <v>6544.2857899256996</v>
      </c>
      <c r="K68" s="12">
        <v>6708.1674367610003</v>
      </c>
      <c r="L68" s="12">
        <v>6446.9813595054002</v>
      </c>
      <c r="M68" s="12">
        <v>6769.7158536229999</v>
      </c>
      <c r="N68" s="12">
        <v>6793.4099334539997</v>
      </c>
      <c r="O68" s="12">
        <v>6605.7439124410002</v>
      </c>
      <c r="P68" s="12">
        <v>5904.6249844430004</v>
      </c>
      <c r="Q68" s="12">
        <v>6618.4987419839999</v>
      </c>
      <c r="R68" s="12">
        <v>6510.3090031710008</v>
      </c>
      <c r="S68" s="12">
        <v>6435.092541248001</v>
      </c>
      <c r="T68" s="12">
        <v>6530.4998585900003</v>
      </c>
      <c r="U68" s="12">
        <v>6403.9043799999999</v>
      </c>
      <c r="V68" s="12">
        <v>6777.1170800000009</v>
      </c>
      <c r="W68" s="12">
        <v>6463.7600199999997</v>
      </c>
      <c r="X68" s="12">
        <v>7789.9507199999998</v>
      </c>
      <c r="Y68" s="12">
        <v>6503.4449000000004</v>
      </c>
      <c r="Z68" s="12">
        <v>7385.1697899999999</v>
      </c>
      <c r="AA68" s="12">
        <v>7086.7096000000001</v>
      </c>
      <c r="AB68" s="12">
        <v>6746.5203399999991</v>
      </c>
      <c r="AC68" s="12">
        <v>7527.21857</v>
      </c>
      <c r="AD68" s="12">
        <v>8158.9555500000006</v>
      </c>
      <c r="AE68" s="12">
        <v>9953.1626699999997</v>
      </c>
    </row>
    <row r="69" spans="1:31">
      <c r="A69" s="11" t="s">
        <v>178</v>
      </c>
      <c r="B69" s="11" t="s">
        <v>185</v>
      </c>
      <c r="C69" s="11" t="s">
        <v>186</v>
      </c>
      <c r="D69" s="11" t="s">
        <v>99</v>
      </c>
      <c r="E69" s="12">
        <v>242.34975</v>
      </c>
      <c r="F69" s="12">
        <v>224.08375772169998</v>
      </c>
      <c r="G69" s="12">
        <v>217.77214705330002</v>
      </c>
      <c r="H69" s="12">
        <v>286.6392613539</v>
      </c>
      <c r="I69" s="12">
        <v>291.34235309799999</v>
      </c>
      <c r="J69" s="12">
        <v>278.92838453499996</v>
      </c>
      <c r="K69" s="12">
        <v>301.48305698300004</v>
      </c>
      <c r="L69" s="12">
        <v>279.79991776899999</v>
      </c>
      <c r="M69" s="12">
        <v>322.502293404</v>
      </c>
      <c r="N69" s="12">
        <v>292.25026328600001</v>
      </c>
      <c r="O69" s="12">
        <v>307.26214415799996</v>
      </c>
      <c r="P69" s="12">
        <v>270.75452717499996</v>
      </c>
      <c r="Q69" s="12">
        <v>298.72891961459999</v>
      </c>
      <c r="R69" s="12">
        <v>314.57834590840002</v>
      </c>
      <c r="S69" s="12">
        <v>284.42470175649999</v>
      </c>
      <c r="T69" s="12">
        <v>299.821799344</v>
      </c>
      <c r="U69" s="12">
        <v>273.31842369900005</v>
      </c>
      <c r="V69" s="12">
        <v>300.88583382800005</v>
      </c>
      <c r="W69" s="12">
        <v>264.655369275</v>
      </c>
      <c r="X69" s="12">
        <v>283.00363533500001</v>
      </c>
      <c r="Y69" s="12">
        <v>254.01466613439999</v>
      </c>
      <c r="Z69" s="12">
        <v>280.33040320699996</v>
      </c>
      <c r="AA69" s="12">
        <v>296.66629321400001</v>
      </c>
      <c r="AB69" s="12">
        <v>256.50905776499997</v>
      </c>
      <c r="AC69" s="12">
        <v>263.54222328999998</v>
      </c>
      <c r="AD69" s="12">
        <v>243.31327637000001</v>
      </c>
      <c r="AE69" s="12">
        <v>258.49482952</v>
      </c>
    </row>
    <row r="70" spans="1:31">
      <c r="A70" s="11" t="s">
        <v>178</v>
      </c>
      <c r="B70" s="11" t="s">
        <v>187</v>
      </c>
      <c r="C70" s="11" t="s">
        <v>188</v>
      </c>
      <c r="D70" s="11" t="s">
        <v>99</v>
      </c>
      <c r="E70" s="12">
        <v>1290.2173699999998</v>
      </c>
      <c r="F70" s="12">
        <v>1256.1642400000001</v>
      </c>
      <c r="G70" s="12">
        <v>1260.6010200000001</v>
      </c>
      <c r="H70" s="12">
        <v>1342.4663799999998</v>
      </c>
      <c r="I70" s="12">
        <v>1345.06114</v>
      </c>
      <c r="J70" s="12">
        <v>1265.3038299999998</v>
      </c>
      <c r="K70" s="12">
        <v>1256.1484599999999</v>
      </c>
      <c r="L70" s="12">
        <v>1247.50605</v>
      </c>
      <c r="M70" s="12">
        <v>1272.1432</v>
      </c>
      <c r="N70" s="12">
        <v>1182.5604600000001</v>
      </c>
      <c r="O70" s="12">
        <v>1216.3111799999999</v>
      </c>
      <c r="P70" s="12">
        <v>1166.93022</v>
      </c>
      <c r="Q70" s="12">
        <v>1286.9632300000001</v>
      </c>
      <c r="R70" s="12">
        <v>1326.89725</v>
      </c>
      <c r="S70" s="12">
        <v>1195.1782900000001</v>
      </c>
      <c r="T70" s="12">
        <v>1221.08737</v>
      </c>
      <c r="U70" s="12">
        <v>1210.21651</v>
      </c>
      <c r="V70" s="12">
        <v>1197.74774</v>
      </c>
      <c r="W70" s="12">
        <v>1080.32161</v>
      </c>
      <c r="X70" s="12">
        <v>1119.4843599999999</v>
      </c>
      <c r="Y70" s="12">
        <v>1085.52225</v>
      </c>
      <c r="Z70" s="12">
        <v>1185.6194599999999</v>
      </c>
      <c r="AA70" s="12">
        <v>579.43409999999994</v>
      </c>
      <c r="AB70" s="12">
        <v>454.98718000000002</v>
      </c>
      <c r="AC70" s="12">
        <v>448.86649999999997</v>
      </c>
      <c r="AD70" s="12">
        <v>466.07389999999998</v>
      </c>
      <c r="AE70" s="12">
        <v>486.96652</v>
      </c>
    </row>
    <row r="71" spans="1:31">
      <c r="A71" s="11" t="s">
        <v>178</v>
      </c>
      <c r="B71" s="11" t="s">
        <v>189</v>
      </c>
      <c r="C71" s="11" t="s">
        <v>190</v>
      </c>
      <c r="D71" s="11" t="s">
        <v>99</v>
      </c>
      <c r="E71" s="12">
        <v>0</v>
      </c>
      <c r="F71" s="12">
        <v>2.3609539000000001E-3</v>
      </c>
      <c r="G71" s="12">
        <v>2.3171082000000001E-3</v>
      </c>
      <c r="H71" s="12">
        <v>3.1310224999999995E-3</v>
      </c>
      <c r="I71" s="12">
        <v>2.9249573999999999E-3</v>
      </c>
      <c r="J71" s="12">
        <v>8.5214412999999999E-3</v>
      </c>
      <c r="K71" s="12">
        <v>8.8650449000000006E-3</v>
      </c>
      <c r="L71" s="12">
        <v>8.4497783999999999E-3</v>
      </c>
      <c r="M71" s="12">
        <v>8.0009130000000001E-3</v>
      </c>
      <c r="N71" s="12">
        <v>8.4407739000000002E-3</v>
      </c>
      <c r="O71" s="12">
        <v>7.8596047999999995E-3</v>
      </c>
      <c r="P71" s="12">
        <v>7.464977900000001E-3</v>
      </c>
      <c r="Q71" s="12">
        <v>7.8125682999999994E-3</v>
      </c>
      <c r="R71" s="12">
        <v>7.7682998000000005E-3</v>
      </c>
      <c r="S71" s="12">
        <v>1872.9934735730001</v>
      </c>
      <c r="T71" s="12">
        <v>1882.611370372</v>
      </c>
      <c r="U71" s="12">
        <v>1776.8255735939999</v>
      </c>
      <c r="V71" s="12">
        <v>1690.375149128</v>
      </c>
      <c r="W71" s="12">
        <v>1699.9412312080001</v>
      </c>
      <c r="X71" s="12">
        <v>1621.3710253500001</v>
      </c>
      <c r="Y71" s="12">
        <v>1590.617651368</v>
      </c>
      <c r="Z71" s="12">
        <v>1720.3320854420001</v>
      </c>
      <c r="AA71" s="12">
        <v>1668.7495042749999</v>
      </c>
      <c r="AB71" s="12">
        <v>6010.3695000000007</v>
      </c>
      <c r="AC71" s="12">
        <v>6829.2075000000004</v>
      </c>
      <c r="AD71" s="12">
        <v>6560.8925999999992</v>
      </c>
      <c r="AE71" s="12">
        <v>6119.5074999999997</v>
      </c>
    </row>
    <row r="72" spans="1:31">
      <c r="A72" s="11" t="s">
        <v>178</v>
      </c>
      <c r="B72" s="11" t="s">
        <v>191</v>
      </c>
      <c r="C72" s="11" t="s">
        <v>192</v>
      </c>
      <c r="D72" s="11" t="s">
        <v>99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178</v>
      </c>
      <c r="B73" s="11" t="s">
        <v>193</v>
      </c>
      <c r="C73" s="11" t="s">
        <v>194</v>
      </c>
      <c r="D73" s="11" t="s">
        <v>99</v>
      </c>
      <c r="E73" s="12">
        <v>313.57531</v>
      </c>
      <c r="F73" s="12">
        <v>294.37713540849995</v>
      </c>
      <c r="G73" s="12">
        <v>299.47320240630006</v>
      </c>
      <c r="H73" s="12">
        <v>342.97230569419997</v>
      </c>
      <c r="I73" s="12">
        <v>337.13520040770004</v>
      </c>
      <c r="J73" s="12">
        <v>343.99483555099994</v>
      </c>
      <c r="K73" s="12">
        <v>343.82545076670004</v>
      </c>
      <c r="L73" s="12">
        <v>587.50990131100002</v>
      </c>
      <c r="M73" s="12">
        <v>617.14210785200009</v>
      </c>
      <c r="N73" s="12">
        <v>787.37503090000007</v>
      </c>
      <c r="O73" s="12">
        <v>799.43621211499988</v>
      </c>
      <c r="P73" s="12">
        <v>716.03079905999994</v>
      </c>
      <c r="Q73" s="12">
        <v>672.75311422700008</v>
      </c>
      <c r="R73" s="12">
        <v>695.66516234000005</v>
      </c>
      <c r="S73" s="12">
        <v>623.05457656300007</v>
      </c>
      <c r="T73" s="12">
        <v>658.04125480699997</v>
      </c>
      <c r="U73" s="12">
        <v>619.20842289000007</v>
      </c>
      <c r="V73" s="12">
        <v>643.78472045700005</v>
      </c>
      <c r="W73" s="12">
        <v>589.97838478799997</v>
      </c>
      <c r="X73" s="12">
        <v>612.41438509</v>
      </c>
      <c r="Y73" s="12">
        <v>545.61500780799997</v>
      </c>
      <c r="Z73" s="12">
        <v>1226.1065612130001</v>
      </c>
      <c r="AA73" s="12">
        <v>1281.5628533869999</v>
      </c>
      <c r="AB73" s="12">
        <v>1161.09100863</v>
      </c>
      <c r="AC73" s="12">
        <v>1183.3078867840002</v>
      </c>
      <c r="AD73" s="12">
        <v>1126.3922587099999</v>
      </c>
      <c r="AE73" s="12">
        <v>1156.7719251369999</v>
      </c>
    </row>
    <row r="74" spans="1:31">
      <c r="A74" s="11" t="s">
        <v>178</v>
      </c>
      <c r="B74" s="11" t="s">
        <v>195</v>
      </c>
      <c r="C74" s="11" t="s">
        <v>196</v>
      </c>
      <c r="D74" s="11" t="s">
        <v>99</v>
      </c>
      <c r="E74" s="12">
        <v>0</v>
      </c>
      <c r="F74" s="12">
        <v>2.3216975999999999E-3</v>
      </c>
      <c r="G74" s="12">
        <v>2.2091740400000002E-3</v>
      </c>
      <c r="H74" s="12">
        <v>5.1068928999999999E-3</v>
      </c>
      <c r="I74" s="12">
        <v>5.0840781000000002E-3</v>
      </c>
      <c r="J74" s="12">
        <v>4.7104225000000003E-3</v>
      </c>
      <c r="K74" s="12">
        <v>4.7466508999999997E-3</v>
      </c>
      <c r="L74" s="12">
        <v>1.04302053E-2</v>
      </c>
      <c r="M74" s="12">
        <v>1.11551841E-2</v>
      </c>
      <c r="N74" s="12">
        <v>2.33077665E-2</v>
      </c>
      <c r="O74" s="12">
        <v>2.40949536E-2</v>
      </c>
      <c r="P74" s="12">
        <v>2.18398627E-2</v>
      </c>
      <c r="Q74" s="12">
        <v>2.7846279500000001E-2</v>
      </c>
      <c r="R74" s="12">
        <v>2.8628265699999999E-2</v>
      </c>
      <c r="S74" s="12">
        <v>2.5720213200000001E-2</v>
      </c>
      <c r="T74" s="12">
        <v>2.6041632199999998E-2</v>
      </c>
      <c r="U74" s="12">
        <v>2.43766082E-2</v>
      </c>
      <c r="V74" s="12">
        <v>6.1785778999999999E-2</v>
      </c>
      <c r="W74" s="12">
        <v>5.5142194700000001E-2</v>
      </c>
      <c r="X74" s="12">
        <v>5.8643256999999997E-2</v>
      </c>
      <c r="Y74" s="12">
        <v>5.0918310699999997E-2</v>
      </c>
      <c r="Z74" s="12">
        <v>0.14099017799999999</v>
      </c>
      <c r="AA74" s="12">
        <v>0.144784302</v>
      </c>
      <c r="AB74" s="12">
        <v>0.12974618929999998</v>
      </c>
      <c r="AC74" s="12">
        <v>0.12801285400000001</v>
      </c>
      <c r="AD74" s="12">
        <v>0.123891708</v>
      </c>
      <c r="AE74" s="12">
        <v>0.12752253</v>
      </c>
    </row>
    <row r="75" spans="1:31">
      <c r="A75" s="11" t="s">
        <v>197</v>
      </c>
      <c r="B75" s="11" t="s">
        <v>198</v>
      </c>
      <c r="C75" s="11" t="s">
        <v>199</v>
      </c>
      <c r="D75" s="11" t="s">
        <v>99</v>
      </c>
      <c r="E75" s="12">
        <v>500.77954</v>
      </c>
      <c r="F75" s="12">
        <v>746.49740959899998</v>
      </c>
      <c r="G75" s="12">
        <v>827.46294851919993</v>
      </c>
      <c r="H75" s="12">
        <v>780.50143990999993</v>
      </c>
      <c r="I75" s="12">
        <v>815.4395265764</v>
      </c>
      <c r="J75" s="12">
        <v>766.02323920600008</v>
      </c>
      <c r="K75" s="12">
        <v>704.04417849670006</v>
      </c>
      <c r="L75" s="12">
        <v>693.38951977080001</v>
      </c>
      <c r="M75" s="12">
        <v>895.01646736719999</v>
      </c>
      <c r="N75" s="12">
        <v>905.07718159399997</v>
      </c>
      <c r="O75" s="12">
        <v>894.93873998399999</v>
      </c>
      <c r="P75" s="12">
        <v>963.657733667</v>
      </c>
      <c r="Q75" s="12">
        <v>912.56286231400009</v>
      </c>
      <c r="R75" s="12">
        <v>995.89909921349999</v>
      </c>
      <c r="S75" s="12">
        <v>931.22041526599992</v>
      </c>
      <c r="T75" s="12">
        <v>887.28192789499997</v>
      </c>
      <c r="U75" s="12">
        <v>877.18464653000001</v>
      </c>
      <c r="V75" s="12">
        <v>947.70741109429991</v>
      </c>
      <c r="W75" s="12">
        <v>922.86322050770002</v>
      </c>
      <c r="X75" s="12">
        <v>929.00582988999997</v>
      </c>
      <c r="Y75" s="12">
        <v>1006.555981547</v>
      </c>
      <c r="Z75" s="12">
        <v>974.486800098</v>
      </c>
      <c r="AA75" s="12">
        <v>1034.9676983019999</v>
      </c>
      <c r="AB75" s="12">
        <v>970.780405567</v>
      </c>
      <c r="AC75" s="12">
        <v>920.87897290199987</v>
      </c>
      <c r="AD75" s="12">
        <v>915.40575757959994</v>
      </c>
      <c r="AE75" s="12">
        <v>981.15666543470002</v>
      </c>
    </row>
    <row r="76" spans="1:31">
      <c r="A76" s="11" t="s">
        <v>197</v>
      </c>
      <c r="B76" s="11" t="s">
        <v>200</v>
      </c>
      <c r="C76" s="11" t="s">
        <v>201</v>
      </c>
      <c r="D76" s="11" t="s">
        <v>99</v>
      </c>
      <c r="E76" s="12">
        <v>877.22515999999996</v>
      </c>
      <c r="F76" s="12">
        <v>838.24369517180003</v>
      </c>
      <c r="G76" s="12">
        <v>891.48712751819994</v>
      </c>
      <c r="H76" s="12">
        <v>953.18321926379997</v>
      </c>
      <c r="I76" s="12">
        <v>961.33385417430009</v>
      </c>
      <c r="J76" s="12">
        <v>1171.6537087964998</v>
      </c>
      <c r="K76" s="12">
        <v>1127.8503458662999</v>
      </c>
      <c r="L76" s="12">
        <v>1077.3775679594</v>
      </c>
      <c r="M76" s="12">
        <v>5668.7937716170009</v>
      </c>
      <c r="N76" s="12">
        <v>5725.2267630080005</v>
      </c>
      <c r="O76" s="12">
        <v>5435.3810301450003</v>
      </c>
      <c r="P76" s="12">
        <v>5517.2587390990002</v>
      </c>
      <c r="Q76" s="12">
        <v>5692.2133197129997</v>
      </c>
      <c r="R76" s="12">
        <v>5825.4970131219998</v>
      </c>
      <c r="S76" s="12">
        <v>5696.4249658990002</v>
      </c>
      <c r="T76" s="12">
        <v>5536.8123612429999</v>
      </c>
      <c r="U76" s="12">
        <v>5378.8413778744989</v>
      </c>
      <c r="V76" s="12">
        <v>5905.9074734230007</v>
      </c>
      <c r="W76" s="12">
        <v>5791.8506990869992</v>
      </c>
      <c r="X76" s="12">
        <v>5557.1096146540003</v>
      </c>
      <c r="Y76" s="12">
        <v>5661.0011954869997</v>
      </c>
      <c r="Z76" s="12">
        <v>5845.5171136889994</v>
      </c>
      <c r="AA76" s="12">
        <v>5917.4497152830008</v>
      </c>
      <c r="AB76" s="12">
        <v>5789.3132185979994</v>
      </c>
      <c r="AC76" s="12">
        <v>5616.4893347060006</v>
      </c>
      <c r="AD76" s="12">
        <v>5464.4906414829993</v>
      </c>
      <c r="AE76" s="12">
        <v>5982.9498887090003</v>
      </c>
    </row>
    <row r="77" spans="1:31">
      <c r="A77" s="11" t="s">
        <v>197</v>
      </c>
      <c r="B77" s="11" t="s">
        <v>202</v>
      </c>
      <c r="C77" s="11" t="s">
        <v>203</v>
      </c>
      <c r="D77" s="11" t="s">
        <v>99</v>
      </c>
      <c r="E77" s="12">
        <v>491.22836000000001</v>
      </c>
      <c r="F77" s="12">
        <v>2915.3077277039997</v>
      </c>
      <c r="G77" s="12">
        <v>3084.8679318439999</v>
      </c>
      <c r="H77" s="12">
        <v>3148.4960169779997</v>
      </c>
      <c r="I77" s="12">
        <v>3997.3346449440996</v>
      </c>
      <c r="J77" s="12">
        <v>3764.8880523480002</v>
      </c>
      <c r="K77" s="12">
        <v>5806.1332400000001</v>
      </c>
      <c r="L77" s="12">
        <v>5735.0862300000008</v>
      </c>
      <c r="M77" s="12">
        <v>6069.7182300000004</v>
      </c>
      <c r="N77" s="12">
        <v>5999.8892699999997</v>
      </c>
      <c r="O77" s="12">
        <v>5649.09627</v>
      </c>
      <c r="P77" s="12">
        <v>5885.8307800000002</v>
      </c>
      <c r="Q77" s="12">
        <v>5969.4938999999995</v>
      </c>
      <c r="R77" s="12">
        <v>6303.5478400000011</v>
      </c>
      <c r="S77" s="12">
        <v>6007.5139699999991</v>
      </c>
      <c r="T77" s="12">
        <v>5900.4239799999996</v>
      </c>
      <c r="U77" s="12">
        <v>5807.7404200000001</v>
      </c>
      <c r="V77" s="12">
        <v>6296.2780000000002</v>
      </c>
      <c r="W77" s="12">
        <v>6104.3127400000003</v>
      </c>
      <c r="X77" s="12">
        <v>5804.8342300000004</v>
      </c>
      <c r="Y77" s="12">
        <v>6068.57755</v>
      </c>
      <c r="Z77" s="12">
        <v>5692.3312999999998</v>
      </c>
      <c r="AA77" s="12">
        <v>5931.6522000000004</v>
      </c>
      <c r="AB77" s="12">
        <v>5711.1696000000002</v>
      </c>
      <c r="AC77" s="12">
        <v>5581.0483999999997</v>
      </c>
      <c r="AD77" s="12">
        <v>5489.0706</v>
      </c>
      <c r="AE77" s="12">
        <v>5872.0427999999993</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109</v>
      </c>
      <c r="B79" s="8" t="s">
        <v>40</v>
      </c>
      <c r="C79" s="8" t="s">
        <v>127</v>
      </c>
      <c r="D79" s="8" t="s">
        <v>110</v>
      </c>
      <c r="E79" s="8" t="s">
        <v>60</v>
      </c>
      <c r="F79" s="8" t="s">
        <v>61</v>
      </c>
      <c r="G79" s="8" t="s">
        <v>62</v>
      </c>
      <c r="H79" s="8" t="s">
        <v>63</v>
      </c>
      <c r="I79" s="8" t="s">
        <v>64</v>
      </c>
      <c r="J79" s="8" t="s">
        <v>65</v>
      </c>
      <c r="K79" s="8" t="s">
        <v>66</v>
      </c>
      <c r="L79" s="8" t="s">
        <v>67</v>
      </c>
      <c r="M79" s="8" t="s">
        <v>68</v>
      </c>
      <c r="N79" s="8" t="s">
        <v>69</v>
      </c>
      <c r="O79" s="8" t="s">
        <v>70</v>
      </c>
      <c r="P79" s="8" t="s">
        <v>71</v>
      </c>
      <c r="Q79" s="8" t="s">
        <v>72</v>
      </c>
      <c r="R79" s="8" t="s">
        <v>73</v>
      </c>
      <c r="S79" s="8" t="s">
        <v>74</v>
      </c>
      <c r="T79" s="8" t="s">
        <v>75</v>
      </c>
      <c r="U79" s="8" t="s">
        <v>76</v>
      </c>
      <c r="V79" s="8" t="s">
        <v>77</v>
      </c>
      <c r="W79" s="8" t="s">
        <v>78</v>
      </c>
      <c r="X79" s="8" t="s">
        <v>79</v>
      </c>
      <c r="Y79" s="8" t="s">
        <v>80</v>
      </c>
      <c r="Z79" s="8" t="s">
        <v>81</v>
      </c>
      <c r="AA79" s="8" t="s">
        <v>82</v>
      </c>
      <c r="AB79" s="8" t="s">
        <v>83</v>
      </c>
      <c r="AC79" s="8" t="s">
        <v>84</v>
      </c>
      <c r="AD79" s="8" t="s">
        <v>85</v>
      </c>
      <c r="AE79" s="8" t="s">
        <v>86</v>
      </c>
    </row>
    <row r="80" spans="1:31">
      <c r="A80" s="11" t="s">
        <v>148</v>
      </c>
      <c r="B80" s="11" t="s">
        <v>204</v>
      </c>
      <c r="C80" s="11" t="s">
        <v>205</v>
      </c>
      <c r="D80" s="11" t="s">
        <v>206</v>
      </c>
      <c r="E80" s="12">
        <v>0</v>
      </c>
      <c r="F80" s="12">
        <v>0</v>
      </c>
      <c r="G80" s="12">
        <v>0</v>
      </c>
      <c r="H80" s="12">
        <v>1.0732892399999999E-4</v>
      </c>
      <c r="I80" s="12">
        <v>1.142955E-4</v>
      </c>
      <c r="J80" s="12">
        <v>1.3528782E-4</v>
      </c>
      <c r="K80" s="12">
        <v>1.2223803999999999E-4</v>
      </c>
      <c r="L80" s="12">
        <v>1.6580881E-4</v>
      </c>
      <c r="M80" s="12">
        <v>1.526195E-4</v>
      </c>
      <c r="N80" s="12">
        <v>1.7061337999999999E-4</v>
      </c>
      <c r="O80" s="12">
        <v>2.2570315999999999E-4</v>
      </c>
      <c r="P80" s="12">
        <v>2.4556190000000002E-4</v>
      </c>
      <c r="Q80" s="12">
        <v>2.4316219999999999E-4</v>
      </c>
      <c r="R80" s="12">
        <v>2.6070709999999998E-4</v>
      </c>
      <c r="S80" s="12">
        <v>2.9717137999999999E-4</v>
      </c>
      <c r="T80" s="12">
        <v>2.5657524000000001E-4</v>
      </c>
      <c r="U80" s="12">
        <v>3.7415674999999999E-4</v>
      </c>
      <c r="V80" s="12">
        <v>3.4980348000000002E-4</v>
      </c>
      <c r="W80" s="12">
        <v>3.6015327E-4</v>
      </c>
      <c r="X80" s="12">
        <v>6.3079862999999999E-4</v>
      </c>
      <c r="Y80" s="12">
        <v>6.1761175000000005E-4</v>
      </c>
      <c r="Z80" s="12">
        <v>6.1745115000000003E-4</v>
      </c>
      <c r="AA80" s="12">
        <v>6.1404570000000004E-4</v>
      </c>
      <c r="AB80" s="12">
        <v>8.1159159999999995E-4</v>
      </c>
      <c r="AC80" s="12">
        <v>6.9314416000000004E-4</v>
      </c>
      <c r="AD80" s="12">
        <v>9.3497909999999999E-4</v>
      </c>
      <c r="AE80" s="12">
        <v>8.3982659999999999E-4</v>
      </c>
    </row>
    <row r="81" spans="1:31">
      <c r="A81" s="11" t="s">
        <v>148</v>
      </c>
      <c r="B81" s="11" t="s">
        <v>207</v>
      </c>
      <c r="C81" s="11" t="s">
        <v>208</v>
      </c>
      <c r="D81" s="11" t="s">
        <v>206</v>
      </c>
      <c r="E81" s="12">
        <v>0</v>
      </c>
      <c r="F81" s="12">
        <v>0</v>
      </c>
      <c r="G81" s="12">
        <v>0</v>
      </c>
      <c r="H81" s="12">
        <v>1.0625352E-4</v>
      </c>
      <c r="I81" s="12">
        <v>1.1022544E-4</v>
      </c>
      <c r="J81" s="12">
        <v>1.2841322999999999E-4</v>
      </c>
      <c r="K81" s="12">
        <v>1.2539298000000001E-4</v>
      </c>
      <c r="L81" s="12">
        <v>1.7892919999999999E-4</v>
      </c>
      <c r="M81" s="12">
        <v>1.7129531999999999E-4</v>
      </c>
      <c r="N81" s="12">
        <v>1.7432613999999999E-4</v>
      </c>
      <c r="O81" s="12">
        <v>2.4298051999999999E-4</v>
      </c>
      <c r="P81" s="12">
        <v>2.383268E-4</v>
      </c>
      <c r="Q81" s="12">
        <v>2.3560736999999999E-4</v>
      </c>
      <c r="R81" s="12">
        <v>2.4177517000000001E-4</v>
      </c>
      <c r="S81" s="12">
        <v>2.8508607999999999E-4</v>
      </c>
      <c r="T81" s="12">
        <v>2.60177E-4</v>
      </c>
      <c r="U81" s="12">
        <v>4.1784963000000001E-4</v>
      </c>
      <c r="V81" s="12">
        <v>4.2334137999999998E-4</v>
      </c>
      <c r="W81" s="12">
        <v>4.0165939999999999E-4</v>
      </c>
      <c r="X81" s="12">
        <v>6.2711120000000003E-4</v>
      </c>
      <c r="Y81" s="12">
        <v>5.8888820000000004E-4</v>
      </c>
      <c r="Z81" s="12">
        <v>5.8337030000000004E-4</v>
      </c>
      <c r="AA81" s="12">
        <v>5.6012726000000004E-4</v>
      </c>
      <c r="AB81" s="12">
        <v>8.1126060000000005E-4</v>
      </c>
      <c r="AC81" s="12">
        <v>7.3279743E-4</v>
      </c>
      <c r="AD81" s="12">
        <v>1.2560525999999999E-3</v>
      </c>
      <c r="AE81" s="12">
        <v>1.1999344999999999E-3</v>
      </c>
    </row>
    <row r="82" spans="1:31">
      <c r="A82" s="11" t="s">
        <v>165</v>
      </c>
      <c r="B82" s="11" t="s">
        <v>209</v>
      </c>
      <c r="C82" s="11" t="s">
        <v>210</v>
      </c>
      <c r="D82" s="11" t="s">
        <v>206</v>
      </c>
      <c r="E82" s="12">
        <v>0</v>
      </c>
      <c r="F82" s="12">
        <v>0</v>
      </c>
      <c r="G82" s="12">
        <v>0</v>
      </c>
      <c r="H82" s="12">
        <v>1.2812589999999999E-4</v>
      </c>
      <c r="I82" s="12">
        <v>1.2482975000000001E-4</v>
      </c>
      <c r="J82" s="12">
        <v>1.3233365999999999E-4</v>
      </c>
      <c r="K82" s="12">
        <v>1.5601258000000001E-4</v>
      </c>
      <c r="L82" s="12">
        <v>1.6599579000000001E-4</v>
      </c>
      <c r="M82" s="12">
        <v>1.9676939999999999E-4</v>
      </c>
      <c r="N82" s="12">
        <v>1.9360212999999999E-4</v>
      </c>
      <c r="O82" s="12">
        <v>2.3556517E-4</v>
      </c>
      <c r="P82" s="12">
        <v>2.5445897999999998E-4</v>
      </c>
      <c r="Q82" s="12">
        <v>2.3819906E-4</v>
      </c>
      <c r="R82" s="12">
        <v>2.7307850000000001E-4</v>
      </c>
      <c r="S82" s="12">
        <v>3.2815049999999999E-4</v>
      </c>
      <c r="T82" s="12">
        <v>3.7235778E-4</v>
      </c>
      <c r="U82" s="12">
        <v>3.77616E-4</v>
      </c>
      <c r="V82" s="12">
        <v>5.4790307000000002E-4</v>
      </c>
      <c r="W82" s="12">
        <v>4.8490689999999999E-4</v>
      </c>
      <c r="X82" s="12">
        <v>9.7128950000000003E-4</v>
      </c>
      <c r="Y82" s="12">
        <v>1.0082304000000001E-3</v>
      </c>
      <c r="Z82" s="12">
        <v>9.6716469999999998E-4</v>
      </c>
      <c r="AA82" s="12">
        <v>1.08694E-3</v>
      </c>
      <c r="AB82" s="12">
        <v>1.5172149999999999E-3</v>
      </c>
      <c r="AC82" s="12">
        <v>2.6112634000000001E-3</v>
      </c>
      <c r="AD82" s="12">
        <v>2.45305E-3</v>
      </c>
      <c r="AE82" s="12">
        <v>4.5363167000000001E-3</v>
      </c>
    </row>
    <row r="83" spans="1:31">
      <c r="A83" s="11" t="s">
        <v>197</v>
      </c>
      <c r="B83" s="11" t="s">
        <v>211</v>
      </c>
      <c r="C83" s="11" t="s">
        <v>212</v>
      </c>
      <c r="D83" s="11" t="s">
        <v>206</v>
      </c>
      <c r="E83" s="12">
        <v>0</v>
      </c>
      <c r="F83" s="12">
        <v>0</v>
      </c>
      <c r="G83" s="12">
        <v>0</v>
      </c>
      <c r="H83" s="12">
        <v>9.9231256000000006E-5</v>
      </c>
      <c r="I83" s="12">
        <v>1.1308479599999999E-4</v>
      </c>
      <c r="J83" s="12">
        <v>1.2278338999999999E-4</v>
      </c>
      <c r="K83" s="12">
        <v>1.3968172E-4</v>
      </c>
      <c r="L83" s="12">
        <v>1.3695419999999999E-4</v>
      </c>
      <c r="M83" s="12">
        <v>1.7722564999999999E-4</v>
      </c>
      <c r="N83" s="12">
        <v>1.8400428E-4</v>
      </c>
      <c r="O83" s="12">
        <v>2.0457004999999999E-4</v>
      </c>
      <c r="P83" s="12">
        <v>2.1759777E-4</v>
      </c>
      <c r="Q83" s="12">
        <v>2.0934999999999999E-4</v>
      </c>
      <c r="R83" s="12">
        <v>2.4053618999999999E-4</v>
      </c>
      <c r="S83" s="12">
        <v>2.5492990000000002E-4</v>
      </c>
      <c r="T83" s="12">
        <v>2.9561337E-4</v>
      </c>
      <c r="U83" s="12">
        <v>2.9089399999999998E-4</v>
      </c>
      <c r="V83" s="12">
        <v>4.1205730000000001E-4</v>
      </c>
      <c r="W83" s="12">
        <v>3.8925880000000002E-4</v>
      </c>
      <c r="X83" s="12">
        <v>4.0212674999999998E-4</v>
      </c>
      <c r="Y83" s="12">
        <v>3.9264029999999998E-4</v>
      </c>
      <c r="Z83" s="12">
        <v>3.9183357000000001E-4</v>
      </c>
      <c r="AA83" s="12">
        <v>4.1055714000000002E-4</v>
      </c>
      <c r="AB83" s="12">
        <v>4.1136632E-4</v>
      </c>
      <c r="AC83" s="12">
        <v>4.2471380000000001E-4</v>
      </c>
      <c r="AD83" s="12">
        <v>4.4849430000000001E-4</v>
      </c>
      <c r="AE83" s="12">
        <v>5.0839734999999996E-4</v>
      </c>
    </row>
    <row r="84" spans="1:31">
      <c r="A84" s="11" t="s">
        <v>165</v>
      </c>
      <c r="B84" s="11" t="s">
        <v>213</v>
      </c>
      <c r="C84" s="11" t="s">
        <v>214</v>
      </c>
      <c r="D84" s="11" t="s">
        <v>206</v>
      </c>
      <c r="E84" s="12">
        <v>0</v>
      </c>
      <c r="F84" s="12">
        <v>0</v>
      </c>
      <c r="G84" s="12">
        <v>0</v>
      </c>
      <c r="H84" s="12">
        <v>1.0900265600000001E-4</v>
      </c>
      <c r="I84" s="12">
        <v>1.12890135E-4</v>
      </c>
      <c r="J84" s="12">
        <v>1.13605616E-4</v>
      </c>
      <c r="K84" s="12">
        <v>1.489563E-4</v>
      </c>
      <c r="L84" s="12">
        <v>1.5786117E-4</v>
      </c>
      <c r="M84" s="12">
        <v>1.7454490000000001E-4</v>
      </c>
      <c r="N84" s="12">
        <v>1.684326E-4</v>
      </c>
      <c r="O84" s="12">
        <v>1.9291963E-4</v>
      </c>
      <c r="P84" s="12">
        <v>2.14207E-4</v>
      </c>
      <c r="Q84" s="12">
        <v>1.9995820000000001E-4</v>
      </c>
      <c r="R84" s="12">
        <v>2.4274438000000001E-4</v>
      </c>
      <c r="S84" s="12">
        <v>2.3565235E-4</v>
      </c>
      <c r="T84" s="12">
        <v>3.3226388000000002E-4</v>
      </c>
      <c r="U84" s="12">
        <v>3.6928714999999999E-4</v>
      </c>
      <c r="V84" s="12">
        <v>4.4569724999999998E-4</v>
      </c>
      <c r="W84" s="12">
        <v>3.8346136000000001E-4</v>
      </c>
      <c r="X84" s="12">
        <v>5.7230089999999996E-4</v>
      </c>
      <c r="Y84" s="12">
        <v>7.412149E-4</v>
      </c>
      <c r="Z84" s="12">
        <v>6.9553479999999999E-4</v>
      </c>
      <c r="AA84" s="12">
        <v>1.4096637E-3</v>
      </c>
      <c r="AB84" s="12">
        <v>1.3302278000000001E-3</v>
      </c>
      <c r="AC84" s="12">
        <v>5.9693339999999998E-3</v>
      </c>
      <c r="AD84" s="12">
        <v>5.5751795999999998E-3</v>
      </c>
      <c r="AE84" s="12">
        <v>6.4881289999999996E-3</v>
      </c>
    </row>
    <row r="85" spans="1:31">
      <c r="A85" s="11" t="s">
        <v>178</v>
      </c>
      <c r="B85" s="11" t="s">
        <v>215</v>
      </c>
      <c r="C85" s="11" t="s">
        <v>216</v>
      </c>
      <c r="D85" s="11" t="s">
        <v>206</v>
      </c>
      <c r="E85" s="12">
        <v>0</v>
      </c>
      <c r="F85" s="12">
        <v>0</v>
      </c>
      <c r="G85" s="12">
        <v>0</v>
      </c>
      <c r="H85" s="12">
        <v>9.6327080000000007E-5</v>
      </c>
      <c r="I85" s="12">
        <v>1.0489171E-4</v>
      </c>
      <c r="J85" s="12">
        <v>1.0667668499999999E-4</v>
      </c>
      <c r="K85" s="12">
        <v>1.3602619999999999E-4</v>
      </c>
      <c r="L85" s="12">
        <v>1.3920609999999999E-4</v>
      </c>
      <c r="M85" s="12">
        <v>1.7041965E-4</v>
      </c>
      <c r="N85" s="12">
        <v>1.635303E-4</v>
      </c>
      <c r="O85" s="12">
        <v>1.8479980000000001E-4</v>
      </c>
      <c r="P85" s="12">
        <v>1.8434568E-4</v>
      </c>
      <c r="Q85" s="12">
        <v>1.8886516000000001E-4</v>
      </c>
      <c r="R85" s="12">
        <v>2.2123581000000001E-4</v>
      </c>
      <c r="S85" s="12">
        <v>2.0876611000000001E-4</v>
      </c>
      <c r="T85" s="12">
        <v>2.6505932000000002E-4</v>
      </c>
      <c r="U85" s="12">
        <v>2.9799181999999998E-4</v>
      </c>
      <c r="V85" s="12">
        <v>3.6204880000000002E-4</v>
      </c>
      <c r="W85" s="12">
        <v>3.0260280000000002E-4</v>
      </c>
      <c r="X85" s="12">
        <v>3.328103E-4</v>
      </c>
      <c r="Y85" s="12">
        <v>3.5604941999999999E-4</v>
      </c>
      <c r="Z85" s="12">
        <v>3.5471576999999998E-4</v>
      </c>
      <c r="AA85" s="12">
        <v>3.9517704999999999E-4</v>
      </c>
      <c r="AB85" s="12">
        <v>3.8932552000000003E-4</v>
      </c>
      <c r="AC85" s="12">
        <v>4.9366953000000002E-4</v>
      </c>
      <c r="AD85" s="12">
        <v>5.1006745000000005E-4</v>
      </c>
      <c r="AE85" s="12">
        <v>5.8251362999999997E-4</v>
      </c>
    </row>
  </sheetData>
  <sheetProtection algorithmName="SHA-512" hashValue="weXAianXbP4DQ7SXB8j+XpJd5KiX3T9RVib6LoomDMF0AOBi6sJNLjefaiBO6deb8CM4CCOYxYrZUuAi4isVlA==" saltValue="RjWNHiMk0nk5t8fZN1o4r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3">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237</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124</v>
      </c>
    </row>
    <row r="3" spans="1:33" s="10" customFormat="1">
      <c r="A3" s="10" t="s">
        <v>218</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108</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109</v>
      </c>
      <c r="B5" s="8" t="s">
        <v>40</v>
      </c>
      <c r="C5" s="8" t="s">
        <v>127</v>
      </c>
      <c r="D5" s="8" t="s">
        <v>110</v>
      </c>
      <c r="E5" s="8" t="s">
        <v>60</v>
      </c>
      <c r="F5" s="8" t="s">
        <v>61</v>
      </c>
      <c r="G5" s="8" t="s">
        <v>62</v>
      </c>
      <c r="H5" s="8" t="s">
        <v>63</v>
      </c>
      <c r="I5" s="8" t="s">
        <v>64</v>
      </c>
      <c r="J5" s="8" t="s">
        <v>65</v>
      </c>
      <c r="K5" s="8" t="s">
        <v>66</v>
      </c>
      <c r="L5" s="8" t="s">
        <v>67</v>
      </c>
      <c r="M5" s="8" t="s">
        <v>68</v>
      </c>
      <c r="N5" s="8" t="s">
        <v>69</v>
      </c>
      <c r="O5" s="8" t="s">
        <v>70</v>
      </c>
      <c r="P5" s="8" t="s">
        <v>71</v>
      </c>
      <c r="Q5" s="8" t="s">
        <v>72</v>
      </c>
      <c r="R5" s="8" t="s">
        <v>73</v>
      </c>
      <c r="S5" s="8" t="s">
        <v>74</v>
      </c>
      <c r="T5" s="8" t="s">
        <v>75</v>
      </c>
      <c r="U5" s="8" t="s">
        <v>76</v>
      </c>
      <c r="V5" s="8" t="s">
        <v>77</v>
      </c>
      <c r="W5" s="8" t="s">
        <v>78</v>
      </c>
      <c r="X5" s="8" t="s">
        <v>79</v>
      </c>
      <c r="Y5" s="8" t="s">
        <v>80</v>
      </c>
      <c r="Z5" s="8" t="s">
        <v>81</v>
      </c>
      <c r="AA5" s="8" t="s">
        <v>82</v>
      </c>
      <c r="AB5" s="8" t="s">
        <v>83</v>
      </c>
      <c r="AC5" s="8" t="s">
        <v>84</v>
      </c>
      <c r="AD5" s="8" t="s">
        <v>85</v>
      </c>
      <c r="AE5" s="8" t="s">
        <v>86</v>
      </c>
      <c r="AF5" s="14"/>
    </row>
    <row r="6" spans="1:33">
      <c r="A6" s="11" t="s">
        <v>128</v>
      </c>
      <c r="B6" s="11" t="s">
        <v>129</v>
      </c>
      <c r="C6" s="11" t="s">
        <v>130</v>
      </c>
      <c r="D6" s="11" t="s">
        <v>131</v>
      </c>
      <c r="E6" s="12">
        <v>0</v>
      </c>
      <c r="F6" s="12">
        <v>1.2013967E-4</v>
      </c>
      <c r="G6" s="12">
        <v>1.20310164E-4</v>
      </c>
      <c r="H6" s="12">
        <v>1.21948615E-4</v>
      </c>
      <c r="I6" s="12">
        <v>1.2259533000000001E-4</v>
      </c>
      <c r="J6" s="12">
        <v>1.2733397000000001E-4</v>
      </c>
      <c r="K6" s="12">
        <v>1.283027E-4</v>
      </c>
      <c r="L6" s="12">
        <v>1.3029843000000001E-4</v>
      </c>
      <c r="M6" s="12">
        <v>1.3172529E-4</v>
      </c>
      <c r="N6" s="12">
        <v>1.346292E-4</v>
      </c>
      <c r="O6" s="12">
        <v>1.5120834999999999E-4</v>
      </c>
      <c r="P6" s="12">
        <v>1.5522992000000001E-4</v>
      </c>
      <c r="Q6" s="12">
        <v>1.5559180000000001E-4</v>
      </c>
      <c r="R6" s="12">
        <v>1.6317832000000001E-4</v>
      </c>
      <c r="S6" s="12">
        <v>2.0139592999999999E-4</v>
      </c>
      <c r="T6" s="12">
        <v>2.0329941000000001E-4</v>
      </c>
      <c r="U6" s="12">
        <v>2.6096447E-4</v>
      </c>
      <c r="V6" s="12">
        <v>2.6161864000000002E-4</v>
      </c>
      <c r="W6" s="12">
        <v>2.6244286000000003E-4</v>
      </c>
      <c r="X6" s="12">
        <v>2.971494E-4</v>
      </c>
      <c r="Y6" s="12">
        <v>3.2246569999999999E-4</v>
      </c>
      <c r="Z6" s="12">
        <v>3.2325650000000002E-4</v>
      </c>
      <c r="AA6" s="12">
        <v>3.2987419999999998E-4</v>
      </c>
      <c r="AB6" s="12">
        <v>4.0563440000000001E-4</v>
      </c>
      <c r="AC6" s="12">
        <v>4.0642713000000003E-4</v>
      </c>
      <c r="AD6" s="12">
        <v>4.5422935999999998E-4</v>
      </c>
      <c r="AE6" s="12">
        <v>4.5494368999999998E-4</v>
      </c>
      <c r="AF6" s="16"/>
      <c r="AG6" s="10"/>
    </row>
    <row r="7" spans="1:33">
      <c r="A7" s="11" t="s">
        <v>128</v>
      </c>
      <c r="B7" s="11" t="s">
        <v>132</v>
      </c>
      <c r="C7" s="11" t="s">
        <v>133</v>
      </c>
      <c r="D7" s="11" t="s">
        <v>131</v>
      </c>
      <c r="E7" s="12">
        <v>83</v>
      </c>
      <c r="F7" s="12">
        <v>83.000132955089995</v>
      </c>
      <c r="G7" s="12">
        <v>83.000134564830006</v>
      </c>
      <c r="H7" s="12">
        <v>83.000135196819997</v>
      </c>
      <c r="I7" s="12">
        <v>83.000135958729999</v>
      </c>
      <c r="J7" s="12">
        <v>83.000137595870001</v>
      </c>
      <c r="K7" s="12">
        <v>83.000138671299993</v>
      </c>
      <c r="L7" s="12">
        <v>83.000140992200002</v>
      </c>
      <c r="M7" s="12">
        <v>83.000144226130004</v>
      </c>
      <c r="N7" s="12">
        <v>83.000148249199995</v>
      </c>
      <c r="O7" s="12">
        <v>83.000169117119995</v>
      </c>
      <c r="P7" s="12">
        <v>83.000171058879999</v>
      </c>
      <c r="Q7" s="12">
        <v>83.000171350010007</v>
      </c>
      <c r="R7" s="12">
        <v>83.000177050879998</v>
      </c>
      <c r="S7" s="12">
        <v>33.00023320735</v>
      </c>
      <c r="T7" s="12">
        <v>33.000234235820002</v>
      </c>
      <c r="U7" s="12">
        <v>33.000286892399998</v>
      </c>
      <c r="V7" s="12">
        <v>33.000287583450003</v>
      </c>
      <c r="W7" s="12">
        <v>33.000288191720003</v>
      </c>
      <c r="X7" s="12">
        <v>33.000341277739999</v>
      </c>
      <c r="Y7" s="12">
        <v>33.000349465550002</v>
      </c>
      <c r="Z7" s="12">
        <v>33.000350070099998</v>
      </c>
      <c r="AA7" s="12">
        <v>33.0003587669</v>
      </c>
      <c r="AB7" s="12">
        <v>18.00045521342</v>
      </c>
      <c r="AC7" s="12">
        <v>18.000455971840001</v>
      </c>
      <c r="AD7" s="12">
        <v>4.9541604999999995E-4</v>
      </c>
      <c r="AE7" s="12">
        <v>4.9636093999999998E-4</v>
      </c>
      <c r="AF7" s="10"/>
      <c r="AG7" s="10"/>
    </row>
    <row r="8" spans="1:33">
      <c r="A8" s="11" t="s">
        <v>128</v>
      </c>
      <c r="B8" s="11" t="s">
        <v>134</v>
      </c>
      <c r="C8" s="11" t="s">
        <v>135</v>
      </c>
      <c r="D8" s="11" t="s">
        <v>131</v>
      </c>
      <c r="E8" s="12">
        <v>513.99700164794797</v>
      </c>
      <c r="F8" s="12">
        <v>513.99717858865802</v>
      </c>
      <c r="G8" s="12">
        <v>513.99726414414795</v>
      </c>
      <c r="H8" s="12">
        <v>513.99726769089796</v>
      </c>
      <c r="I8" s="12">
        <v>513.99726899287793</v>
      </c>
      <c r="J8" s="12">
        <v>513.99916633914802</v>
      </c>
      <c r="K8" s="12">
        <v>513.99916911334799</v>
      </c>
      <c r="L8" s="12">
        <v>513.99917608694795</v>
      </c>
      <c r="M8" s="12">
        <v>513.99917730034792</v>
      </c>
      <c r="N8" s="12">
        <v>513.99918806194796</v>
      </c>
      <c r="O8" s="12">
        <v>513.99919754994801</v>
      </c>
      <c r="P8" s="12">
        <v>513.99919906594801</v>
      </c>
      <c r="Q8" s="12">
        <v>513.99919941814801</v>
      </c>
      <c r="R8" s="12">
        <v>513.999203415848</v>
      </c>
      <c r="S8" s="12">
        <v>514.03750860794798</v>
      </c>
      <c r="T8" s="12">
        <v>514.037511497948</v>
      </c>
      <c r="U8" s="12">
        <v>574.00213164794798</v>
      </c>
      <c r="V8" s="12">
        <v>574.00213664794796</v>
      </c>
      <c r="W8" s="12">
        <v>574.00213664794796</v>
      </c>
      <c r="X8" s="12">
        <v>993.66240164794795</v>
      </c>
      <c r="Y8" s="12">
        <v>865.662471647948</v>
      </c>
      <c r="Z8" s="12">
        <v>865.662471647948</v>
      </c>
      <c r="AA8" s="12">
        <v>865.662471647948</v>
      </c>
      <c r="AB8" s="12">
        <v>1594.9435016479481</v>
      </c>
      <c r="AC8" s="12">
        <v>1484.5435001220701</v>
      </c>
      <c r="AD8" s="12">
        <v>1484.54370012207</v>
      </c>
      <c r="AE8" s="12">
        <v>1351.9467</v>
      </c>
      <c r="AF8" s="10"/>
      <c r="AG8" s="10"/>
    </row>
    <row r="9" spans="1:33">
      <c r="A9" s="11" t="s">
        <v>128</v>
      </c>
      <c r="B9" s="11" t="s">
        <v>136</v>
      </c>
      <c r="C9" s="11" t="s">
        <v>137</v>
      </c>
      <c r="D9" s="11" t="s">
        <v>131</v>
      </c>
      <c r="E9" s="12">
        <v>684.900001525878</v>
      </c>
      <c r="F9" s="12">
        <v>684.90017561029799</v>
      </c>
      <c r="G9" s="12">
        <v>684.90025965347797</v>
      </c>
      <c r="H9" s="12">
        <v>684.900267066678</v>
      </c>
      <c r="I9" s="12">
        <v>684.90026823937797</v>
      </c>
      <c r="J9" s="12">
        <v>684.90074503277799</v>
      </c>
      <c r="K9" s="12">
        <v>684.90075133037794</v>
      </c>
      <c r="L9" s="12">
        <v>684.900931009028</v>
      </c>
      <c r="M9" s="12">
        <v>684.90093921753805</v>
      </c>
      <c r="N9" s="12">
        <v>684.90137493467796</v>
      </c>
      <c r="O9" s="12">
        <v>684.901387091478</v>
      </c>
      <c r="P9" s="12">
        <v>684.90138919177798</v>
      </c>
      <c r="Q9" s="12">
        <v>684.90138941687803</v>
      </c>
      <c r="R9" s="12">
        <v>684.90139488367799</v>
      </c>
      <c r="S9" s="12">
        <v>684.90195731307801</v>
      </c>
      <c r="T9" s="12">
        <v>684.90270477687795</v>
      </c>
      <c r="U9" s="12">
        <v>684.90753046747795</v>
      </c>
      <c r="V9" s="12">
        <v>684.90753343517804</v>
      </c>
      <c r="W9" s="12">
        <v>684.907535139478</v>
      </c>
      <c r="X9" s="12">
        <v>1606.752661525878</v>
      </c>
      <c r="Y9" s="12">
        <v>1606.752661525878</v>
      </c>
      <c r="Z9" s="12">
        <v>1564.252661525878</v>
      </c>
      <c r="AA9" s="12">
        <v>1996.2319015258779</v>
      </c>
      <c r="AB9" s="12">
        <v>4261.2787015258782</v>
      </c>
      <c r="AC9" s="12">
        <v>4261.2787015258782</v>
      </c>
      <c r="AD9" s="12">
        <v>4584.2826999999997</v>
      </c>
      <c r="AE9" s="12">
        <v>4426.7826999999997</v>
      </c>
      <c r="AF9" s="10"/>
      <c r="AG9" s="10"/>
    </row>
    <row r="10" spans="1:33">
      <c r="A10" s="11" t="s">
        <v>128</v>
      </c>
      <c r="B10" s="11" t="s">
        <v>138</v>
      </c>
      <c r="C10" s="11" t="s">
        <v>139</v>
      </c>
      <c r="D10" s="11" t="s">
        <v>131</v>
      </c>
      <c r="E10" s="12">
        <v>14</v>
      </c>
      <c r="F10" s="12">
        <v>14.000169133869999</v>
      </c>
      <c r="G10" s="12">
        <v>14.00029824558</v>
      </c>
      <c r="H10" s="12">
        <v>14.0003204853</v>
      </c>
      <c r="I10" s="12">
        <v>14.00032373675</v>
      </c>
      <c r="J10" s="12">
        <v>20.506404</v>
      </c>
      <c r="K10" s="12">
        <v>20.506405399999998</v>
      </c>
      <c r="L10" s="12">
        <v>20.5064116</v>
      </c>
      <c r="M10" s="12">
        <v>20.506417299999999</v>
      </c>
      <c r="N10" s="12">
        <v>20.506427000000002</v>
      </c>
      <c r="O10" s="12">
        <v>20.506432</v>
      </c>
      <c r="P10" s="12">
        <v>20.506436300000001</v>
      </c>
      <c r="Q10" s="12">
        <v>20.506436300000001</v>
      </c>
      <c r="R10" s="12">
        <v>20.506447299999998</v>
      </c>
      <c r="S10" s="12">
        <v>43.992817000000002</v>
      </c>
      <c r="T10" s="12">
        <v>43.992818999999997</v>
      </c>
      <c r="U10" s="12">
        <v>73.481296999999998</v>
      </c>
      <c r="V10" s="12">
        <v>73.481296999999998</v>
      </c>
      <c r="W10" s="12">
        <v>73.481300000000005</v>
      </c>
      <c r="X10" s="12">
        <v>73.481380000000001</v>
      </c>
      <c r="Y10" s="12">
        <v>61.143763999999997</v>
      </c>
      <c r="Z10" s="12">
        <v>61.143763999999997</v>
      </c>
      <c r="AA10" s="12">
        <v>77.252529999999993</v>
      </c>
      <c r="AB10" s="12">
        <v>90.173964999999995</v>
      </c>
      <c r="AC10" s="12">
        <v>90.173964999999995</v>
      </c>
      <c r="AD10" s="12">
        <v>91.94605</v>
      </c>
      <c r="AE10" s="12">
        <v>91.946060000000003</v>
      </c>
      <c r="AF10" s="10"/>
      <c r="AG10" s="10"/>
    </row>
    <row r="11" spans="1:33">
      <c r="A11" s="11" t="s">
        <v>128</v>
      </c>
      <c r="B11" s="11" t="s">
        <v>140</v>
      </c>
      <c r="C11" s="11" t="s">
        <v>141</v>
      </c>
      <c r="D11" s="11" t="s">
        <v>131</v>
      </c>
      <c r="E11" s="12">
        <v>401.5</v>
      </c>
      <c r="F11" s="12">
        <v>401.50018463672001</v>
      </c>
      <c r="G11" s="12">
        <v>401.50030095346</v>
      </c>
      <c r="H11" s="12">
        <v>401.50030543560001</v>
      </c>
      <c r="I11" s="12">
        <v>401.50030679560001</v>
      </c>
      <c r="J11" s="12">
        <v>401.50068829179997</v>
      </c>
      <c r="K11" s="12">
        <v>401.5012233768</v>
      </c>
      <c r="L11" s="12">
        <v>401.50188462310001</v>
      </c>
      <c r="M11" s="12">
        <v>456.17176999999998</v>
      </c>
      <c r="N11" s="12">
        <v>923.35266000000001</v>
      </c>
      <c r="O11" s="12">
        <v>1111.5255</v>
      </c>
      <c r="P11" s="12">
        <v>1111.5255</v>
      </c>
      <c r="Q11" s="12">
        <v>1111.5255</v>
      </c>
      <c r="R11" s="12">
        <v>1111.5255</v>
      </c>
      <c r="S11" s="12">
        <v>2989.4567999999999</v>
      </c>
      <c r="T11" s="12">
        <v>3724.9153000000001</v>
      </c>
      <c r="U11" s="12">
        <v>6710.9889999999996</v>
      </c>
      <c r="V11" s="12">
        <v>7934.4984999999997</v>
      </c>
      <c r="W11" s="12">
        <v>7934.4984999999997</v>
      </c>
      <c r="X11" s="12">
        <v>7934.5</v>
      </c>
      <c r="Y11" s="12">
        <v>7934.5</v>
      </c>
      <c r="Z11" s="12">
        <v>7934.5</v>
      </c>
      <c r="AA11" s="12">
        <v>7934.5</v>
      </c>
      <c r="AB11" s="12">
        <v>7934.5</v>
      </c>
      <c r="AC11" s="12">
        <v>7934.5</v>
      </c>
      <c r="AD11" s="12">
        <v>7934.5</v>
      </c>
      <c r="AE11" s="12">
        <v>7934.5015000000003</v>
      </c>
      <c r="AF11" s="10"/>
      <c r="AG11" s="10"/>
    </row>
    <row r="12" spans="1:33">
      <c r="A12" s="11" t="s">
        <v>128</v>
      </c>
      <c r="B12" s="11" t="s">
        <v>142</v>
      </c>
      <c r="C12" s="11" t="s">
        <v>143</v>
      </c>
      <c r="D12" s="11" t="s">
        <v>131</v>
      </c>
      <c r="E12" s="12">
        <v>619.03000259399312</v>
      </c>
      <c r="F12" s="12">
        <v>619.0301611239131</v>
      </c>
      <c r="G12" s="12">
        <v>619.03018332427314</v>
      </c>
      <c r="H12" s="12">
        <v>619.03020438757312</v>
      </c>
      <c r="I12" s="12">
        <v>619.03021593835308</v>
      </c>
      <c r="J12" s="12">
        <v>619.03036203235308</v>
      </c>
      <c r="K12" s="12">
        <v>619.03036952021307</v>
      </c>
      <c r="L12" s="12">
        <v>619.0305712577931</v>
      </c>
      <c r="M12" s="12">
        <v>619.03072991799309</v>
      </c>
      <c r="N12" s="12">
        <v>619.03103317589307</v>
      </c>
      <c r="O12" s="12">
        <v>619.03104834719306</v>
      </c>
      <c r="P12" s="12">
        <v>619.03105326729315</v>
      </c>
      <c r="Q12" s="12">
        <v>619.03105358199309</v>
      </c>
      <c r="R12" s="12">
        <v>619.03107285209308</v>
      </c>
      <c r="S12" s="12">
        <v>619.03623181899309</v>
      </c>
      <c r="T12" s="12">
        <v>619.03623935629309</v>
      </c>
      <c r="U12" s="12">
        <v>649.86941159399316</v>
      </c>
      <c r="V12" s="12">
        <v>721.72528259399314</v>
      </c>
      <c r="W12" s="12">
        <v>1455.895362593993</v>
      </c>
      <c r="X12" s="12">
        <v>2819.0300025939932</v>
      </c>
      <c r="Y12" s="12">
        <v>2819.0300025939932</v>
      </c>
      <c r="Z12" s="12">
        <v>2819.0300025939932</v>
      </c>
      <c r="AA12" s="12">
        <v>2819.0300025939932</v>
      </c>
      <c r="AB12" s="12">
        <v>2819.0300025939932</v>
      </c>
      <c r="AC12" s="12">
        <v>2596.5300025939932</v>
      </c>
      <c r="AD12" s="12">
        <v>2596.5302025939932</v>
      </c>
      <c r="AE12" s="12">
        <v>2613.3417015258779</v>
      </c>
      <c r="AF12" s="10"/>
      <c r="AG12" s="10"/>
    </row>
    <row r="13" spans="1:33">
      <c r="A13" s="11" t="s">
        <v>128</v>
      </c>
      <c r="B13" s="11" t="s">
        <v>144</v>
      </c>
      <c r="C13" s="11" t="s">
        <v>145</v>
      </c>
      <c r="D13" s="11" t="s">
        <v>131</v>
      </c>
      <c r="E13" s="12">
        <v>1330.5579986572259</v>
      </c>
      <c r="F13" s="12">
        <v>1476.5581723295859</v>
      </c>
      <c r="G13" s="12">
        <v>1476.558293703426</v>
      </c>
      <c r="H13" s="12">
        <v>1476.5583075337058</v>
      </c>
      <c r="I13" s="12">
        <v>1476.5583200674459</v>
      </c>
      <c r="J13" s="12">
        <v>1613.602448657226</v>
      </c>
      <c r="K13" s="12">
        <v>1613.6024786572259</v>
      </c>
      <c r="L13" s="12">
        <v>2306.5682486572259</v>
      </c>
      <c r="M13" s="12">
        <v>2536.4414986572256</v>
      </c>
      <c r="N13" s="12">
        <v>3196.9211986572259</v>
      </c>
      <c r="O13" s="12">
        <v>3903.792898657226</v>
      </c>
      <c r="P13" s="12">
        <v>4910.4146986572259</v>
      </c>
      <c r="Q13" s="12">
        <v>4910.4146986572259</v>
      </c>
      <c r="R13" s="12">
        <v>4789.4146986572259</v>
      </c>
      <c r="S13" s="12">
        <v>5042.6082986572255</v>
      </c>
      <c r="T13" s="12">
        <v>5064.9102986572261</v>
      </c>
      <c r="U13" s="12">
        <v>7768.2044986572255</v>
      </c>
      <c r="V13" s="12">
        <v>7768.2044986572255</v>
      </c>
      <c r="W13" s="12">
        <v>7768.2044986572255</v>
      </c>
      <c r="X13" s="12">
        <v>8347.5579986572266</v>
      </c>
      <c r="Y13" s="12">
        <v>8322.5579986572266</v>
      </c>
      <c r="Z13" s="12">
        <v>8163.9580001831055</v>
      </c>
      <c r="AA13" s="12">
        <v>8131.8540000915527</v>
      </c>
      <c r="AB13" s="12">
        <v>7882.5</v>
      </c>
      <c r="AC13" s="12">
        <v>7482.5</v>
      </c>
      <c r="AD13" s="12">
        <v>8633.9210000000003</v>
      </c>
      <c r="AE13" s="12">
        <v>10501.971</v>
      </c>
      <c r="AF13" s="10"/>
      <c r="AG13" s="10"/>
    </row>
    <row r="14" spans="1:33">
      <c r="A14" s="11" t="s">
        <v>128</v>
      </c>
      <c r="B14" s="11" t="s">
        <v>146</v>
      </c>
      <c r="C14" s="11" t="s">
        <v>147</v>
      </c>
      <c r="D14" s="11" t="s">
        <v>131</v>
      </c>
      <c r="E14" s="12">
        <v>0</v>
      </c>
      <c r="F14" s="12">
        <v>1.6062064000000001E-4</v>
      </c>
      <c r="G14" s="12">
        <v>2.5724465000000001E-4</v>
      </c>
      <c r="H14" s="12">
        <v>2.9062526000000002E-4</v>
      </c>
      <c r="I14" s="12">
        <v>2.9403067000000001E-4</v>
      </c>
      <c r="J14" s="12">
        <v>6.4423789999999996E-4</v>
      </c>
      <c r="K14" s="12">
        <v>25.194154999999999</v>
      </c>
      <c r="L14" s="12">
        <v>59.336919999999999</v>
      </c>
      <c r="M14" s="12">
        <v>131.21992</v>
      </c>
      <c r="N14" s="12">
        <v>131.21996999999999</v>
      </c>
      <c r="O14" s="12">
        <v>141.84384</v>
      </c>
      <c r="P14" s="12">
        <v>143.98987</v>
      </c>
      <c r="Q14" s="12">
        <v>143.98987</v>
      </c>
      <c r="R14" s="12">
        <v>143.98988</v>
      </c>
      <c r="S14" s="12">
        <v>201.20061999999999</v>
      </c>
      <c r="T14" s="12">
        <v>202.40016</v>
      </c>
      <c r="U14" s="12">
        <v>1299.7067</v>
      </c>
      <c r="V14" s="12">
        <v>2392.1406000000002</v>
      </c>
      <c r="W14" s="12">
        <v>2392.1406000000002</v>
      </c>
      <c r="X14" s="12">
        <v>6100</v>
      </c>
      <c r="Y14" s="12">
        <v>6100</v>
      </c>
      <c r="Z14" s="12">
        <v>6100</v>
      </c>
      <c r="AA14" s="12">
        <v>6100</v>
      </c>
      <c r="AB14" s="12">
        <v>6178.8344999999999</v>
      </c>
      <c r="AC14" s="12">
        <v>6805.1553000000004</v>
      </c>
      <c r="AD14" s="12">
        <v>7212.3495999999996</v>
      </c>
      <c r="AE14" s="12">
        <v>8187.2816999999995</v>
      </c>
      <c r="AF14" s="10"/>
      <c r="AG14" s="10"/>
    </row>
    <row r="15" spans="1:33">
      <c r="A15" s="11" t="s">
        <v>148</v>
      </c>
      <c r="B15" s="11" t="s">
        <v>149</v>
      </c>
      <c r="C15" s="11" t="s">
        <v>150</v>
      </c>
      <c r="D15" s="11" t="s">
        <v>131</v>
      </c>
      <c r="E15" s="12">
        <v>166</v>
      </c>
      <c r="F15" s="12">
        <v>166.0002709236</v>
      </c>
      <c r="G15" s="12">
        <v>166.00033350216</v>
      </c>
      <c r="H15" s="12">
        <v>166.00033583134001</v>
      </c>
      <c r="I15" s="12">
        <v>166.00998522099999</v>
      </c>
      <c r="J15" s="12">
        <v>173.5765696</v>
      </c>
      <c r="K15" s="12">
        <v>181.58867699999999</v>
      </c>
      <c r="L15" s="12">
        <v>185.37939499999999</v>
      </c>
      <c r="M15" s="12">
        <v>185.37939800000001</v>
      </c>
      <c r="N15" s="12">
        <v>187.26171500000001</v>
      </c>
      <c r="O15" s="12">
        <v>187.26171500000001</v>
      </c>
      <c r="P15" s="12">
        <v>187.261719</v>
      </c>
      <c r="Q15" s="12">
        <v>187.26172</v>
      </c>
      <c r="R15" s="12">
        <v>187.26172600000001</v>
      </c>
      <c r="S15" s="12">
        <v>195.15620200000001</v>
      </c>
      <c r="T15" s="12">
        <v>204.31670800000001</v>
      </c>
      <c r="U15" s="12">
        <v>226.90503000000001</v>
      </c>
      <c r="V15" s="12">
        <v>253.29338999999999</v>
      </c>
      <c r="W15" s="12">
        <v>256.80410000000001</v>
      </c>
      <c r="X15" s="12">
        <v>256.80410999999998</v>
      </c>
      <c r="Y15" s="12">
        <v>266.92476999999997</v>
      </c>
      <c r="Z15" s="12">
        <v>266.92476999999997</v>
      </c>
      <c r="AA15" s="12">
        <v>266.92476999999997</v>
      </c>
      <c r="AB15" s="12">
        <v>273.58911000000001</v>
      </c>
      <c r="AC15" s="12">
        <v>275.86797000000001</v>
      </c>
      <c r="AD15" s="12">
        <v>275.86797000000001</v>
      </c>
      <c r="AE15" s="12">
        <v>275.86801000000003</v>
      </c>
      <c r="AF15" s="10"/>
      <c r="AG15" s="10"/>
    </row>
    <row r="16" spans="1:33">
      <c r="A16" s="11" t="s">
        <v>148</v>
      </c>
      <c r="B16" s="11" t="s">
        <v>151</v>
      </c>
      <c r="C16" s="11" t="s">
        <v>152</v>
      </c>
      <c r="D16" s="11" t="s">
        <v>131</v>
      </c>
      <c r="E16" s="12">
        <v>555</v>
      </c>
      <c r="F16" s="12">
        <v>555.00020140235995</v>
      </c>
      <c r="G16" s="12">
        <v>555.00020695747003</v>
      </c>
      <c r="H16" s="12">
        <v>555.00020978597001</v>
      </c>
      <c r="I16" s="12">
        <v>555.00098213609999</v>
      </c>
      <c r="J16" s="12">
        <v>555.00098904100003</v>
      </c>
      <c r="K16" s="12">
        <v>555.00170481229998</v>
      </c>
      <c r="L16" s="12">
        <v>910.86288000000002</v>
      </c>
      <c r="M16" s="12">
        <v>910.86290000000008</v>
      </c>
      <c r="N16" s="12">
        <v>910.86290000000008</v>
      </c>
      <c r="O16" s="12">
        <v>1028.5572</v>
      </c>
      <c r="P16" s="12">
        <v>1028.55728</v>
      </c>
      <c r="Q16" s="12">
        <v>1028.5572999999999</v>
      </c>
      <c r="R16" s="12">
        <v>1371.3344</v>
      </c>
      <c r="S16" s="12">
        <v>2287.0328</v>
      </c>
      <c r="T16" s="12">
        <v>2287.0329999999999</v>
      </c>
      <c r="U16" s="12">
        <v>2541.4313999999999</v>
      </c>
      <c r="V16" s="12">
        <v>3540.0001999999999</v>
      </c>
      <c r="W16" s="12">
        <v>3540.0001999999999</v>
      </c>
      <c r="X16" s="12">
        <v>4006.3195999999998</v>
      </c>
      <c r="Y16" s="12">
        <v>3986.3195999999998</v>
      </c>
      <c r="Z16" s="12">
        <v>3986.3195999999998</v>
      </c>
      <c r="AA16" s="12">
        <v>3986.3195999999998</v>
      </c>
      <c r="AB16" s="12">
        <v>3986.9223999999999</v>
      </c>
      <c r="AC16" s="12">
        <v>3986.9223999999999</v>
      </c>
      <c r="AD16" s="12">
        <v>3986.9223999999999</v>
      </c>
      <c r="AE16" s="12">
        <v>6346.4409999999998</v>
      </c>
      <c r="AF16" s="10"/>
      <c r="AG16" s="10"/>
    </row>
    <row r="17" spans="1:33">
      <c r="A17" s="11" t="s">
        <v>148</v>
      </c>
      <c r="B17" s="11" t="s">
        <v>153</v>
      </c>
      <c r="C17" s="11" t="s">
        <v>154</v>
      </c>
      <c r="D17" s="11" t="s">
        <v>131</v>
      </c>
      <c r="E17" s="12">
        <v>826.97900390624864</v>
      </c>
      <c r="F17" s="12">
        <v>906.98151077524858</v>
      </c>
      <c r="G17" s="12">
        <v>1772.1465439062486</v>
      </c>
      <c r="H17" s="12">
        <v>1772.1466039062486</v>
      </c>
      <c r="I17" s="12">
        <v>1773.0221539062486</v>
      </c>
      <c r="J17" s="12">
        <v>1773.0223039062487</v>
      </c>
      <c r="K17" s="12">
        <v>2267.4186039062488</v>
      </c>
      <c r="L17" s="12">
        <v>3372.3848039062486</v>
      </c>
      <c r="M17" s="12">
        <v>3372.3848039062486</v>
      </c>
      <c r="N17" s="12">
        <v>3763.0298039062486</v>
      </c>
      <c r="O17" s="12">
        <v>4385.9517039062484</v>
      </c>
      <c r="P17" s="12">
        <v>4506.4200039062489</v>
      </c>
      <c r="Q17" s="12">
        <v>4506.4200039062489</v>
      </c>
      <c r="R17" s="12">
        <v>4506.4200039062489</v>
      </c>
      <c r="S17" s="12">
        <v>4506.4200039062489</v>
      </c>
      <c r="T17" s="12">
        <v>5228.4410039062495</v>
      </c>
      <c r="U17" s="12">
        <v>6719.9040039062493</v>
      </c>
      <c r="V17" s="12">
        <v>6920.3164039062485</v>
      </c>
      <c r="W17" s="12">
        <v>6920.3164039062485</v>
      </c>
      <c r="X17" s="12">
        <v>7654.9545023803712</v>
      </c>
      <c r="Y17" s="12">
        <v>8256.771402380371</v>
      </c>
      <c r="Z17" s="12">
        <v>8256.771402380371</v>
      </c>
      <c r="AA17" s="12">
        <v>8256.771402380371</v>
      </c>
      <c r="AB17" s="12">
        <v>10416.868002380372</v>
      </c>
      <c r="AC17" s="12">
        <v>11412.23600238037</v>
      </c>
      <c r="AD17" s="12">
        <v>12194.184002380371</v>
      </c>
      <c r="AE17" s="12">
        <v>11991.144001464843</v>
      </c>
      <c r="AF17" s="10"/>
      <c r="AG17" s="10"/>
    </row>
    <row r="18" spans="1:33">
      <c r="A18" s="11" t="s">
        <v>148</v>
      </c>
      <c r="B18" s="11" t="s">
        <v>155</v>
      </c>
      <c r="C18" s="11" t="s">
        <v>156</v>
      </c>
      <c r="D18" s="11" t="s">
        <v>131</v>
      </c>
      <c r="E18" s="12">
        <v>53</v>
      </c>
      <c r="F18" s="12">
        <v>53.000134002659998</v>
      </c>
      <c r="G18" s="12">
        <v>53.000156549149999</v>
      </c>
      <c r="H18" s="12">
        <v>53.000216759120001</v>
      </c>
      <c r="I18" s="12">
        <v>53.000248931030001</v>
      </c>
      <c r="J18" s="12">
        <v>53.000461879699998</v>
      </c>
      <c r="K18" s="12">
        <v>53.000586622740002</v>
      </c>
      <c r="L18" s="12">
        <v>53.00071841007</v>
      </c>
      <c r="M18" s="12">
        <v>53.000718920430003</v>
      </c>
      <c r="N18" s="12">
        <v>53.000729892000003</v>
      </c>
      <c r="O18" s="12">
        <v>53.00073040865</v>
      </c>
      <c r="P18" s="12">
        <v>53.0022824132</v>
      </c>
      <c r="Q18" s="12">
        <v>53.002282622000003</v>
      </c>
      <c r="R18" s="12">
        <v>53.002285653000001</v>
      </c>
      <c r="S18" s="12">
        <v>138.42680999999999</v>
      </c>
      <c r="T18" s="12">
        <v>138.42683</v>
      </c>
      <c r="U18" s="12">
        <v>186.27126000000001</v>
      </c>
      <c r="V18" s="12">
        <v>186.27126000000001</v>
      </c>
      <c r="W18" s="12">
        <v>186.27126000000001</v>
      </c>
      <c r="X18" s="12">
        <v>237.34099000000001</v>
      </c>
      <c r="Y18" s="12">
        <v>333.84836000000001</v>
      </c>
      <c r="Z18" s="12">
        <v>333.84836000000001</v>
      </c>
      <c r="AA18" s="12">
        <v>333.84836000000001</v>
      </c>
      <c r="AB18" s="12">
        <v>333.84840000000003</v>
      </c>
      <c r="AC18" s="12">
        <v>333.84840000000003</v>
      </c>
      <c r="AD18" s="12">
        <v>333.84841999999998</v>
      </c>
      <c r="AE18" s="12">
        <v>333.84845000000001</v>
      </c>
      <c r="AF18" s="10"/>
      <c r="AG18" s="10"/>
    </row>
    <row r="19" spans="1:33">
      <c r="A19" s="11" t="s">
        <v>148</v>
      </c>
      <c r="B19" s="11" t="s">
        <v>157</v>
      </c>
      <c r="C19" s="11" t="s">
        <v>158</v>
      </c>
      <c r="D19" s="11" t="s">
        <v>131</v>
      </c>
      <c r="E19" s="12">
        <v>1246.3999938964812</v>
      </c>
      <c r="F19" s="12">
        <v>1500.4999999999959</v>
      </c>
      <c r="G19" s="12">
        <v>1500.5411674799959</v>
      </c>
      <c r="H19" s="12">
        <v>1500.5411831179958</v>
      </c>
      <c r="I19" s="12">
        <v>1500.541188712996</v>
      </c>
      <c r="J19" s="12">
        <v>1500.5413246699959</v>
      </c>
      <c r="K19" s="12">
        <v>1500.5413755399959</v>
      </c>
      <c r="L19" s="12">
        <v>1500.5413973599959</v>
      </c>
      <c r="M19" s="12">
        <v>1500.5414096379959</v>
      </c>
      <c r="N19" s="12">
        <v>1690.6089799999959</v>
      </c>
      <c r="O19" s="12">
        <v>1690.6089799999959</v>
      </c>
      <c r="P19" s="12">
        <v>1690.6089799999959</v>
      </c>
      <c r="Q19" s="12">
        <v>1690.6089799999959</v>
      </c>
      <c r="R19" s="12">
        <v>1690.609009999996</v>
      </c>
      <c r="S19" s="12">
        <v>2875.592199999996</v>
      </c>
      <c r="T19" s="12">
        <v>2725.2924969482392</v>
      </c>
      <c r="U19" s="12">
        <v>4183.2651969482395</v>
      </c>
      <c r="V19" s="12">
        <v>4951.7744969482392</v>
      </c>
      <c r="W19" s="12">
        <v>5133.6109969482386</v>
      </c>
      <c r="X19" s="12">
        <v>5133.6109969482386</v>
      </c>
      <c r="Y19" s="12">
        <v>5314.1999969482385</v>
      </c>
      <c r="Z19" s="12">
        <v>5314.1999969482385</v>
      </c>
      <c r="AA19" s="12">
        <v>5314.1999969482385</v>
      </c>
      <c r="AB19" s="12">
        <v>5314.1999969482385</v>
      </c>
      <c r="AC19" s="12">
        <v>5314.1999969482385</v>
      </c>
      <c r="AD19" s="12">
        <v>5314.1999969482385</v>
      </c>
      <c r="AE19" s="12">
        <v>4923.039993286131</v>
      </c>
      <c r="AF19" s="10"/>
      <c r="AG19" s="10"/>
    </row>
    <row r="20" spans="1:33">
      <c r="A20" s="11" t="s">
        <v>148</v>
      </c>
      <c r="B20" s="11" t="s">
        <v>159</v>
      </c>
      <c r="C20" s="11" t="s">
        <v>160</v>
      </c>
      <c r="D20" s="11" t="s">
        <v>131</v>
      </c>
      <c r="E20" s="12">
        <v>302.67200088500971</v>
      </c>
      <c r="F20" s="12">
        <v>682.67220173716976</v>
      </c>
      <c r="G20" s="12">
        <v>682.67226418095981</v>
      </c>
      <c r="H20" s="12">
        <v>682.67230449275974</v>
      </c>
      <c r="I20" s="12">
        <v>682.67233801361976</v>
      </c>
      <c r="J20" s="12">
        <v>1235.0303008850096</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1710.6721008850097</v>
      </c>
      <c r="T20" s="12">
        <v>1710.6721008850097</v>
      </c>
      <c r="U20" s="12">
        <v>1710.6722008850097</v>
      </c>
      <c r="V20" s="12">
        <v>1710.6724008850097</v>
      </c>
      <c r="W20" s="12">
        <v>2267.5635008850095</v>
      </c>
      <c r="X20" s="12">
        <v>2267.5635008850095</v>
      </c>
      <c r="Y20" s="12">
        <v>2299.9191008850098</v>
      </c>
      <c r="Z20" s="12">
        <v>2299.9191008850098</v>
      </c>
      <c r="AA20" s="12">
        <v>2299.9192008850096</v>
      </c>
      <c r="AB20" s="12">
        <v>2643.5407008850098</v>
      </c>
      <c r="AC20" s="12">
        <v>2643.5407008850098</v>
      </c>
      <c r="AD20" s="12">
        <v>2643.5407008850098</v>
      </c>
      <c r="AE20" s="12">
        <v>2643.5407008850098</v>
      </c>
      <c r="AF20" s="10"/>
      <c r="AG20" s="10"/>
    </row>
    <row r="21" spans="1:33">
      <c r="A21" s="11" t="s">
        <v>148</v>
      </c>
      <c r="B21" s="11" t="s">
        <v>161</v>
      </c>
      <c r="C21" s="11" t="s">
        <v>162</v>
      </c>
      <c r="D21" s="11" t="s">
        <v>131</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148</v>
      </c>
      <c r="B22" s="11" t="s">
        <v>163</v>
      </c>
      <c r="C22" s="11" t="s">
        <v>164</v>
      </c>
      <c r="D22" s="11" t="s">
        <v>131</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165</v>
      </c>
      <c r="B23" s="11" t="s">
        <v>166</v>
      </c>
      <c r="C23" s="11" t="s">
        <v>167</v>
      </c>
      <c r="D23" s="11" t="s">
        <v>131</v>
      </c>
      <c r="E23" s="12">
        <v>0</v>
      </c>
      <c r="F23" s="12">
        <v>3.9059944999999998E-4</v>
      </c>
      <c r="G23" s="12">
        <v>3.941091E-4</v>
      </c>
      <c r="H23" s="12">
        <v>4.2689460000000002E-4</v>
      </c>
      <c r="I23" s="12">
        <v>4.2709082000000001E-4</v>
      </c>
      <c r="J23" s="12">
        <v>4.3194403000000001E-4</v>
      </c>
      <c r="K23" s="12">
        <v>4.6024378000000002E-4</v>
      </c>
      <c r="L23" s="12">
        <v>7.5104646000000001E-4</v>
      </c>
      <c r="M23" s="12">
        <v>7.5122660000000001E-4</v>
      </c>
      <c r="N23" s="12">
        <v>1.2303220000000001E-3</v>
      </c>
      <c r="O23" s="12">
        <v>1.2305440999999999E-3</v>
      </c>
      <c r="P23" s="12">
        <v>1.2319494999999999E-3</v>
      </c>
      <c r="Q23" s="12">
        <v>1.2322228000000001E-3</v>
      </c>
      <c r="R23" s="12">
        <v>1.2708455E-3</v>
      </c>
      <c r="S23" s="12">
        <v>302.09093999999999</v>
      </c>
      <c r="T23" s="12">
        <v>302.09106000000003</v>
      </c>
      <c r="U23" s="12">
        <v>361.2654</v>
      </c>
      <c r="V23" s="12">
        <v>361.26560000000001</v>
      </c>
      <c r="W23" s="12">
        <v>1000.00024</v>
      </c>
      <c r="X23" s="12">
        <v>1000.00024</v>
      </c>
      <c r="Y23" s="12">
        <v>1000.00024</v>
      </c>
      <c r="Z23" s="12">
        <v>1000.00024</v>
      </c>
      <c r="AA23" s="12">
        <v>1000.0003</v>
      </c>
      <c r="AB23" s="12">
        <v>1000.0005</v>
      </c>
      <c r="AC23" s="12">
        <v>1000.0006</v>
      </c>
      <c r="AD23" s="12">
        <v>1000.0006</v>
      </c>
      <c r="AE23" s="12">
        <v>1000.0006</v>
      </c>
      <c r="AF23" s="10"/>
      <c r="AG23" s="10"/>
    </row>
    <row r="24" spans="1:33">
      <c r="A24" s="11" t="s">
        <v>165</v>
      </c>
      <c r="B24" s="11" t="s">
        <v>168</v>
      </c>
      <c r="C24" s="11" t="s">
        <v>169</v>
      </c>
      <c r="D24" s="11" t="s">
        <v>131</v>
      </c>
      <c r="E24" s="12">
        <v>679.09299850463776</v>
      </c>
      <c r="F24" s="12">
        <v>679.09313814340771</v>
      </c>
      <c r="G24" s="12">
        <v>679.09313898540779</v>
      </c>
      <c r="H24" s="12">
        <v>679.09318484794778</v>
      </c>
      <c r="I24" s="12">
        <v>679.09318552443779</v>
      </c>
      <c r="J24" s="12">
        <v>679.09318707596776</v>
      </c>
      <c r="K24" s="12">
        <v>679.09319145221775</v>
      </c>
      <c r="L24" s="12">
        <v>679.09327502795782</v>
      </c>
      <c r="M24" s="12">
        <v>679.09384716680779</v>
      </c>
      <c r="N24" s="12">
        <v>1774.7129985046377</v>
      </c>
      <c r="O24" s="12">
        <v>1774.7129985046377</v>
      </c>
      <c r="P24" s="12">
        <v>2128.0081985046377</v>
      </c>
      <c r="Q24" s="12">
        <v>2128.0081985046377</v>
      </c>
      <c r="R24" s="12">
        <v>2130.4249985046381</v>
      </c>
      <c r="S24" s="12">
        <v>2387.5689985046379</v>
      </c>
      <c r="T24" s="12">
        <v>2387.5691985046378</v>
      </c>
      <c r="U24" s="12">
        <v>2652.3997985046381</v>
      </c>
      <c r="V24" s="12">
        <v>2694.8215985046377</v>
      </c>
      <c r="W24" s="12">
        <v>2694.8215985046377</v>
      </c>
      <c r="X24" s="12">
        <v>3120.9034985046378</v>
      </c>
      <c r="Y24" s="12">
        <v>3304.3012985046375</v>
      </c>
      <c r="Z24" s="12">
        <v>3304.3012985046375</v>
      </c>
      <c r="AA24" s="12">
        <v>3273.1982978637684</v>
      </c>
      <c r="AB24" s="12">
        <v>3405.8489978637685</v>
      </c>
      <c r="AC24" s="12">
        <v>3449.2989978637688</v>
      </c>
      <c r="AD24" s="12">
        <v>3396.2575945068356</v>
      </c>
      <c r="AE24" s="12">
        <v>3473.7325975585936</v>
      </c>
      <c r="AF24" s="10"/>
      <c r="AG24" s="10"/>
    </row>
    <row r="25" spans="1:33">
      <c r="A25" s="11" t="s">
        <v>165</v>
      </c>
      <c r="B25" s="11" t="s">
        <v>170</v>
      </c>
      <c r="C25" s="11" t="s">
        <v>171</v>
      </c>
      <c r="D25" s="11" t="s">
        <v>131</v>
      </c>
      <c r="E25" s="12">
        <v>0</v>
      </c>
      <c r="F25" s="12">
        <v>3.0521379000000002E-4</v>
      </c>
      <c r="G25" s="12">
        <v>3.2264952999999999E-4</v>
      </c>
      <c r="H25" s="12">
        <v>1.09536485E-3</v>
      </c>
      <c r="I25" s="12">
        <v>1.1143905E-3</v>
      </c>
      <c r="J25" s="12">
        <v>1.1222670499999999E-3</v>
      </c>
      <c r="K25" s="12">
        <v>1.1515838699999999E-3</v>
      </c>
      <c r="L25" s="12">
        <v>1.48376786E-3</v>
      </c>
      <c r="M25" s="12">
        <v>1.4841436399999999E-3</v>
      </c>
      <c r="N25" s="12">
        <v>6.1906589999999994E-3</v>
      </c>
      <c r="O25" s="12">
        <v>6.1913057999999997E-3</v>
      </c>
      <c r="P25" s="12">
        <v>0.1875626859</v>
      </c>
      <c r="Q25" s="12">
        <v>0.18756345560000001</v>
      </c>
      <c r="R25" s="12">
        <v>167.98450588540001</v>
      </c>
      <c r="S25" s="12">
        <v>400.00003464860004</v>
      </c>
      <c r="T25" s="12">
        <v>400.00007741000002</v>
      </c>
      <c r="U25" s="12">
        <v>400.00020485250002</v>
      </c>
      <c r="V25" s="12">
        <v>400.00021129599997</v>
      </c>
      <c r="W25" s="12">
        <v>1491.459257105</v>
      </c>
      <c r="X25" s="12">
        <v>1491.459260241</v>
      </c>
      <c r="Y25" s="12">
        <v>1491.4595886499999</v>
      </c>
      <c r="Z25" s="12">
        <v>1491.459661744</v>
      </c>
      <c r="AA25" s="12">
        <v>1491.459664622</v>
      </c>
      <c r="AB25" s="12">
        <v>1491.4596737709999</v>
      </c>
      <c r="AC25" s="12">
        <v>1491.4596807359999</v>
      </c>
      <c r="AD25" s="12">
        <v>1827.9657500000001</v>
      </c>
      <c r="AE25" s="12">
        <v>1827.9657500000001</v>
      </c>
      <c r="AF25" s="10"/>
      <c r="AG25" s="10"/>
    </row>
    <row r="26" spans="1:33">
      <c r="A26" s="11" t="s">
        <v>165</v>
      </c>
      <c r="B26" s="11" t="s">
        <v>172</v>
      </c>
      <c r="C26" s="11" t="s">
        <v>173</v>
      </c>
      <c r="D26" s="11" t="s">
        <v>131</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165</v>
      </c>
      <c r="B27" s="11" t="s">
        <v>174</v>
      </c>
      <c r="C27" s="11" t="s">
        <v>175</v>
      </c>
      <c r="D27" s="11" t="s">
        <v>131</v>
      </c>
      <c r="E27" s="12">
        <v>0</v>
      </c>
      <c r="F27" s="12">
        <v>1.9741153000000001E-4</v>
      </c>
      <c r="G27" s="12">
        <v>2.1072332999999999E-4</v>
      </c>
      <c r="H27" s="12">
        <v>5.3551694000000003E-4</v>
      </c>
      <c r="I27" s="12">
        <v>5.3569005000000003E-4</v>
      </c>
      <c r="J27" s="12">
        <v>5.3722212999999998E-4</v>
      </c>
      <c r="K27" s="12">
        <v>5.4239993999999998E-4</v>
      </c>
      <c r="L27" s="12">
        <v>5.7029905000000004E-4</v>
      </c>
      <c r="M27" s="12">
        <v>5.7082900000000002E-4</v>
      </c>
      <c r="N27" s="12">
        <v>6.2779480000000004E-4</v>
      </c>
      <c r="O27" s="12">
        <v>6.3095849999999999E-4</v>
      </c>
      <c r="P27" s="12">
        <v>1.4538759E-3</v>
      </c>
      <c r="Q27" s="12">
        <v>1.4578581000000001E-3</v>
      </c>
      <c r="R27" s="12">
        <v>1.5718094999999999E-3</v>
      </c>
      <c r="S27" s="12">
        <v>1.6290592E-3</v>
      </c>
      <c r="T27" s="12">
        <v>1.7755536E-3</v>
      </c>
      <c r="U27" s="12">
        <v>268.38983000000002</v>
      </c>
      <c r="V27" s="12">
        <v>268.39100000000002</v>
      </c>
      <c r="W27" s="12">
        <v>500.00042999999999</v>
      </c>
      <c r="X27" s="12">
        <v>500.00223</v>
      </c>
      <c r="Y27" s="12">
        <v>2474</v>
      </c>
      <c r="Z27" s="12">
        <v>2474</v>
      </c>
      <c r="AA27" s="12">
        <v>2474</v>
      </c>
      <c r="AB27" s="12">
        <v>2474</v>
      </c>
      <c r="AC27" s="12">
        <v>2474</v>
      </c>
      <c r="AD27" s="12">
        <v>2474</v>
      </c>
      <c r="AE27" s="12">
        <v>2474</v>
      </c>
      <c r="AF27" s="10"/>
      <c r="AG27" s="10"/>
    </row>
    <row r="28" spans="1:33">
      <c r="A28" s="11" t="s">
        <v>165</v>
      </c>
      <c r="B28" s="11" t="s">
        <v>176</v>
      </c>
      <c r="C28" s="11" t="s">
        <v>177</v>
      </c>
      <c r="D28" s="11" t="s">
        <v>131</v>
      </c>
      <c r="E28" s="12">
        <v>402.48000335693303</v>
      </c>
      <c r="F28" s="12">
        <v>402.48022849465303</v>
      </c>
      <c r="G28" s="12">
        <v>402.48023144400304</v>
      </c>
      <c r="H28" s="12">
        <v>402.48046917939303</v>
      </c>
      <c r="I28" s="12">
        <v>402.48046946499301</v>
      </c>
      <c r="J28" s="12">
        <v>402.480473287493</v>
      </c>
      <c r="K28" s="12">
        <v>402.48048171438302</v>
      </c>
      <c r="L28" s="12">
        <v>402.48074239789304</v>
      </c>
      <c r="M28" s="12">
        <v>402.48074266763302</v>
      </c>
      <c r="N28" s="12">
        <v>402.48082195173305</v>
      </c>
      <c r="O28" s="12">
        <v>402.48082276623302</v>
      </c>
      <c r="P28" s="12">
        <v>402.48108775143305</v>
      </c>
      <c r="Q28" s="12">
        <v>402.48108802343302</v>
      </c>
      <c r="R28" s="12">
        <v>402.48123569493305</v>
      </c>
      <c r="S28" s="12">
        <v>402.483772871133</v>
      </c>
      <c r="T28" s="12">
        <v>402.48383395423303</v>
      </c>
      <c r="U28" s="12">
        <v>402.49136359993304</v>
      </c>
      <c r="V28" s="12">
        <v>402.49137867093305</v>
      </c>
      <c r="W28" s="12">
        <v>402.49138047093305</v>
      </c>
      <c r="X28" s="12">
        <v>420.833265356933</v>
      </c>
      <c r="Y28" s="12">
        <v>880.987263356933</v>
      </c>
      <c r="Z28" s="12">
        <v>770.50725999999997</v>
      </c>
      <c r="AA28" s="12">
        <v>1159.99524</v>
      </c>
      <c r="AB28" s="12">
        <v>1441.1931</v>
      </c>
      <c r="AC28" s="12">
        <v>1502.9263000000001</v>
      </c>
      <c r="AD28" s="12">
        <v>1656.4132999999999</v>
      </c>
      <c r="AE28" s="12">
        <v>1729.788</v>
      </c>
      <c r="AF28" s="10"/>
      <c r="AG28" s="10"/>
    </row>
    <row r="29" spans="1:33">
      <c r="A29" s="11" t="s">
        <v>178</v>
      </c>
      <c r="B29" s="11" t="s">
        <v>179</v>
      </c>
      <c r="C29" s="11" t="s">
        <v>180</v>
      </c>
      <c r="D29" s="11" t="s">
        <v>131</v>
      </c>
      <c r="E29" s="12">
        <v>155.159999847412</v>
      </c>
      <c r="F29" s="12">
        <v>155.16022724016199</v>
      </c>
      <c r="G29" s="12">
        <v>155.16027586871201</v>
      </c>
      <c r="H29" s="12">
        <v>155.160290687052</v>
      </c>
      <c r="I29" s="12">
        <v>155.16029086333199</v>
      </c>
      <c r="J29" s="12">
        <v>155.160291840062</v>
      </c>
      <c r="K29" s="12">
        <v>155.16031349231199</v>
      </c>
      <c r="L29" s="12">
        <v>155.160392685712</v>
      </c>
      <c r="M29" s="12">
        <v>155.16039347901199</v>
      </c>
      <c r="N29" s="12">
        <v>155.160698590512</v>
      </c>
      <c r="O29" s="12">
        <v>155.16069897601199</v>
      </c>
      <c r="P29" s="12">
        <v>155.160819856682</v>
      </c>
      <c r="Q29" s="12">
        <v>155.160820239412</v>
      </c>
      <c r="R29" s="12">
        <v>155.16082576348199</v>
      </c>
      <c r="S29" s="12">
        <v>155.16101915751199</v>
      </c>
      <c r="T29" s="12">
        <v>155.16103371411199</v>
      </c>
      <c r="U29" s="12">
        <v>155.16151258351201</v>
      </c>
      <c r="V29" s="12">
        <v>155.161718300112</v>
      </c>
      <c r="W29" s="12">
        <v>108.00374060919999</v>
      </c>
      <c r="X29" s="12">
        <v>108.0037428716</v>
      </c>
      <c r="Y29" s="12">
        <v>108.00376213</v>
      </c>
      <c r="Z29" s="12">
        <v>108.003763104</v>
      </c>
      <c r="AA29" s="12">
        <v>108.00376406300001</v>
      </c>
      <c r="AB29" s="12">
        <v>108.00376760589999</v>
      </c>
      <c r="AC29" s="12">
        <v>108.0037715135</v>
      </c>
      <c r="AD29" s="12">
        <v>108.00378513920001</v>
      </c>
      <c r="AE29" s="12">
        <v>3.794422E-3</v>
      </c>
      <c r="AF29" s="10"/>
      <c r="AG29" s="10"/>
    </row>
    <row r="30" spans="1:33">
      <c r="A30" s="11" t="s">
        <v>178</v>
      </c>
      <c r="B30" s="11" t="s">
        <v>181</v>
      </c>
      <c r="C30" s="11" t="s">
        <v>182</v>
      </c>
      <c r="D30" s="11" t="s">
        <v>131</v>
      </c>
      <c r="E30" s="12">
        <v>25.260000228881811</v>
      </c>
      <c r="F30" s="12">
        <v>25.260304326951811</v>
      </c>
      <c r="G30" s="12">
        <v>25.260419741151811</v>
      </c>
      <c r="H30" s="12">
        <v>25.260421575051812</v>
      </c>
      <c r="I30" s="12">
        <v>25.260424343141811</v>
      </c>
      <c r="J30" s="12">
        <v>25.26042676915181</v>
      </c>
      <c r="K30" s="12">
        <v>25.26043159026181</v>
      </c>
      <c r="L30" s="12">
        <v>25.26075188888181</v>
      </c>
      <c r="M30" s="12">
        <v>19.14075281782273</v>
      </c>
      <c r="N30" s="12">
        <v>371.82930034332276</v>
      </c>
      <c r="O30" s="12">
        <v>371.82930034332276</v>
      </c>
      <c r="P30" s="12">
        <v>514.67928034332272</v>
      </c>
      <c r="Q30" s="12">
        <v>514.67928034332272</v>
      </c>
      <c r="R30" s="12">
        <v>514.67930034332278</v>
      </c>
      <c r="S30" s="12">
        <v>1117.6288003433228</v>
      </c>
      <c r="T30" s="12">
        <v>1117.6288003433228</v>
      </c>
      <c r="U30" s="12">
        <v>1222.7650003433228</v>
      </c>
      <c r="V30" s="12">
        <v>3539.1232003433229</v>
      </c>
      <c r="W30" s="12">
        <v>3882.1542001144408</v>
      </c>
      <c r="X30" s="12">
        <v>3882.1542001144408</v>
      </c>
      <c r="Y30" s="12">
        <v>4007.379800114441</v>
      </c>
      <c r="Z30" s="12">
        <v>4007.379800114441</v>
      </c>
      <c r="AA30" s="12">
        <v>3999.9998000000001</v>
      </c>
      <c r="AB30" s="12">
        <v>3999.9998000000001</v>
      </c>
      <c r="AC30" s="12">
        <v>4000</v>
      </c>
      <c r="AD30" s="12">
        <v>4000</v>
      </c>
      <c r="AE30" s="12">
        <v>4000</v>
      </c>
      <c r="AF30" s="10"/>
      <c r="AG30" s="10"/>
    </row>
    <row r="31" spans="1:33">
      <c r="A31" s="11" t="s">
        <v>178</v>
      </c>
      <c r="B31" s="11" t="s">
        <v>183</v>
      </c>
      <c r="C31" s="11" t="s">
        <v>184</v>
      </c>
      <c r="D31" s="11" t="s">
        <v>131</v>
      </c>
      <c r="E31" s="12">
        <v>0</v>
      </c>
      <c r="F31" s="12">
        <v>2.4324148999999999E-4</v>
      </c>
      <c r="G31" s="12">
        <v>2.895428E-4</v>
      </c>
      <c r="H31" s="12">
        <v>2.9116279999999998E-4</v>
      </c>
      <c r="I31" s="12">
        <v>2.9255729999999998E-4</v>
      </c>
      <c r="J31" s="12">
        <v>2.9484444999999999E-4</v>
      </c>
      <c r="K31" s="12">
        <v>3.0500901999999999E-4</v>
      </c>
      <c r="L31" s="12">
        <v>4.8173969999999998E-4</v>
      </c>
      <c r="M31" s="12">
        <v>4.8221598000000002E-4</v>
      </c>
      <c r="N31" s="12">
        <v>6.0628145000000001E-4</v>
      </c>
      <c r="O31" s="12">
        <v>6.0737240000000004E-4</v>
      </c>
      <c r="P31" s="12">
        <v>1.1866209999999999E-3</v>
      </c>
      <c r="Q31" s="12">
        <v>1.1868657000000001E-3</v>
      </c>
      <c r="R31" s="12">
        <v>1.1898086999999999E-3</v>
      </c>
      <c r="S31" s="12">
        <v>1.928152E-3</v>
      </c>
      <c r="T31" s="12">
        <v>1.9341206999999999E-3</v>
      </c>
      <c r="U31" s="12">
        <v>2.2758683E-3</v>
      </c>
      <c r="V31" s="12">
        <v>2.2801320999999999E-3</v>
      </c>
      <c r="W31" s="12">
        <v>2.2814250000000001E-3</v>
      </c>
      <c r="X31" s="12">
        <v>3.3190543999999998E-3</v>
      </c>
      <c r="Y31" s="12">
        <v>0.14162859999999999</v>
      </c>
      <c r="Z31" s="12">
        <v>0.14162925000000001</v>
      </c>
      <c r="AA31" s="12">
        <v>0.14162983000000001</v>
      </c>
      <c r="AB31" s="12">
        <v>0.14163254</v>
      </c>
      <c r="AC31" s="12">
        <v>0.14163366999999999</v>
      </c>
      <c r="AD31" s="12">
        <v>0.14167795999999999</v>
      </c>
      <c r="AE31" s="12">
        <v>0.14169335</v>
      </c>
      <c r="AF31" s="10"/>
      <c r="AG31" s="10"/>
    </row>
    <row r="32" spans="1:33">
      <c r="A32" s="11" t="s">
        <v>178</v>
      </c>
      <c r="B32" s="11" t="s">
        <v>185</v>
      </c>
      <c r="C32" s="11" t="s">
        <v>186</v>
      </c>
      <c r="D32" s="11" t="s">
        <v>131</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178</v>
      </c>
      <c r="B33" s="11" t="s">
        <v>187</v>
      </c>
      <c r="C33" s="11" t="s">
        <v>188</v>
      </c>
      <c r="D33" s="11" t="s">
        <v>131</v>
      </c>
      <c r="E33" s="12">
        <v>349.19999694824207</v>
      </c>
      <c r="F33" s="12">
        <v>349.20022707351205</v>
      </c>
      <c r="G33" s="12">
        <v>349.20029769844206</v>
      </c>
      <c r="H33" s="12">
        <v>349.2003149227221</v>
      </c>
      <c r="I33" s="12">
        <v>349.20031579229209</v>
      </c>
      <c r="J33" s="12">
        <v>349.20031902299206</v>
      </c>
      <c r="K33" s="12">
        <v>349.20032242569209</v>
      </c>
      <c r="L33" s="12">
        <v>349.20047413034206</v>
      </c>
      <c r="M33" s="12">
        <v>349.20047472822205</v>
      </c>
      <c r="N33" s="12">
        <v>349.2008306136421</v>
      </c>
      <c r="O33" s="12">
        <v>349.20083104010206</v>
      </c>
      <c r="P33" s="12">
        <v>349.2012566228421</v>
      </c>
      <c r="Q33" s="12">
        <v>349.20125690674206</v>
      </c>
      <c r="R33" s="12">
        <v>349.20126023144206</v>
      </c>
      <c r="S33" s="12">
        <v>349.20351556724205</v>
      </c>
      <c r="T33" s="12">
        <v>349.2035247336421</v>
      </c>
      <c r="U33" s="12">
        <v>349.21801685524207</v>
      </c>
      <c r="V33" s="12">
        <v>349.30026662824207</v>
      </c>
      <c r="W33" s="12">
        <v>1107.3669269482421</v>
      </c>
      <c r="X33" s="12">
        <v>1542.5346969482421</v>
      </c>
      <c r="Y33" s="12">
        <v>3249.1975969482423</v>
      </c>
      <c r="Z33" s="12">
        <v>2979.1975969482423</v>
      </c>
      <c r="AA33" s="12">
        <v>2979.1975969482423</v>
      </c>
      <c r="AB33" s="12">
        <v>2979.1975969482423</v>
      </c>
      <c r="AC33" s="12">
        <v>2899.9976000000001</v>
      </c>
      <c r="AD33" s="12">
        <v>2899.9976000000001</v>
      </c>
      <c r="AE33" s="12">
        <v>2899.9976000000001</v>
      </c>
      <c r="AF33" s="10"/>
      <c r="AG33" s="10"/>
    </row>
    <row r="34" spans="1:37">
      <c r="A34" s="11" t="s">
        <v>178</v>
      </c>
      <c r="B34" s="11" t="s">
        <v>189</v>
      </c>
      <c r="C34" s="11" t="s">
        <v>190</v>
      </c>
      <c r="D34" s="11" t="s">
        <v>131</v>
      </c>
      <c r="E34" s="12">
        <v>0</v>
      </c>
      <c r="F34" s="12">
        <v>2.3634525000000001E-4</v>
      </c>
      <c r="G34" s="12">
        <v>3.4921616000000002E-4</v>
      </c>
      <c r="H34" s="12">
        <v>3.8175710000000002E-4</v>
      </c>
      <c r="I34" s="12">
        <v>3.8274179999999997E-4</v>
      </c>
      <c r="J34" s="12">
        <v>4.4554692999999998E-4</v>
      </c>
      <c r="K34" s="12">
        <v>4.7226834999999998E-4</v>
      </c>
      <c r="L34" s="12">
        <v>8.9056697E-4</v>
      </c>
      <c r="M34" s="12">
        <v>8.9104036999999999E-4</v>
      </c>
      <c r="N34" s="12">
        <v>9.0597650000000002E-4</v>
      </c>
      <c r="O34" s="12">
        <v>9.0636570000000004E-4</v>
      </c>
      <c r="P34" s="12">
        <v>1.7683104000000001E-3</v>
      </c>
      <c r="Q34" s="12">
        <v>1.7686001E-3</v>
      </c>
      <c r="R34" s="12">
        <v>1.7743079E-3</v>
      </c>
      <c r="S34" s="12">
        <v>444.18286000000001</v>
      </c>
      <c r="T34" s="12">
        <v>444.18290000000002</v>
      </c>
      <c r="U34" s="12">
        <v>466.63040000000001</v>
      </c>
      <c r="V34" s="12">
        <v>466.63040000000001</v>
      </c>
      <c r="W34" s="12">
        <v>466.63040000000001</v>
      </c>
      <c r="X34" s="12">
        <v>557.69366000000002</v>
      </c>
      <c r="Y34" s="12">
        <v>1585.4827</v>
      </c>
      <c r="Z34" s="12">
        <v>1606.9988000000001</v>
      </c>
      <c r="AA34" s="12">
        <v>1606.9988000000001</v>
      </c>
      <c r="AB34" s="12">
        <v>1949.9418000000001</v>
      </c>
      <c r="AC34" s="12">
        <v>1991.0151000000001</v>
      </c>
      <c r="AD34" s="12">
        <v>2511.3719999999998</v>
      </c>
      <c r="AE34" s="12">
        <v>2542.2179999999998</v>
      </c>
      <c r="AF34" s="10"/>
      <c r="AG34" s="10"/>
    </row>
    <row r="35" spans="1:37">
      <c r="A35" s="11" t="s">
        <v>178</v>
      </c>
      <c r="B35" s="11" t="s">
        <v>191</v>
      </c>
      <c r="C35" s="11" t="s">
        <v>192</v>
      </c>
      <c r="D35" s="11" t="s">
        <v>131</v>
      </c>
      <c r="E35" s="12">
        <v>0</v>
      </c>
      <c r="F35" s="12">
        <v>2.7238973000000001E-4</v>
      </c>
      <c r="G35" s="12">
        <v>4.4047035E-4</v>
      </c>
      <c r="H35" s="12">
        <v>4.4344410000000001E-4</v>
      </c>
      <c r="I35" s="12">
        <v>4.4405200000000001E-4</v>
      </c>
      <c r="J35" s="12">
        <v>4.4790630000000002E-4</v>
      </c>
      <c r="K35" s="12">
        <v>4.4917539999999998E-4</v>
      </c>
      <c r="L35" s="12">
        <v>9.0079139999999999E-4</v>
      </c>
      <c r="M35" s="12">
        <v>9.0120593000000005E-4</v>
      </c>
      <c r="N35" s="12">
        <v>1.4391077E-3</v>
      </c>
      <c r="O35" s="12">
        <v>1.4394941E-3</v>
      </c>
      <c r="P35" s="12">
        <v>499.99727999999999</v>
      </c>
      <c r="Q35" s="12">
        <v>499.99727999999999</v>
      </c>
      <c r="R35" s="12">
        <v>499.9973</v>
      </c>
      <c r="S35" s="12">
        <v>602.69809999999995</v>
      </c>
      <c r="T35" s="12">
        <v>602.69809999999995</v>
      </c>
      <c r="U35" s="12">
        <v>638.04723999999999</v>
      </c>
      <c r="V35" s="12">
        <v>638.04729999999995</v>
      </c>
      <c r="W35" s="12">
        <v>638.04729999999995</v>
      </c>
      <c r="X35" s="12">
        <v>645.7079</v>
      </c>
      <c r="Y35" s="12">
        <v>746.53589999999997</v>
      </c>
      <c r="Z35" s="12">
        <v>746.53589999999997</v>
      </c>
      <c r="AA35" s="12">
        <v>746.53589999999997</v>
      </c>
      <c r="AB35" s="12">
        <v>746.53589999999997</v>
      </c>
      <c r="AC35" s="12">
        <v>746.53589999999997</v>
      </c>
      <c r="AD35" s="12">
        <v>746.92975000000001</v>
      </c>
      <c r="AE35" s="12">
        <v>746.92975000000001</v>
      </c>
      <c r="AF35" s="10"/>
      <c r="AG35" s="10"/>
    </row>
    <row r="36" spans="1:37">
      <c r="A36" s="11" t="s">
        <v>178</v>
      </c>
      <c r="B36" s="11" t="s">
        <v>193</v>
      </c>
      <c r="C36" s="11" t="s">
        <v>194</v>
      </c>
      <c r="D36" s="11" t="s">
        <v>131</v>
      </c>
      <c r="E36" s="12">
        <v>0</v>
      </c>
      <c r="F36" s="12">
        <v>1.7903069000000001E-4</v>
      </c>
      <c r="G36" s="12">
        <v>2.0191434E-4</v>
      </c>
      <c r="H36" s="12">
        <v>2.0326327999999999E-4</v>
      </c>
      <c r="I36" s="12">
        <v>2.0520059999999999E-4</v>
      </c>
      <c r="J36" s="12">
        <v>2.0674743000000001E-4</v>
      </c>
      <c r="K36" s="12">
        <v>2.2144088999999999E-4</v>
      </c>
      <c r="L36" s="12">
        <v>3.0839943999999998E-4</v>
      </c>
      <c r="M36" s="12">
        <v>3.0890483000000003E-4</v>
      </c>
      <c r="N36" s="12">
        <v>3.643737E-4</v>
      </c>
      <c r="O36" s="12">
        <v>3.6668939999999999E-4</v>
      </c>
      <c r="P36" s="12">
        <v>5.5427004999999995E-4</v>
      </c>
      <c r="Q36" s="12">
        <v>5.5450072999999999E-4</v>
      </c>
      <c r="R36" s="12">
        <v>5.6074466999999999E-4</v>
      </c>
      <c r="S36" s="12">
        <v>6.4764054999999997E-4</v>
      </c>
      <c r="T36" s="12">
        <v>6.5485406000000005E-4</v>
      </c>
      <c r="U36" s="12">
        <v>9.6457306000000001E-4</v>
      </c>
      <c r="V36" s="12">
        <v>9.6743420000000005E-4</v>
      </c>
      <c r="W36" s="12">
        <v>9.6886200000000002E-4</v>
      </c>
      <c r="X36" s="12">
        <v>1.3741604000000001E-3</v>
      </c>
      <c r="Y36" s="12">
        <v>1.7491029999999999E-3</v>
      </c>
      <c r="Z36" s="12">
        <v>1.7495165E-3</v>
      </c>
      <c r="AA36" s="12">
        <v>1.7500191E-3</v>
      </c>
      <c r="AB36" s="12">
        <v>1.7540272999999999E-3</v>
      </c>
      <c r="AC36" s="12">
        <v>1.7562099E-3</v>
      </c>
      <c r="AD36" s="12">
        <v>1.8116777000000001E-3</v>
      </c>
      <c r="AE36" s="12">
        <v>1.81712E-3</v>
      </c>
      <c r="AF36" s="10"/>
      <c r="AG36" s="10"/>
    </row>
    <row r="37" spans="1:37">
      <c r="A37" s="11" t="s">
        <v>178</v>
      </c>
      <c r="B37" s="11" t="s">
        <v>195</v>
      </c>
      <c r="C37" s="11" t="s">
        <v>196</v>
      </c>
      <c r="D37" s="11" t="s">
        <v>131</v>
      </c>
      <c r="E37" s="12">
        <v>0</v>
      </c>
      <c r="F37" s="12">
        <v>2.1631269999999999E-4</v>
      </c>
      <c r="G37" s="12">
        <v>2.7575853000000002E-4</v>
      </c>
      <c r="H37" s="12">
        <v>2.8506549999999999E-4</v>
      </c>
      <c r="I37" s="12">
        <v>2.8620469999999999E-4</v>
      </c>
      <c r="J37" s="12">
        <v>2.8868426999999999E-4</v>
      </c>
      <c r="K37" s="12">
        <v>2.9722279999999998E-4</v>
      </c>
      <c r="L37" s="12">
        <v>4.7599280000000001E-4</v>
      </c>
      <c r="M37" s="12">
        <v>4.7673544000000003E-4</v>
      </c>
      <c r="N37" s="12">
        <v>8.2523055999999997E-4</v>
      </c>
      <c r="O37" s="12">
        <v>8.2578993000000003E-4</v>
      </c>
      <c r="P37" s="12">
        <v>1.3443013000000001E-3</v>
      </c>
      <c r="Q37" s="12">
        <v>1.344535E-3</v>
      </c>
      <c r="R37" s="12">
        <v>1.3471385000000001E-3</v>
      </c>
      <c r="S37" s="12">
        <v>2.2850057999999999E-3</v>
      </c>
      <c r="T37" s="12">
        <v>2.2917886000000001E-3</v>
      </c>
      <c r="U37" s="12">
        <v>4.38967E-3</v>
      </c>
      <c r="V37" s="12">
        <v>8.8749870000000008E-3</v>
      </c>
      <c r="W37" s="12">
        <v>8.8828624999999998E-3</v>
      </c>
      <c r="X37" s="12">
        <v>1.6285265E-2</v>
      </c>
      <c r="Y37" s="12">
        <v>3.0174814000000001E-2</v>
      </c>
      <c r="Z37" s="12">
        <v>3.0175405999999998E-2</v>
      </c>
      <c r="AA37" s="12">
        <v>3.0175770000000001E-2</v>
      </c>
      <c r="AB37" s="12">
        <v>3.0179832E-2</v>
      </c>
      <c r="AC37" s="12">
        <v>3.0181281000000001E-2</v>
      </c>
      <c r="AD37" s="12">
        <v>3.024835E-2</v>
      </c>
      <c r="AE37" s="12">
        <v>3.0261245999999999E-2</v>
      </c>
      <c r="AF37" s="10"/>
      <c r="AG37" s="10"/>
    </row>
    <row r="38" spans="1:37">
      <c r="A38" s="11" t="s">
        <v>197</v>
      </c>
      <c r="B38" s="11" t="s">
        <v>198</v>
      </c>
      <c r="C38" s="11" t="s">
        <v>199</v>
      </c>
      <c r="D38" s="11" t="s">
        <v>131</v>
      </c>
      <c r="E38" s="12">
        <v>0</v>
      </c>
      <c r="F38" s="12">
        <v>2.2182777999999999E-4</v>
      </c>
      <c r="G38" s="12">
        <v>2.2249720000000001E-4</v>
      </c>
      <c r="H38" s="12">
        <v>2.5220765000000001E-4</v>
      </c>
      <c r="I38" s="12">
        <v>2.5279232000000002E-4</v>
      </c>
      <c r="J38" s="12">
        <v>2.5482443999999999E-4</v>
      </c>
      <c r="K38" s="12">
        <v>2.5952296E-4</v>
      </c>
      <c r="L38" s="12">
        <v>3.3258274000000002E-4</v>
      </c>
      <c r="M38" s="12">
        <v>3.3350824000000001E-4</v>
      </c>
      <c r="N38" s="12">
        <v>4.5017560000000002E-4</v>
      </c>
      <c r="O38" s="12">
        <v>4.5128174999999998E-4</v>
      </c>
      <c r="P38" s="12">
        <v>6.8650796E-4</v>
      </c>
      <c r="Q38" s="12">
        <v>6.8729812999999995E-4</v>
      </c>
      <c r="R38" s="12">
        <v>6.9006549999999997E-4</v>
      </c>
      <c r="S38" s="12">
        <v>7.1344360000000001E-4</v>
      </c>
      <c r="T38" s="12">
        <v>7.2479266E-4</v>
      </c>
      <c r="U38" s="12">
        <v>7.450871E-4</v>
      </c>
      <c r="V38" s="12">
        <v>7.4592050000000002E-4</v>
      </c>
      <c r="W38" s="12">
        <v>7.5967519999999998E-4</v>
      </c>
      <c r="X38" s="12">
        <v>7.7773036999999995E-4</v>
      </c>
      <c r="Y38" s="12">
        <v>9.0466319999999995E-4</v>
      </c>
      <c r="Z38" s="12">
        <v>1.2658681000000001E-3</v>
      </c>
      <c r="AA38" s="12">
        <v>1.2677560999999999E-3</v>
      </c>
      <c r="AB38" s="12">
        <v>1.3819366E-3</v>
      </c>
      <c r="AC38" s="12">
        <v>1.3841804E-3</v>
      </c>
      <c r="AD38" s="12">
        <v>2.9852670000000002E-3</v>
      </c>
      <c r="AE38" s="12">
        <v>2.9866493000000002E-3</v>
      </c>
      <c r="AF38" s="10"/>
      <c r="AG38" s="10"/>
    </row>
    <row r="39" spans="1:37">
      <c r="A39" s="11" t="s">
        <v>197</v>
      </c>
      <c r="B39" s="11" t="s">
        <v>200</v>
      </c>
      <c r="C39" s="11" t="s">
        <v>201</v>
      </c>
      <c r="D39" s="11" t="s">
        <v>131</v>
      </c>
      <c r="E39" s="12">
        <v>0</v>
      </c>
      <c r="F39" s="12">
        <v>1.4264527000000001E-4</v>
      </c>
      <c r="G39" s="12">
        <v>1.4295989999999999E-4</v>
      </c>
      <c r="H39" s="12">
        <v>1.5440857E-4</v>
      </c>
      <c r="I39" s="12">
        <v>1.5583864000000001E-4</v>
      </c>
      <c r="J39" s="12">
        <v>1.5641304E-4</v>
      </c>
      <c r="K39" s="12">
        <v>1.7136941999999999E-4</v>
      </c>
      <c r="L39" s="12">
        <v>2.1226519999999999E-4</v>
      </c>
      <c r="M39" s="12">
        <v>2.1451964999999999E-4</v>
      </c>
      <c r="N39" s="12">
        <v>2.8768228000000001E-4</v>
      </c>
      <c r="O39" s="12">
        <v>2.8863986000000002E-4</v>
      </c>
      <c r="P39" s="12">
        <v>3.3196305999999998E-4</v>
      </c>
      <c r="Q39" s="12">
        <v>3.3298612000000002E-4</v>
      </c>
      <c r="R39" s="12">
        <v>3.3693771999999999E-4</v>
      </c>
      <c r="S39" s="12">
        <v>3.8847988000000001E-4</v>
      </c>
      <c r="T39" s="12">
        <v>4.0433256000000002E-4</v>
      </c>
      <c r="U39" s="12">
        <v>5.9106486000000001E-4</v>
      </c>
      <c r="V39" s="12">
        <v>149.99849</v>
      </c>
      <c r="W39" s="12">
        <v>149.99850000000001</v>
      </c>
      <c r="X39" s="12">
        <v>149.99852000000001</v>
      </c>
      <c r="Y39" s="12">
        <v>149.99852000000001</v>
      </c>
      <c r="Z39" s="12">
        <v>149.99853999999999</v>
      </c>
      <c r="AA39" s="12">
        <v>149.99853999999999</v>
      </c>
      <c r="AB39" s="12">
        <v>149.99853999999999</v>
      </c>
      <c r="AC39" s="12">
        <v>149.99853999999999</v>
      </c>
      <c r="AD39" s="12">
        <v>149.99854999999999</v>
      </c>
      <c r="AE39" s="12">
        <v>149.99854999999999</v>
      </c>
      <c r="AF39"/>
      <c r="AG39" s="10"/>
    </row>
    <row r="40" spans="1:37">
      <c r="A40" s="11" t="s">
        <v>197</v>
      </c>
      <c r="B40" s="11" t="s">
        <v>202</v>
      </c>
      <c r="C40" s="11" t="s">
        <v>203</v>
      </c>
      <c r="D40" s="11" t="s">
        <v>131</v>
      </c>
      <c r="E40" s="12">
        <v>0</v>
      </c>
      <c r="F40" s="12">
        <v>1.6118195000000001E-4</v>
      </c>
      <c r="G40" s="12">
        <v>1.6140343E-4</v>
      </c>
      <c r="H40" s="12">
        <v>1.7724677999999999E-4</v>
      </c>
      <c r="I40" s="12">
        <v>1.7918797999999999E-4</v>
      </c>
      <c r="J40" s="12">
        <v>1.8183536000000001E-4</v>
      </c>
      <c r="K40" s="12">
        <v>1.875193E-4</v>
      </c>
      <c r="L40" s="12">
        <v>2.3536265000000001E-4</v>
      </c>
      <c r="M40" s="12">
        <v>2.3794718E-4</v>
      </c>
      <c r="N40" s="12">
        <v>3.0308845000000001E-4</v>
      </c>
      <c r="O40" s="12">
        <v>3.0528640000000002E-4</v>
      </c>
      <c r="P40" s="12">
        <v>3.6705005999999998E-4</v>
      </c>
      <c r="Q40" s="12">
        <v>3.6774634000000001E-4</v>
      </c>
      <c r="R40" s="12">
        <v>3.7456993999999998E-4</v>
      </c>
      <c r="S40" s="12">
        <v>4.6175136000000002E-4</v>
      </c>
      <c r="T40" s="12">
        <v>4.6682709999999999E-4</v>
      </c>
      <c r="U40" s="12">
        <v>5.1433686000000004E-4</v>
      </c>
      <c r="V40" s="12">
        <v>5.1579220000000001E-4</v>
      </c>
      <c r="W40" s="12">
        <v>5.2944129999999996E-4</v>
      </c>
      <c r="X40" s="12">
        <v>5.6817073999999997E-4</v>
      </c>
      <c r="Y40" s="12">
        <v>5.9087560000000003E-4</v>
      </c>
      <c r="Z40" s="12">
        <v>7.8147166999999998E-4</v>
      </c>
      <c r="AA40" s="12">
        <v>7.8368139999999997E-4</v>
      </c>
      <c r="AB40" s="12">
        <v>8.6830369999999998E-4</v>
      </c>
      <c r="AC40" s="12">
        <v>8.7077944999999996E-4</v>
      </c>
      <c r="AD40" s="12">
        <v>1.4698151E-3</v>
      </c>
      <c r="AE40" s="12">
        <v>1.4719049999999999E-3</v>
      </c>
      <c r="AF40"/>
      <c r="AG40" s="10"/>
    </row>
    <row r="41" spans="1:37">
      <c r="AF41"/>
      <c r="AH41" s="10"/>
      <c r="AI41" s="10"/>
      <c r="AJ41" s="10"/>
      <c r="AK41" s="10"/>
    </row>
    <row r="42" spans="1:37">
      <c r="A42" s="8" t="s">
        <v>109</v>
      </c>
      <c r="B42" s="8" t="s">
        <v>40</v>
      </c>
      <c r="C42" s="8" t="s">
        <v>127</v>
      </c>
      <c r="D42" s="8" t="s">
        <v>110</v>
      </c>
      <c r="E42" s="8" t="s">
        <v>60</v>
      </c>
      <c r="F42" s="8" t="s">
        <v>61</v>
      </c>
      <c r="G42" s="8" t="s">
        <v>62</v>
      </c>
      <c r="H42" s="8" t="s">
        <v>63</v>
      </c>
      <c r="I42" s="8" t="s">
        <v>64</v>
      </c>
      <c r="J42" s="8" t="s">
        <v>65</v>
      </c>
      <c r="K42" s="8" t="s">
        <v>66</v>
      </c>
      <c r="L42" s="8" t="s">
        <v>67</v>
      </c>
      <c r="M42" s="8" t="s">
        <v>68</v>
      </c>
      <c r="N42" s="8" t="s">
        <v>69</v>
      </c>
      <c r="O42" s="8" t="s">
        <v>70</v>
      </c>
      <c r="P42" s="8" t="s">
        <v>71</v>
      </c>
      <c r="Q42" s="8" t="s">
        <v>72</v>
      </c>
      <c r="R42" s="8" t="s">
        <v>73</v>
      </c>
      <c r="S42" s="8" t="s">
        <v>74</v>
      </c>
      <c r="T42" s="8" t="s">
        <v>75</v>
      </c>
      <c r="U42" s="8" t="s">
        <v>76</v>
      </c>
      <c r="V42" s="8" t="s">
        <v>77</v>
      </c>
      <c r="W42" s="8" t="s">
        <v>78</v>
      </c>
      <c r="X42" s="8" t="s">
        <v>79</v>
      </c>
      <c r="Y42" s="8" t="s">
        <v>80</v>
      </c>
      <c r="Z42" s="8" t="s">
        <v>81</v>
      </c>
      <c r="AA42" s="8" t="s">
        <v>82</v>
      </c>
      <c r="AB42" s="8" t="s">
        <v>83</v>
      </c>
      <c r="AC42" s="8" t="s">
        <v>84</v>
      </c>
      <c r="AD42" s="8" t="s">
        <v>85</v>
      </c>
      <c r="AE42" s="8" t="s">
        <v>86</v>
      </c>
      <c r="AF42"/>
      <c r="AG42" s="10"/>
      <c r="AH42" s="10"/>
      <c r="AI42" s="10"/>
      <c r="AJ42" s="10"/>
      <c r="AK42" s="10"/>
    </row>
    <row r="43" spans="1:37">
      <c r="A43" s="11" t="s">
        <v>128</v>
      </c>
      <c r="B43" s="11" t="s">
        <v>129</v>
      </c>
      <c r="C43" s="11" t="s">
        <v>130</v>
      </c>
      <c r="D43" s="11" t="s">
        <v>99</v>
      </c>
      <c r="E43" s="12">
        <v>337.31800842284997</v>
      </c>
      <c r="F43" s="12">
        <v>829.37151574582992</v>
      </c>
      <c r="G43" s="12">
        <v>829.37151722437</v>
      </c>
      <c r="H43" s="12">
        <v>829.37155153384992</v>
      </c>
      <c r="I43" s="12">
        <v>829.37155197698985</v>
      </c>
      <c r="J43" s="12">
        <v>829.37159742394999</v>
      </c>
      <c r="K43" s="12">
        <v>829.37160084761001</v>
      </c>
      <c r="L43" s="12">
        <v>875.51350332678999</v>
      </c>
      <c r="M43" s="12">
        <v>875.51360366448</v>
      </c>
      <c r="N43" s="12">
        <v>905.75376550421993</v>
      </c>
      <c r="O43" s="12">
        <v>907.31897120130998</v>
      </c>
      <c r="P43" s="12">
        <v>907.31897963000995</v>
      </c>
      <c r="Q43" s="12">
        <v>907.31898231104992</v>
      </c>
      <c r="R43" s="12">
        <v>907.31899111084999</v>
      </c>
      <c r="S43" s="12">
        <v>1170.6339884228501</v>
      </c>
      <c r="T43" s="12">
        <v>1170.6339884228501</v>
      </c>
      <c r="U43" s="12">
        <v>1170.6339884228501</v>
      </c>
      <c r="V43" s="12">
        <v>1170.6339884228501</v>
      </c>
      <c r="W43" s="12">
        <v>1170.6339884228501</v>
      </c>
      <c r="X43" s="12">
        <v>1219.11536842285</v>
      </c>
      <c r="Y43" s="12">
        <v>1134.509603051757</v>
      </c>
      <c r="Z43" s="12">
        <v>1134.509603051757</v>
      </c>
      <c r="AA43" s="12">
        <v>1134.509603051757</v>
      </c>
      <c r="AB43" s="12">
        <v>1173.2736330517571</v>
      </c>
      <c r="AC43" s="12">
        <v>1173.273663051757</v>
      </c>
      <c r="AD43" s="12">
        <v>1154.5941</v>
      </c>
      <c r="AE43" s="12">
        <v>1395.3773000000001</v>
      </c>
      <c r="AF43" s="34"/>
      <c r="AH43" s="10"/>
      <c r="AI43" s="10"/>
      <c r="AJ43" s="10"/>
      <c r="AK43" s="10"/>
    </row>
    <row r="44" spans="1:37" s="10" customFormat="1">
      <c r="A44" s="11" t="s">
        <v>128</v>
      </c>
      <c r="B44" s="11" t="s">
        <v>132</v>
      </c>
      <c r="C44" s="11" t="s">
        <v>133</v>
      </c>
      <c r="D44" s="11" t="s">
        <v>99</v>
      </c>
      <c r="E44" s="12">
        <v>43.200000762939403</v>
      </c>
      <c r="F44" s="12">
        <v>51.146224497739404</v>
      </c>
      <c r="G44" s="12">
        <v>51.1462351427394</v>
      </c>
      <c r="H44" s="12">
        <v>51.146244003939401</v>
      </c>
      <c r="I44" s="12">
        <v>51.146253460769408</v>
      </c>
      <c r="J44" s="12">
        <v>747.33275217227936</v>
      </c>
      <c r="K44" s="12">
        <v>747.33275359543939</v>
      </c>
      <c r="L44" s="12">
        <v>747.33276013819943</v>
      </c>
      <c r="M44" s="12">
        <v>747.33276222331938</v>
      </c>
      <c r="N44" s="12">
        <v>747.3328199032394</v>
      </c>
      <c r="O44" s="12">
        <v>755.45275428263938</v>
      </c>
      <c r="P44" s="12">
        <v>779.78129944803936</v>
      </c>
      <c r="Q44" s="12">
        <v>779.78141792563952</v>
      </c>
      <c r="R44" s="12">
        <v>779.78147914803947</v>
      </c>
      <c r="S44" s="12">
        <v>798.2180638096695</v>
      </c>
      <c r="T44" s="12">
        <v>798.21806443557944</v>
      </c>
      <c r="U44" s="12">
        <v>798.21806900609943</v>
      </c>
      <c r="V44" s="12">
        <v>798.21810376103952</v>
      </c>
      <c r="W44" s="12">
        <v>798.2181044873995</v>
      </c>
      <c r="X44" s="12">
        <v>800.25393740973948</v>
      </c>
      <c r="Y44" s="12">
        <v>1362.9169155116394</v>
      </c>
      <c r="Z44" s="12">
        <v>1362.9169165156395</v>
      </c>
      <c r="AA44" s="12">
        <v>1319.7169206236999</v>
      </c>
      <c r="AB44" s="12">
        <v>1330.2574229207</v>
      </c>
      <c r="AC44" s="12">
        <v>1330.2574243091001</v>
      </c>
      <c r="AD44" s="12">
        <v>1330.2576716312001</v>
      </c>
      <c r="AE44" s="12">
        <v>1330.257673134</v>
      </c>
    </row>
    <row r="45" spans="1:37" s="10" customFormat="1">
      <c r="A45" s="11" t="s">
        <v>128</v>
      </c>
      <c r="B45" s="11" t="s">
        <v>134</v>
      </c>
      <c r="C45" s="11" t="s">
        <v>135</v>
      </c>
      <c r="D45" s="11" t="s">
        <v>99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128</v>
      </c>
      <c r="B46" s="11" t="s">
        <v>136</v>
      </c>
      <c r="C46" s="11" t="s">
        <v>137</v>
      </c>
      <c r="D46" s="11" t="s">
        <v>99</v>
      </c>
      <c r="E46" s="12">
        <v>0</v>
      </c>
      <c r="F46" s="12">
        <v>7.2795512999999999E-4</v>
      </c>
      <c r="G46" s="12">
        <v>7.2836383000000004E-4</v>
      </c>
      <c r="H46" s="12">
        <v>7.5772227999999992E-4</v>
      </c>
      <c r="I46" s="12">
        <v>1.8099208200000002E-3</v>
      </c>
      <c r="J46" s="12">
        <v>1000.00068113236</v>
      </c>
      <c r="K46" s="12">
        <v>1000.0007419453</v>
      </c>
      <c r="L46" s="12">
        <v>1000.0017378267</v>
      </c>
      <c r="M46" s="12">
        <v>1000.0017456412</v>
      </c>
      <c r="N46" s="12">
        <v>1000.0017464173</v>
      </c>
      <c r="O46" s="12">
        <v>1000.0017486484001</v>
      </c>
      <c r="P46" s="12">
        <v>1000.0017490365</v>
      </c>
      <c r="Q46" s="12">
        <v>1000.0017494229</v>
      </c>
      <c r="R46" s="12">
        <v>1000.0017553346</v>
      </c>
      <c r="S46" s="12">
        <v>1000.0017690533</v>
      </c>
      <c r="T46" s="12">
        <v>1000.0017695742</v>
      </c>
      <c r="U46" s="12">
        <v>1000.0017741516</v>
      </c>
      <c r="V46" s="12">
        <v>1000.0017758054</v>
      </c>
      <c r="W46" s="12">
        <v>1000.0017762936</v>
      </c>
      <c r="X46" s="12">
        <v>1000.0017786762</v>
      </c>
      <c r="Y46" s="12">
        <v>1000.0017795205</v>
      </c>
      <c r="Z46" s="12">
        <v>1000.0017799528</v>
      </c>
      <c r="AA46" s="12">
        <v>1000.0017846399001</v>
      </c>
      <c r="AB46" s="12">
        <v>1000.054698136</v>
      </c>
      <c r="AC46" s="12">
        <v>1000.054699346</v>
      </c>
      <c r="AD46" s="12">
        <v>1256.17148</v>
      </c>
      <c r="AE46" s="12">
        <v>1256.17148</v>
      </c>
    </row>
    <row r="47" spans="1:37" s="10" customFormat="1">
      <c r="A47" s="11" t="s">
        <v>128</v>
      </c>
      <c r="B47" s="11" t="s">
        <v>138</v>
      </c>
      <c r="C47" s="11" t="s">
        <v>139</v>
      </c>
      <c r="D47" s="11" t="s">
        <v>99</v>
      </c>
      <c r="E47" s="12">
        <v>0</v>
      </c>
      <c r="F47" s="12">
        <v>6.7900415000000003E-4</v>
      </c>
      <c r="G47" s="12">
        <v>6.7990819999999997E-4</v>
      </c>
      <c r="H47" s="12">
        <v>1.2759263400000001E-3</v>
      </c>
      <c r="I47" s="12">
        <v>3.2374032999999999E-3</v>
      </c>
      <c r="J47" s="12">
        <v>5.8856209999999997E-3</v>
      </c>
      <c r="K47" s="12">
        <v>5.8903953000000002E-3</v>
      </c>
      <c r="L47" s="12">
        <v>76.978280620000007</v>
      </c>
      <c r="M47" s="12">
        <v>99.31080371649999</v>
      </c>
      <c r="N47" s="12">
        <v>101.1803103906</v>
      </c>
      <c r="O47" s="12">
        <v>113.4875638196</v>
      </c>
      <c r="P47" s="12">
        <v>113.4876102857</v>
      </c>
      <c r="Q47" s="12">
        <v>113.4876111665</v>
      </c>
      <c r="R47" s="12">
        <v>113.48761400559999</v>
      </c>
      <c r="S47" s="12">
        <v>113.48763052930001</v>
      </c>
      <c r="T47" s="12">
        <v>113.48763115209999</v>
      </c>
      <c r="U47" s="12">
        <v>113.4876324889</v>
      </c>
      <c r="V47" s="12">
        <v>116.1527259504</v>
      </c>
      <c r="W47" s="12">
        <v>116.15278559859999</v>
      </c>
      <c r="X47" s="12">
        <v>120.03106303370001</v>
      </c>
      <c r="Y47" s="12">
        <v>129.51088146309999</v>
      </c>
      <c r="Z47" s="12">
        <v>129.51088203319998</v>
      </c>
      <c r="AA47" s="12">
        <v>129.51091165149998</v>
      </c>
      <c r="AB47" s="12">
        <v>129.51182221329998</v>
      </c>
      <c r="AC47" s="12">
        <v>129.51182293399998</v>
      </c>
      <c r="AD47" s="12">
        <v>129.51183245459998</v>
      </c>
      <c r="AE47" s="12">
        <v>129.51183530769998</v>
      </c>
    </row>
    <row r="48" spans="1:37" s="10" customFormat="1">
      <c r="A48" s="11" t="s">
        <v>128</v>
      </c>
      <c r="B48" s="11" t="s">
        <v>140</v>
      </c>
      <c r="C48" s="11" t="s">
        <v>141</v>
      </c>
      <c r="D48" s="11" t="s">
        <v>99</v>
      </c>
      <c r="E48" s="12">
        <v>0</v>
      </c>
      <c r="F48" s="12">
        <v>2.3289215E-3</v>
      </c>
      <c r="G48" s="12">
        <v>2.3309903500000001E-3</v>
      </c>
      <c r="H48" s="12">
        <v>521.76517054484998</v>
      </c>
      <c r="I48" s="12">
        <v>900.00050323319999</v>
      </c>
      <c r="J48" s="12">
        <v>1126.0776499999999</v>
      </c>
      <c r="K48" s="12">
        <v>1126.0776499999999</v>
      </c>
      <c r="L48" s="12">
        <v>1126.0786699999999</v>
      </c>
      <c r="M48" s="12">
        <v>1126.0786699999999</v>
      </c>
      <c r="N48" s="12">
        <v>1126.0788299999999</v>
      </c>
      <c r="O48" s="12">
        <v>1650.9953</v>
      </c>
      <c r="P48" s="12">
        <v>1650.9953</v>
      </c>
      <c r="Q48" s="12">
        <v>1650.9953</v>
      </c>
      <c r="R48" s="12">
        <v>1650.9953</v>
      </c>
      <c r="S48" s="12">
        <v>3499.9998000000001</v>
      </c>
      <c r="T48" s="12">
        <v>3499.9998000000001</v>
      </c>
      <c r="U48" s="12">
        <v>3499.9998000000001</v>
      </c>
      <c r="V48" s="12">
        <v>3499.9998000000001</v>
      </c>
      <c r="W48" s="12">
        <v>3499.9998000000001</v>
      </c>
      <c r="X48" s="12">
        <v>3499.9998000000001</v>
      </c>
      <c r="Y48" s="12">
        <v>3499.9998000000001</v>
      </c>
      <c r="Z48" s="12">
        <v>3499.9998000000001</v>
      </c>
      <c r="AA48" s="12">
        <v>3499.9998000000001</v>
      </c>
      <c r="AB48" s="12">
        <v>4153.4614000000001</v>
      </c>
      <c r="AC48" s="12">
        <v>4153.4614000000001</v>
      </c>
      <c r="AD48" s="12">
        <v>4153.4614000000001</v>
      </c>
      <c r="AE48" s="12">
        <v>4153.4614000000001</v>
      </c>
    </row>
    <row r="49" spans="1:31" s="10" customFormat="1">
      <c r="A49" s="11" t="s">
        <v>128</v>
      </c>
      <c r="B49" s="11" t="s">
        <v>142</v>
      </c>
      <c r="C49" s="11" t="s">
        <v>143</v>
      </c>
      <c r="D49" s="11" t="s">
        <v>99</v>
      </c>
      <c r="E49" s="12">
        <v>0</v>
      </c>
      <c r="F49" s="12">
        <v>5.7586333999999997E-4</v>
      </c>
      <c r="G49" s="12">
        <v>5.7677810000000005E-4</v>
      </c>
      <c r="H49" s="12">
        <v>6.2918996999999997E-4</v>
      </c>
      <c r="I49" s="12">
        <v>6.9850060999999996E-4</v>
      </c>
      <c r="J49" s="12">
        <v>181.44939111799999</v>
      </c>
      <c r="K49" s="12">
        <v>181.44939608899998</v>
      </c>
      <c r="L49" s="12">
        <v>181.4494013106</v>
      </c>
      <c r="M49" s="12">
        <v>181.44940199599998</v>
      </c>
      <c r="N49" s="12">
        <v>181.44940709199997</v>
      </c>
      <c r="O49" s="12">
        <v>181.44941007499997</v>
      </c>
      <c r="P49" s="12">
        <v>181.44941101179998</v>
      </c>
      <c r="Q49" s="12">
        <v>181.4494114444</v>
      </c>
      <c r="R49" s="12">
        <v>181.44941427139997</v>
      </c>
      <c r="S49" s="12">
        <v>181.449471515</v>
      </c>
      <c r="T49" s="12">
        <v>181.44947380299999</v>
      </c>
      <c r="U49" s="12">
        <v>181.44947487629997</v>
      </c>
      <c r="V49" s="12">
        <v>181.44947532559999</v>
      </c>
      <c r="W49" s="12">
        <v>181.44947602399998</v>
      </c>
      <c r="X49" s="12">
        <v>181.44947818499998</v>
      </c>
      <c r="Y49" s="12">
        <v>181.44947961299999</v>
      </c>
      <c r="Z49" s="12">
        <v>181.44947997669999</v>
      </c>
      <c r="AA49" s="12">
        <v>181.44948427</v>
      </c>
      <c r="AB49" s="12">
        <v>458.50040000000001</v>
      </c>
      <c r="AC49" s="12">
        <v>1100.0001</v>
      </c>
      <c r="AD49" s="12">
        <v>1100.0001999999999</v>
      </c>
      <c r="AE49" s="12">
        <v>1100.0001999999999</v>
      </c>
    </row>
    <row r="50" spans="1:31" s="10" customFormat="1">
      <c r="A50" s="11" t="s">
        <v>128</v>
      </c>
      <c r="B50" s="11" t="s">
        <v>144</v>
      </c>
      <c r="C50" s="11" t="s">
        <v>145</v>
      </c>
      <c r="D50" s="11" t="s">
        <v>99</v>
      </c>
      <c r="E50" s="12">
        <v>753</v>
      </c>
      <c r="F50" s="12">
        <v>1540.376827125617</v>
      </c>
      <c r="G50" s="12">
        <v>1540.376827417017</v>
      </c>
      <c r="H50" s="12">
        <v>1540.3772838464172</v>
      </c>
      <c r="I50" s="12">
        <v>2325.9990070442173</v>
      </c>
      <c r="J50" s="12">
        <v>3060.9106043701172</v>
      </c>
      <c r="K50" s="12">
        <v>3093.8449043701171</v>
      </c>
      <c r="L50" s="12">
        <v>4584.6421043701175</v>
      </c>
      <c r="M50" s="12">
        <v>4584.6421043701175</v>
      </c>
      <c r="N50" s="12">
        <v>5831.368004370117</v>
      </c>
      <c r="O50" s="12">
        <v>6525.9971043701171</v>
      </c>
      <c r="P50" s="12">
        <v>6525.9971043701171</v>
      </c>
      <c r="Q50" s="12">
        <v>6525.9971043701171</v>
      </c>
      <c r="R50" s="12">
        <v>6525.9971043701171</v>
      </c>
      <c r="S50" s="12">
        <v>6525.9971043701171</v>
      </c>
      <c r="T50" s="12">
        <v>6525.9971043701171</v>
      </c>
      <c r="U50" s="12">
        <v>6525.9971043701171</v>
      </c>
      <c r="V50" s="12">
        <v>6525.9971043701171</v>
      </c>
      <c r="W50" s="12">
        <v>6525.9971043701171</v>
      </c>
      <c r="X50" s="12">
        <v>7613.2996043701169</v>
      </c>
      <c r="Y50" s="12">
        <v>7613.2996043701169</v>
      </c>
      <c r="Z50" s="12">
        <v>7160.2996043701169</v>
      </c>
      <c r="AA50" s="12">
        <v>7160.2996043701169</v>
      </c>
      <c r="AB50" s="12">
        <v>9358.1954043701171</v>
      </c>
      <c r="AC50" s="12">
        <v>9358.1954043701171</v>
      </c>
      <c r="AD50" s="12">
        <v>9951.0996043701161</v>
      </c>
      <c r="AE50" s="12">
        <v>9951.0996043701161</v>
      </c>
    </row>
    <row r="51" spans="1:31" s="10" customFormat="1">
      <c r="A51" s="11" t="s">
        <v>128</v>
      </c>
      <c r="B51" s="11" t="s">
        <v>146</v>
      </c>
      <c r="C51" s="11" t="s">
        <v>147</v>
      </c>
      <c r="D51" s="11" t="s">
        <v>99</v>
      </c>
      <c r="E51" s="12">
        <v>0</v>
      </c>
      <c r="F51" s="12">
        <v>5.0937102000000003E-4</v>
      </c>
      <c r="G51" s="12">
        <v>5.0981416000000005E-4</v>
      </c>
      <c r="H51" s="12">
        <v>5.8288928999999999E-4</v>
      </c>
      <c r="I51" s="12">
        <v>8.6091479000000005E-4</v>
      </c>
      <c r="J51" s="12">
        <v>187.13554203675</v>
      </c>
      <c r="K51" s="12">
        <v>187.13555310345998</v>
      </c>
      <c r="L51" s="12">
        <v>187.13561217820001</v>
      </c>
      <c r="M51" s="12">
        <v>187.13562265589999</v>
      </c>
      <c r="N51" s="12">
        <v>187.13596976700001</v>
      </c>
      <c r="O51" s="12">
        <v>187.13602562849999</v>
      </c>
      <c r="P51" s="12">
        <v>187.1360482307</v>
      </c>
      <c r="Q51" s="12">
        <v>187.136048673</v>
      </c>
      <c r="R51" s="12">
        <v>187.1363194038</v>
      </c>
      <c r="S51" s="12">
        <v>187.13692156409999</v>
      </c>
      <c r="T51" s="12">
        <v>187.13692181709999</v>
      </c>
      <c r="U51" s="12">
        <v>187.13692213569999</v>
      </c>
      <c r="V51" s="12">
        <v>401.80679313019999</v>
      </c>
      <c r="W51" s="12">
        <v>674.90887041199994</v>
      </c>
      <c r="X51" s="12">
        <v>674.90888239899994</v>
      </c>
      <c r="Y51" s="12">
        <v>674.90888896000001</v>
      </c>
      <c r="Z51" s="12">
        <v>674.90888941899993</v>
      </c>
      <c r="AA51" s="12">
        <v>674.90889291999997</v>
      </c>
      <c r="AB51" s="12">
        <v>1847.8242</v>
      </c>
      <c r="AC51" s="12">
        <v>1847.8242</v>
      </c>
      <c r="AD51" s="12">
        <v>1847.8242</v>
      </c>
      <c r="AE51" s="12">
        <v>1847.8242</v>
      </c>
    </row>
    <row r="52" spans="1:31" s="10" customFormat="1">
      <c r="A52" s="11" t="s">
        <v>148</v>
      </c>
      <c r="B52" s="11" t="s">
        <v>149</v>
      </c>
      <c r="C52" s="11" t="s">
        <v>150</v>
      </c>
      <c r="D52" s="11" t="s">
        <v>99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148</v>
      </c>
      <c r="B53" s="11" t="s">
        <v>151</v>
      </c>
      <c r="C53" s="11" t="s">
        <v>152</v>
      </c>
      <c r="D53" s="11" t="s">
        <v>99</v>
      </c>
      <c r="E53" s="12">
        <v>442.47999572753901</v>
      </c>
      <c r="F53" s="12">
        <v>442.489498268239</v>
      </c>
      <c r="G53" s="12">
        <v>454.31329335353905</v>
      </c>
      <c r="H53" s="12">
        <v>454.31330521473899</v>
      </c>
      <c r="I53" s="12">
        <v>3233.828625727539</v>
      </c>
      <c r="J53" s="12">
        <v>4027.9860957275391</v>
      </c>
      <c r="K53" s="12">
        <v>4034.613495727539</v>
      </c>
      <c r="L53" s="12">
        <v>4081.2525957275393</v>
      </c>
      <c r="M53" s="12">
        <v>4081.2525957275393</v>
      </c>
      <c r="N53" s="12">
        <v>4081.2525957275393</v>
      </c>
      <c r="O53" s="12">
        <v>4081.2525957275393</v>
      </c>
      <c r="P53" s="12">
        <v>4310.6129957275389</v>
      </c>
      <c r="Q53" s="12">
        <v>5914.3327957275396</v>
      </c>
      <c r="R53" s="12">
        <v>6597.0349957275394</v>
      </c>
      <c r="S53" s="12">
        <v>7115.059995727539</v>
      </c>
      <c r="T53" s="12">
        <v>6942.58</v>
      </c>
      <c r="U53" s="12">
        <v>6942.58</v>
      </c>
      <c r="V53" s="12">
        <v>6942.58</v>
      </c>
      <c r="W53" s="12">
        <v>7003.0320000000002</v>
      </c>
      <c r="X53" s="12">
        <v>7029.8936000000003</v>
      </c>
      <c r="Y53" s="12">
        <v>7400</v>
      </c>
      <c r="Z53" s="12">
        <v>7400</v>
      </c>
      <c r="AA53" s="12">
        <v>7400</v>
      </c>
      <c r="AB53" s="12">
        <v>7400</v>
      </c>
      <c r="AC53" s="12">
        <v>7400</v>
      </c>
      <c r="AD53" s="12">
        <v>7400</v>
      </c>
      <c r="AE53" s="12">
        <v>7400</v>
      </c>
    </row>
    <row r="54" spans="1:31" s="10" customFormat="1">
      <c r="A54" s="11" t="s">
        <v>148</v>
      </c>
      <c r="B54" s="11" t="s">
        <v>153</v>
      </c>
      <c r="C54" s="11" t="s">
        <v>154</v>
      </c>
      <c r="D54" s="11" t="s">
        <v>99</v>
      </c>
      <c r="E54" s="12">
        <v>113.19000244140599</v>
      </c>
      <c r="F54" s="12">
        <v>2230.5611024414061</v>
      </c>
      <c r="G54" s="12">
        <v>2230.5611024414061</v>
      </c>
      <c r="H54" s="12">
        <v>3113.1898024414058</v>
      </c>
      <c r="I54" s="12">
        <v>3543.7676024414059</v>
      </c>
      <c r="J54" s="12">
        <v>3543.7676024414059</v>
      </c>
      <c r="K54" s="12">
        <v>3778.2330024414059</v>
      </c>
      <c r="L54" s="12">
        <v>3778.2332024414063</v>
      </c>
      <c r="M54" s="12">
        <v>3778.2332024414063</v>
      </c>
      <c r="N54" s="12">
        <v>5147.9480024414061</v>
      </c>
      <c r="O54" s="12">
        <v>5741.885002441406</v>
      </c>
      <c r="P54" s="12">
        <v>5741.885002441406</v>
      </c>
      <c r="Q54" s="12">
        <v>5741.885002441406</v>
      </c>
      <c r="R54" s="12">
        <v>5741.885002441406</v>
      </c>
      <c r="S54" s="12">
        <v>5741.885002441406</v>
      </c>
      <c r="T54" s="12">
        <v>5741.885002441406</v>
      </c>
      <c r="U54" s="12">
        <v>5741.8853024414066</v>
      </c>
      <c r="V54" s="12">
        <v>5940.2183024414062</v>
      </c>
      <c r="W54" s="12">
        <v>6056.7994024414065</v>
      </c>
      <c r="X54" s="12">
        <v>7371.3340024414065</v>
      </c>
      <c r="Y54" s="12">
        <v>8442.9146024414058</v>
      </c>
      <c r="Z54" s="12">
        <v>8442.9146024414058</v>
      </c>
      <c r="AA54" s="12">
        <v>8442.9150024414066</v>
      </c>
      <c r="AB54" s="12">
        <v>9555.2000024414065</v>
      </c>
      <c r="AC54" s="12">
        <v>10769.190002441406</v>
      </c>
      <c r="AD54" s="12">
        <v>10769.190002441406</v>
      </c>
      <c r="AE54" s="12">
        <v>10656</v>
      </c>
    </row>
    <row r="55" spans="1:31" s="10" customFormat="1">
      <c r="A55" s="11" t="s">
        <v>148</v>
      </c>
      <c r="B55" s="11" t="s">
        <v>155</v>
      </c>
      <c r="C55" s="11" t="s">
        <v>156</v>
      </c>
      <c r="D55" s="11" t="s">
        <v>99</v>
      </c>
      <c r="E55" s="12">
        <v>198.94000244140599</v>
      </c>
      <c r="F55" s="12">
        <v>198.94045015430598</v>
      </c>
      <c r="G55" s="12">
        <v>198.94045092667599</v>
      </c>
      <c r="H55" s="12">
        <v>198.94066406243599</v>
      </c>
      <c r="I55" s="12">
        <v>198.94067023490601</v>
      </c>
      <c r="J55" s="12">
        <v>198.94105735300602</v>
      </c>
      <c r="K55" s="12">
        <v>198.94204366707598</v>
      </c>
      <c r="L55" s="12">
        <v>198.94464604960598</v>
      </c>
      <c r="M55" s="12">
        <v>198.94464837476599</v>
      </c>
      <c r="N55" s="12">
        <v>201.99549767365599</v>
      </c>
      <c r="O55" s="12">
        <v>201.99553164145598</v>
      </c>
      <c r="P55" s="12">
        <v>201.99553544280599</v>
      </c>
      <c r="Q55" s="12">
        <v>201.99553899550597</v>
      </c>
      <c r="R55" s="12">
        <v>201.99554517780601</v>
      </c>
      <c r="S55" s="12">
        <v>201.995562959306</v>
      </c>
      <c r="T55" s="12">
        <v>201.99557426980599</v>
      </c>
      <c r="U55" s="12">
        <v>201.995579442006</v>
      </c>
      <c r="V55" s="12">
        <v>253.71793743590601</v>
      </c>
      <c r="W55" s="12">
        <v>253.71794321040599</v>
      </c>
      <c r="X55" s="12">
        <v>275.41420907110603</v>
      </c>
      <c r="Y55" s="12">
        <v>214.76395943830002</v>
      </c>
      <c r="Z55" s="12">
        <v>214.76449185660002</v>
      </c>
      <c r="AA55" s="12">
        <v>228.4512561789</v>
      </c>
      <c r="AB55" s="12">
        <v>316.20201382850001</v>
      </c>
      <c r="AC55" s="12">
        <v>316.20205114430001</v>
      </c>
      <c r="AD55" s="12">
        <v>316.2020614452</v>
      </c>
      <c r="AE55" s="12">
        <v>316.20206320070002</v>
      </c>
    </row>
    <row r="56" spans="1:31" s="10" customFormat="1">
      <c r="A56" s="11" t="s">
        <v>148</v>
      </c>
      <c r="B56" s="11" t="s">
        <v>157</v>
      </c>
      <c r="C56" s="11" t="s">
        <v>158</v>
      </c>
      <c r="D56" s="11" t="s">
        <v>99</v>
      </c>
      <c r="E56" s="12">
        <v>0</v>
      </c>
      <c r="F56" s="12">
        <v>1.0115489E-4</v>
      </c>
      <c r="G56" s="12">
        <v>7.3424587000000001E-4</v>
      </c>
      <c r="H56" s="12">
        <v>7.6346583E-4</v>
      </c>
      <c r="I56" s="12">
        <v>7.6837526000000001E-4</v>
      </c>
      <c r="J56" s="12">
        <v>7.8640937E-4</v>
      </c>
      <c r="K56" s="12">
        <v>9.8287316E-4</v>
      </c>
      <c r="L56" s="12">
        <v>1.2038442499999998E-3</v>
      </c>
      <c r="M56" s="12">
        <v>1.2388851700000001E-3</v>
      </c>
      <c r="N56" s="12">
        <v>1.4438312499999999E-3</v>
      </c>
      <c r="O56" s="12">
        <v>1.5898966599999999E-3</v>
      </c>
      <c r="P56" s="12">
        <v>1.5940241999999999E-3</v>
      </c>
      <c r="Q56" s="12">
        <v>1.5986639299999999E-3</v>
      </c>
      <c r="R56" s="12">
        <v>1.6346098E-3</v>
      </c>
      <c r="S56" s="12">
        <v>1.6736182799999999E-3</v>
      </c>
      <c r="T56" s="12">
        <v>1.7754778E-3</v>
      </c>
      <c r="U56" s="12">
        <v>1.7826613000000002E-3</v>
      </c>
      <c r="V56" s="12">
        <v>2.4158017999999998E-3</v>
      </c>
      <c r="W56" s="12">
        <v>2.4207992E-3</v>
      </c>
      <c r="X56" s="12">
        <v>0.15611924999999999</v>
      </c>
      <c r="Y56" s="12">
        <v>0.15612672999999999</v>
      </c>
      <c r="Z56" s="12">
        <v>0.19218638800000001</v>
      </c>
      <c r="AA56" s="12">
        <v>70.344977610000001</v>
      </c>
      <c r="AB56" s="12">
        <v>70.34500168000001</v>
      </c>
      <c r="AC56" s="12">
        <v>1100.1732098499999</v>
      </c>
      <c r="AD56" s="12">
        <v>1100.17321223</v>
      </c>
      <c r="AE56" s="12">
        <v>1100.1732145000001</v>
      </c>
    </row>
    <row r="57" spans="1:31" s="10" customFormat="1">
      <c r="A57" s="11" t="s">
        <v>148</v>
      </c>
      <c r="B57" s="11" t="s">
        <v>159</v>
      </c>
      <c r="C57" s="11" t="s">
        <v>160</v>
      </c>
      <c r="D57" s="11" t="s">
        <v>99</v>
      </c>
      <c r="E57" s="12">
        <v>0</v>
      </c>
      <c r="F57" s="12">
        <v>4.2511412000000004E-4</v>
      </c>
      <c r="G57" s="12">
        <v>4.2575346999999998E-4</v>
      </c>
      <c r="H57" s="12">
        <v>4.6101656E-4</v>
      </c>
      <c r="I57" s="12">
        <v>5.2067797999999998E-4</v>
      </c>
      <c r="J57" s="12">
        <v>6.5730037999999998E-4</v>
      </c>
      <c r="K57" s="12">
        <v>9.3849859000000009E-4</v>
      </c>
      <c r="L57" s="12">
        <v>1.0933033199999999E-3</v>
      </c>
      <c r="M57" s="12">
        <v>1.0983178800000001E-3</v>
      </c>
      <c r="N57" s="12">
        <v>1.1092858000000001E-3</v>
      </c>
      <c r="O57" s="12">
        <v>1.1463538600000002E-3</v>
      </c>
      <c r="P57" s="12">
        <v>1.1475698E-3</v>
      </c>
      <c r="Q57" s="12">
        <v>1.1522613E-3</v>
      </c>
      <c r="R57" s="12">
        <v>1.16859785E-3</v>
      </c>
      <c r="S57" s="12">
        <v>1.1815037400000001E-3</v>
      </c>
      <c r="T57" s="12">
        <v>1.35809867E-3</v>
      </c>
      <c r="U57" s="12">
        <v>1.3926645400000001E-3</v>
      </c>
      <c r="V57" s="12">
        <v>1.7466246E-3</v>
      </c>
      <c r="W57" s="12">
        <v>1.7483715600000002E-3</v>
      </c>
      <c r="X57" s="12">
        <v>2.9548763E-3</v>
      </c>
      <c r="Y57" s="12">
        <v>2.9558902000000001E-3</v>
      </c>
      <c r="Z57" s="12">
        <v>2.9624507E-3</v>
      </c>
      <c r="AA57" s="12">
        <v>3.1419276999999999E-3</v>
      </c>
      <c r="AB57" s="12">
        <v>3.2472539000000002E-3</v>
      </c>
      <c r="AC57" s="12">
        <v>0.28682995579999998</v>
      </c>
      <c r="AD57" s="12">
        <v>0.28690025829999999</v>
      </c>
      <c r="AE57" s="12">
        <v>300.00235367080001</v>
      </c>
    </row>
    <row r="58" spans="1:31" s="10" customFormat="1">
      <c r="A58" s="11" t="s">
        <v>148</v>
      </c>
      <c r="B58" s="11" t="s">
        <v>161</v>
      </c>
      <c r="C58" s="11" t="s">
        <v>162</v>
      </c>
      <c r="D58" s="11" t="s">
        <v>99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148</v>
      </c>
      <c r="B59" s="11" t="s">
        <v>163</v>
      </c>
      <c r="C59" s="11" t="s">
        <v>164</v>
      </c>
      <c r="D59" s="11" t="s">
        <v>99</v>
      </c>
      <c r="E59" s="12">
        <v>113</v>
      </c>
      <c r="F59" s="12">
        <v>372.23926</v>
      </c>
      <c r="G59" s="12">
        <v>411.32393999999999</v>
      </c>
      <c r="H59" s="12">
        <v>411.32393999999999</v>
      </c>
      <c r="I59" s="12">
        <v>411.32396</v>
      </c>
      <c r="J59" s="12">
        <v>411.32405</v>
      </c>
      <c r="K59" s="12">
        <v>413.00012000000004</v>
      </c>
      <c r="L59" s="12">
        <v>413.00017000000003</v>
      </c>
      <c r="M59" s="12">
        <v>413.00017000000003</v>
      </c>
      <c r="N59" s="12">
        <v>413.00017000000003</v>
      </c>
      <c r="O59" s="12">
        <v>413.00020000000001</v>
      </c>
      <c r="P59" s="12">
        <v>413.00020000000001</v>
      </c>
      <c r="Q59" s="12">
        <v>413.00020000000001</v>
      </c>
      <c r="R59" s="12">
        <v>413.00020000000001</v>
      </c>
      <c r="S59" s="12">
        <v>413.00030000000004</v>
      </c>
      <c r="T59" s="12">
        <v>419.21546999999998</v>
      </c>
      <c r="U59" s="12">
        <v>541.61792000000003</v>
      </c>
      <c r="V59" s="12">
        <v>520.41607999999997</v>
      </c>
      <c r="W59" s="12">
        <v>520.41607999999997</v>
      </c>
      <c r="X59" s="12">
        <v>828</v>
      </c>
      <c r="Y59" s="12">
        <v>828</v>
      </c>
      <c r="Z59" s="12">
        <v>828</v>
      </c>
      <c r="AA59" s="12">
        <v>828</v>
      </c>
      <c r="AB59" s="12">
        <v>828</v>
      </c>
      <c r="AC59" s="12">
        <v>828</v>
      </c>
      <c r="AD59" s="12">
        <v>828</v>
      </c>
      <c r="AE59" s="12">
        <v>828</v>
      </c>
    </row>
    <row r="60" spans="1:31" s="10" customFormat="1">
      <c r="A60" s="11" t="s">
        <v>165</v>
      </c>
      <c r="B60" s="11" t="s">
        <v>166</v>
      </c>
      <c r="C60" s="11" t="s">
        <v>167</v>
      </c>
      <c r="D60" s="11" t="s">
        <v>99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165</v>
      </c>
      <c r="B61" s="11" t="s">
        <v>168</v>
      </c>
      <c r="C61" s="11" t="s">
        <v>169</v>
      </c>
      <c r="D61" s="11" t="s">
        <v>99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165</v>
      </c>
      <c r="B62" s="11" t="s">
        <v>170</v>
      </c>
      <c r="C62" s="11" t="s">
        <v>171</v>
      </c>
      <c r="D62" s="11" t="s">
        <v>99</v>
      </c>
      <c r="E62" s="12">
        <v>1934.499977111815</v>
      </c>
      <c r="F62" s="12">
        <v>1934.500495291865</v>
      </c>
      <c r="G62" s="12">
        <v>1934.500496317399</v>
      </c>
      <c r="H62" s="12">
        <v>1934.5005739248352</v>
      </c>
      <c r="I62" s="12">
        <v>2199.4490941093854</v>
      </c>
      <c r="J62" s="12">
        <v>2555.4730314460153</v>
      </c>
      <c r="K62" s="12">
        <v>2634.5013673458448</v>
      </c>
      <c r="L62" s="12">
        <v>2634.5017811164748</v>
      </c>
      <c r="M62" s="12">
        <v>2634.5017841070548</v>
      </c>
      <c r="N62" s="12">
        <v>2634.5017922094548</v>
      </c>
      <c r="O62" s="12">
        <v>2582.0022004345151</v>
      </c>
      <c r="P62" s="12">
        <v>2390.0022048308147</v>
      </c>
      <c r="Q62" s="12">
        <v>2390.0022071195153</v>
      </c>
      <c r="R62" s="12">
        <v>2390.0022212994149</v>
      </c>
      <c r="S62" s="12">
        <v>2539.8690861118152</v>
      </c>
      <c r="T62" s="12">
        <v>2539.8691241118149</v>
      </c>
      <c r="U62" s="12">
        <v>2539.8691496118149</v>
      </c>
      <c r="V62" s="12">
        <v>2539.8691521118149</v>
      </c>
      <c r="W62" s="12">
        <v>2539.8691531118147</v>
      </c>
      <c r="X62" s="12">
        <v>2752.5372578747547</v>
      </c>
      <c r="Y62" s="12">
        <v>2667.9493809265127</v>
      </c>
      <c r="Z62" s="12">
        <v>2355.9494109265124</v>
      </c>
      <c r="AA62" s="12">
        <v>2469.1421009265123</v>
      </c>
      <c r="AB62" s="12">
        <v>3594.9503409265126</v>
      </c>
      <c r="AC62" s="12">
        <v>3426.2707809265125</v>
      </c>
      <c r="AD62" s="12">
        <v>3547.0500801635731</v>
      </c>
      <c r="AE62" s="12">
        <v>3405.5677000000001</v>
      </c>
    </row>
    <row r="63" spans="1:31" s="10" customFormat="1">
      <c r="A63" s="11" t="s">
        <v>165</v>
      </c>
      <c r="B63" s="11" t="s">
        <v>172</v>
      </c>
      <c r="C63" s="11" t="s">
        <v>173</v>
      </c>
      <c r="D63" s="11" t="s">
        <v>99</v>
      </c>
      <c r="E63" s="12">
        <v>2023.2100067138649</v>
      </c>
      <c r="F63" s="12">
        <v>2405.0721696916648</v>
      </c>
      <c r="G63" s="12">
        <v>2405.0721699188653</v>
      </c>
      <c r="H63" s="12">
        <v>2810.673880741665</v>
      </c>
      <c r="I63" s="12">
        <v>2810.6738812009648</v>
      </c>
      <c r="J63" s="12">
        <v>2810.6739664790648</v>
      </c>
      <c r="K63" s="12">
        <v>2885.4981744138649</v>
      </c>
      <c r="L63" s="12">
        <v>2982.1809967138647</v>
      </c>
      <c r="M63" s="12">
        <v>2982.1810067138649</v>
      </c>
      <c r="N63" s="12">
        <v>2982.1810667138648</v>
      </c>
      <c r="O63" s="12">
        <v>4967.2945067138644</v>
      </c>
      <c r="P63" s="12">
        <v>4967.2945067138644</v>
      </c>
      <c r="Q63" s="12">
        <v>4967.2945067138644</v>
      </c>
      <c r="R63" s="12">
        <v>4967.2945067138644</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165</v>
      </c>
      <c r="B64" s="11" t="s">
        <v>174</v>
      </c>
      <c r="C64" s="11" t="s">
        <v>175</v>
      </c>
      <c r="D64" s="11" t="s">
        <v>99</v>
      </c>
      <c r="E64" s="12">
        <v>0</v>
      </c>
      <c r="F64" s="12">
        <v>500.00053145376</v>
      </c>
      <c r="G64" s="12">
        <v>500.00053182840003</v>
      </c>
      <c r="H64" s="12">
        <v>500.00292878200003</v>
      </c>
      <c r="I64" s="12">
        <v>500.00292945259997</v>
      </c>
      <c r="J64" s="12">
        <v>500.00307100729998</v>
      </c>
      <c r="K64" s="12">
        <v>1115.3085000000001</v>
      </c>
      <c r="L64" s="12">
        <v>1999.9998000000001</v>
      </c>
      <c r="M64" s="12">
        <v>1999.9999</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165</v>
      </c>
      <c r="B65" s="11" t="s">
        <v>176</v>
      </c>
      <c r="C65" s="11" t="s">
        <v>177</v>
      </c>
      <c r="D65" s="11" t="s">
        <v>99</v>
      </c>
      <c r="E65" s="12">
        <v>0</v>
      </c>
      <c r="F65" s="12">
        <v>7.6041111E-4</v>
      </c>
      <c r="G65" s="12">
        <v>7.6052461999999996E-4</v>
      </c>
      <c r="H65" s="12">
        <v>1.30142427E-3</v>
      </c>
      <c r="I65" s="12">
        <v>1.3058988499999999E-3</v>
      </c>
      <c r="J65" s="12">
        <v>1.6186076E-3</v>
      </c>
      <c r="K65" s="12">
        <v>1.6283250999999999E-3</v>
      </c>
      <c r="L65" s="12">
        <v>371.88589483039999</v>
      </c>
      <c r="M65" s="12">
        <v>371.88589539869997</v>
      </c>
      <c r="N65" s="12">
        <v>400.00192867620001</v>
      </c>
      <c r="O65" s="12">
        <v>400.00193248369999</v>
      </c>
      <c r="P65" s="12">
        <v>400.00193326900001</v>
      </c>
      <c r="Q65" s="12">
        <v>400.00193618499998</v>
      </c>
      <c r="R65" s="12">
        <v>400.0019795792</v>
      </c>
      <c r="S65" s="12">
        <v>400.00202334070002</v>
      </c>
      <c r="T65" s="12">
        <v>400.004381341</v>
      </c>
      <c r="U65" s="12">
        <v>570.16649000000007</v>
      </c>
      <c r="V65" s="12">
        <v>697.32140000000004</v>
      </c>
      <c r="W65" s="12">
        <v>697.32140000000004</v>
      </c>
      <c r="X65" s="12">
        <v>786.1087</v>
      </c>
      <c r="Y65" s="12">
        <v>786.1087</v>
      </c>
      <c r="Z65" s="12">
        <v>786.10876000000007</v>
      </c>
      <c r="AA65" s="12">
        <v>1223.8468</v>
      </c>
      <c r="AB65" s="12">
        <v>1600</v>
      </c>
      <c r="AC65" s="12">
        <v>1600</v>
      </c>
      <c r="AD65" s="12">
        <v>1600</v>
      </c>
      <c r="AE65" s="12">
        <v>1600</v>
      </c>
    </row>
    <row r="66" spans="1:31" s="10" customFormat="1">
      <c r="A66" s="11" t="s">
        <v>178</v>
      </c>
      <c r="B66" s="11" t="s">
        <v>179</v>
      </c>
      <c r="C66" s="11" t="s">
        <v>180</v>
      </c>
      <c r="D66" s="11" t="s">
        <v>99</v>
      </c>
      <c r="E66" s="12">
        <v>324.5</v>
      </c>
      <c r="F66" s="12">
        <v>759.02201101396997</v>
      </c>
      <c r="G66" s="12">
        <v>759.02201117439995</v>
      </c>
      <c r="H66" s="12">
        <v>1065.2467149494</v>
      </c>
      <c r="I66" s="12">
        <v>1065.2467161634002</v>
      </c>
      <c r="J66" s="12">
        <v>1065.2467490148499</v>
      </c>
      <c r="K66" s="12">
        <v>1124.5008488111</v>
      </c>
      <c r="L66" s="12">
        <v>1079.6444227</v>
      </c>
      <c r="M66" s="12">
        <v>1079.6444273</v>
      </c>
      <c r="N66" s="12">
        <v>1079.6444295000001</v>
      </c>
      <c r="O66" s="12">
        <v>1180.3917200000001</v>
      </c>
      <c r="P66" s="12">
        <v>1180.3917200000001</v>
      </c>
      <c r="Q66" s="12">
        <v>1099.8917200000001</v>
      </c>
      <c r="R66" s="12">
        <v>1104.178926</v>
      </c>
      <c r="S66" s="12">
        <v>1104.17893</v>
      </c>
      <c r="T66" s="12">
        <v>1107.02088</v>
      </c>
      <c r="U66" s="12">
        <v>1107.02088</v>
      </c>
      <c r="V66" s="12">
        <v>1085.92102</v>
      </c>
      <c r="W66" s="12">
        <v>1085.92102</v>
      </c>
      <c r="X66" s="12">
        <v>1286.20416</v>
      </c>
      <c r="Y66" s="12">
        <v>1327.0632000000001</v>
      </c>
      <c r="Z66" s="12">
        <v>1327.0632000000001</v>
      </c>
      <c r="AA66" s="12">
        <v>1327.0632000000001</v>
      </c>
      <c r="AB66" s="12">
        <v>1327.0632000000001</v>
      </c>
      <c r="AC66" s="12">
        <v>1378.26917</v>
      </c>
      <c r="AD66" s="12">
        <v>1378.2692</v>
      </c>
      <c r="AE66" s="12">
        <v>1390.7461499999999</v>
      </c>
    </row>
    <row r="67" spans="1:31" s="10" customFormat="1">
      <c r="A67" s="11" t="s">
        <v>178</v>
      </c>
      <c r="B67" s="11" t="s">
        <v>181</v>
      </c>
      <c r="C67" s="11" t="s">
        <v>182</v>
      </c>
      <c r="D67" s="11" t="s">
        <v>99</v>
      </c>
      <c r="E67" s="12">
        <v>0</v>
      </c>
      <c r="F67" s="12">
        <v>5.250872000000001E-4</v>
      </c>
      <c r="G67" s="12">
        <v>5.2524281999999996E-4</v>
      </c>
      <c r="H67" s="12">
        <v>6.6994221999999997E-4</v>
      </c>
      <c r="I67" s="12">
        <v>6.7400768999999997E-4</v>
      </c>
      <c r="J67" s="12">
        <v>6.9623647E-4</v>
      </c>
      <c r="K67" s="12">
        <v>7.9370481999999998E-4</v>
      </c>
      <c r="L67" s="12">
        <v>1.1000184399999999E-3</v>
      </c>
      <c r="M67" s="12">
        <v>1.10868572E-3</v>
      </c>
      <c r="N67" s="12">
        <v>1.2740617300000001E-3</v>
      </c>
      <c r="O67" s="12">
        <v>1.5041187500000001E-3</v>
      </c>
      <c r="P67" s="12">
        <v>1.5102036000000001E-3</v>
      </c>
      <c r="Q67" s="12">
        <v>1.53446397E-3</v>
      </c>
      <c r="R67" s="12">
        <v>1.55225494E-3</v>
      </c>
      <c r="S67" s="12">
        <v>1.5738356200000001E-3</v>
      </c>
      <c r="T67" s="12">
        <v>1.8388747000000001E-3</v>
      </c>
      <c r="U67" s="12">
        <v>1.8529205E-3</v>
      </c>
      <c r="V67" s="12">
        <v>1.8770968399999999E-3</v>
      </c>
      <c r="W67" s="12">
        <v>1.8803227E-3</v>
      </c>
      <c r="X67" s="12">
        <v>2.4061351999999999E-3</v>
      </c>
      <c r="Y67" s="12">
        <v>2.4173887000000002E-3</v>
      </c>
      <c r="Z67" s="12">
        <v>2.7396116000000001E-3</v>
      </c>
      <c r="AA67" s="12">
        <v>2.7989039E-3</v>
      </c>
      <c r="AB67" s="12">
        <v>2.8928655999999999E-3</v>
      </c>
      <c r="AC67" s="12">
        <v>3.6146182999999997E-3</v>
      </c>
      <c r="AD67" s="12">
        <v>3.7400226999999998E-3</v>
      </c>
      <c r="AE67" s="12">
        <v>3.7460812999999997E-3</v>
      </c>
    </row>
    <row r="68" spans="1:31" s="10" customFormat="1">
      <c r="A68" s="11" t="s">
        <v>178</v>
      </c>
      <c r="B68" s="11" t="s">
        <v>183</v>
      </c>
      <c r="C68" s="11" t="s">
        <v>184</v>
      </c>
      <c r="D68" s="11" t="s">
        <v>99</v>
      </c>
      <c r="E68" s="12">
        <v>1343.1000099182083</v>
      </c>
      <c r="F68" s="12">
        <v>1343.1016893313683</v>
      </c>
      <c r="G68" s="12">
        <v>1343.1016895081084</v>
      </c>
      <c r="H68" s="12">
        <v>1343.1074482302083</v>
      </c>
      <c r="I68" s="12">
        <v>1343.1074501166083</v>
      </c>
      <c r="J68" s="12">
        <v>2143.7415240632085</v>
      </c>
      <c r="K68" s="12">
        <v>2216.2872747453084</v>
      </c>
      <c r="L68" s="12">
        <v>2216.2886190931085</v>
      </c>
      <c r="M68" s="12">
        <v>2216.2886205327086</v>
      </c>
      <c r="N68" s="12">
        <v>2310.8738555364084</v>
      </c>
      <c r="O68" s="12">
        <v>2212.1738665299663</v>
      </c>
      <c r="P68" s="12">
        <v>2212.1738676687664</v>
      </c>
      <c r="Q68" s="12">
        <v>2140.7738675300875</v>
      </c>
      <c r="R68" s="12">
        <v>2108.0690111843305</v>
      </c>
      <c r="S68" s="12">
        <v>2188.2035239667302</v>
      </c>
      <c r="T68" s="12">
        <v>2188.2840888383303</v>
      </c>
      <c r="U68" s="12">
        <v>2269.2610076293909</v>
      </c>
      <c r="V68" s="12">
        <v>2323.6214776293909</v>
      </c>
      <c r="W68" s="12">
        <v>2323.6214776293909</v>
      </c>
      <c r="X68" s="12">
        <v>2738.7656076293911</v>
      </c>
      <c r="Y68" s="12">
        <v>2524.8656061035131</v>
      </c>
      <c r="Z68" s="12">
        <v>2524.8657061035133</v>
      </c>
      <c r="AA68" s="12">
        <v>2394.0657030517559</v>
      </c>
      <c r="AB68" s="12">
        <v>2394.0658730517562</v>
      </c>
      <c r="AC68" s="12">
        <v>2696.455603051756</v>
      </c>
      <c r="AD68" s="12">
        <v>3090.733003051756</v>
      </c>
      <c r="AE68" s="12">
        <v>3602.5676030517561</v>
      </c>
    </row>
    <row r="69" spans="1:31" s="10" customFormat="1">
      <c r="A69" s="11" t="s">
        <v>178</v>
      </c>
      <c r="B69" s="11" t="s">
        <v>185</v>
      </c>
      <c r="C69" s="11" t="s">
        <v>186</v>
      </c>
      <c r="D69" s="11" t="s">
        <v>99</v>
      </c>
      <c r="E69" s="12">
        <v>90.75</v>
      </c>
      <c r="F69" s="12">
        <v>90.752362178399991</v>
      </c>
      <c r="G69" s="12">
        <v>90.752362446540005</v>
      </c>
      <c r="H69" s="12">
        <v>104.70952314040001</v>
      </c>
      <c r="I69" s="12">
        <v>104.70972824419999</v>
      </c>
      <c r="J69" s="12">
        <v>104.70974639489999</v>
      </c>
      <c r="K69" s="12">
        <v>105.3498653007</v>
      </c>
      <c r="L69" s="12">
        <v>108.7580368007</v>
      </c>
      <c r="M69" s="12">
        <v>108.7580399812</v>
      </c>
      <c r="N69" s="12">
        <v>108.75805414200001</v>
      </c>
      <c r="O69" s="12">
        <v>108.758074202</v>
      </c>
      <c r="P69" s="12">
        <v>108.75807754900001</v>
      </c>
      <c r="Q69" s="12">
        <v>108.7580871175</v>
      </c>
      <c r="R69" s="12">
        <v>108.75810815599999</v>
      </c>
      <c r="S69" s="12">
        <v>108.7581267707</v>
      </c>
      <c r="T69" s="12">
        <v>108.75813759899999</v>
      </c>
      <c r="U69" s="12">
        <v>108.7581449945</v>
      </c>
      <c r="V69" s="12">
        <v>108.75817991949999</v>
      </c>
      <c r="W69" s="12">
        <v>108.758181529</v>
      </c>
      <c r="X69" s="12">
        <v>108.75822375910001</v>
      </c>
      <c r="Y69" s="12">
        <v>108.7582504456</v>
      </c>
      <c r="Z69" s="12">
        <v>108.76678453699999</v>
      </c>
      <c r="AA69" s="12">
        <v>108.766817477</v>
      </c>
      <c r="AB69" s="12">
        <v>108.766848729</v>
      </c>
      <c r="AC69" s="12">
        <v>108.766894009</v>
      </c>
      <c r="AD69" s="12">
        <v>108.766927411</v>
      </c>
      <c r="AE69" s="12">
        <v>108.79062415999999</v>
      </c>
    </row>
    <row r="70" spans="1:31" s="10" customFormat="1">
      <c r="A70" s="11" t="s">
        <v>178</v>
      </c>
      <c r="B70" s="11" t="s">
        <v>187</v>
      </c>
      <c r="C70" s="11" t="s">
        <v>188</v>
      </c>
      <c r="D70" s="11" t="s">
        <v>99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178</v>
      </c>
      <c r="B71" s="11" t="s">
        <v>189</v>
      </c>
      <c r="C71" s="11" t="s">
        <v>190</v>
      </c>
      <c r="D71" s="11" t="s">
        <v>99</v>
      </c>
      <c r="E71" s="12">
        <v>0</v>
      </c>
      <c r="F71" s="12">
        <v>8.6363413999999993E-4</v>
      </c>
      <c r="G71" s="12">
        <v>8.6395549999999997E-4</v>
      </c>
      <c r="H71" s="12">
        <v>1.0598872999999999E-3</v>
      </c>
      <c r="I71" s="12">
        <v>1.06718056E-3</v>
      </c>
      <c r="J71" s="12">
        <v>2.8541158999999998E-3</v>
      </c>
      <c r="K71" s="12">
        <v>2.9794331000000001E-3</v>
      </c>
      <c r="L71" s="12">
        <v>3.0095004999999998E-3</v>
      </c>
      <c r="M71" s="12">
        <v>3.0103741999999998E-3</v>
      </c>
      <c r="N71" s="12">
        <v>3.0362194999999999E-3</v>
      </c>
      <c r="O71" s="12">
        <v>3.0380761000000003E-3</v>
      </c>
      <c r="P71" s="12">
        <v>3.0446713000000002E-3</v>
      </c>
      <c r="Q71" s="12">
        <v>3.0471103999999997E-3</v>
      </c>
      <c r="R71" s="12">
        <v>3.0756925000000003E-3</v>
      </c>
      <c r="S71" s="12">
        <v>600.00745719500003</v>
      </c>
      <c r="T71" s="12">
        <v>600.00745926000002</v>
      </c>
      <c r="U71" s="12">
        <v>600.00746007630005</v>
      </c>
      <c r="V71" s="12">
        <v>600.00746122600003</v>
      </c>
      <c r="W71" s="12">
        <v>600.00746336860004</v>
      </c>
      <c r="X71" s="12">
        <v>600.00746435250005</v>
      </c>
      <c r="Y71" s="12">
        <v>600.00746973830007</v>
      </c>
      <c r="Z71" s="12">
        <v>600.00748374360001</v>
      </c>
      <c r="AA71" s="12">
        <v>600.00749431899999</v>
      </c>
      <c r="AB71" s="12">
        <v>2119.8285000000001</v>
      </c>
      <c r="AC71" s="12">
        <v>2399.9984999999997</v>
      </c>
      <c r="AD71" s="12">
        <v>2399.9984999999997</v>
      </c>
      <c r="AE71" s="12">
        <v>2399.9984999999997</v>
      </c>
    </row>
    <row r="72" spans="1:31" s="10" customFormat="1">
      <c r="A72" s="11" t="s">
        <v>178</v>
      </c>
      <c r="B72" s="11" t="s">
        <v>191</v>
      </c>
      <c r="C72" s="11" t="s">
        <v>192</v>
      </c>
      <c r="D72" s="11" t="s">
        <v>99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178</v>
      </c>
      <c r="B73" s="11" t="s">
        <v>193</v>
      </c>
      <c r="C73" s="11" t="s">
        <v>194</v>
      </c>
      <c r="D73" s="11" t="s">
        <v>99</v>
      </c>
      <c r="E73" s="12">
        <v>136</v>
      </c>
      <c r="F73" s="12">
        <v>136.00100248633001</v>
      </c>
      <c r="G73" s="12">
        <v>136.00100267149998</v>
      </c>
      <c r="H73" s="12">
        <v>136.00250615549999</v>
      </c>
      <c r="I73" s="12">
        <v>136.0025145731</v>
      </c>
      <c r="J73" s="12">
        <v>136.00252749969999</v>
      </c>
      <c r="K73" s="12">
        <v>136.00255412020002</v>
      </c>
      <c r="L73" s="12">
        <v>219.22508106200002</v>
      </c>
      <c r="M73" s="12">
        <v>219.22508234520001</v>
      </c>
      <c r="N73" s="12">
        <v>295.17496114200003</v>
      </c>
      <c r="O73" s="12">
        <v>295.17498408200004</v>
      </c>
      <c r="P73" s="12">
        <v>295.17499529359998</v>
      </c>
      <c r="Q73" s="12">
        <v>225.185767433</v>
      </c>
      <c r="R73" s="12">
        <v>225.185804494</v>
      </c>
      <c r="S73" s="12">
        <v>225.18582792500001</v>
      </c>
      <c r="T73" s="12">
        <v>225.18584425699999</v>
      </c>
      <c r="U73" s="12">
        <v>225.185847932</v>
      </c>
      <c r="V73" s="12">
        <v>225.18587744199999</v>
      </c>
      <c r="W73" s="12">
        <v>225.185878368</v>
      </c>
      <c r="X73" s="12">
        <v>225.185913395</v>
      </c>
      <c r="Y73" s="12">
        <v>225.185946102</v>
      </c>
      <c r="Z73" s="12">
        <v>457.51282966100001</v>
      </c>
      <c r="AA73" s="12">
        <v>457.51287927600004</v>
      </c>
      <c r="AB73" s="12">
        <v>457.51288561500002</v>
      </c>
      <c r="AC73" s="12">
        <v>457.51293728299999</v>
      </c>
      <c r="AD73" s="12">
        <v>457.51295339500001</v>
      </c>
      <c r="AE73" s="12">
        <v>457.51298067700003</v>
      </c>
    </row>
    <row r="74" spans="1:31" s="10" customFormat="1">
      <c r="A74" s="11" t="s">
        <v>178</v>
      </c>
      <c r="B74" s="11" t="s">
        <v>195</v>
      </c>
      <c r="C74" s="11" t="s">
        <v>196</v>
      </c>
      <c r="D74" s="11" t="s">
        <v>99</v>
      </c>
      <c r="E74" s="12">
        <v>0</v>
      </c>
      <c r="F74" s="12">
        <v>8.5968498000000009E-4</v>
      </c>
      <c r="G74" s="12">
        <v>8.6019878000000009E-4</v>
      </c>
      <c r="H74" s="12">
        <v>1.7048204999999999E-3</v>
      </c>
      <c r="I74" s="12">
        <v>1.7282109000000001E-3</v>
      </c>
      <c r="J74" s="12">
        <v>1.7574685499999998E-3</v>
      </c>
      <c r="K74" s="12">
        <v>1.7707696600000001E-3</v>
      </c>
      <c r="L74" s="12">
        <v>3.9912645999999998E-3</v>
      </c>
      <c r="M74" s="12">
        <v>3.9953152999999998E-3</v>
      </c>
      <c r="N74" s="12">
        <v>8.9832955999999999E-3</v>
      </c>
      <c r="O74" s="12">
        <v>9.0501191000000002E-3</v>
      </c>
      <c r="P74" s="12">
        <v>9.0601147999999996E-3</v>
      </c>
      <c r="Q74" s="12">
        <v>1.04077274E-2</v>
      </c>
      <c r="R74" s="12">
        <v>1.0423696200000001E-2</v>
      </c>
      <c r="S74" s="12">
        <v>1.04399131E-2</v>
      </c>
      <c r="T74" s="12">
        <v>1.04441758E-2</v>
      </c>
      <c r="U74" s="12">
        <v>1.0447445100000001E-2</v>
      </c>
      <c r="V74" s="12">
        <v>2.6038723699999999E-2</v>
      </c>
      <c r="W74" s="12">
        <v>2.60412278E-2</v>
      </c>
      <c r="X74" s="12">
        <v>2.6074163399999999E-2</v>
      </c>
      <c r="Y74" s="12">
        <v>2.6090549800000001E-2</v>
      </c>
      <c r="Z74" s="12">
        <v>6.1096497399999998E-2</v>
      </c>
      <c r="AA74" s="12">
        <v>6.11056954E-2</v>
      </c>
      <c r="AB74" s="12">
        <v>6.1128134299999998E-2</v>
      </c>
      <c r="AC74" s="12">
        <v>6.1140036199999998E-2</v>
      </c>
      <c r="AD74" s="12">
        <v>6.1148309600000006E-2</v>
      </c>
      <c r="AE74" s="12">
        <v>6.1156728E-2</v>
      </c>
    </row>
    <row r="75" spans="1:31" s="10" customFormat="1">
      <c r="A75" s="11" t="s">
        <v>197</v>
      </c>
      <c r="B75" s="11" t="s">
        <v>198</v>
      </c>
      <c r="C75" s="11" t="s">
        <v>199</v>
      </c>
      <c r="D75" s="11" t="s">
        <v>99</v>
      </c>
      <c r="E75" s="12">
        <v>168</v>
      </c>
      <c r="F75" s="12">
        <v>229.74615541550003</v>
      </c>
      <c r="G75" s="12">
        <v>229.74616588524</v>
      </c>
      <c r="H75" s="12">
        <v>229.7461661877</v>
      </c>
      <c r="I75" s="12">
        <v>229.74618595155999</v>
      </c>
      <c r="J75" s="12">
        <v>229.74619122709998</v>
      </c>
      <c r="K75" s="12">
        <v>229.74621145140003</v>
      </c>
      <c r="L75" s="12">
        <v>229.7462735453</v>
      </c>
      <c r="M75" s="12">
        <v>282.10568224349998</v>
      </c>
      <c r="N75" s="12">
        <v>282.88030421039997</v>
      </c>
      <c r="O75" s="12">
        <v>282.88032439279999</v>
      </c>
      <c r="P75" s="12">
        <v>282.88032626220001</v>
      </c>
      <c r="Q75" s="12">
        <v>282.88032668130001</v>
      </c>
      <c r="R75" s="12">
        <v>282.88032844700001</v>
      </c>
      <c r="S75" s="12">
        <v>282.88033034739999</v>
      </c>
      <c r="T75" s="12">
        <v>282.88033279680002</v>
      </c>
      <c r="U75" s="12">
        <v>282.88033419560003</v>
      </c>
      <c r="V75" s="12">
        <v>282.88033753889999</v>
      </c>
      <c r="W75" s="12">
        <v>282.88034169489998</v>
      </c>
      <c r="X75" s="12">
        <v>282.88036876799998</v>
      </c>
      <c r="Y75" s="12">
        <v>282.88037432900001</v>
      </c>
      <c r="Z75" s="12">
        <v>282.88037574629999</v>
      </c>
      <c r="AA75" s="12">
        <v>282.88041743349999</v>
      </c>
      <c r="AB75" s="12">
        <v>282.8804223546</v>
      </c>
      <c r="AC75" s="12">
        <v>282.88043021340002</v>
      </c>
      <c r="AD75" s="12">
        <v>282.88043312539997</v>
      </c>
      <c r="AE75" s="12">
        <v>282.88043371169999</v>
      </c>
    </row>
    <row r="76" spans="1:31" s="10" customFormat="1">
      <c r="A76" s="11" t="s">
        <v>197</v>
      </c>
      <c r="B76" s="11" t="s">
        <v>200</v>
      </c>
      <c r="C76" s="11" t="s">
        <v>201</v>
      </c>
      <c r="D76" s="11" t="s">
        <v>99</v>
      </c>
      <c r="E76" s="12">
        <v>251.59999847412098</v>
      </c>
      <c r="F76" s="12">
        <v>251.602642965141</v>
      </c>
      <c r="G76" s="12">
        <v>251.60264386732098</v>
      </c>
      <c r="H76" s="12">
        <v>251.60267932628096</v>
      </c>
      <c r="I76" s="12">
        <v>251.60285070596098</v>
      </c>
      <c r="J76" s="12">
        <v>326.60772741552097</v>
      </c>
      <c r="K76" s="12">
        <v>326.60785905432101</v>
      </c>
      <c r="L76" s="12">
        <v>326.60881152712096</v>
      </c>
      <c r="M76" s="12">
        <v>1363.233869680721</v>
      </c>
      <c r="N76" s="12">
        <v>1363.2339741621211</v>
      </c>
      <c r="O76" s="12">
        <v>1363.2339753794211</v>
      </c>
      <c r="P76" s="12">
        <v>1363.2339762441211</v>
      </c>
      <c r="Q76" s="12">
        <v>1363.2339770544211</v>
      </c>
      <c r="R76" s="12">
        <v>1363.233980335121</v>
      </c>
      <c r="S76" s="12">
        <v>1363.2339951321212</v>
      </c>
      <c r="T76" s="12">
        <v>1363.234000350521</v>
      </c>
      <c r="U76" s="12">
        <v>1363.2340023261211</v>
      </c>
      <c r="V76" s="12">
        <v>1363.2340036611211</v>
      </c>
      <c r="W76" s="12">
        <v>1363.234005127121</v>
      </c>
      <c r="X76" s="12">
        <v>1363.2340082371211</v>
      </c>
      <c r="Y76" s="12">
        <v>1363.2340100131212</v>
      </c>
      <c r="Z76" s="12">
        <v>1363.2340149555212</v>
      </c>
      <c r="AA76" s="12">
        <v>1363.2340313799211</v>
      </c>
      <c r="AB76" s="12">
        <v>1363.2342032267209</v>
      </c>
      <c r="AC76" s="12">
        <v>1363.234257007121</v>
      </c>
      <c r="AD76" s="12">
        <v>1363.2342702391209</v>
      </c>
      <c r="AE76" s="12">
        <v>1363.2342707011207</v>
      </c>
    </row>
    <row r="77" spans="1:31" s="10" customFormat="1">
      <c r="A77" s="11" t="s">
        <v>197</v>
      </c>
      <c r="B77" s="11" t="s">
        <v>202</v>
      </c>
      <c r="C77" s="11" t="s">
        <v>203</v>
      </c>
      <c r="D77" s="11" t="s">
        <v>99</v>
      </c>
      <c r="E77" s="12">
        <v>144</v>
      </c>
      <c r="F77" s="12">
        <v>665.15410968109995</v>
      </c>
      <c r="G77" s="12">
        <v>665.15410999295</v>
      </c>
      <c r="H77" s="12">
        <v>674.92791127572991</v>
      </c>
      <c r="I77" s="12">
        <v>814.88587429690006</v>
      </c>
      <c r="J77" s="12">
        <v>815.24295444899997</v>
      </c>
      <c r="K77" s="12">
        <v>1277.01917</v>
      </c>
      <c r="L77" s="12">
        <v>1284.6595000000002</v>
      </c>
      <c r="M77" s="12">
        <v>1307.96082</v>
      </c>
      <c r="N77" s="12">
        <v>1307.96082</v>
      </c>
      <c r="O77" s="12">
        <v>1307.96082</v>
      </c>
      <c r="P77" s="12">
        <v>1307.96082</v>
      </c>
      <c r="Q77" s="12">
        <v>1307.9608499999999</v>
      </c>
      <c r="R77" s="12">
        <v>1307.9608499999999</v>
      </c>
      <c r="S77" s="12">
        <v>1310.4964600000001</v>
      </c>
      <c r="T77" s="12">
        <v>1310.4964600000001</v>
      </c>
      <c r="U77" s="12">
        <v>1310.4965</v>
      </c>
      <c r="V77" s="12">
        <v>1315.36563</v>
      </c>
      <c r="W77" s="12">
        <v>1315.36563</v>
      </c>
      <c r="X77" s="12">
        <v>1315.3656599999999</v>
      </c>
      <c r="Y77" s="12">
        <v>1315.3656599999999</v>
      </c>
      <c r="Z77" s="12">
        <v>1171.3656599999999</v>
      </c>
      <c r="AA77" s="12">
        <v>1171.36572</v>
      </c>
      <c r="AB77" s="12">
        <v>1171.3658399999999</v>
      </c>
      <c r="AC77" s="12">
        <v>1171.3658399999999</v>
      </c>
      <c r="AD77" s="12">
        <v>1171.3658399999999</v>
      </c>
      <c r="AE77" s="12">
        <v>1171.3658399999999</v>
      </c>
    </row>
    <row r="78" spans="1:31" s="10" customFormat="1"/>
    <row r="79" spans="1:31" s="10" customFormat="1">
      <c r="A79" s="8" t="s">
        <v>109</v>
      </c>
      <c r="B79" s="8" t="s">
        <v>40</v>
      </c>
      <c r="C79" s="8" t="s">
        <v>127</v>
      </c>
      <c r="D79" s="8" t="s">
        <v>110</v>
      </c>
      <c r="E79" s="8" t="s">
        <v>60</v>
      </c>
      <c r="F79" s="8" t="s">
        <v>61</v>
      </c>
      <c r="G79" s="8" t="s">
        <v>62</v>
      </c>
      <c r="H79" s="8" t="s">
        <v>63</v>
      </c>
      <c r="I79" s="8" t="s">
        <v>64</v>
      </c>
      <c r="J79" s="8" t="s">
        <v>65</v>
      </c>
      <c r="K79" s="8" t="s">
        <v>66</v>
      </c>
      <c r="L79" s="8" t="s">
        <v>67</v>
      </c>
      <c r="M79" s="8" t="s">
        <v>68</v>
      </c>
      <c r="N79" s="8" t="s">
        <v>69</v>
      </c>
      <c r="O79" s="8" t="s">
        <v>70</v>
      </c>
      <c r="P79" s="8" t="s">
        <v>71</v>
      </c>
      <c r="Q79" s="8" t="s">
        <v>72</v>
      </c>
      <c r="R79" s="8" t="s">
        <v>73</v>
      </c>
      <c r="S79" s="8" t="s">
        <v>74</v>
      </c>
      <c r="T79" s="8" t="s">
        <v>75</v>
      </c>
      <c r="U79" s="8" t="s">
        <v>76</v>
      </c>
      <c r="V79" s="8" t="s">
        <v>77</v>
      </c>
      <c r="W79" s="8" t="s">
        <v>78</v>
      </c>
      <c r="X79" s="8" t="s">
        <v>79</v>
      </c>
      <c r="Y79" s="8" t="s">
        <v>80</v>
      </c>
      <c r="Z79" s="8" t="s">
        <v>81</v>
      </c>
      <c r="AA79" s="8" t="s">
        <v>82</v>
      </c>
      <c r="AB79" s="8" t="s">
        <v>83</v>
      </c>
      <c r="AC79" s="8" t="s">
        <v>84</v>
      </c>
      <c r="AD79" s="8" t="s">
        <v>85</v>
      </c>
      <c r="AE79" s="8" t="s">
        <v>86</v>
      </c>
    </row>
    <row r="80" spans="1:31" s="10" customFormat="1">
      <c r="A80" s="11" t="s">
        <v>148</v>
      </c>
      <c r="B80" s="11" t="s">
        <v>204</v>
      </c>
      <c r="C80" s="11" t="s">
        <v>205</v>
      </c>
      <c r="D80" s="11" t="s">
        <v>206</v>
      </c>
      <c r="E80" s="12">
        <v>0</v>
      </c>
      <c r="F80" s="12">
        <v>0</v>
      </c>
      <c r="G80" s="12">
        <v>0</v>
      </c>
      <c r="H80" s="12">
        <v>0</v>
      </c>
      <c r="I80" s="12">
        <v>0</v>
      </c>
      <c r="J80" s="12">
        <v>0</v>
      </c>
      <c r="K80" s="12">
        <v>0</v>
      </c>
      <c r="L80" s="12">
        <v>0</v>
      </c>
      <c r="M80" s="12">
        <v>0</v>
      </c>
      <c r="N80" s="12">
        <v>0</v>
      </c>
      <c r="O80" s="12">
        <v>0</v>
      </c>
      <c r="P80" s="12">
        <v>0</v>
      </c>
      <c r="Q80" s="12">
        <v>0</v>
      </c>
      <c r="R80" s="12">
        <v>1.04465114E-4</v>
      </c>
      <c r="S80" s="12">
        <v>1.1574517E-4</v>
      </c>
      <c r="T80" s="12">
        <v>1.1592931E-4</v>
      </c>
      <c r="U80" s="12">
        <v>1.5089831000000001E-4</v>
      </c>
      <c r="V80" s="12">
        <v>1.5816647E-4</v>
      </c>
      <c r="W80" s="12">
        <v>1.6298205000000001E-4</v>
      </c>
      <c r="X80" s="12">
        <v>2.5542398E-4</v>
      </c>
      <c r="Y80" s="12">
        <v>2.5829560000000001E-4</v>
      </c>
      <c r="Z80" s="12">
        <v>2.5882310000000002E-4</v>
      </c>
      <c r="AA80" s="12">
        <v>2.6073965000000002E-4</v>
      </c>
      <c r="AB80" s="12">
        <v>3.2316803000000002E-4</v>
      </c>
      <c r="AC80" s="12">
        <v>3.2363035E-4</v>
      </c>
      <c r="AD80" s="12">
        <v>3.8878467999999998E-4</v>
      </c>
      <c r="AE80" s="12">
        <v>3.8916276999999998E-4</v>
      </c>
    </row>
    <row r="81" spans="1:32" s="10" customFormat="1">
      <c r="A81" s="11" t="s">
        <v>148</v>
      </c>
      <c r="B81" s="11" t="s">
        <v>207</v>
      </c>
      <c r="C81" s="11" t="s">
        <v>208</v>
      </c>
      <c r="D81" s="11" t="s">
        <v>206</v>
      </c>
      <c r="E81" s="12">
        <v>0</v>
      </c>
      <c r="F81" s="12">
        <v>0</v>
      </c>
      <c r="G81" s="12">
        <v>0</v>
      </c>
      <c r="H81" s="12">
        <v>0</v>
      </c>
      <c r="I81" s="12">
        <v>0</v>
      </c>
      <c r="J81" s="12">
        <v>0</v>
      </c>
      <c r="K81" s="12">
        <v>0</v>
      </c>
      <c r="L81" s="12">
        <v>0</v>
      </c>
      <c r="M81" s="12">
        <v>0</v>
      </c>
      <c r="N81" s="12">
        <v>0</v>
      </c>
      <c r="O81" s="12">
        <v>0</v>
      </c>
      <c r="P81" s="12">
        <v>0</v>
      </c>
      <c r="Q81" s="12">
        <v>0</v>
      </c>
      <c r="R81" s="12">
        <v>0</v>
      </c>
      <c r="S81" s="12">
        <v>1.1226367E-4</v>
      </c>
      <c r="T81" s="12">
        <v>1.125993E-4</v>
      </c>
      <c r="U81" s="12">
        <v>1.6051233000000001E-4</v>
      </c>
      <c r="V81" s="12">
        <v>1.7261785000000001E-4</v>
      </c>
      <c r="W81" s="12">
        <v>1.7285171E-4</v>
      </c>
      <c r="X81" s="12">
        <v>2.3927317E-4</v>
      </c>
      <c r="Y81" s="12">
        <v>2.4069440000000001E-4</v>
      </c>
      <c r="Z81" s="12">
        <v>2.4091769999999999E-4</v>
      </c>
      <c r="AA81" s="12">
        <v>2.4174436000000001E-4</v>
      </c>
      <c r="AB81" s="12">
        <v>3.2584756000000002E-4</v>
      </c>
      <c r="AC81" s="12">
        <v>3.2688538000000001E-4</v>
      </c>
      <c r="AD81" s="12">
        <v>4.9569139999999995E-4</v>
      </c>
      <c r="AE81" s="12">
        <v>4.9808766999999996E-4</v>
      </c>
    </row>
    <row r="82" spans="1:32" s="10" customFormat="1">
      <c r="A82" s="11" t="s">
        <v>165</v>
      </c>
      <c r="B82" s="11" t="s">
        <v>209</v>
      </c>
      <c r="C82" s="11" t="s">
        <v>210</v>
      </c>
      <c r="D82" s="11" t="s">
        <v>206</v>
      </c>
      <c r="E82" s="12">
        <v>0</v>
      </c>
      <c r="F82" s="12">
        <v>0</v>
      </c>
      <c r="G82" s="12">
        <v>0</v>
      </c>
      <c r="H82" s="12">
        <v>0</v>
      </c>
      <c r="I82" s="12">
        <v>0</v>
      </c>
      <c r="J82" s="12">
        <v>0</v>
      </c>
      <c r="K82" s="12">
        <v>0</v>
      </c>
      <c r="L82" s="12">
        <v>0</v>
      </c>
      <c r="M82" s="12">
        <v>0</v>
      </c>
      <c r="N82" s="12">
        <v>0</v>
      </c>
      <c r="O82" s="12">
        <v>0</v>
      </c>
      <c r="P82" s="12">
        <v>0</v>
      </c>
      <c r="Q82" s="12">
        <v>0</v>
      </c>
      <c r="R82" s="12">
        <v>1.0377365E-4</v>
      </c>
      <c r="S82" s="12">
        <v>1.2323775000000001E-4</v>
      </c>
      <c r="T82" s="12">
        <v>1.3492441000000001E-4</v>
      </c>
      <c r="U82" s="12">
        <v>1.4571148000000001E-4</v>
      </c>
      <c r="V82" s="12">
        <v>1.901664E-4</v>
      </c>
      <c r="W82" s="12">
        <v>1.9294301000000001E-4</v>
      </c>
      <c r="X82" s="12">
        <v>3.3985067000000003E-4</v>
      </c>
      <c r="Y82" s="12">
        <v>3.565819E-4</v>
      </c>
      <c r="Z82" s="12">
        <v>3.5819680000000003E-4</v>
      </c>
      <c r="AA82" s="12">
        <v>3.9293884999999998E-4</v>
      </c>
      <c r="AB82" s="12">
        <v>5.3096464000000003E-4</v>
      </c>
      <c r="AC82" s="12">
        <v>8.8238355000000001E-4</v>
      </c>
      <c r="AD82" s="12">
        <v>8.8518934000000004E-4</v>
      </c>
      <c r="AE82" s="12">
        <v>1.4190646E-3</v>
      </c>
    </row>
    <row r="83" spans="1:32" s="10" customFormat="1">
      <c r="A83" s="11" t="s">
        <v>197</v>
      </c>
      <c r="B83" s="11" t="s">
        <v>211</v>
      </c>
      <c r="C83" s="11" t="s">
        <v>212</v>
      </c>
      <c r="D83" s="11" t="s">
        <v>206</v>
      </c>
      <c r="E83" s="12">
        <v>0</v>
      </c>
      <c r="F83" s="12">
        <v>0</v>
      </c>
      <c r="G83" s="12">
        <v>0</v>
      </c>
      <c r="H83" s="12">
        <v>0</v>
      </c>
      <c r="I83" s="12">
        <v>0</v>
      </c>
      <c r="J83" s="12">
        <v>0</v>
      </c>
      <c r="K83" s="12">
        <v>0</v>
      </c>
      <c r="L83" s="12">
        <v>0</v>
      </c>
      <c r="M83" s="12">
        <v>0</v>
      </c>
      <c r="N83" s="12">
        <v>0</v>
      </c>
      <c r="O83" s="12">
        <v>0</v>
      </c>
      <c r="P83" s="12">
        <v>0</v>
      </c>
      <c r="Q83" s="12">
        <v>0</v>
      </c>
      <c r="R83" s="12">
        <v>0</v>
      </c>
      <c r="S83" s="12">
        <v>0</v>
      </c>
      <c r="T83" s="12">
        <v>1.0545851E-4</v>
      </c>
      <c r="U83" s="12">
        <v>1.1376520000000001E-4</v>
      </c>
      <c r="V83" s="12">
        <v>1.6457496E-4</v>
      </c>
      <c r="W83" s="12">
        <v>1.6522122E-4</v>
      </c>
      <c r="X83" s="12">
        <v>1.6699818999999999E-4</v>
      </c>
      <c r="Y83" s="12">
        <v>1.6789959E-4</v>
      </c>
      <c r="Z83" s="12">
        <v>1.6888706999999999E-4</v>
      </c>
      <c r="AA83" s="12">
        <v>1.6964363999999999E-4</v>
      </c>
      <c r="AB83" s="12">
        <v>1.7056294000000001E-4</v>
      </c>
      <c r="AC83" s="12">
        <v>1.7303395999999999E-4</v>
      </c>
      <c r="AD83" s="12">
        <v>1.9314768999999999E-4</v>
      </c>
      <c r="AE83" s="12">
        <v>2.0432560999999999E-4</v>
      </c>
    </row>
    <row r="84" spans="1:32" s="10" customFormat="1">
      <c r="A84" s="11" t="s">
        <v>165</v>
      </c>
      <c r="B84" s="11" t="s">
        <v>213</v>
      </c>
      <c r="C84" s="11" t="s">
        <v>214</v>
      </c>
      <c r="D84" s="11" t="s">
        <v>206</v>
      </c>
      <c r="E84" s="12">
        <v>0</v>
      </c>
      <c r="F84" s="12">
        <v>0</v>
      </c>
      <c r="G84" s="12">
        <v>0</v>
      </c>
      <c r="H84" s="12">
        <v>0</v>
      </c>
      <c r="I84" s="12">
        <v>0</v>
      </c>
      <c r="J84" s="12">
        <v>0</v>
      </c>
      <c r="K84" s="12">
        <v>0</v>
      </c>
      <c r="L84" s="12">
        <v>0</v>
      </c>
      <c r="M84" s="12">
        <v>0</v>
      </c>
      <c r="N84" s="12">
        <v>0</v>
      </c>
      <c r="O84" s="12">
        <v>0</v>
      </c>
      <c r="P84" s="12">
        <v>0</v>
      </c>
      <c r="Q84" s="12">
        <v>0</v>
      </c>
      <c r="R84" s="12">
        <v>0</v>
      </c>
      <c r="S84" s="12">
        <v>1.0217367000000001E-4</v>
      </c>
      <c r="T84" s="12">
        <v>1.248218E-4</v>
      </c>
      <c r="U84" s="12">
        <v>1.469734E-4</v>
      </c>
      <c r="V84" s="12">
        <v>1.6607382000000001E-4</v>
      </c>
      <c r="W84" s="12">
        <v>1.6671618999999999E-4</v>
      </c>
      <c r="X84" s="12">
        <v>2.2517475999999999E-4</v>
      </c>
      <c r="Y84" s="12">
        <v>2.8500968000000002E-4</v>
      </c>
      <c r="Z84" s="12">
        <v>2.8543829999999999E-4</v>
      </c>
      <c r="AA84" s="12">
        <v>4.9331924E-4</v>
      </c>
      <c r="AB84" s="12">
        <v>5.0299055999999997E-4</v>
      </c>
      <c r="AC84" s="12">
        <v>1.9126004999999999E-3</v>
      </c>
      <c r="AD84" s="12">
        <v>1.9321064E-3</v>
      </c>
      <c r="AE84" s="12">
        <v>2.063942E-3</v>
      </c>
    </row>
    <row r="85" spans="1:32" s="10" customFormat="1">
      <c r="A85" s="11" t="s">
        <v>178</v>
      </c>
      <c r="B85" s="11" t="s">
        <v>215</v>
      </c>
      <c r="C85" s="11" t="s">
        <v>216</v>
      </c>
      <c r="D85" s="11" t="s">
        <v>206</v>
      </c>
      <c r="E85" s="12">
        <v>0</v>
      </c>
      <c r="F85" s="12">
        <v>0</v>
      </c>
      <c r="G85" s="12">
        <v>0</v>
      </c>
      <c r="H85" s="12">
        <v>0</v>
      </c>
      <c r="I85" s="12">
        <v>0</v>
      </c>
      <c r="J85" s="12">
        <v>0</v>
      </c>
      <c r="K85" s="12">
        <v>0</v>
      </c>
      <c r="L85" s="12">
        <v>0</v>
      </c>
      <c r="M85" s="12">
        <v>0</v>
      </c>
      <c r="N85" s="12">
        <v>0</v>
      </c>
      <c r="O85" s="12">
        <v>0</v>
      </c>
      <c r="P85" s="12">
        <v>0</v>
      </c>
      <c r="Q85" s="12">
        <v>0</v>
      </c>
      <c r="R85" s="12">
        <v>0</v>
      </c>
      <c r="S85" s="12">
        <v>0</v>
      </c>
      <c r="T85" s="12">
        <v>1.0756824E-4</v>
      </c>
      <c r="U85" s="12">
        <v>1.2811589000000001E-4</v>
      </c>
      <c r="V85" s="12">
        <v>1.4221747E-4</v>
      </c>
      <c r="W85" s="12">
        <v>1.4268524E-4</v>
      </c>
      <c r="X85" s="12">
        <v>1.4970466000000001E-4</v>
      </c>
      <c r="Y85" s="12">
        <v>1.6505048999999999E-4</v>
      </c>
      <c r="Z85" s="12">
        <v>1.6550496000000001E-4</v>
      </c>
      <c r="AA85" s="12">
        <v>1.7726840000000001E-4</v>
      </c>
      <c r="AB85" s="12">
        <v>1.8619966999999999E-4</v>
      </c>
      <c r="AC85" s="12">
        <v>2.1641455999999999E-4</v>
      </c>
      <c r="AD85" s="12">
        <v>2.3928959999999999E-4</v>
      </c>
      <c r="AE85" s="12">
        <v>2.4526849999999999E-4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hUEnqJ95dwYBxkmIozATMZhGgloLTEArRB59nB5LGFsuVCt7zjQhd9aDWk6lxLeXrmJWV2aSnZIWAaGeenEXfw==" saltValue="nQa9F01UYT+uSUOo2/AYS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331356.68310000002</v>
      </c>
      <c r="D6" s="12">
        <v>274922.22850000003</v>
      </c>
      <c r="E6" s="12">
        <v>254552.5134</v>
      </c>
      <c r="F6" s="12">
        <v>223958.30050000001</v>
      </c>
      <c r="G6" s="12">
        <v>168449.7825</v>
      </c>
      <c r="H6" s="12">
        <v>133626.63800000001</v>
      </c>
      <c r="I6" s="12">
        <v>114530.76770000001</v>
      </c>
      <c r="J6" s="12">
        <v>82916.37950000001</v>
      </c>
      <c r="K6" s="12">
        <v>75793.061000000002</v>
      </c>
      <c r="L6" s="12">
        <v>63944.131500000003</v>
      </c>
      <c r="M6" s="12">
        <v>38428.274000000005</v>
      </c>
      <c r="N6" s="12">
        <v>36372.187999999995</v>
      </c>
      <c r="O6" s="12">
        <v>30180.261300000002</v>
      </c>
      <c r="P6" s="12">
        <v>27825.8105</v>
      </c>
      <c r="Q6" s="12">
        <v>27766.4617</v>
      </c>
      <c r="R6" s="12">
        <v>24870.61</v>
      </c>
      <c r="S6" s="12">
        <v>6862.1325999999999</v>
      </c>
      <c r="T6" s="12">
        <v>2583.7080000000001</v>
      </c>
      <c r="U6" s="12">
        <v>2388.8222000000001</v>
      </c>
      <c r="V6" s="12">
        <v>0</v>
      </c>
      <c r="W6" s="12">
        <v>0</v>
      </c>
      <c r="X6" s="12">
        <v>0</v>
      </c>
      <c r="Y6" s="12">
        <v>0</v>
      </c>
      <c r="Z6" s="12">
        <v>0</v>
      </c>
      <c r="AA6" s="12">
        <v>0</v>
      </c>
      <c r="AB6" s="12">
        <v>0</v>
      </c>
      <c r="AC6" s="12">
        <v>0</v>
      </c>
    </row>
    <row r="7" spans="1:29">
      <c r="A7" s="11" t="s">
        <v>28</v>
      </c>
      <c r="B7" s="11" t="s">
        <v>95</v>
      </c>
      <c r="C7" s="12">
        <v>106908.947</v>
      </c>
      <c r="D7" s="12">
        <v>88685.328999999998</v>
      </c>
      <c r="E7" s="12">
        <v>78543.070999999996</v>
      </c>
      <c r="F7" s="12">
        <v>58367.821499999998</v>
      </c>
      <c r="G7" s="12">
        <v>55673.375500000002</v>
      </c>
      <c r="H7" s="12">
        <v>44146.603999999999</v>
      </c>
      <c r="I7" s="12">
        <v>26579.621999999999</v>
      </c>
      <c r="J7" s="12">
        <v>16424.996500000001</v>
      </c>
      <c r="K7" s="12">
        <v>12378.763999999999</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14275.799303</v>
      </c>
      <c r="D8" s="12">
        <v>10333.39871225</v>
      </c>
      <c r="E8" s="12">
        <v>19171.086961000001</v>
      </c>
      <c r="F8" s="12">
        <v>22994.959020000002</v>
      </c>
      <c r="G8" s="12">
        <v>22292.749380000001</v>
      </c>
      <c r="H8" s="12">
        <v>24712.840060000002</v>
      </c>
      <c r="I8" s="12">
        <v>27098.0707</v>
      </c>
      <c r="J8" s="12">
        <v>30320.632650000007</v>
      </c>
      <c r="K8" s="12">
        <v>25383.442619999998</v>
      </c>
      <c r="L8" s="12">
        <v>23463.941029999998</v>
      </c>
      <c r="M8" s="12">
        <v>29893.24755</v>
      </c>
      <c r="N8" s="12">
        <v>32367.312949999996</v>
      </c>
      <c r="O8" s="12">
        <v>23067.899639999996</v>
      </c>
      <c r="P8" s="12">
        <v>19733.39734</v>
      </c>
      <c r="Q8" s="12">
        <v>14509.9596</v>
      </c>
      <c r="R8" s="12">
        <v>15343.334360000001</v>
      </c>
      <c r="S8" s="12">
        <v>13339.341940000002</v>
      </c>
      <c r="T8" s="12">
        <v>10796.462680000001</v>
      </c>
      <c r="U8" s="12">
        <v>8553.5573199999999</v>
      </c>
      <c r="V8" s="12">
        <v>9491.3215799999998</v>
      </c>
      <c r="W8" s="12">
        <v>7102.9795300000005</v>
      </c>
      <c r="X8" s="12">
        <v>5382.6256099999991</v>
      </c>
      <c r="Y8" s="12">
        <v>2774.6143999999999</v>
      </c>
      <c r="Z8" s="12">
        <v>1936.9111</v>
      </c>
      <c r="AA8" s="12">
        <v>1809.1183999999998</v>
      </c>
      <c r="AB8" s="12">
        <v>1694.7445</v>
      </c>
      <c r="AC8" s="12">
        <v>1640.0703999999998</v>
      </c>
    </row>
    <row r="9" spans="1:29">
      <c r="A9" s="11" t="s">
        <v>28</v>
      </c>
      <c r="B9" s="11" t="s">
        <v>20</v>
      </c>
      <c r="C9" s="12">
        <v>238.996984</v>
      </c>
      <c r="D9" s="12">
        <v>219.07000200000002</v>
      </c>
      <c r="E9" s="12">
        <v>654.02436999999998</v>
      </c>
      <c r="F9" s="12">
        <v>295.61238000000003</v>
      </c>
      <c r="G9" s="12">
        <v>186.06245000000001</v>
      </c>
      <c r="H9" s="12">
        <v>376.8904</v>
      </c>
      <c r="I9" s="12">
        <v>296.5068</v>
      </c>
      <c r="J9" s="12">
        <v>1475.2336</v>
      </c>
      <c r="K9" s="12">
        <v>250.4358</v>
      </c>
      <c r="L9" s="12">
        <v>513.75659999999993</v>
      </c>
      <c r="M9" s="12">
        <v>424.34590000000003</v>
      </c>
      <c r="N9" s="12">
        <v>706.08675000000005</v>
      </c>
      <c r="O9" s="12">
        <v>401.45080000000002</v>
      </c>
      <c r="P9" s="12">
        <v>529.40330000000006</v>
      </c>
      <c r="Q9" s="12">
        <v>554.82399999999996</v>
      </c>
      <c r="R9" s="12">
        <v>568.20325000000003</v>
      </c>
      <c r="S9" s="12">
        <v>0</v>
      </c>
      <c r="T9" s="12">
        <v>0</v>
      </c>
      <c r="U9" s="12">
        <v>0</v>
      </c>
      <c r="V9" s="12">
        <v>0</v>
      </c>
      <c r="W9" s="12">
        <v>0</v>
      </c>
      <c r="X9" s="12">
        <v>0</v>
      </c>
      <c r="Y9" s="12">
        <v>0</v>
      </c>
      <c r="Z9" s="12">
        <v>0</v>
      </c>
      <c r="AA9" s="12">
        <v>0</v>
      </c>
      <c r="AB9" s="12">
        <v>0</v>
      </c>
      <c r="AC9" s="12">
        <v>0</v>
      </c>
    </row>
    <row r="10" spans="1:29">
      <c r="A10" s="11" t="s">
        <v>28</v>
      </c>
      <c r="B10" s="11" t="s">
        <v>96</v>
      </c>
      <c r="C10" s="12">
        <v>1874.9376688883997</v>
      </c>
      <c r="D10" s="12">
        <v>1533.5310291934102</v>
      </c>
      <c r="E10" s="12">
        <v>3107.333458812449</v>
      </c>
      <c r="F10" s="12">
        <v>3166.3048666877103</v>
      </c>
      <c r="G10" s="12">
        <v>2177.6196916123499</v>
      </c>
      <c r="H10" s="12">
        <v>3066.2118515586303</v>
      </c>
      <c r="I10" s="12">
        <v>2405.4543507100302</v>
      </c>
      <c r="J10" s="12">
        <v>9104.04167967391</v>
      </c>
      <c r="K10" s="12">
        <v>4113.4294757962798</v>
      </c>
      <c r="L10" s="12">
        <v>6355.0539082090609</v>
      </c>
      <c r="M10" s="12">
        <v>10456.59451963727</v>
      </c>
      <c r="N10" s="12">
        <v>17098.525682819938</v>
      </c>
      <c r="O10" s="12">
        <v>9765.3778057032596</v>
      </c>
      <c r="P10" s="12">
        <v>11845.802632263651</v>
      </c>
      <c r="Q10" s="12">
        <v>9069.0024765883918</v>
      </c>
      <c r="R10" s="12">
        <v>7583.7363531869987</v>
      </c>
      <c r="S10" s="12">
        <v>18198.314679316049</v>
      </c>
      <c r="T10" s="12">
        <v>14629.968082313731</v>
      </c>
      <c r="U10" s="12">
        <v>7611.7105377835496</v>
      </c>
      <c r="V10" s="12">
        <v>9666.3647760743606</v>
      </c>
      <c r="W10" s="12">
        <v>14134.396223913371</v>
      </c>
      <c r="X10" s="12">
        <v>6958.7518556534797</v>
      </c>
      <c r="Y10" s="12">
        <v>8794.9423026664499</v>
      </c>
      <c r="Z10" s="12">
        <v>8830.738428228331</v>
      </c>
      <c r="AA10" s="12">
        <v>4094.5182425091302</v>
      </c>
      <c r="AB10" s="12">
        <v>6256.8559626386595</v>
      </c>
      <c r="AC10" s="12">
        <v>5495.4856337184601</v>
      </c>
    </row>
    <row r="11" spans="1:29">
      <c r="A11" s="11" t="s">
        <v>28</v>
      </c>
      <c r="B11" s="11" t="s">
        <v>97</v>
      </c>
      <c r="C11" s="12">
        <v>115828.45526</v>
      </c>
      <c r="D11" s="12">
        <v>99746.357170000003</v>
      </c>
      <c r="E11" s="12">
        <v>96485.591769999999</v>
      </c>
      <c r="F11" s="12">
        <v>88496.082839999988</v>
      </c>
      <c r="G11" s="12">
        <v>71001.284329999995</v>
      </c>
      <c r="H11" s="12">
        <v>82838.580870000005</v>
      </c>
      <c r="I11" s="12">
        <v>84503.537879999989</v>
      </c>
      <c r="J11" s="12">
        <v>77856.204180000001</v>
      </c>
      <c r="K11" s="12">
        <v>69897.081849999988</v>
      </c>
      <c r="L11" s="12">
        <v>63298.905299999999</v>
      </c>
      <c r="M11" s="12">
        <v>65436.031190000002</v>
      </c>
      <c r="N11" s="12">
        <v>63140.793059999996</v>
      </c>
      <c r="O11" s="12">
        <v>54940.894830000005</v>
      </c>
      <c r="P11" s="12">
        <v>47852.653839999999</v>
      </c>
      <c r="Q11" s="12">
        <v>53682.719809999995</v>
      </c>
      <c r="R11" s="12">
        <v>46330.044699999999</v>
      </c>
      <c r="S11" s="12">
        <v>40602.51943</v>
      </c>
      <c r="T11" s="12">
        <v>37102.815689999996</v>
      </c>
      <c r="U11" s="12">
        <v>33750.423390000004</v>
      </c>
      <c r="V11" s="12">
        <v>36011.189559999999</v>
      </c>
      <c r="W11" s="12">
        <v>34164.126550000001</v>
      </c>
      <c r="X11" s="12">
        <v>30204.321069999998</v>
      </c>
      <c r="Y11" s="12">
        <v>27396.725140000002</v>
      </c>
      <c r="Z11" s="12">
        <v>33952.047310000002</v>
      </c>
      <c r="AA11" s="12">
        <v>30370.267619999999</v>
      </c>
      <c r="AB11" s="12">
        <v>28841.567169999998</v>
      </c>
      <c r="AC11" s="12">
        <v>26371.116249999999</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2522.7046845999998</v>
      </c>
      <c r="D13" s="12">
        <v>3883.6194975219405</v>
      </c>
      <c r="E13" s="12">
        <v>3772.3864512798255</v>
      </c>
      <c r="F13" s="12">
        <v>4216.1365957658109</v>
      </c>
      <c r="G13" s="12">
        <v>5294.6825481852347</v>
      </c>
      <c r="H13" s="12">
        <v>5946.9747184928783</v>
      </c>
      <c r="I13" s="12">
        <v>5917.5227260363608</v>
      </c>
      <c r="J13" s="12">
        <v>6021.5893302954973</v>
      </c>
      <c r="K13" s="12">
        <v>6192.0990801378512</v>
      </c>
      <c r="L13" s="12">
        <v>6139.0834413686707</v>
      </c>
      <c r="M13" s="12">
        <v>6258.7467639835832</v>
      </c>
      <c r="N13" s="12">
        <v>5853.2153372137236</v>
      </c>
      <c r="O13" s="12">
        <v>5923.6963962536884</v>
      </c>
      <c r="P13" s="12">
        <v>5859.1181008240019</v>
      </c>
      <c r="Q13" s="12">
        <v>5871.5981661205396</v>
      </c>
      <c r="R13" s="12">
        <v>5499.6364187135932</v>
      </c>
      <c r="S13" s="12">
        <v>5123.6538836755608</v>
      </c>
      <c r="T13" s="12">
        <v>4876.5099274471331</v>
      </c>
      <c r="U13" s="12">
        <v>4573.3076669680077</v>
      </c>
      <c r="V13" s="12">
        <v>4565.1197006898865</v>
      </c>
      <c r="W13" s="12">
        <v>4346.796570968605</v>
      </c>
      <c r="X13" s="12">
        <v>4169.4324874106824</v>
      </c>
      <c r="Y13" s="12">
        <v>4013.9415585923311</v>
      </c>
      <c r="Z13" s="12">
        <v>4312.9227793640894</v>
      </c>
      <c r="AA13" s="12">
        <v>4208.0840842836906</v>
      </c>
      <c r="AB13" s="12">
        <v>4009.3890546396533</v>
      </c>
      <c r="AC13" s="12">
        <v>3809.230034437709</v>
      </c>
    </row>
    <row r="14" spans="1:29">
      <c r="A14" s="11" t="s">
        <v>28</v>
      </c>
      <c r="B14" s="11" t="s">
        <v>100</v>
      </c>
      <c r="C14" s="12">
        <v>1829.4759035</v>
      </c>
      <c r="D14" s="12">
        <v>1600.0224918947938</v>
      </c>
      <c r="E14" s="12">
        <v>1738.4854093044335</v>
      </c>
      <c r="F14" s="12">
        <v>1734.4616311321813</v>
      </c>
      <c r="G14" s="12">
        <v>1628.989515436888</v>
      </c>
      <c r="H14" s="12">
        <v>1507.9914964986292</v>
      </c>
      <c r="I14" s="12">
        <v>1633.3384633555404</v>
      </c>
      <c r="J14" s="12">
        <v>1878.2966357782248</v>
      </c>
      <c r="K14" s="12">
        <v>1851.5692769319453</v>
      </c>
      <c r="L14" s="12">
        <v>2134.2219734686792</v>
      </c>
      <c r="M14" s="12">
        <v>2166.1418804277191</v>
      </c>
      <c r="N14" s="12">
        <v>2211.5708725180789</v>
      </c>
      <c r="O14" s="12">
        <v>2160.4665151797512</v>
      </c>
      <c r="P14" s="12">
        <v>2089.6495340891311</v>
      </c>
      <c r="Q14" s="12">
        <v>2147.4756223019963</v>
      </c>
      <c r="R14" s="12">
        <v>2251.297300391323</v>
      </c>
      <c r="S14" s="12">
        <v>2869.0219259205801</v>
      </c>
      <c r="T14" s="12">
        <v>2978.9371103098683</v>
      </c>
      <c r="U14" s="12">
        <v>3243.7464487607658</v>
      </c>
      <c r="V14" s="12">
        <v>3555.9894990064995</v>
      </c>
      <c r="W14" s="12">
        <v>3534.3999987123671</v>
      </c>
      <c r="X14" s="12">
        <v>3349.3212105052094</v>
      </c>
      <c r="Y14" s="12">
        <v>3297.3570938325106</v>
      </c>
      <c r="Z14" s="12">
        <v>2950.8439294129598</v>
      </c>
      <c r="AA14" s="12">
        <v>2840.377143266091</v>
      </c>
      <c r="AB14" s="12">
        <v>2964.5130354932126</v>
      </c>
      <c r="AC14" s="12">
        <v>2886.789459754671</v>
      </c>
    </row>
    <row r="15" spans="1:29">
      <c r="A15" s="11" t="s">
        <v>28</v>
      </c>
      <c r="B15" s="11" t="s">
        <v>24</v>
      </c>
      <c r="C15" s="12">
        <v>36.70823163</v>
      </c>
      <c r="D15" s="12">
        <v>34.463965436203999</v>
      </c>
      <c r="E15" s="12">
        <v>117.86146063182599</v>
      </c>
      <c r="F15" s="12">
        <v>190.34784316901002</v>
      </c>
      <c r="G15" s="12">
        <v>393.06504712219004</v>
      </c>
      <c r="H15" s="12">
        <v>710.81431735038007</v>
      </c>
      <c r="I15" s="12">
        <v>699.45630313003005</v>
      </c>
      <c r="J15" s="12">
        <v>809.05262780494002</v>
      </c>
      <c r="K15" s="12">
        <v>748.6146687293201</v>
      </c>
      <c r="L15" s="12">
        <v>1326.7700864139802</v>
      </c>
      <c r="M15" s="12">
        <v>1217.83508776452</v>
      </c>
      <c r="N15" s="12">
        <v>1111.6816939522998</v>
      </c>
      <c r="O15" s="12">
        <v>1203.1146679665001</v>
      </c>
      <c r="P15" s="12">
        <v>1146.5609985708802</v>
      </c>
      <c r="Q15" s="12">
        <v>1071.09729770332</v>
      </c>
      <c r="R15" s="12">
        <v>1034.2290733033001</v>
      </c>
      <c r="S15" s="12">
        <v>1502.0887233158601</v>
      </c>
      <c r="T15" s="12">
        <v>1526.8562911530801</v>
      </c>
      <c r="U15" s="12">
        <v>2084.8483155695503</v>
      </c>
      <c r="V15" s="12">
        <v>2257.8811467595901</v>
      </c>
      <c r="W15" s="12">
        <v>2170.6104793233699</v>
      </c>
      <c r="X15" s="12">
        <v>2188.7864540522601</v>
      </c>
      <c r="Y15" s="12">
        <v>2125.81337135066</v>
      </c>
      <c r="Z15" s="12">
        <v>1714.8994065330801</v>
      </c>
      <c r="AA15" s="12">
        <v>1556.42237622017</v>
      </c>
      <c r="AB15" s="12">
        <v>1665.3116960086602</v>
      </c>
      <c r="AC15" s="12">
        <v>1525.6894036239298</v>
      </c>
    </row>
    <row r="16" spans="1:29">
      <c r="A16" s="11" t="s">
        <v>28</v>
      </c>
      <c r="B16" s="11" t="s">
        <v>101</v>
      </c>
      <c r="C16" s="12">
        <v>3582.9833200000003</v>
      </c>
      <c r="D16" s="12">
        <v>5586.7941199999996</v>
      </c>
      <c r="E16" s="12">
        <v>5292.9163562191889</v>
      </c>
      <c r="F16" s="12">
        <v>8804.2994338350109</v>
      </c>
      <c r="G16" s="12">
        <v>10914.171998302068</v>
      </c>
      <c r="H16" s="12">
        <v>16370.232933180401</v>
      </c>
      <c r="I16" s="12">
        <v>17142.673666953091</v>
      </c>
      <c r="J16" s="12">
        <v>22154.519969678597</v>
      </c>
      <c r="K16" s="12">
        <v>21546.860276307507</v>
      </c>
      <c r="L16" s="12">
        <v>19483.060855757223</v>
      </c>
      <c r="M16" s="12">
        <v>20515.771116048891</v>
      </c>
      <c r="N16" s="12">
        <v>19595.805905744917</v>
      </c>
      <c r="O16" s="12">
        <v>19568.598230513267</v>
      </c>
      <c r="P16" s="12">
        <v>19510.718131680849</v>
      </c>
      <c r="Q16" s="12">
        <v>16813.58823026963</v>
      </c>
      <c r="R16" s="12">
        <v>15236.64009395522</v>
      </c>
      <c r="S16" s="12">
        <v>13399.075239859154</v>
      </c>
      <c r="T16" s="12">
        <v>9510.83708552588</v>
      </c>
      <c r="U16" s="12">
        <v>10097.889553740812</v>
      </c>
      <c r="V16" s="12">
        <v>9817.3547386540504</v>
      </c>
      <c r="W16" s="12">
        <v>8184.7381866038095</v>
      </c>
      <c r="X16" s="12">
        <v>6987.2120796761592</v>
      </c>
      <c r="Y16" s="12">
        <v>6699.0112984122788</v>
      </c>
      <c r="Z16" s="12">
        <v>8182.0215032907399</v>
      </c>
      <c r="AA16" s="12">
        <v>5988.3721280575892</v>
      </c>
      <c r="AB16" s="12">
        <v>5573.6437271402001</v>
      </c>
      <c r="AC16" s="12">
        <v>4128.23644018711</v>
      </c>
    </row>
    <row r="17" spans="1:29">
      <c r="A17" s="11" t="s">
        <v>28</v>
      </c>
      <c r="B17" s="11" t="s">
        <v>46</v>
      </c>
      <c r="C17" s="12">
        <v>19.367418513000001</v>
      </c>
      <c r="D17" s="12">
        <v>36.617574563999995</v>
      </c>
      <c r="E17" s="12">
        <v>61.773767615000004</v>
      </c>
      <c r="F17" s="12">
        <v>85.379706679999998</v>
      </c>
      <c r="G17" s="12">
        <v>109.21612452000001</v>
      </c>
      <c r="H17" s="12">
        <v>127.31776416000001</v>
      </c>
      <c r="I17" s="12">
        <v>160.13086928000001</v>
      </c>
      <c r="J17" s="12">
        <v>184.19333696999999</v>
      </c>
      <c r="K17" s="12">
        <v>200.48374801999998</v>
      </c>
      <c r="L17" s="12">
        <v>223.34286700999999</v>
      </c>
      <c r="M17" s="12">
        <v>248.75493749</v>
      </c>
      <c r="N17" s="12">
        <v>264.85960662000002</v>
      </c>
      <c r="O17" s="12">
        <v>292.92694710000001</v>
      </c>
      <c r="P17" s="12">
        <v>315.00247525000003</v>
      </c>
      <c r="Q17" s="12">
        <v>314.13638383000006</v>
      </c>
      <c r="R17" s="12">
        <v>322.85399738000001</v>
      </c>
      <c r="S17" s="12">
        <v>332.79481189999996</v>
      </c>
      <c r="T17" s="12">
        <v>319.89766096</v>
      </c>
      <c r="U17" s="12">
        <v>329.30393262999996</v>
      </c>
      <c r="V17" s="12">
        <v>319.86012782</v>
      </c>
      <c r="W17" s="12">
        <v>307.35955647000003</v>
      </c>
      <c r="X17" s="12">
        <v>311.76977420000003</v>
      </c>
      <c r="Y17" s="12">
        <v>315.91323970000002</v>
      </c>
      <c r="Z17" s="12">
        <v>293.78734469</v>
      </c>
      <c r="AA17" s="12">
        <v>285.06361423999994</v>
      </c>
      <c r="AB17" s="12">
        <v>287.07954266000002</v>
      </c>
      <c r="AC17" s="12">
        <v>274.65668627999997</v>
      </c>
    </row>
    <row r="18" spans="1:29">
      <c r="A18" s="37" t="s">
        <v>122</v>
      </c>
      <c r="B18" s="37"/>
      <c r="C18" s="30">
        <v>578475.05887413153</v>
      </c>
      <c r="D18" s="30">
        <v>486581.43206286035</v>
      </c>
      <c r="E18" s="30">
        <v>463497.04440486274</v>
      </c>
      <c r="F18" s="30">
        <v>412309.70631726977</v>
      </c>
      <c r="G18" s="30">
        <v>338120.99908517866</v>
      </c>
      <c r="H18" s="30">
        <v>313431.09641124093</v>
      </c>
      <c r="I18" s="30">
        <v>280967.08145946509</v>
      </c>
      <c r="J18" s="30">
        <v>249145.14001020123</v>
      </c>
      <c r="K18" s="30">
        <v>218355.8417959229</v>
      </c>
      <c r="L18" s="30">
        <v>186882.26756222759</v>
      </c>
      <c r="M18" s="30">
        <v>175045.74294535202</v>
      </c>
      <c r="N18" s="30">
        <v>178722.03985886896</v>
      </c>
      <c r="O18" s="30">
        <v>147504.68713271647</v>
      </c>
      <c r="P18" s="30">
        <v>136708.1168526785</v>
      </c>
      <c r="Q18" s="30">
        <v>131800.86328681387</v>
      </c>
      <c r="R18" s="30">
        <v>119040.58554693044</v>
      </c>
      <c r="S18" s="30">
        <v>102228.94323398721</v>
      </c>
      <c r="T18" s="30">
        <v>84325.992527709692</v>
      </c>
      <c r="U18" s="30">
        <v>72633.609365452692</v>
      </c>
      <c r="V18" s="30">
        <v>75685.081129004378</v>
      </c>
      <c r="W18" s="30">
        <v>73945.407095991512</v>
      </c>
      <c r="X18" s="30">
        <v>59552.220541497787</v>
      </c>
      <c r="Y18" s="30">
        <v>55418.318404554237</v>
      </c>
      <c r="Z18" s="30">
        <v>62174.171801519195</v>
      </c>
      <c r="AA18" s="30">
        <v>51152.223608576685</v>
      </c>
      <c r="AB18" s="30">
        <v>51293.104688580388</v>
      </c>
      <c r="AC18" s="30">
        <v>46131.274308001877</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166026.777</v>
      </c>
      <c r="D21" s="12">
        <v>131190.33300000001</v>
      </c>
      <c r="E21" s="12">
        <v>114394.2452</v>
      </c>
      <c r="F21" s="12">
        <v>102623.101</v>
      </c>
      <c r="G21" s="12">
        <v>67124.397500000006</v>
      </c>
      <c r="H21" s="12">
        <v>58270.366000000002</v>
      </c>
      <c r="I21" s="12">
        <v>46071.599000000002</v>
      </c>
      <c r="J21" s="12">
        <v>37558.341500000002</v>
      </c>
      <c r="K21" s="12">
        <v>34909.491000000002</v>
      </c>
      <c r="L21" s="12">
        <v>33523.345000000001</v>
      </c>
      <c r="M21" s="12">
        <v>17167.0605</v>
      </c>
      <c r="N21" s="12">
        <v>16729.059499999999</v>
      </c>
      <c r="O21" s="12">
        <v>13916.539500000001</v>
      </c>
      <c r="P21" s="12">
        <v>11754.424000000001</v>
      </c>
      <c r="Q21" s="12">
        <v>12406.416499999999</v>
      </c>
      <c r="R21" s="12">
        <v>11698.3495</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91.809640000000002</v>
      </c>
      <c r="D23" s="12">
        <v>40.273926000000003</v>
      </c>
      <c r="E23" s="12">
        <v>1858.7364</v>
      </c>
      <c r="F23" s="12">
        <v>3867.6405</v>
      </c>
      <c r="G23" s="12">
        <v>4148.0192000000006</v>
      </c>
      <c r="H23" s="12">
        <v>3384.8087999999998</v>
      </c>
      <c r="I23" s="12">
        <v>5357.3950000000004</v>
      </c>
      <c r="J23" s="12">
        <v>5155.6170000000002</v>
      </c>
      <c r="K23" s="12">
        <v>4463.6184999999996</v>
      </c>
      <c r="L23" s="12">
        <v>3857.3682000000003</v>
      </c>
      <c r="M23" s="12">
        <v>5517.4975000000004</v>
      </c>
      <c r="N23" s="12">
        <v>6157.0619999999999</v>
      </c>
      <c r="O23" s="12">
        <v>3798.9830000000002</v>
      </c>
      <c r="P23" s="12">
        <v>3733.8525</v>
      </c>
      <c r="Q23" s="12">
        <v>3836.1452000000004</v>
      </c>
      <c r="R23" s="12">
        <v>4296.5320000000002</v>
      </c>
      <c r="S23" s="12">
        <v>4105.2444999999998</v>
      </c>
      <c r="T23" s="12">
        <v>3055.6190000000001</v>
      </c>
      <c r="U23" s="12">
        <v>2493.6682000000001</v>
      </c>
      <c r="V23" s="12">
        <v>2842.6064999999999</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65.722135699999995</v>
      </c>
      <c r="D25" s="12">
        <v>31.353540172049996</v>
      </c>
      <c r="E25" s="12">
        <v>167.47940843597002</v>
      </c>
      <c r="F25" s="12">
        <v>183.70590123282003</v>
      </c>
      <c r="G25" s="12">
        <v>112.14364302567</v>
      </c>
      <c r="H25" s="12">
        <v>15.50243422572</v>
      </c>
      <c r="I25" s="12">
        <v>0.29638741311</v>
      </c>
      <c r="J25" s="12">
        <v>352.48735924685997</v>
      </c>
      <c r="K25" s="12">
        <v>60.547108767249995</v>
      </c>
      <c r="L25" s="12">
        <v>354.83788181019997</v>
      </c>
      <c r="M25" s="12">
        <v>440.24225460259993</v>
      </c>
      <c r="N25" s="12">
        <v>1905.2332283851999</v>
      </c>
      <c r="O25" s="12">
        <v>1034.0749866906501</v>
      </c>
      <c r="P25" s="12">
        <v>1430.0519318722797</v>
      </c>
      <c r="Q25" s="12">
        <v>772.65443413030005</v>
      </c>
      <c r="R25" s="12">
        <v>766.97466021895991</v>
      </c>
      <c r="S25" s="12">
        <v>3622.6374583974002</v>
      </c>
      <c r="T25" s="12">
        <v>3576.3489075215998</v>
      </c>
      <c r="U25" s="12">
        <v>1860.5499329437998</v>
      </c>
      <c r="V25" s="12">
        <v>1916.7122962526005</v>
      </c>
      <c r="W25" s="12">
        <v>3439.3359007009999</v>
      </c>
      <c r="X25" s="12">
        <v>1359.5213396229997</v>
      </c>
      <c r="Y25" s="12">
        <v>1981.3449114524999</v>
      </c>
      <c r="Z25" s="12">
        <v>1471.2698591195999</v>
      </c>
      <c r="AA25" s="12">
        <v>1214.3333705890002</v>
      </c>
      <c r="AB25" s="12">
        <v>1254.2159447906001</v>
      </c>
      <c r="AC25" s="12">
        <v>1465.1418056470002</v>
      </c>
    </row>
    <row r="26" spans="1:29">
      <c r="A26" s="11" t="s">
        <v>112</v>
      </c>
      <c r="B26" s="11" t="s">
        <v>97</v>
      </c>
      <c r="C26" s="12">
        <v>13509.570400000001</v>
      </c>
      <c r="D26" s="12">
        <v>17872.456399999999</v>
      </c>
      <c r="E26" s="12">
        <v>17674.61435</v>
      </c>
      <c r="F26" s="12">
        <v>16893.200860000001</v>
      </c>
      <c r="G26" s="12">
        <v>13344.044019999999</v>
      </c>
      <c r="H26" s="12">
        <v>18154.087899999999</v>
      </c>
      <c r="I26" s="12">
        <v>14576.570399999999</v>
      </c>
      <c r="J26" s="12">
        <v>14025.579699999998</v>
      </c>
      <c r="K26" s="12">
        <v>12564.967369999998</v>
      </c>
      <c r="L26" s="12">
        <v>10594.417280000001</v>
      </c>
      <c r="M26" s="12">
        <v>12339.466440000002</v>
      </c>
      <c r="N26" s="12">
        <v>12189.580739999999</v>
      </c>
      <c r="O26" s="12">
        <v>10719.93633</v>
      </c>
      <c r="P26" s="12">
        <v>8941.0836600000002</v>
      </c>
      <c r="Q26" s="12">
        <v>11738.74805</v>
      </c>
      <c r="R26" s="12">
        <v>9394.5545800000018</v>
      </c>
      <c r="S26" s="12">
        <v>7865.8351099999991</v>
      </c>
      <c r="T26" s="12">
        <v>7166.1721600000001</v>
      </c>
      <c r="U26" s="12">
        <v>6195.27808</v>
      </c>
      <c r="V26" s="12">
        <v>6869.1067800000001</v>
      </c>
      <c r="W26" s="12">
        <v>6658.7941300000002</v>
      </c>
      <c r="X26" s="12">
        <v>5734.0192299999999</v>
      </c>
      <c r="Y26" s="12">
        <v>4642.07143</v>
      </c>
      <c r="Z26" s="12">
        <v>6851.0144599999994</v>
      </c>
      <c r="AA26" s="12">
        <v>6326.2549100000006</v>
      </c>
      <c r="AB26" s="12">
        <v>5982.9572299999991</v>
      </c>
      <c r="AC26" s="12">
        <v>5494.2478499999997</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524.01289899999995</v>
      </c>
      <c r="D28" s="12">
        <v>1146.5630397240732</v>
      </c>
      <c r="E28" s="12">
        <v>1104.8887375593451</v>
      </c>
      <c r="F28" s="12">
        <v>1292.3086886384349</v>
      </c>
      <c r="G28" s="12">
        <v>1957.0974240696519</v>
      </c>
      <c r="H28" s="12">
        <v>2047.7439214267567</v>
      </c>
      <c r="I28" s="12">
        <v>1888.2324711700892</v>
      </c>
      <c r="J28" s="12">
        <v>1782.5299675897959</v>
      </c>
      <c r="K28" s="12">
        <v>1679.0790632306459</v>
      </c>
      <c r="L28" s="12">
        <v>1817.3913962865647</v>
      </c>
      <c r="M28" s="12">
        <v>1766.4172945302967</v>
      </c>
      <c r="N28" s="12">
        <v>1681.147754107883</v>
      </c>
      <c r="O28" s="12">
        <v>1879.0719547648609</v>
      </c>
      <c r="P28" s="12">
        <v>1863.6168079840211</v>
      </c>
      <c r="Q28" s="12">
        <v>1852.7767696536073</v>
      </c>
      <c r="R28" s="12">
        <v>1652.7987858746051</v>
      </c>
      <c r="S28" s="12">
        <v>1563.5371387148662</v>
      </c>
      <c r="T28" s="12">
        <v>1389.7902708245697</v>
      </c>
      <c r="U28" s="12">
        <v>1375.443555685328</v>
      </c>
      <c r="V28" s="12">
        <v>1387.6122153894321</v>
      </c>
      <c r="W28" s="12">
        <v>1367.421013059665</v>
      </c>
      <c r="X28" s="12">
        <v>1345.03473264691</v>
      </c>
      <c r="Y28" s="12">
        <v>1302.2691453096918</v>
      </c>
      <c r="Z28" s="12">
        <v>1359.9386094829799</v>
      </c>
      <c r="AA28" s="12">
        <v>1333.9646483482779</v>
      </c>
      <c r="AB28" s="12">
        <v>1231.4940614234133</v>
      </c>
      <c r="AC28" s="12">
        <v>1110.464457587701</v>
      </c>
    </row>
    <row r="29" spans="1:29">
      <c r="A29" s="11" t="s">
        <v>112</v>
      </c>
      <c r="B29" s="11" t="s">
        <v>100</v>
      </c>
      <c r="C29" s="12">
        <v>772.09089979999999</v>
      </c>
      <c r="D29" s="12">
        <v>687.39055335958176</v>
      </c>
      <c r="E29" s="12">
        <v>812.24904440319801</v>
      </c>
      <c r="F29" s="12">
        <v>850.13867836999509</v>
      </c>
      <c r="G29" s="12">
        <v>813.10322089012107</v>
      </c>
      <c r="H29" s="12">
        <v>773.66960682198408</v>
      </c>
      <c r="I29" s="12">
        <v>887.06949923912998</v>
      </c>
      <c r="J29" s="12">
        <v>1081.74116915224</v>
      </c>
      <c r="K29" s="12">
        <v>1017.4155915849798</v>
      </c>
      <c r="L29" s="12">
        <v>1041.3956339722602</v>
      </c>
      <c r="M29" s="12">
        <v>1053.8795045258439</v>
      </c>
      <c r="N29" s="12">
        <v>980.91940534927994</v>
      </c>
      <c r="O29" s="12">
        <v>984.97175239589001</v>
      </c>
      <c r="P29" s="12">
        <v>956.7147967267</v>
      </c>
      <c r="Q29" s="12">
        <v>942.02549017000013</v>
      </c>
      <c r="R29" s="12">
        <v>961.30849850000016</v>
      </c>
      <c r="S29" s="12">
        <v>1179.39109216</v>
      </c>
      <c r="T29" s="12">
        <v>1156.9611350399998</v>
      </c>
      <c r="U29" s="12">
        <v>1198.9346991300001</v>
      </c>
      <c r="V29" s="12">
        <v>1149.682268</v>
      </c>
      <c r="W29" s="12">
        <v>1076.8911998799999</v>
      </c>
      <c r="X29" s="12">
        <v>1074.46898429</v>
      </c>
      <c r="Y29" s="12">
        <v>1037.4572670500002</v>
      </c>
      <c r="Z29" s="12">
        <v>974.37581811000007</v>
      </c>
      <c r="AA29" s="12">
        <v>907.41562980000003</v>
      </c>
      <c r="AB29" s="12">
        <v>949.37796201999981</v>
      </c>
      <c r="AC29" s="12">
        <v>933.55920665999986</v>
      </c>
    </row>
    <row r="30" spans="1:29">
      <c r="A30" s="11" t="s">
        <v>112</v>
      </c>
      <c r="B30" s="11" t="s">
        <v>24</v>
      </c>
      <c r="C30" s="12">
        <v>1.8087982999999999</v>
      </c>
      <c r="D30" s="12">
        <v>2.0847224245039997</v>
      </c>
      <c r="E30" s="12">
        <v>85.552772349839998</v>
      </c>
      <c r="F30" s="12">
        <v>160.08932491809</v>
      </c>
      <c r="G30" s="12">
        <v>364.83633402230004</v>
      </c>
      <c r="H30" s="12">
        <v>421.94368207673</v>
      </c>
      <c r="I30" s="12">
        <v>425.91919095061002</v>
      </c>
      <c r="J30" s="12">
        <v>435.30461576600999</v>
      </c>
      <c r="K30" s="12">
        <v>391.66717871711</v>
      </c>
      <c r="L30" s="12">
        <v>566.17355394152992</v>
      </c>
      <c r="M30" s="12">
        <v>500.49794575760001</v>
      </c>
      <c r="N30" s="12">
        <v>442.48665011650002</v>
      </c>
      <c r="O30" s="12">
        <v>457.01415046637004</v>
      </c>
      <c r="P30" s="12">
        <v>425.12641674094999</v>
      </c>
      <c r="Q30" s="12">
        <v>379.09470476813004</v>
      </c>
      <c r="R30" s="12">
        <v>359.27021483416002</v>
      </c>
      <c r="S30" s="12">
        <v>594.46793370573005</v>
      </c>
      <c r="T30" s="12">
        <v>535.93213997346004</v>
      </c>
      <c r="U30" s="12">
        <v>646.12147570180014</v>
      </c>
      <c r="V30" s="12">
        <v>588.28075281784993</v>
      </c>
      <c r="W30" s="12">
        <v>523.89197859709998</v>
      </c>
      <c r="X30" s="12">
        <v>590.68830276120002</v>
      </c>
      <c r="Y30" s="12">
        <v>532.88172849649993</v>
      </c>
      <c r="Z30" s="12">
        <v>462.4656965328</v>
      </c>
      <c r="AA30" s="12">
        <v>369.44994843269995</v>
      </c>
      <c r="AB30" s="12">
        <v>426.96628552810006</v>
      </c>
      <c r="AC30" s="12">
        <v>398.60522717399999</v>
      </c>
    </row>
    <row r="31" spans="1:29">
      <c r="A31" s="11" t="s">
        <v>112</v>
      </c>
      <c r="B31" s="11" t="s">
        <v>101</v>
      </c>
      <c r="C31" s="12">
        <v>731.65932000000009</v>
      </c>
      <c r="D31" s="12">
        <v>1378.7791800000002</v>
      </c>
      <c r="E31" s="12">
        <v>1323.9041981278997</v>
      </c>
      <c r="F31" s="12">
        <v>3684.3903639238997</v>
      </c>
      <c r="G31" s="12">
        <v>5889.775875705529</v>
      </c>
      <c r="H31" s="12">
        <v>13744.369707470772</v>
      </c>
      <c r="I31" s="12">
        <v>14123.158034457891</v>
      </c>
      <c r="J31" s="12">
        <v>18330.534986170038</v>
      </c>
      <c r="K31" s="12">
        <v>18028.940161450199</v>
      </c>
      <c r="L31" s="12">
        <v>16543.310957501581</v>
      </c>
      <c r="M31" s="12">
        <v>17567.04097544945</v>
      </c>
      <c r="N31" s="12">
        <v>16930.549066194406</v>
      </c>
      <c r="O31" s="12">
        <v>16702.453766462349</v>
      </c>
      <c r="P31" s="12">
        <v>16865.545412842781</v>
      </c>
      <c r="Q31" s="12">
        <v>15148.9388724868</v>
      </c>
      <c r="R31" s="12">
        <v>13267.15330434856</v>
      </c>
      <c r="S31" s="12">
        <v>11507.872269299412</v>
      </c>
      <c r="T31" s="12">
        <v>7919.5268791297394</v>
      </c>
      <c r="U31" s="12">
        <v>8591.9603618029305</v>
      </c>
      <c r="V31" s="12">
        <v>8377.6318365325005</v>
      </c>
      <c r="W31" s="12">
        <v>6894.3718569971898</v>
      </c>
      <c r="X31" s="12">
        <v>5778.6343869918201</v>
      </c>
      <c r="Y31" s="12">
        <v>5693.3120133549992</v>
      </c>
      <c r="Z31" s="12">
        <v>7352.8422262644108</v>
      </c>
      <c r="AA31" s="12">
        <v>5272.3182414456296</v>
      </c>
      <c r="AB31" s="12">
        <v>4819.6915614461395</v>
      </c>
      <c r="AC31" s="12">
        <v>3481.1398344201702</v>
      </c>
    </row>
    <row r="32" spans="1:29">
      <c r="A32" s="11" t="s">
        <v>112</v>
      </c>
      <c r="B32" s="11" t="s">
        <v>46</v>
      </c>
      <c r="C32" s="12">
        <v>5.0832509440000004</v>
      </c>
      <c r="D32" s="12">
        <v>11.065292149999999</v>
      </c>
      <c r="E32" s="12">
        <v>19.439332530000005</v>
      </c>
      <c r="F32" s="12">
        <v>27.020393890000001</v>
      </c>
      <c r="G32" s="12">
        <v>34.445779590000001</v>
      </c>
      <c r="H32" s="12">
        <v>40.307549200000004</v>
      </c>
      <c r="I32" s="12">
        <v>50.913911429999992</v>
      </c>
      <c r="J32" s="12">
        <v>60.151200670000009</v>
      </c>
      <c r="K32" s="12">
        <v>66.768516599999998</v>
      </c>
      <c r="L32" s="12">
        <v>76.407537629999993</v>
      </c>
      <c r="M32" s="12">
        <v>86.434846829999998</v>
      </c>
      <c r="N32" s="12">
        <v>92.483838200000008</v>
      </c>
      <c r="O32" s="12">
        <v>103.5594175</v>
      </c>
      <c r="P32" s="12">
        <v>109.77086337</v>
      </c>
      <c r="Q32" s="12">
        <v>110.32959040000001</v>
      </c>
      <c r="R32" s="12">
        <v>113.18420527000001</v>
      </c>
      <c r="S32" s="12">
        <v>117.2867006</v>
      </c>
      <c r="T32" s="12">
        <v>112.57613316</v>
      </c>
      <c r="U32" s="12">
        <v>115.15981536000001</v>
      </c>
      <c r="V32" s="12">
        <v>111.5665686</v>
      </c>
      <c r="W32" s="12">
        <v>105.66830457</v>
      </c>
      <c r="X32" s="12">
        <v>109.40070179999999</v>
      </c>
      <c r="Y32" s="12">
        <v>108.85179549999999</v>
      </c>
      <c r="Z32" s="12">
        <v>101.50810885999999</v>
      </c>
      <c r="AA32" s="12">
        <v>97.805596499999993</v>
      </c>
      <c r="AB32" s="12">
        <v>100.22922579999999</v>
      </c>
      <c r="AC32" s="12">
        <v>97.783459739999998</v>
      </c>
    </row>
    <row r="33" spans="1:29">
      <c r="A33" s="37" t="s">
        <v>122</v>
      </c>
      <c r="B33" s="37"/>
      <c r="C33" s="30">
        <v>181728.53434374399</v>
      </c>
      <c r="D33" s="30">
        <v>152360.29965383021</v>
      </c>
      <c r="E33" s="30">
        <v>137441.10944340625</v>
      </c>
      <c r="F33" s="30">
        <v>129581.59571097324</v>
      </c>
      <c r="G33" s="30">
        <v>93787.862997303266</v>
      </c>
      <c r="H33" s="30">
        <v>96852.799601221966</v>
      </c>
      <c r="I33" s="30">
        <v>83381.153894660834</v>
      </c>
      <c r="J33" s="30">
        <v>78782.287498594946</v>
      </c>
      <c r="K33" s="30">
        <v>73182.494490350175</v>
      </c>
      <c r="L33" s="30">
        <v>68374.647441142137</v>
      </c>
      <c r="M33" s="30">
        <v>56438.53726169579</v>
      </c>
      <c r="N33" s="30">
        <v>57108.522182353277</v>
      </c>
      <c r="O33" s="30">
        <v>49596.604858280123</v>
      </c>
      <c r="P33" s="30">
        <v>46080.186389536735</v>
      </c>
      <c r="Q33" s="30">
        <v>47187.129611608834</v>
      </c>
      <c r="R33" s="30">
        <v>42510.125749046289</v>
      </c>
      <c r="S33" s="30">
        <v>30556.272202877411</v>
      </c>
      <c r="T33" s="30">
        <v>24912.926625649368</v>
      </c>
      <c r="U33" s="30">
        <v>22477.116120623858</v>
      </c>
      <c r="V33" s="30">
        <v>23243.199217592381</v>
      </c>
      <c r="W33" s="30">
        <v>20066.374383804956</v>
      </c>
      <c r="X33" s="30">
        <v>15991.76767811293</v>
      </c>
      <c r="Y33" s="30">
        <v>15298.188291163691</v>
      </c>
      <c r="Z33" s="30">
        <v>18573.414778369792</v>
      </c>
      <c r="AA33" s="30">
        <v>15521.542345115609</v>
      </c>
      <c r="AB33" s="30">
        <v>14764.932271008252</v>
      </c>
      <c r="AC33" s="30">
        <v>12980.941841228869</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165329.90609999999</v>
      </c>
      <c r="D36" s="12">
        <v>143731.89550000001</v>
      </c>
      <c r="E36" s="12">
        <v>140158.26819999999</v>
      </c>
      <c r="F36" s="12">
        <v>121335.1995</v>
      </c>
      <c r="G36" s="12">
        <v>101325.38499999999</v>
      </c>
      <c r="H36" s="12">
        <v>75356.271999999997</v>
      </c>
      <c r="I36" s="12">
        <v>68459.168700000009</v>
      </c>
      <c r="J36" s="12">
        <v>45358.038</v>
      </c>
      <c r="K36" s="12">
        <v>40883.57</v>
      </c>
      <c r="L36" s="12">
        <v>30420.786499999998</v>
      </c>
      <c r="M36" s="12">
        <v>21261.213500000002</v>
      </c>
      <c r="N36" s="12">
        <v>19643.128499999999</v>
      </c>
      <c r="O36" s="12">
        <v>16263.721800000001</v>
      </c>
      <c r="P36" s="12">
        <v>16071.386500000001</v>
      </c>
      <c r="Q36" s="12">
        <v>15360.045199999999</v>
      </c>
      <c r="R36" s="12">
        <v>13172.2605</v>
      </c>
      <c r="S36" s="12">
        <v>6862.1325999999999</v>
      </c>
      <c r="T36" s="12">
        <v>2583.7080000000001</v>
      </c>
      <c r="U36" s="12">
        <v>2388.8222000000001</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6918.023263</v>
      </c>
      <c r="D38" s="12">
        <v>5488.0967862500002</v>
      </c>
      <c r="E38" s="12">
        <v>10266.629561000002</v>
      </c>
      <c r="F38" s="12">
        <v>14650.709020000002</v>
      </c>
      <c r="G38" s="12">
        <v>14455.801379999999</v>
      </c>
      <c r="H38" s="12">
        <v>15979.044260000001</v>
      </c>
      <c r="I38" s="12">
        <v>16895.538700000001</v>
      </c>
      <c r="J38" s="12">
        <v>18844.358150000004</v>
      </c>
      <c r="K38" s="12">
        <v>17215.996619999998</v>
      </c>
      <c r="L38" s="12">
        <v>15512.226829999998</v>
      </c>
      <c r="M38" s="12">
        <v>19951.99955</v>
      </c>
      <c r="N38" s="12">
        <v>20620.581449999998</v>
      </c>
      <c r="O38" s="12">
        <v>16009.150439999998</v>
      </c>
      <c r="P38" s="12">
        <v>12285.332339999999</v>
      </c>
      <c r="Q38" s="12">
        <v>10673.814399999999</v>
      </c>
      <c r="R38" s="12">
        <v>11046.80236</v>
      </c>
      <c r="S38" s="12">
        <v>9234.0974400000014</v>
      </c>
      <c r="T38" s="12">
        <v>7740.8436800000009</v>
      </c>
      <c r="U38" s="12">
        <v>6059.8891199999998</v>
      </c>
      <c r="V38" s="12">
        <v>6648.7150799999999</v>
      </c>
      <c r="W38" s="12">
        <v>7102.9795300000005</v>
      </c>
      <c r="X38" s="12">
        <v>5382.6256099999991</v>
      </c>
      <c r="Y38" s="12">
        <v>2774.6143999999999</v>
      </c>
      <c r="Z38" s="12">
        <v>1936.9111</v>
      </c>
      <c r="AA38" s="12">
        <v>1809.1183999999998</v>
      </c>
      <c r="AB38" s="12">
        <v>1694.7445</v>
      </c>
      <c r="AC38" s="12">
        <v>1640.0703999999998</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23.495925340900001</v>
      </c>
      <c r="D40" s="12">
        <v>4.5929407999999996E-3</v>
      </c>
      <c r="E40" s="12">
        <v>23.358162739909996</v>
      </c>
      <c r="F40" s="12">
        <v>153.54352865521003</v>
      </c>
      <c r="G40" s="12">
        <v>193.69745676671999</v>
      </c>
      <c r="H40" s="12">
        <v>126.10078541477</v>
      </c>
      <c r="I40" s="12">
        <v>34.886240004759998</v>
      </c>
      <c r="J40" s="12">
        <v>2605.6192091758003</v>
      </c>
      <c r="K40" s="12">
        <v>2003.4644581227999</v>
      </c>
      <c r="L40" s="12">
        <v>1922.4993130694002</v>
      </c>
      <c r="M40" s="12">
        <v>5694.5973664189005</v>
      </c>
      <c r="N40" s="12">
        <v>6414.8308962676992</v>
      </c>
      <c r="O40" s="12">
        <v>4498.7750519233005</v>
      </c>
      <c r="P40" s="12">
        <v>5990.3111610940005</v>
      </c>
      <c r="Q40" s="12">
        <v>2447.2124866863001</v>
      </c>
      <c r="R40" s="12">
        <v>1506.1954769050001</v>
      </c>
      <c r="S40" s="12">
        <v>4693.9338620636991</v>
      </c>
      <c r="T40" s="12">
        <v>3696.7802147153998</v>
      </c>
      <c r="U40" s="12">
        <v>1547.7495463160001</v>
      </c>
      <c r="V40" s="12">
        <v>2809.4226271328002</v>
      </c>
      <c r="W40" s="12">
        <v>3185.3688889187997</v>
      </c>
      <c r="X40" s="12">
        <v>1920.1206619754</v>
      </c>
      <c r="Y40" s="12">
        <v>2791.129881028</v>
      </c>
      <c r="Z40" s="12">
        <v>2671.5154457019999</v>
      </c>
      <c r="AA40" s="12">
        <v>912.31826642999999</v>
      </c>
      <c r="AB40" s="12">
        <v>2207.6993643209998</v>
      </c>
      <c r="AC40" s="12">
        <v>1501.2593225798003</v>
      </c>
    </row>
    <row r="41" spans="1:29">
      <c r="A41" s="11" t="s">
        <v>113</v>
      </c>
      <c r="B41" s="11" t="s">
        <v>97</v>
      </c>
      <c r="C41" s="12">
        <v>4790.0865000000003</v>
      </c>
      <c r="D41" s="12">
        <v>4543.7626</v>
      </c>
      <c r="E41" s="12">
        <v>4413.3305999999993</v>
      </c>
      <c r="F41" s="12">
        <v>4012.6388999999999</v>
      </c>
      <c r="G41" s="12">
        <v>3877.3512000000001</v>
      </c>
      <c r="H41" s="12">
        <v>3737.0358999999999</v>
      </c>
      <c r="I41" s="12">
        <v>3508.1708000000003</v>
      </c>
      <c r="J41" s="12">
        <v>3298.1574000000001</v>
      </c>
      <c r="K41" s="12">
        <v>3115.5882000000001</v>
      </c>
      <c r="L41" s="12">
        <v>2959.4802999999997</v>
      </c>
      <c r="M41" s="12">
        <v>2781.1244999999999</v>
      </c>
      <c r="N41" s="12">
        <v>2611.9299999999998</v>
      </c>
      <c r="O41" s="12">
        <v>2458.9807500000002</v>
      </c>
      <c r="P41" s="12">
        <v>2335.1954999999998</v>
      </c>
      <c r="Q41" s="12">
        <v>684.51240000000007</v>
      </c>
      <c r="R41" s="12">
        <v>603.64830000000006</v>
      </c>
      <c r="S41" s="12">
        <v>463.67720000000003</v>
      </c>
      <c r="T41" s="12">
        <v>406.58262000000002</v>
      </c>
      <c r="U41" s="12">
        <v>370.00311999999997</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353.47826900000001</v>
      </c>
      <c r="D43" s="12">
        <v>645.59796829035702</v>
      </c>
      <c r="E43" s="12">
        <v>647.03331017714004</v>
      </c>
      <c r="F43" s="12">
        <v>740.69287210038897</v>
      </c>
      <c r="G43" s="12">
        <v>1012.3020875078842</v>
      </c>
      <c r="H43" s="12">
        <v>1579.7314957318804</v>
      </c>
      <c r="I43" s="12">
        <v>1487.7747112990378</v>
      </c>
      <c r="J43" s="12">
        <v>1704.4236445237652</v>
      </c>
      <c r="K43" s="12">
        <v>1588.7652465480078</v>
      </c>
      <c r="L43" s="12">
        <v>1696.8327084679299</v>
      </c>
      <c r="M43" s="12">
        <v>1702.1136352550038</v>
      </c>
      <c r="N43" s="12">
        <v>1611.6853830291161</v>
      </c>
      <c r="O43" s="12">
        <v>1505.8865908324378</v>
      </c>
      <c r="P43" s="12">
        <v>1519.8972821210903</v>
      </c>
      <c r="Q43" s="12">
        <v>1685.4523474832249</v>
      </c>
      <c r="R43" s="12">
        <v>1574.9021003012456</v>
      </c>
      <c r="S43" s="12">
        <v>1479.3330337857044</v>
      </c>
      <c r="T43" s="12">
        <v>1339.0220989699453</v>
      </c>
      <c r="U43" s="12">
        <v>1320.5854311389101</v>
      </c>
      <c r="V43" s="12">
        <v>1300.8748388464401</v>
      </c>
      <c r="W43" s="12">
        <v>1281.947681567</v>
      </c>
      <c r="X43" s="12">
        <v>1148.0612283083999</v>
      </c>
      <c r="Y43" s="12">
        <v>1147.80248025081</v>
      </c>
      <c r="Z43" s="12">
        <v>1375.8799077876899</v>
      </c>
      <c r="AA43" s="12">
        <v>1302.6405923683569</v>
      </c>
      <c r="AB43" s="12">
        <v>1330.1554952290301</v>
      </c>
      <c r="AC43" s="12">
        <v>1198.24270350957</v>
      </c>
    </row>
    <row r="44" spans="1:29">
      <c r="A44" s="11" t="s">
        <v>113</v>
      </c>
      <c r="B44" s="11" t="s">
        <v>100</v>
      </c>
      <c r="C44" s="12">
        <v>751.58713239999986</v>
      </c>
      <c r="D44" s="12">
        <v>664.09435272848282</v>
      </c>
      <c r="E44" s="12">
        <v>687.39776769991579</v>
      </c>
      <c r="F44" s="12">
        <v>658.55826551422626</v>
      </c>
      <c r="G44" s="12">
        <v>604.69517492657087</v>
      </c>
      <c r="H44" s="12">
        <v>535.73234225587498</v>
      </c>
      <c r="I44" s="12">
        <v>561.78919065165758</v>
      </c>
      <c r="J44" s="12">
        <v>627.80644835214696</v>
      </c>
      <c r="K44" s="12">
        <v>662.38853582479919</v>
      </c>
      <c r="L44" s="12">
        <v>756.66723074767913</v>
      </c>
      <c r="M44" s="12">
        <v>807.1152002325241</v>
      </c>
      <c r="N44" s="12">
        <v>856.54031530125997</v>
      </c>
      <c r="O44" s="12">
        <v>814.46394291312401</v>
      </c>
      <c r="P44" s="12">
        <v>759.86032946552893</v>
      </c>
      <c r="Q44" s="12">
        <v>773.27413393042309</v>
      </c>
      <c r="R44" s="12">
        <v>875.39702389854483</v>
      </c>
      <c r="S44" s="12">
        <v>1267.8379998718121</v>
      </c>
      <c r="T44" s="12">
        <v>1322.1885015635291</v>
      </c>
      <c r="U44" s="12">
        <v>1344.0424766847532</v>
      </c>
      <c r="V44" s="12">
        <v>1744.1033342807057</v>
      </c>
      <c r="W44" s="12">
        <v>1606.6186933092692</v>
      </c>
      <c r="X44" s="12">
        <v>1452.8000943864911</v>
      </c>
      <c r="Y44" s="12">
        <v>1397.8083910842831</v>
      </c>
      <c r="Z44" s="12">
        <v>1266.7655535040778</v>
      </c>
      <c r="AA44" s="12">
        <v>1262.698001420747</v>
      </c>
      <c r="AB44" s="12">
        <v>1322.6579246246449</v>
      </c>
      <c r="AC44" s="12">
        <v>1319.8978556618413</v>
      </c>
    </row>
    <row r="45" spans="1:29">
      <c r="A45" s="11" t="s">
        <v>113</v>
      </c>
      <c r="B45" s="11" t="s">
        <v>24</v>
      </c>
      <c r="C45" s="12">
        <v>4.6929984999999999</v>
      </c>
      <c r="D45" s="12">
        <v>4.4296742417199999</v>
      </c>
      <c r="E45" s="12">
        <v>4.2809899903199993</v>
      </c>
      <c r="F45" s="12">
        <v>4.1111694486999992</v>
      </c>
      <c r="G45" s="12">
        <v>3.8971832343800004</v>
      </c>
      <c r="H45" s="12">
        <v>266.55887256629995</v>
      </c>
      <c r="I45" s="12">
        <v>252.64615003829999</v>
      </c>
      <c r="J45" s="12">
        <v>318.49119661830002</v>
      </c>
      <c r="K45" s="12">
        <v>304.9501816957</v>
      </c>
      <c r="L45" s="12">
        <v>535.63176516700003</v>
      </c>
      <c r="M45" s="12">
        <v>522.20003344370002</v>
      </c>
      <c r="N45" s="12">
        <v>492.14342850240001</v>
      </c>
      <c r="O45" s="12">
        <v>470.44996705440002</v>
      </c>
      <c r="P45" s="12">
        <v>455.77210772239999</v>
      </c>
      <c r="Q45" s="12">
        <v>374.46353291310004</v>
      </c>
      <c r="R45" s="12">
        <v>374.09408824579998</v>
      </c>
      <c r="S45" s="12">
        <v>607.7042259433</v>
      </c>
      <c r="T45" s="12">
        <v>584.9567252503</v>
      </c>
      <c r="U45" s="12">
        <v>782.04132671879984</v>
      </c>
      <c r="V45" s="12">
        <v>1119.0100188222002</v>
      </c>
      <c r="W45" s="12">
        <v>1003.8281046865001</v>
      </c>
      <c r="X45" s="12">
        <v>927.93998891360013</v>
      </c>
      <c r="Y45" s="12">
        <v>899.5477924807999</v>
      </c>
      <c r="Z45" s="12">
        <v>716.84627902039995</v>
      </c>
      <c r="AA45" s="12">
        <v>708.22898397409995</v>
      </c>
      <c r="AB45" s="12">
        <v>749.25011583629998</v>
      </c>
      <c r="AC45" s="12">
        <v>709.68038159119988</v>
      </c>
    </row>
    <row r="46" spans="1:29">
      <c r="A46" s="11" t="s">
        <v>113</v>
      </c>
      <c r="B46" s="11" t="s">
        <v>101</v>
      </c>
      <c r="C46" s="12">
        <v>2851.3240000000001</v>
      </c>
      <c r="D46" s="12">
        <v>4208.0149399999991</v>
      </c>
      <c r="E46" s="12">
        <v>3969.0110584680097</v>
      </c>
      <c r="F46" s="12">
        <v>5119.90751515586</v>
      </c>
      <c r="G46" s="12">
        <v>5024.3945225748503</v>
      </c>
      <c r="H46" s="12">
        <v>2625.8616775503001</v>
      </c>
      <c r="I46" s="12">
        <v>3019.5138532841602</v>
      </c>
      <c r="J46" s="12">
        <v>3815.7458211938001</v>
      </c>
      <c r="K46" s="12">
        <v>3507.7506772598003</v>
      </c>
      <c r="L46" s="12">
        <v>2825.2551194615403</v>
      </c>
      <c r="M46" s="12">
        <v>2836.6472876938005</v>
      </c>
      <c r="N46" s="12">
        <v>2568.28448034247</v>
      </c>
      <c r="O46" s="12">
        <v>2747.32429286145</v>
      </c>
      <c r="P46" s="12">
        <v>2530.5498326726297</v>
      </c>
      <c r="Q46" s="12">
        <v>1539.563559015</v>
      </c>
      <c r="R46" s="12">
        <v>1852.550947083</v>
      </c>
      <c r="S46" s="12">
        <v>1769.0558288519401</v>
      </c>
      <c r="T46" s="12">
        <v>1481.16426043653</v>
      </c>
      <c r="U46" s="12">
        <v>1406.2223830011001</v>
      </c>
      <c r="V46" s="12">
        <v>1351.7041462781999</v>
      </c>
      <c r="W46" s="12">
        <v>1205.3966175195001</v>
      </c>
      <c r="X46" s="12">
        <v>1115.1274509048001</v>
      </c>
      <c r="Y46" s="12">
        <v>913.73780524739993</v>
      </c>
      <c r="Z46" s="12">
        <v>750.45846304825</v>
      </c>
      <c r="AA46" s="12">
        <v>641.28822841459998</v>
      </c>
      <c r="AB46" s="12">
        <v>681.97388441631995</v>
      </c>
      <c r="AC46" s="12">
        <v>582.56229869687002</v>
      </c>
    </row>
    <row r="47" spans="1:29">
      <c r="A47" s="11" t="s">
        <v>113</v>
      </c>
      <c r="B47" s="11" t="s">
        <v>46</v>
      </c>
      <c r="C47" s="12">
        <v>4.4912369999999999</v>
      </c>
      <c r="D47" s="12">
        <v>9.0148099999999989</v>
      </c>
      <c r="E47" s="12">
        <v>15.180553</v>
      </c>
      <c r="F47" s="12">
        <v>22.477692999999999</v>
      </c>
      <c r="G47" s="12">
        <v>28.795235999999999</v>
      </c>
      <c r="H47" s="12">
        <v>35.026046999999998</v>
      </c>
      <c r="I47" s="12">
        <v>45.859120000000004</v>
      </c>
      <c r="J47" s="12">
        <v>54.590389999999999</v>
      </c>
      <c r="K47" s="12">
        <v>60.264983999999998</v>
      </c>
      <c r="L47" s="12">
        <v>66.890085999999997</v>
      </c>
      <c r="M47" s="12">
        <v>75.789500000000004</v>
      </c>
      <c r="N47" s="12">
        <v>82.256889999999999</v>
      </c>
      <c r="O47" s="12">
        <v>88.342100000000002</v>
      </c>
      <c r="P47" s="12">
        <v>95.126820000000009</v>
      </c>
      <c r="Q47" s="12">
        <v>93.08805000000001</v>
      </c>
      <c r="R47" s="12">
        <v>97.20223399999999</v>
      </c>
      <c r="S47" s="12">
        <v>99.762299999999996</v>
      </c>
      <c r="T47" s="12">
        <v>99.002445000000009</v>
      </c>
      <c r="U47" s="12">
        <v>98.574554999999989</v>
      </c>
      <c r="V47" s="12">
        <v>99.16319</v>
      </c>
      <c r="W47" s="12">
        <v>97.379480000000001</v>
      </c>
      <c r="X47" s="12">
        <v>94.336984000000001</v>
      </c>
      <c r="Y47" s="12">
        <v>94.964119999999994</v>
      </c>
      <c r="Z47" s="12">
        <v>90.690380000000005</v>
      </c>
      <c r="AA47" s="12">
        <v>88.559234000000004</v>
      </c>
      <c r="AB47" s="12">
        <v>85.835800000000006</v>
      </c>
      <c r="AC47" s="12">
        <v>84.453810000000004</v>
      </c>
    </row>
    <row r="48" spans="1:29">
      <c r="A48" s="37" t="s">
        <v>122</v>
      </c>
      <c r="B48" s="37"/>
      <c r="C48" s="30">
        <v>181027.08542524089</v>
      </c>
      <c r="D48" s="30">
        <v>159294.91122445135</v>
      </c>
      <c r="E48" s="30">
        <v>160184.49020307529</v>
      </c>
      <c r="F48" s="30">
        <v>146697.83846387439</v>
      </c>
      <c r="G48" s="30">
        <v>126526.31924101041</v>
      </c>
      <c r="H48" s="30">
        <v>100241.36338051912</v>
      </c>
      <c r="I48" s="30">
        <v>94265.347465277941</v>
      </c>
      <c r="J48" s="30">
        <v>76627.230259863805</v>
      </c>
      <c r="K48" s="30">
        <v>69342.7389034511</v>
      </c>
      <c r="L48" s="30">
        <v>56696.269852913545</v>
      </c>
      <c r="M48" s="30">
        <v>55632.800573043933</v>
      </c>
      <c r="N48" s="30">
        <v>54901.381343442932</v>
      </c>
      <c r="O48" s="30">
        <v>44857.094935584719</v>
      </c>
      <c r="P48" s="30">
        <v>42043.431873075649</v>
      </c>
      <c r="Q48" s="30">
        <v>33631.426110028042</v>
      </c>
      <c r="R48" s="30">
        <v>31103.053030433592</v>
      </c>
      <c r="S48" s="30">
        <v>26477.534490516453</v>
      </c>
      <c r="T48" s="30">
        <v>19254.248545935701</v>
      </c>
      <c r="U48" s="30">
        <v>15317.930158859563</v>
      </c>
      <c r="V48" s="30">
        <v>15072.993235360345</v>
      </c>
      <c r="W48" s="30">
        <v>15483.518996001068</v>
      </c>
      <c r="X48" s="30">
        <v>12041.012018488691</v>
      </c>
      <c r="Y48" s="30">
        <v>10019.604870091292</v>
      </c>
      <c r="Z48" s="30">
        <v>8809.0671290624177</v>
      </c>
      <c r="AA48" s="30">
        <v>6724.851706607803</v>
      </c>
      <c r="AB48" s="30">
        <v>8072.3170844272945</v>
      </c>
      <c r="AC48" s="30">
        <v>7036.1667720392816</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106908.947</v>
      </c>
      <c r="D52" s="12">
        <v>88685.328999999998</v>
      </c>
      <c r="E52" s="12">
        <v>78543.070999999996</v>
      </c>
      <c r="F52" s="12">
        <v>58367.821499999998</v>
      </c>
      <c r="G52" s="12">
        <v>55673.375500000002</v>
      </c>
      <c r="H52" s="12">
        <v>44146.603999999999</v>
      </c>
      <c r="I52" s="12">
        <v>26579.621999999999</v>
      </c>
      <c r="J52" s="12">
        <v>16424.996500000001</v>
      </c>
      <c r="K52" s="12">
        <v>12378.763999999999</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35.878233999999999</v>
      </c>
      <c r="D54" s="12">
        <v>37.004061999999998</v>
      </c>
      <c r="E54" s="12">
        <v>135.62976999999998</v>
      </c>
      <c r="F54" s="12">
        <v>295.61238000000003</v>
      </c>
      <c r="G54" s="12">
        <v>186.06245000000001</v>
      </c>
      <c r="H54" s="12">
        <v>376.8904</v>
      </c>
      <c r="I54" s="12">
        <v>296.5068</v>
      </c>
      <c r="J54" s="12">
        <v>1475.2336</v>
      </c>
      <c r="K54" s="12">
        <v>250.4358</v>
      </c>
      <c r="L54" s="12">
        <v>513.75659999999993</v>
      </c>
      <c r="M54" s="12">
        <v>424.34590000000003</v>
      </c>
      <c r="N54" s="12">
        <v>706.08675000000005</v>
      </c>
      <c r="O54" s="12">
        <v>401.45080000000002</v>
      </c>
      <c r="P54" s="12">
        <v>529.40330000000006</v>
      </c>
      <c r="Q54" s="12">
        <v>554.82399999999996</v>
      </c>
      <c r="R54" s="12">
        <v>568.20325000000003</v>
      </c>
      <c r="S54" s="12">
        <v>0</v>
      </c>
      <c r="T54" s="12">
        <v>0</v>
      </c>
      <c r="U54" s="12">
        <v>0</v>
      </c>
      <c r="V54" s="12">
        <v>0</v>
      </c>
      <c r="W54" s="12">
        <v>0</v>
      </c>
      <c r="X54" s="12">
        <v>0</v>
      </c>
      <c r="Y54" s="12">
        <v>0</v>
      </c>
      <c r="Z54" s="12">
        <v>0</v>
      </c>
      <c r="AA54" s="12">
        <v>0</v>
      </c>
      <c r="AB54" s="12">
        <v>0</v>
      </c>
      <c r="AC54" s="12">
        <v>0</v>
      </c>
    </row>
    <row r="55" spans="1:29">
      <c r="A55" s="11" t="s">
        <v>114</v>
      </c>
      <c r="B55" s="11" t="s">
        <v>96</v>
      </c>
      <c r="C55" s="12">
        <v>222.85589100000001</v>
      </c>
      <c r="D55" s="12">
        <v>143.85253043636999</v>
      </c>
      <c r="E55" s="12">
        <v>340.69026449918999</v>
      </c>
      <c r="F55" s="12">
        <v>1190.3725284396201</v>
      </c>
      <c r="G55" s="12">
        <v>650.48853580339994</v>
      </c>
      <c r="H55" s="12">
        <v>1064.7118822070697</v>
      </c>
      <c r="I55" s="12">
        <v>669.23804300014001</v>
      </c>
      <c r="J55" s="12">
        <v>2847.3647247936306</v>
      </c>
      <c r="K55" s="12">
        <v>447.03785090114002</v>
      </c>
      <c r="L55" s="12">
        <v>2053.73437534714</v>
      </c>
      <c r="M55" s="12">
        <v>1645.1872191163002</v>
      </c>
      <c r="N55" s="12">
        <v>4675.7211090815308</v>
      </c>
      <c r="O55" s="12">
        <v>2199.6363265007999</v>
      </c>
      <c r="P55" s="12">
        <v>2169.5967821562999</v>
      </c>
      <c r="Q55" s="12">
        <v>3304.1539024123999</v>
      </c>
      <c r="R55" s="12">
        <v>2711.2060104442994</v>
      </c>
      <c r="S55" s="12">
        <v>6307.8485513529995</v>
      </c>
      <c r="T55" s="12">
        <v>5024.0548985877003</v>
      </c>
      <c r="U55" s="12">
        <v>2705.7927573498005</v>
      </c>
      <c r="V55" s="12">
        <v>3112.6454757627998</v>
      </c>
      <c r="W55" s="12">
        <v>5317.8387594640008</v>
      </c>
      <c r="X55" s="12">
        <v>3270.8095686809997</v>
      </c>
      <c r="Y55" s="12">
        <v>3687.6513497380001</v>
      </c>
      <c r="Z55" s="12">
        <v>4499.7187161239999</v>
      </c>
      <c r="AA55" s="12">
        <v>1860.2206587000001</v>
      </c>
      <c r="AB55" s="12">
        <v>2583.7652828765504</v>
      </c>
      <c r="AC55" s="12">
        <v>2320.956915755</v>
      </c>
    </row>
    <row r="56" spans="1:29">
      <c r="A56" s="11" t="s">
        <v>114</v>
      </c>
      <c r="B56" s="11" t="s">
        <v>97</v>
      </c>
      <c r="C56" s="12">
        <v>18151.888159999999</v>
      </c>
      <c r="D56" s="12">
        <v>20865.090469999999</v>
      </c>
      <c r="E56" s="12">
        <v>20378.286120000001</v>
      </c>
      <c r="F56" s="12">
        <v>18314.93448</v>
      </c>
      <c r="G56" s="12">
        <v>14483.066909999998</v>
      </c>
      <c r="H56" s="12">
        <v>20652.723010000002</v>
      </c>
      <c r="I56" s="12">
        <v>16313.010679999999</v>
      </c>
      <c r="J56" s="12">
        <v>13343.894780000001</v>
      </c>
      <c r="K56" s="12">
        <v>12635.21948</v>
      </c>
      <c r="L56" s="12">
        <v>10897.23522</v>
      </c>
      <c r="M56" s="12">
        <v>12715.764549999998</v>
      </c>
      <c r="N56" s="12">
        <v>12381.77022</v>
      </c>
      <c r="O56" s="12">
        <v>11189.52535</v>
      </c>
      <c r="P56" s="12">
        <v>8849.7953799999996</v>
      </c>
      <c r="Q56" s="12">
        <v>12711.448560000001</v>
      </c>
      <c r="R56" s="12">
        <v>10060.504919999999</v>
      </c>
      <c r="S56" s="12">
        <v>8248.7845200000011</v>
      </c>
      <c r="T56" s="12">
        <v>7789.191209999999</v>
      </c>
      <c r="U56" s="12">
        <v>6737.77963</v>
      </c>
      <c r="V56" s="12">
        <v>7846.3475799999997</v>
      </c>
      <c r="W56" s="12">
        <v>7673.4344199999996</v>
      </c>
      <c r="X56" s="12">
        <v>6906.9009399999995</v>
      </c>
      <c r="Y56" s="12">
        <v>5476.8002800000004</v>
      </c>
      <c r="Z56" s="12">
        <v>7827.4722499999998</v>
      </c>
      <c r="AA56" s="12">
        <v>7422.6884799999998</v>
      </c>
      <c r="AB56" s="12">
        <v>7034.0169599999999</v>
      </c>
      <c r="AC56" s="12">
        <v>6637.1187599999994</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890.51083360000007</v>
      </c>
      <c r="D58" s="12">
        <v>1062.7157547112549</v>
      </c>
      <c r="E58" s="12">
        <v>1038.2751696941971</v>
      </c>
      <c r="F58" s="12">
        <v>1112.246581263382</v>
      </c>
      <c r="G58" s="12">
        <v>1259.4847994450088</v>
      </c>
      <c r="H58" s="12">
        <v>1181.5166025109759</v>
      </c>
      <c r="I58" s="12">
        <v>1315.8982881046234</v>
      </c>
      <c r="J58" s="12">
        <v>1402.2016754856602</v>
      </c>
      <c r="K58" s="12">
        <v>1506.4702840607799</v>
      </c>
      <c r="L58" s="12">
        <v>1294.0160645884889</v>
      </c>
      <c r="M58" s="12">
        <v>1550.9498530885544</v>
      </c>
      <c r="N58" s="12">
        <v>1421.261770124225</v>
      </c>
      <c r="O58" s="12">
        <v>1404.1358135707408</v>
      </c>
      <c r="P58" s="12">
        <v>1374.5125017346875</v>
      </c>
      <c r="Q58" s="12">
        <v>1259.3386660532321</v>
      </c>
      <c r="R58" s="12">
        <v>1248.7138444306122</v>
      </c>
      <c r="S58" s="12">
        <v>1142.7343542332069</v>
      </c>
      <c r="T58" s="12">
        <v>1194.2831443091598</v>
      </c>
      <c r="U58" s="12">
        <v>1014.7913268569141</v>
      </c>
      <c r="V58" s="12">
        <v>1014.734037568658</v>
      </c>
      <c r="W58" s="12">
        <v>915.87839933010775</v>
      </c>
      <c r="X58" s="12">
        <v>883.0434876469609</v>
      </c>
      <c r="Y58" s="12">
        <v>822.571220232065</v>
      </c>
      <c r="Z58" s="12">
        <v>799.59933522602398</v>
      </c>
      <c r="AA58" s="12">
        <v>799.32056316886019</v>
      </c>
      <c r="AB58" s="12">
        <v>719.61276059710008</v>
      </c>
      <c r="AC58" s="12">
        <v>749.2473757795899</v>
      </c>
    </row>
    <row r="59" spans="1:29">
      <c r="A59" s="11" t="s">
        <v>114</v>
      </c>
      <c r="B59" s="11" t="s">
        <v>100</v>
      </c>
      <c r="C59" s="12">
        <v>192.77294400000005</v>
      </c>
      <c r="D59" s="12">
        <v>156.33110011716704</v>
      </c>
      <c r="E59" s="12">
        <v>149.267142192032</v>
      </c>
      <c r="F59" s="12">
        <v>143.76289593490998</v>
      </c>
      <c r="G59" s="12">
        <v>132.79013936935002</v>
      </c>
      <c r="H59" s="12">
        <v>125.16504519072299</v>
      </c>
      <c r="I59" s="12">
        <v>117.194182574324</v>
      </c>
      <c r="J59" s="12">
        <v>108.31197198645498</v>
      </c>
      <c r="K59" s="12">
        <v>115.15298257608801</v>
      </c>
      <c r="L59" s="12">
        <v>239.00387183605199</v>
      </c>
      <c r="M59" s="12">
        <v>217.69696721954404</v>
      </c>
      <c r="N59" s="12">
        <v>232.19421104840106</v>
      </c>
      <c r="O59" s="12">
        <v>225.27462891701501</v>
      </c>
      <c r="P59" s="12">
        <v>234.82893139725002</v>
      </c>
      <c r="Q59" s="12">
        <v>244.93455606633998</v>
      </c>
      <c r="R59" s="12">
        <v>234.71001486379996</v>
      </c>
      <c r="S59" s="12">
        <v>252.00165680896001</v>
      </c>
      <c r="T59" s="12">
        <v>228.29351381374002</v>
      </c>
      <c r="U59" s="12">
        <v>352.14879586626</v>
      </c>
      <c r="V59" s="12">
        <v>343.23726513860004</v>
      </c>
      <c r="W59" s="12">
        <v>431.45737661833004</v>
      </c>
      <c r="X59" s="12">
        <v>431.56340668924008</v>
      </c>
      <c r="Y59" s="12">
        <v>447.42937596874998</v>
      </c>
      <c r="Z59" s="12">
        <v>372.80577525164</v>
      </c>
      <c r="AA59" s="12">
        <v>361.85926377499993</v>
      </c>
      <c r="AB59" s="12">
        <v>373.76013970000002</v>
      </c>
      <c r="AC59" s="12">
        <v>342.13354740000005</v>
      </c>
    </row>
    <row r="60" spans="1:29">
      <c r="A60" s="11" t="s">
        <v>114</v>
      </c>
      <c r="B60" s="11" t="s">
        <v>24</v>
      </c>
      <c r="C60" s="12">
        <v>14.053119040000002</v>
      </c>
      <c r="D60" s="12">
        <v>12.359973513300002</v>
      </c>
      <c r="E60" s="12">
        <v>13.727822932260002</v>
      </c>
      <c r="F60" s="12">
        <v>12.807443763899999</v>
      </c>
      <c r="G60" s="12">
        <v>11.69188669405</v>
      </c>
      <c r="H60" s="12">
        <v>10.569084580069999</v>
      </c>
      <c r="I60" s="12">
        <v>9.8981578281099996</v>
      </c>
      <c r="J60" s="12">
        <v>45.210985336999997</v>
      </c>
      <c r="K60" s="12">
        <v>42.603835749699996</v>
      </c>
      <c r="L60" s="12">
        <v>81.413985378099994</v>
      </c>
      <c r="M60" s="12">
        <v>67.235106590800001</v>
      </c>
      <c r="N60" s="12">
        <v>60.599004219699999</v>
      </c>
      <c r="O60" s="12">
        <v>117.79527265199999</v>
      </c>
      <c r="P60" s="12">
        <v>111.373983905</v>
      </c>
      <c r="Q60" s="12">
        <v>134.75010352775999</v>
      </c>
      <c r="R60" s="12">
        <v>128.00281588854</v>
      </c>
      <c r="S60" s="12">
        <v>136.62390209396</v>
      </c>
      <c r="T60" s="12">
        <v>178.98550226090001</v>
      </c>
      <c r="U60" s="12">
        <v>318.05706032690006</v>
      </c>
      <c r="V60" s="12">
        <v>276.64639161910003</v>
      </c>
      <c r="W60" s="12">
        <v>275.27797948210002</v>
      </c>
      <c r="X60" s="12">
        <v>317.23359623740004</v>
      </c>
      <c r="Y60" s="12">
        <v>314.98350933329999</v>
      </c>
      <c r="Z60" s="12">
        <v>256.42496563290001</v>
      </c>
      <c r="AA60" s="12">
        <v>239.22831179079998</v>
      </c>
      <c r="AB60" s="12">
        <v>243.4294695538</v>
      </c>
      <c r="AC60" s="12">
        <v>216.73944813999998</v>
      </c>
    </row>
    <row r="61" spans="1:29">
      <c r="A61" s="11" t="s">
        <v>114</v>
      </c>
      <c r="B61" s="11" t="s">
        <v>101</v>
      </c>
      <c r="C61" s="12">
        <v>0</v>
      </c>
      <c r="D61" s="12">
        <v>0</v>
      </c>
      <c r="E61" s="12">
        <v>3.0865366999999997E-4</v>
      </c>
      <c r="F61" s="12">
        <v>6.421253E-4</v>
      </c>
      <c r="G61" s="12">
        <v>6.2682645000000008E-4</v>
      </c>
      <c r="H61" s="12">
        <v>5.7964048000000001E-4</v>
      </c>
      <c r="I61" s="12">
        <v>5.5800024999999999E-4</v>
      </c>
      <c r="J61" s="12">
        <v>8.2837512000000007E-4</v>
      </c>
      <c r="K61" s="12">
        <v>7.6863798000000006E-4</v>
      </c>
      <c r="L61" s="12">
        <v>7.2383516000000005E-4</v>
      </c>
      <c r="M61" s="12">
        <v>6.7804045999999998E-4</v>
      </c>
      <c r="N61" s="12">
        <v>6.3304307000000006E-4</v>
      </c>
      <c r="O61" s="12">
        <v>8.4220545E-4</v>
      </c>
      <c r="P61" s="12">
        <v>7.8303602999999996E-4</v>
      </c>
      <c r="Q61" s="12">
        <v>1.33719755E-3</v>
      </c>
      <c r="R61" s="12">
        <v>1.26838341E-3</v>
      </c>
      <c r="S61" s="12">
        <v>1.2999305500000001E-3</v>
      </c>
      <c r="T61" s="12">
        <v>1.26059332E-3</v>
      </c>
      <c r="U61" s="12">
        <v>1.3615723E-3</v>
      </c>
      <c r="V61" s="12">
        <v>1.21974862E-3</v>
      </c>
      <c r="W61" s="12">
        <v>1.1804593000000001E-3</v>
      </c>
      <c r="X61" s="12">
        <v>8.2057058158800018</v>
      </c>
      <c r="Y61" s="12">
        <v>8.0473376495800011</v>
      </c>
      <c r="Z61" s="12">
        <v>6.98373288242</v>
      </c>
      <c r="AA61" s="12">
        <v>6.4071811188999996</v>
      </c>
      <c r="AB61" s="12">
        <v>9.8122554388699985</v>
      </c>
      <c r="AC61" s="12">
        <v>9.4114201714999997</v>
      </c>
    </row>
    <row r="62" spans="1:29">
      <c r="A62" s="11" t="s">
        <v>114</v>
      </c>
      <c r="B62" s="11" t="s">
        <v>46</v>
      </c>
      <c r="C62" s="12">
        <v>3.5768351489999999</v>
      </c>
      <c r="D62" s="12">
        <v>7.843511834000001</v>
      </c>
      <c r="E62" s="12">
        <v>16.523678455000002</v>
      </c>
      <c r="F62" s="12">
        <v>23.691961689999999</v>
      </c>
      <c r="G62" s="12">
        <v>31.789810230000001</v>
      </c>
      <c r="H62" s="12">
        <v>36.251620860000003</v>
      </c>
      <c r="I62" s="12">
        <v>44.154258850000005</v>
      </c>
      <c r="J62" s="12">
        <v>47.801010599999998</v>
      </c>
      <c r="K62" s="12">
        <v>49.067528520000003</v>
      </c>
      <c r="L62" s="12">
        <v>52.802250979999997</v>
      </c>
      <c r="M62" s="12">
        <v>56.071796060000004</v>
      </c>
      <c r="N62" s="12">
        <v>58.837309419999997</v>
      </c>
      <c r="O62" s="12">
        <v>67.17741629999999</v>
      </c>
      <c r="P62" s="12">
        <v>73.080728879999995</v>
      </c>
      <c r="Q62" s="12">
        <v>74.12487093</v>
      </c>
      <c r="R62" s="12">
        <v>75.455021110000004</v>
      </c>
      <c r="S62" s="12">
        <v>77.977687900000006</v>
      </c>
      <c r="T62" s="12">
        <v>72.671104499999998</v>
      </c>
      <c r="U62" s="12">
        <v>78.337155269999997</v>
      </c>
      <c r="V62" s="12">
        <v>73.57703871999999</v>
      </c>
      <c r="W62" s="12">
        <v>68.617560299999994</v>
      </c>
      <c r="X62" s="12">
        <v>72.847380399999992</v>
      </c>
      <c r="Y62" s="12">
        <v>74.831721599999995</v>
      </c>
      <c r="Z62" s="12">
        <v>68.710114830000009</v>
      </c>
      <c r="AA62" s="12">
        <v>67.60858374</v>
      </c>
      <c r="AB62" s="12">
        <v>68.899931860000009</v>
      </c>
      <c r="AC62" s="12">
        <v>63.150941539999998</v>
      </c>
    </row>
    <row r="63" spans="1:29">
      <c r="A63" s="37" t="s">
        <v>122</v>
      </c>
      <c r="B63" s="37"/>
      <c r="C63" s="30">
        <v>126420.483016789</v>
      </c>
      <c r="D63" s="30">
        <v>110970.5264026121</v>
      </c>
      <c r="E63" s="30">
        <v>100615.47127642637</v>
      </c>
      <c r="F63" s="30">
        <v>79461.250413217116</v>
      </c>
      <c r="G63" s="30">
        <v>72428.750658368255</v>
      </c>
      <c r="H63" s="30">
        <v>67594.432224989301</v>
      </c>
      <c r="I63" s="30">
        <v>45345.522968357443</v>
      </c>
      <c r="J63" s="30">
        <v>35695.016076577871</v>
      </c>
      <c r="K63" s="30">
        <v>27424.752530445683</v>
      </c>
      <c r="L63" s="30">
        <v>15131.963091964941</v>
      </c>
      <c r="M63" s="30">
        <v>16677.252070115657</v>
      </c>
      <c r="N63" s="30">
        <v>19536.471006936928</v>
      </c>
      <c r="O63" s="30">
        <v>15604.996450146005</v>
      </c>
      <c r="P63" s="30">
        <v>13342.592391109267</v>
      </c>
      <c r="Q63" s="30">
        <v>18283.575996187283</v>
      </c>
      <c r="R63" s="30">
        <v>15026.797145120661</v>
      </c>
      <c r="S63" s="30">
        <v>16165.971972319678</v>
      </c>
      <c r="T63" s="30">
        <v>14487.480634064821</v>
      </c>
      <c r="U63" s="30">
        <v>11206.908087242175</v>
      </c>
      <c r="V63" s="30">
        <v>12667.189008557776</v>
      </c>
      <c r="W63" s="30">
        <v>14682.505675653836</v>
      </c>
      <c r="X63" s="30">
        <v>11890.604085470481</v>
      </c>
      <c r="Y63" s="30">
        <v>10832.314794521693</v>
      </c>
      <c r="Z63" s="30">
        <v>13831.714889946983</v>
      </c>
      <c r="AA63" s="30">
        <v>10757.333042293561</v>
      </c>
      <c r="AB63" s="30">
        <v>11033.296800026319</v>
      </c>
      <c r="AC63" s="30">
        <v>10338.758408786091</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7265.9664000000002</v>
      </c>
      <c r="D68" s="12">
        <v>4805.0280000000002</v>
      </c>
      <c r="E68" s="12">
        <v>7045.7209999999995</v>
      </c>
      <c r="F68" s="12">
        <v>4476.6094999999996</v>
      </c>
      <c r="G68" s="12">
        <v>3688.9287999999997</v>
      </c>
      <c r="H68" s="12">
        <v>5348.9870000000001</v>
      </c>
      <c r="I68" s="12">
        <v>4845.1369999999997</v>
      </c>
      <c r="J68" s="12">
        <v>6320.6575000000003</v>
      </c>
      <c r="K68" s="12">
        <v>3703.8274999999999</v>
      </c>
      <c r="L68" s="12">
        <v>4094.346</v>
      </c>
      <c r="M68" s="12">
        <v>4423.7505000000001</v>
      </c>
      <c r="N68" s="12">
        <v>5589.6695</v>
      </c>
      <c r="O68" s="12">
        <v>3259.7662</v>
      </c>
      <c r="P68" s="12">
        <v>3714.2125000000001</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203.11875000000001</v>
      </c>
      <c r="D69" s="12">
        <v>182.06594000000001</v>
      </c>
      <c r="E69" s="12">
        <v>518.39459999999997</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1562.8623270399999</v>
      </c>
      <c r="D70" s="12">
        <v>1358.3186355816001</v>
      </c>
      <c r="E70" s="12">
        <v>2575.803882745899</v>
      </c>
      <c r="F70" s="12">
        <v>1637.1878638297801</v>
      </c>
      <c r="G70" s="12">
        <v>1221.2883419832999</v>
      </c>
      <c r="H70" s="12">
        <v>1859.8950149294906</v>
      </c>
      <c r="I70" s="12">
        <v>1691.565302469</v>
      </c>
      <c r="J70" s="12">
        <v>3264.7130392387999</v>
      </c>
      <c r="K70" s="12">
        <v>1589.4915964964503</v>
      </c>
      <c r="L70" s="12">
        <v>1970.9384729176702</v>
      </c>
      <c r="M70" s="12">
        <v>2660.5322097766502</v>
      </c>
      <c r="N70" s="12">
        <v>4003.37130141732</v>
      </c>
      <c r="O70" s="12">
        <v>1970.3998125467501</v>
      </c>
      <c r="P70" s="12">
        <v>2196.7577499582899</v>
      </c>
      <c r="Q70" s="12">
        <v>2471.5849406105999</v>
      </c>
      <c r="R70" s="12">
        <v>2546.5959674825494</v>
      </c>
      <c r="S70" s="12">
        <v>3339.4622270281006</v>
      </c>
      <c r="T70" s="12">
        <v>2292.4634058037</v>
      </c>
      <c r="U70" s="12">
        <v>1474.8570422118596</v>
      </c>
      <c r="V70" s="12">
        <v>1790.3483241721001</v>
      </c>
      <c r="W70" s="12">
        <v>2155.8178472837999</v>
      </c>
      <c r="X70" s="12">
        <v>394.03610585219997</v>
      </c>
      <c r="Y70" s="12">
        <v>317.17039873266003</v>
      </c>
      <c r="Z70" s="12">
        <v>169.41488121882998</v>
      </c>
      <c r="AA70" s="12">
        <v>96.219086584359999</v>
      </c>
      <c r="AB70" s="12">
        <v>177.20883081194</v>
      </c>
      <c r="AC70" s="12">
        <v>186.94695786886001</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591.15484800000002</v>
      </c>
      <c r="D73" s="12">
        <v>655.64806692004993</v>
      </c>
      <c r="E73" s="12">
        <v>604.01127452585911</v>
      </c>
      <c r="F73" s="12">
        <v>707.05127131231097</v>
      </c>
      <c r="G73" s="12">
        <v>657.94516604694832</v>
      </c>
      <c r="H73" s="12">
        <v>756.03610141711624</v>
      </c>
      <c r="I73" s="12">
        <v>740.88010845895781</v>
      </c>
      <c r="J73" s="12">
        <v>680.89762916116592</v>
      </c>
      <c r="K73" s="12">
        <v>696.89970439897809</v>
      </c>
      <c r="L73" s="12">
        <v>648.63575795754809</v>
      </c>
      <c r="M73" s="12">
        <v>626.14626678467687</v>
      </c>
      <c r="N73" s="12">
        <v>538.09528590612445</v>
      </c>
      <c r="O73" s="12">
        <v>556.06759053772998</v>
      </c>
      <c r="P73" s="12">
        <v>528.78104101030704</v>
      </c>
      <c r="Q73" s="12">
        <v>551.77637870596516</v>
      </c>
      <c r="R73" s="12">
        <v>540.365919640073</v>
      </c>
      <c r="S73" s="12">
        <v>489.90118931037603</v>
      </c>
      <c r="T73" s="12">
        <v>490.00520329279442</v>
      </c>
      <c r="U73" s="12">
        <v>434.86825392783396</v>
      </c>
      <c r="V73" s="12">
        <v>473.41109255135609</v>
      </c>
      <c r="W73" s="12">
        <v>399.34324894756196</v>
      </c>
      <c r="X73" s="12">
        <v>437.80802998356597</v>
      </c>
      <c r="Y73" s="12">
        <v>394.36784857810591</v>
      </c>
      <c r="Z73" s="12">
        <v>459.0761956647159</v>
      </c>
      <c r="AA73" s="12">
        <v>479.03343062166692</v>
      </c>
      <c r="AB73" s="12">
        <v>455.82773216180601</v>
      </c>
      <c r="AC73" s="12">
        <v>472.01056094519998</v>
      </c>
    </row>
    <row r="74" spans="1:29">
      <c r="A74" s="11" t="s">
        <v>115</v>
      </c>
      <c r="B74" s="11" t="s">
        <v>100</v>
      </c>
      <c r="C74" s="12">
        <v>113.0249273</v>
      </c>
      <c r="D74" s="12">
        <v>92.206423430038001</v>
      </c>
      <c r="E74" s="12">
        <v>89.571396661841007</v>
      </c>
      <c r="F74" s="12">
        <v>82.001727595226001</v>
      </c>
      <c r="G74" s="12">
        <v>78.400922334946998</v>
      </c>
      <c r="H74" s="12">
        <v>73.424455226070009</v>
      </c>
      <c r="I74" s="12">
        <v>67.285543633895003</v>
      </c>
      <c r="J74" s="12">
        <v>60.436986639391009</v>
      </c>
      <c r="K74" s="12">
        <v>56.612114817176</v>
      </c>
      <c r="L74" s="12">
        <v>97.155165822813984</v>
      </c>
      <c r="M74" s="12">
        <v>87.450137218188999</v>
      </c>
      <c r="N74" s="12">
        <v>141.91684785590999</v>
      </c>
      <c r="O74" s="12">
        <v>135.75610398834198</v>
      </c>
      <c r="P74" s="12">
        <v>138.24539447325799</v>
      </c>
      <c r="Q74" s="12">
        <v>187.241368324147</v>
      </c>
      <c r="R74" s="12">
        <v>179.88168980995997</v>
      </c>
      <c r="S74" s="12">
        <v>169.79109553204299</v>
      </c>
      <c r="T74" s="12">
        <v>263.53324158054306</v>
      </c>
      <c r="U74" s="12">
        <v>340.73244028143</v>
      </c>
      <c r="V74" s="12">
        <v>310.64213223100705</v>
      </c>
      <c r="W74" s="12">
        <v>412.06810629420596</v>
      </c>
      <c r="X74" s="12">
        <v>383.07360429953491</v>
      </c>
      <c r="Y74" s="12">
        <v>407.63677742805606</v>
      </c>
      <c r="Z74" s="12">
        <v>331.218431005154</v>
      </c>
      <c r="AA74" s="12">
        <v>302.40522770247304</v>
      </c>
      <c r="AB74" s="12">
        <v>312.95178218258496</v>
      </c>
      <c r="AC74" s="12">
        <v>286.07665710322993</v>
      </c>
    </row>
    <row r="75" spans="1:29">
      <c r="A75" s="11" t="s">
        <v>115</v>
      </c>
      <c r="B75" s="11" t="s">
        <v>24</v>
      </c>
      <c r="C75" s="12">
        <v>16.153315790000001</v>
      </c>
      <c r="D75" s="12">
        <v>15.589311918959998</v>
      </c>
      <c r="E75" s="12">
        <v>14.299562824740001</v>
      </c>
      <c r="F75" s="12">
        <v>13.339570681469999</v>
      </c>
      <c r="G75" s="12">
        <v>12.63926149796</v>
      </c>
      <c r="H75" s="12">
        <v>11.742314118179999</v>
      </c>
      <c r="I75" s="12">
        <v>10.99238370792</v>
      </c>
      <c r="J75" s="12">
        <v>10.0451711791</v>
      </c>
      <c r="K75" s="12">
        <v>9.3927046220000019</v>
      </c>
      <c r="L75" s="12">
        <v>143.549901581</v>
      </c>
      <c r="M75" s="12">
        <v>127.90113492739999</v>
      </c>
      <c r="N75" s="12">
        <v>116.45180003729999</v>
      </c>
      <c r="O75" s="12">
        <v>157.85442415270001</v>
      </c>
      <c r="P75" s="12">
        <v>154.28768836869997</v>
      </c>
      <c r="Q75" s="12">
        <v>182.78810901529999</v>
      </c>
      <c r="R75" s="12">
        <v>172.8611439343</v>
      </c>
      <c r="S75" s="12">
        <v>163.29182601700001</v>
      </c>
      <c r="T75" s="12">
        <v>226.98089789620002</v>
      </c>
      <c r="U75" s="12">
        <v>338.62745626920002</v>
      </c>
      <c r="V75" s="12">
        <v>273.94303804650002</v>
      </c>
      <c r="W75" s="12">
        <v>367.61138322389996</v>
      </c>
      <c r="X75" s="12">
        <v>352.92334347370002</v>
      </c>
      <c r="Y75" s="12">
        <v>378.39919992770001</v>
      </c>
      <c r="Z75" s="12">
        <v>279.16144807540002</v>
      </c>
      <c r="AA75" s="12">
        <v>239.51408621619998</v>
      </c>
      <c r="AB75" s="12">
        <v>245.66475247</v>
      </c>
      <c r="AC75" s="12">
        <v>200.66316772460002</v>
      </c>
    </row>
    <row r="76" spans="1:29">
      <c r="A76" s="11" t="s">
        <v>115</v>
      </c>
      <c r="B76" s="11" t="s">
        <v>101</v>
      </c>
      <c r="C76" s="12">
        <v>0</v>
      </c>
      <c r="D76" s="12">
        <v>0</v>
      </c>
      <c r="E76" s="12">
        <v>2.9738543000000002E-4</v>
      </c>
      <c r="F76" s="12">
        <v>4.0754254000000001E-4</v>
      </c>
      <c r="G76" s="12">
        <v>4.0125339000000003E-4</v>
      </c>
      <c r="H76" s="12">
        <v>3.7577423999999996E-4</v>
      </c>
      <c r="I76" s="12">
        <v>3.6917745000000004E-4</v>
      </c>
      <c r="J76" s="12">
        <v>4.3674252999999994E-4</v>
      </c>
      <c r="K76" s="12">
        <v>4.2162883E-4</v>
      </c>
      <c r="L76" s="12">
        <v>3.9932539999999999E-4</v>
      </c>
      <c r="M76" s="12">
        <v>3.8086597999999997E-4</v>
      </c>
      <c r="N76" s="12">
        <v>3.6485822000000001E-4</v>
      </c>
      <c r="O76" s="12">
        <v>4.2089465999999996E-4</v>
      </c>
      <c r="P76" s="12">
        <v>4.0042785999999994E-4</v>
      </c>
      <c r="Q76" s="12">
        <v>4.6201551E-4</v>
      </c>
      <c r="R76" s="12">
        <v>4.4611179E-4</v>
      </c>
      <c r="S76" s="12">
        <v>4.4131604999999999E-4</v>
      </c>
      <c r="T76" s="12">
        <v>4.6067972000000002E-4</v>
      </c>
      <c r="U76" s="12">
        <v>5.0859158000000004E-4</v>
      </c>
      <c r="V76" s="12">
        <v>4.9555026000000003E-4</v>
      </c>
      <c r="W76" s="12">
        <v>4.8646306E-4</v>
      </c>
      <c r="X76" s="12">
        <v>5.6227742999999993E-4</v>
      </c>
      <c r="Y76" s="12">
        <v>5.4122317000000004E-4</v>
      </c>
      <c r="Z76" s="12">
        <v>4.9580961E-4</v>
      </c>
      <c r="AA76" s="12">
        <v>4.7959776000000001E-4</v>
      </c>
      <c r="AB76" s="12">
        <v>4.5749826999999998E-4</v>
      </c>
      <c r="AC76" s="12">
        <v>4.8700307E-4</v>
      </c>
    </row>
    <row r="77" spans="1:29">
      <c r="A77" s="11" t="s">
        <v>115</v>
      </c>
      <c r="B77" s="11" t="s">
        <v>46</v>
      </c>
      <c r="C77" s="12">
        <v>6.1775614999999995</v>
      </c>
      <c r="D77" s="12">
        <v>8.3607180000000003</v>
      </c>
      <c r="E77" s="12">
        <v>10.178545</v>
      </c>
      <c r="F77" s="12">
        <v>11.435484000000001</v>
      </c>
      <c r="G77" s="12">
        <v>12.957507</v>
      </c>
      <c r="H77" s="12">
        <v>14.1550625</v>
      </c>
      <c r="I77" s="12">
        <v>16.730719000000001</v>
      </c>
      <c r="J77" s="12">
        <v>18.52693</v>
      </c>
      <c r="K77" s="12">
        <v>20.461953000000001</v>
      </c>
      <c r="L77" s="12">
        <v>23.146633000000001</v>
      </c>
      <c r="M77" s="12">
        <v>25.947800000000001</v>
      </c>
      <c r="N77" s="12">
        <v>26.894074</v>
      </c>
      <c r="O77" s="12">
        <v>28.975712999999999</v>
      </c>
      <c r="P77" s="12">
        <v>31.792991999999998</v>
      </c>
      <c r="Q77" s="12">
        <v>31.414373000000001</v>
      </c>
      <c r="R77" s="12">
        <v>31.884520999999999</v>
      </c>
      <c r="S77" s="12">
        <v>31.945807000000002</v>
      </c>
      <c r="T77" s="12">
        <v>30.085846</v>
      </c>
      <c r="U77" s="12">
        <v>31.632819999999999</v>
      </c>
      <c r="V77" s="12">
        <v>30.170705000000002</v>
      </c>
      <c r="W77" s="12">
        <v>30.466926000000001</v>
      </c>
      <c r="X77" s="12">
        <v>29.863333999999998</v>
      </c>
      <c r="Y77" s="12">
        <v>32.021273000000001</v>
      </c>
      <c r="Z77" s="12">
        <v>28.194610000000001</v>
      </c>
      <c r="AA77" s="12">
        <v>26.367365000000003</v>
      </c>
      <c r="AB77" s="12">
        <v>27.293860000000002</v>
      </c>
      <c r="AC77" s="12">
        <v>24.915526999999997</v>
      </c>
    </row>
    <row r="78" spans="1:29">
      <c r="A78" s="37" t="s">
        <v>122</v>
      </c>
      <c r="B78" s="37"/>
      <c r="C78" s="30">
        <v>9758.4581296300003</v>
      </c>
      <c r="D78" s="30">
        <v>7117.2170958506485</v>
      </c>
      <c r="E78" s="30">
        <v>10857.980559143769</v>
      </c>
      <c r="F78" s="30">
        <v>6927.6258249613265</v>
      </c>
      <c r="G78" s="30">
        <v>5672.1604001165451</v>
      </c>
      <c r="H78" s="30">
        <v>8064.2403239650966</v>
      </c>
      <c r="I78" s="30">
        <v>7372.5914264472231</v>
      </c>
      <c r="J78" s="30">
        <v>10355.277692960986</v>
      </c>
      <c r="K78" s="30">
        <v>6076.6859949634345</v>
      </c>
      <c r="L78" s="30">
        <v>6977.7723306044327</v>
      </c>
      <c r="M78" s="30">
        <v>7951.7284295728969</v>
      </c>
      <c r="N78" s="30">
        <v>10416.399174074873</v>
      </c>
      <c r="O78" s="30">
        <v>6108.8202651201818</v>
      </c>
      <c r="P78" s="30">
        <v>6764.0777662384153</v>
      </c>
      <c r="Q78" s="30">
        <v>3424.8056316715224</v>
      </c>
      <c r="R78" s="30">
        <v>3471.5896879786724</v>
      </c>
      <c r="S78" s="30">
        <v>4194.3925862035694</v>
      </c>
      <c r="T78" s="30">
        <v>3303.0690552529577</v>
      </c>
      <c r="U78" s="30">
        <v>2620.7185212819036</v>
      </c>
      <c r="V78" s="30">
        <v>2878.5157875512232</v>
      </c>
      <c r="W78" s="30">
        <v>3365.3079982125273</v>
      </c>
      <c r="X78" s="30">
        <v>1597.7049798864307</v>
      </c>
      <c r="Y78" s="30">
        <v>1529.5960388896922</v>
      </c>
      <c r="Z78" s="30">
        <v>1267.0660617737099</v>
      </c>
      <c r="AA78" s="30">
        <v>1143.5396757224601</v>
      </c>
      <c r="AB78" s="30">
        <v>1218.9474151246009</v>
      </c>
      <c r="AC78" s="30">
        <v>1170.6133576449602</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1.3898075E-3</v>
      </c>
      <c r="D85" s="12">
        <v>1.7300625899999999E-3</v>
      </c>
      <c r="E85" s="12">
        <v>1.74039148E-3</v>
      </c>
      <c r="F85" s="12">
        <v>1.49504453028</v>
      </c>
      <c r="G85" s="12">
        <v>1.7140332600000001E-3</v>
      </c>
      <c r="H85" s="12">
        <v>1.73478158E-3</v>
      </c>
      <c r="I85" s="12">
        <v>9.4683778230200009</v>
      </c>
      <c r="J85" s="12">
        <v>33.857347218820003</v>
      </c>
      <c r="K85" s="12">
        <v>12.888461508640001</v>
      </c>
      <c r="L85" s="12">
        <v>53.043865064649992</v>
      </c>
      <c r="M85" s="12">
        <v>16.03546972282</v>
      </c>
      <c r="N85" s="12">
        <v>99.369147668189996</v>
      </c>
      <c r="O85" s="12">
        <v>62.491628041759995</v>
      </c>
      <c r="P85" s="12">
        <v>59.085007182779997</v>
      </c>
      <c r="Q85" s="12">
        <v>73.396712748789994</v>
      </c>
      <c r="R85" s="12">
        <v>52.764238136190002</v>
      </c>
      <c r="S85" s="12">
        <v>234.43258047384995</v>
      </c>
      <c r="T85" s="12">
        <v>40.320655685329996</v>
      </c>
      <c r="U85" s="12">
        <v>22.761258962090004</v>
      </c>
      <c r="V85" s="12">
        <v>37.236052754059997</v>
      </c>
      <c r="W85" s="12">
        <v>36.034827545770007</v>
      </c>
      <c r="X85" s="12">
        <v>14.264179521879999</v>
      </c>
      <c r="Y85" s="12">
        <v>17.645761715290003</v>
      </c>
      <c r="Z85" s="12">
        <v>18.8195260639</v>
      </c>
      <c r="AA85" s="12">
        <v>11.42686020577</v>
      </c>
      <c r="AB85" s="12">
        <v>33.96653983857</v>
      </c>
      <c r="AC85" s="12">
        <v>21.180631867799999</v>
      </c>
    </row>
    <row r="86" spans="1:29">
      <c r="A86" s="11" t="s">
        <v>116</v>
      </c>
      <c r="B86" s="11" t="s">
        <v>97</v>
      </c>
      <c r="C86" s="12">
        <v>79376.910199999998</v>
      </c>
      <c r="D86" s="12">
        <v>56465.047700000003</v>
      </c>
      <c r="E86" s="12">
        <v>54019.360700000005</v>
      </c>
      <c r="F86" s="12">
        <v>49275.308599999997</v>
      </c>
      <c r="G86" s="12">
        <v>39296.822200000002</v>
      </c>
      <c r="H86" s="12">
        <v>40294.734060000003</v>
      </c>
      <c r="I86" s="12">
        <v>50105.786</v>
      </c>
      <c r="J86" s="12">
        <v>47188.5723</v>
      </c>
      <c r="K86" s="12">
        <v>41581.306799999998</v>
      </c>
      <c r="L86" s="12">
        <v>38847.772499999999</v>
      </c>
      <c r="M86" s="12">
        <v>37599.6757</v>
      </c>
      <c r="N86" s="12">
        <v>35957.512099999993</v>
      </c>
      <c r="O86" s="12">
        <v>30572.452399999998</v>
      </c>
      <c r="P86" s="12">
        <v>27726.579300000001</v>
      </c>
      <c r="Q86" s="12">
        <v>28548.0108</v>
      </c>
      <c r="R86" s="12">
        <v>26271.336899999998</v>
      </c>
      <c r="S86" s="12">
        <v>24024.222600000001</v>
      </c>
      <c r="T86" s="12">
        <v>21740.869699999996</v>
      </c>
      <c r="U86" s="12">
        <v>20447.362560000001</v>
      </c>
      <c r="V86" s="12">
        <v>21295.735200000003</v>
      </c>
      <c r="W86" s="12">
        <v>19831.898000000001</v>
      </c>
      <c r="X86" s="12">
        <v>17563.400899999997</v>
      </c>
      <c r="Y86" s="12">
        <v>17277.853430000003</v>
      </c>
      <c r="Z86" s="12">
        <v>19273.560600000001</v>
      </c>
      <c r="AA86" s="12">
        <v>16621.324229999998</v>
      </c>
      <c r="AB86" s="12">
        <v>15824.592979999999</v>
      </c>
      <c r="AC86" s="12">
        <v>14239.74964</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163.54783500000002</v>
      </c>
      <c r="D88" s="12">
        <v>373.0946678762059</v>
      </c>
      <c r="E88" s="12">
        <v>378.17795932328397</v>
      </c>
      <c r="F88" s="12">
        <v>363.83718245129404</v>
      </c>
      <c r="G88" s="12">
        <v>407.85307111574201</v>
      </c>
      <c r="H88" s="12">
        <v>381.94659740614946</v>
      </c>
      <c r="I88" s="12">
        <v>484.73714700365298</v>
      </c>
      <c r="J88" s="12">
        <v>451.53641353511</v>
      </c>
      <c r="K88" s="12">
        <v>720.88478189943908</v>
      </c>
      <c r="L88" s="12">
        <v>682.20751406813895</v>
      </c>
      <c r="M88" s="12">
        <v>613.11971432505118</v>
      </c>
      <c r="N88" s="12">
        <v>601.02514404637498</v>
      </c>
      <c r="O88" s="12">
        <v>578.53444654791804</v>
      </c>
      <c r="P88" s="12">
        <v>572.3104679738949</v>
      </c>
      <c r="Q88" s="12">
        <v>522.25400422451003</v>
      </c>
      <c r="R88" s="12">
        <v>482.85576846705806</v>
      </c>
      <c r="S88" s="12">
        <v>448.14816763140703</v>
      </c>
      <c r="T88" s="12">
        <v>463.40921005066394</v>
      </c>
      <c r="U88" s="12">
        <v>427.61909935902202</v>
      </c>
      <c r="V88" s="12">
        <v>388.48751633399991</v>
      </c>
      <c r="W88" s="12">
        <v>382.20622806427002</v>
      </c>
      <c r="X88" s="12">
        <v>355.48500882484495</v>
      </c>
      <c r="Y88" s="12">
        <v>346.93086422165806</v>
      </c>
      <c r="Z88" s="12">
        <v>318.42873120268001</v>
      </c>
      <c r="AA88" s="12">
        <v>293.124849776529</v>
      </c>
      <c r="AB88" s="12">
        <v>272.29900522830354</v>
      </c>
      <c r="AC88" s="12">
        <v>279.26493661564905</v>
      </c>
    </row>
    <row r="89" spans="1:29">
      <c r="A89" s="11" t="s">
        <v>116</v>
      </c>
      <c r="B89" s="11" t="s">
        <v>100</v>
      </c>
      <c r="C89" s="12">
        <v>0</v>
      </c>
      <c r="D89" s="12">
        <v>6.2259523999999995E-5</v>
      </c>
      <c r="E89" s="12">
        <v>5.83474465E-5</v>
      </c>
      <c r="F89" s="12">
        <v>6.3717824000000001E-5</v>
      </c>
      <c r="G89" s="12">
        <v>5.791589900000001E-5</v>
      </c>
      <c r="H89" s="12">
        <v>4.7003976999999996E-5</v>
      </c>
      <c r="I89" s="12">
        <v>4.7256534000000004E-5</v>
      </c>
      <c r="J89" s="12">
        <v>5.9647992E-5</v>
      </c>
      <c r="K89" s="12">
        <v>5.2128902000000007E-5</v>
      </c>
      <c r="L89" s="12">
        <v>7.1089874000000001E-5</v>
      </c>
      <c r="M89" s="12">
        <v>7.1231617999999993E-5</v>
      </c>
      <c r="N89" s="12">
        <v>9.2963228000000008E-5</v>
      </c>
      <c r="O89" s="12">
        <v>8.6965380000000005E-5</v>
      </c>
      <c r="P89" s="12">
        <v>8.2026393999999988E-5</v>
      </c>
      <c r="Q89" s="12">
        <v>7.3811085999999997E-5</v>
      </c>
      <c r="R89" s="12">
        <v>7.3319018000000003E-5</v>
      </c>
      <c r="S89" s="12">
        <v>8.154776499999999E-5</v>
      </c>
      <c r="T89" s="12">
        <v>7.9607183120560006</v>
      </c>
      <c r="U89" s="12">
        <v>7.8880367983219992</v>
      </c>
      <c r="V89" s="12">
        <v>8.3244993561869993</v>
      </c>
      <c r="W89" s="12">
        <v>7.3646226105619998</v>
      </c>
      <c r="X89" s="12">
        <v>7.4151208399429995</v>
      </c>
      <c r="Y89" s="12">
        <v>7.025282301421</v>
      </c>
      <c r="Z89" s="12">
        <v>5.6783515420879995</v>
      </c>
      <c r="AA89" s="12">
        <v>5.9990205678709998</v>
      </c>
      <c r="AB89" s="12">
        <v>5.7652269659830004</v>
      </c>
      <c r="AC89" s="12">
        <v>5.1221929295999997</v>
      </c>
    </row>
    <row r="90" spans="1:29">
      <c r="A90" s="11" t="s">
        <v>116</v>
      </c>
      <c r="B90" s="11" t="s">
        <v>24</v>
      </c>
      <c r="C90" s="12">
        <v>0</v>
      </c>
      <c r="D90" s="12">
        <v>2.8333772000000004E-4</v>
      </c>
      <c r="E90" s="12">
        <v>3.1253466599999999E-4</v>
      </c>
      <c r="F90" s="12">
        <v>3.3435685000000003E-4</v>
      </c>
      <c r="G90" s="12">
        <v>3.8167350000000002E-4</v>
      </c>
      <c r="H90" s="12">
        <v>3.6400909999999997E-4</v>
      </c>
      <c r="I90" s="12">
        <v>4.2060509000000002E-4</v>
      </c>
      <c r="J90" s="12">
        <v>6.5890453000000003E-4</v>
      </c>
      <c r="K90" s="12">
        <v>7.6794480999999991E-4</v>
      </c>
      <c r="L90" s="12">
        <v>8.8034634999999996E-4</v>
      </c>
      <c r="M90" s="12">
        <v>8.6704501999999991E-4</v>
      </c>
      <c r="N90" s="12">
        <v>8.1107640000000001E-4</v>
      </c>
      <c r="O90" s="12">
        <v>8.5364102999999992E-4</v>
      </c>
      <c r="P90" s="12">
        <v>8.018338300000001E-4</v>
      </c>
      <c r="Q90" s="12">
        <v>8.4747903000000004E-4</v>
      </c>
      <c r="R90" s="12">
        <v>8.1040050000000003E-4</v>
      </c>
      <c r="S90" s="12">
        <v>8.3555587000000008E-4</v>
      </c>
      <c r="T90" s="12">
        <v>1.0257722199999999E-3</v>
      </c>
      <c r="U90" s="12">
        <v>9.9655285000000001E-4</v>
      </c>
      <c r="V90" s="12">
        <v>9.4545394E-4</v>
      </c>
      <c r="W90" s="12">
        <v>1.03333377E-3</v>
      </c>
      <c r="X90" s="12">
        <v>1.2226663599999999E-3</v>
      </c>
      <c r="Y90" s="12">
        <v>1.14111236E-3</v>
      </c>
      <c r="Z90" s="12">
        <v>1.01727158E-3</v>
      </c>
      <c r="AA90" s="12">
        <v>1.0458063700000001E-3</v>
      </c>
      <c r="AB90" s="12">
        <v>1.0726204599999999E-3</v>
      </c>
      <c r="AC90" s="12">
        <v>1.17899413E-3</v>
      </c>
    </row>
    <row r="91" spans="1:29">
      <c r="A91" s="11" t="s">
        <v>116</v>
      </c>
      <c r="B91" s="11" t="s">
        <v>101</v>
      </c>
      <c r="C91" s="12">
        <v>0</v>
      </c>
      <c r="D91" s="12">
        <v>0</v>
      </c>
      <c r="E91" s="12">
        <v>4.9358417999999997E-4</v>
      </c>
      <c r="F91" s="12">
        <v>5.0508740999999997E-4</v>
      </c>
      <c r="G91" s="12">
        <v>5.7194184999999993E-4</v>
      </c>
      <c r="H91" s="12">
        <v>5.9274461000000003E-4</v>
      </c>
      <c r="I91" s="12">
        <v>8.5203333999999992E-4</v>
      </c>
      <c r="J91" s="12">
        <v>8.2378971971099997</v>
      </c>
      <c r="K91" s="12">
        <v>10.1682473307</v>
      </c>
      <c r="L91" s="12">
        <v>114.49365563354</v>
      </c>
      <c r="M91" s="12">
        <v>112.0817939992</v>
      </c>
      <c r="N91" s="12">
        <v>96.971361306749998</v>
      </c>
      <c r="O91" s="12">
        <v>118.81890808935999</v>
      </c>
      <c r="P91" s="12">
        <v>114.62170270154999</v>
      </c>
      <c r="Q91" s="12">
        <v>125.08399955476999</v>
      </c>
      <c r="R91" s="12">
        <v>116.93412802845999</v>
      </c>
      <c r="S91" s="12">
        <v>122.1454004612</v>
      </c>
      <c r="T91" s="12">
        <v>110.14422468657</v>
      </c>
      <c r="U91" s="12">
        <v>99.704938772900007</v>
      </c>
      <c r="V91" s="12">
        <v>88.017040544470007</v>
      </c>
      <c r="W91" s="12">
        <v>84.968045164759999</v>
      </c>
      <c r="X91" s="12">
        <v>85.243973686230007</v>
      </c>
      <c r="Y91" s="12">
        <v>83.913600937129985</v>
      </c>
      <c r="Z91" s="12">
        <v>71.736585286050001</v>
      </c>
      <c r="AA91" s="12">
        <v>68.357997480699993</v>
      </c>
      <c r="AB91" s="12">
        <v>62.165568340600004</v>
      </c>
      <c r="AC91" s="12">
        <v>55.122399895499996</v>
      </c>
    </row>
    <row r="92" spans="1:29">
      <c r="A92" s="11" t="s">
        <v>116</v>
      </c>
      <c r="B92" s="11" t="s">
        <v>46</v>
      </c>
      <c r="C92" s="12">
        <v>3.8533919999999999E-2</v>
      </c>
      <c r="D92" s="12">
        <v>0.33324257999999995</v>
      </c>
      <c r="E92" s="12">
        <v>0.45165863000000001</v>
      </c>
      <c r="F92" s="12">
        <v>0.75417409999999996</v>
      </c>
      <c r="G92" s="12">
        <v>1.2277917</v>
      </c>
      <c r="H92" s="12">
        <v>1.5774846</v>
      </c>
      <c r="I92" s="12">
        <v>2.4728600000000003</v>
      </c>
      <c r="J92" s="12">
        <v>3.1238056999999997</v>
      </c>
      <c r="K92" s="12">
        <v>3.9207658999999997</v>
      </c>
      <c r="L92" s="12">
        <v>4.0963593999999999</v>
      </c>
      <c r="M92" s="12">
        <v>4.5109946000000001</v>
      </c>
      <c r="N92" s="12">
        <v>4.3874949999999995</v>
      </c>
      <c r="O92" s="12">
        <v>4.8723003</v>
      </c>
      <c r="P92" s="12">
        <v>5.231071</v>
      </c>
      <c r="Q92" s="12">
        <v>5.1794994999999995</v>
      </c>
      <c r="R92" s="12">
        <v>5.1280159999999997</v>
      </c>
      <c r="S92" s="12">
        <v>5.8223164000000001</v>
      </c>
      <c r="T92" s="12">
        <v>5.5621323</v>
      </c>
      <c r="U92" s="12">
        <v>5.5995870000000005</v>
      </c>
      <c r="V92" s="12">
        <v>5.3826255000000005</v>
      </c>
      <c r="W92" s="12">
        <v>5.2272856000000001</v>
      </c>
      <c r="X92" s="12">
        <v>5.3213739999999996</v>
      </c>
      <c r="Y92" s="12">
        <v>5.2443296000000004</v>
      </c>
      <c r="Z92" s="12">
        <v>4.6841310000000007</v>
      </c>
      <c r="AA92" s="12">
        <v>4.7228349999999999</v>
      </c>
      <c r="AB92" s="12">
        <v>4.8207250000000004</v>
      </c>
      <c r="AC92" s="12">
        <v>4.3529480000000005</v>
      </c>
    </row>
    <row r="93" spans="1:29">
      <c r="A93" s="37" t="s">
        <v>122</v>
      </c>
      <c r="B93" s="37"/>
      <c r="C93" s="30">
        <v>79540.497958727501</v>
      </c>
      <c r="D93" s="30">
        <v>56838.47768611605</v>
      </c>
      <c r="E93" s="30">
        <v>54397.992922811063</v>
      </c>
      <c r="F93" s="30">
        <v>49641.395904243662</v>
      </c>
      <c r="G93" s="30">
        <v>39705.905788380252</v>
      </c>
      <c r="H93" s="30">
        <v>40678.260880545415</v>
      </c>
      <c r="I93" s="30">
        <v>50602.465704721639</v>
      </c>
      <c r="J93" s="30">
        <v>47685.328482203571</v>
      </c>
      <c r="K93" s="30">
        <v>42329.169876712498</v>
      </c>
      <c r="L93" s="30">
        <v>39701.614845602548</v>
      </c>
      <c r="M93" s="30">
        <v>38345.424610923706</v>
      </c>
      <c r="N93" s="30">
        <v>36759.266152060947</v>
      </c>
      <c r="O93" s="30">
        <v>31337.170623585451</v>
      </c>
      <c r="P93" s="30">
        <v>28477.828432718445</v>
      </c>
      <c r="Q93" s="30">
        <v>29273.925937318181</v>
      </c>
      <c r="R93" s="30">
        <v>26929.019934351225</v>
      </c>
      <c r="S93" s="30">
        <v>24834.771982070095</v>
      </c>
      <c r="T93" s="30">
        <v>22368.267666806838</v>
      </c>
      <c r="U93" s="30">
        <v>21010.936477445186</v>
      </c>
      <c r="V93" s="30">
        <v>21823.183879942655</v>
      </c>
      <c r="W93" s="30">
        <v>20347.700042319135</v>
      </c>
      <c r="X93" s="30">
        <v>18031.131779539253</v>
      </c>
      <c r="Y93" s="30">
        <v>17738.614409887854</v>
      </c>
      <c r="Z93" s="30">
        <v>19692.908942366299</v>
      </c>
      <c r="AA93" s="30">
        <v>17004.956838837239</v>
      </c>
      <c r="AB93" s="30">
        <v>16203.611117993916</v>
      </c>
      <c r="AC93" s="30">
        <v>14604.793928302679</v>
      </c>
    </row>
    <row r="96" spans="1:29" collapsed="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row>
    <row r="98" spans="1:29">
      <c r="A98" s="11" t="s">
        <v>28</v>
      </c>
      <c r="B98" s="11" t="s">
        <v>102</v>
      </c>
      <c r="C98" s="12">
        <v>43.460280920000002</v>
      </c>
      <c r="D98" s="12">
        <v>40.970763520000006</v>
      </c>
      <c r="E98" s="12">
        <v>41.049470999999997</v>
      </c>
      <c r="F98" s="12">
        <v>38.455399759999999</v>
      </c>
      <c r="G98" s="12">
        <v>35.964492149999998</v>
      </c>
      <c r="H98" s="12">
        <v>32.720755963999991</v>
      </c>
      <c r="I98" s="12">
        <v>30.761008889999999</v>
      </c>
      <c r="J98" s="12">
        <v>28.482277089999997</v>
      </c>
      <c r="K98" s="12">
        <v>26.719347673999998</v>
      </c>
      <c r="L98" s="12">
        <v>25.530370195000003</v>
      </c>
      <c r="M98" s="12">
        <v>21.57336652</v>
      </c>
      <c r="N98" s="12">
        <v>18.442019954999999</v>
      </c>
      <c r="O98" s="12">
        <v>17.722761049999999</v>
      </c>
      <c r="P98" s="12">
        <v>15.90272362</v>
      </c>
      <c r="Q98" s="12">
        <v>14.27893428</v>
      </c>
      <c r="R98" s="12">
        <v>13.395041082999999</v>
      </c>
      <c r="S98" s="12">
        <v>13.251903332000001</v>
      </c>
      <c r="T98" s="12">
        <v>11.861112420000001</v>
      </c>
      <c r="U98" s="12">
        <v>7.5573731719999984</v>
      </c>
      <c r="V98" s="12">
        <v>7.1032679659999998</v>
      </c>
      <c r="W98" s="12">
        <v>3.35984521</v>
      </c>
      <c r="X98" s="12">
        <v>3.1010106959999999</v>
      </c>
      <c r="Y98" s="12">
        <v>2.9995456999999996</v>
      </c>
      <c r="Z98" s="12">
        <v>2.5872997</v>
      </c>
      <c r="AA98" s="12">
        <v>2.3841334999999999</v>
      </c>
      <c r="AB98" s="12">
        <v>2.2881320000000001</v>
      </c>
      <c r="AC98" s="12">
        <v>2.0851627000000001</v>
      </c>
    </row>
    <row r="99" spans="1:29">
      <c r="A99" s="11" t="s">
        <v>28</v>
      </c>
      <c r="B99" s="11" t="s">
        <v>103</v>
      </c>
      <c r="C99" s="12">
        <v>8458.2868400000007</v>
      </c>
      <c r="D99" s="12">
        <v>13910.706150000002</v>
      </c>
      <c r="E99" s="12">
        <v>12374.6252</v>
      </c>
      <c r="F99" s="12">
        <v>18991.190900000001</v>
      </c>
      <c r="G99" s="12">
        <v>22806.718700000001</v>
      </c>
      <c r="H99" s="12">
        <v>25177.554209999998</v>
      </c>
      <c r="I99" s="12">
        <v>28684.998779999998</v>
      </c>
      <c r="J99" s="12">
        <v>34669.251499999998</v>
      </c>
      <c r="K99" s="12">
        <v>35810.39</v>
      </c>
      <c r="L99" s="12">
        <v>30419.5949</v>
      </c>
      <c r="M99" s="12">
        <v>33189.319799999997</v>
      </c>
      <c r="N99" s="12">
        <v>29214.790529999998</v>
      </c>
      <c r="O99" s="12">
        <v>30475.85641</v>
      </c>
      <c r="P99" s="12">
        <v>30826.460139999999</v>
      </c>
      <c r="Q99" s="12">
        <v>25046.44238</v>
      </c>
      <c r="R99" s="12">
        <v>23723.116760000001</v>
      </c>
      <c r="S99" s="12">
        <v>19985.583569999999</v>
      </c>
      <c r="T99" s="12">
        <v>14692.076529999998</v>
      </c>
      <c r="U99" s="12">
        <v>14945.272100000002</v>
      </c>
      <c r="V99" s="12">
        <v>15298.963110000001</v>
      </c>
      <c r="W99" s="12">
        <v>11473.890749999999</v>
      </c>
      <c r="X99" s="12">
        <v>10500.40871</v>
      </c>
      <c r="Y99" s="12">
        <v>10444.14594</v>
      </c>
      <c r="Z99" s="12">
        <v>11924.875329999999</v>
      </c>
      <c r="AA99" s="12">
        <v>9018.8872840000022</v>
      </c>
      <c r="AB99" s="12">
        <v>7858.81999</v>
      </c>
      <c r="AC99" s="12">
        <v>5846.9619699999994</v>
      </c>
    </row>
    <row r="100" spans="1:29">
      <c r="A100" s="11" t="s">
        <v>28</v>
      </c>
      <c r="B100" s="11" t="s">
        <v>104</v>
      </c>
      <c r="C100" s="12">
        <v>22.719321929000003</v>
      </c>
      <c r="D100" s="12">
        <v>43.130477344999996</v>
      </c>
      <c r="E100" s="12">
        <v>72.713666379999992</v>
      </c>
      <c r="F100" s="12">
        <v>100.36774401000001</v>
      </c>
      <c r="G100" s="12">
        <v>128.64971114999997</v>
      </c>
      <c r="H100" s="12">
        <v>149.64004333000003</v>
      </c>
      <c r="I100" s="12">
        <v>188.58810088000001</v>
      </c>
      <c r="J100" s="12">
        <v>216.52256392999999</v>
      </c>
      <c r="K100" s="12">
        <v>236.42868297000001</v>
      </c>
      <c r="L100" s="12">
        <v>262.42713157999998</v>
      </c>
      <c r="M100" s="12">
        <v>292.69546794000001</v>
      </c>
      <c r="N100" s="12">
        <v>311.74393120000002</v>
      </c>
      <c r="O100" s="12">
        <v>344.38300335999998</v>
      </c>
      <c r="P100" s="12">
        <v>370.54266344000001</v>
      </c>
      <c r="Q100" s="12">
        <v>370.30348302000004</v>
      </c>
      <c r="R100" s="12">
        <v>380.06549912000008</v>
      </c>
      <c r="S100" s="12">
        <v>390.63068582</v>
      </c>
      <c r="T100" s="12">
        <v>377.35619725000004</v>
      </c>
      <c r="U100" s="12">
        <v>386.62763247000004</v>
      </c>
      <c r="V100" s="12">
        <v>376.66740528000003</v>
      </c>
      <c r="W100" s="12">
        <v>361.32750843999997</v>
      </c>
      <c r="X100" s="12">
        <v>366.78861021</v>
      </c>
      <c r="Y100" s="12">
        <v>372.21066274000003</v>
      </c>
      <c r="Z100" s="12">
        <v>345.12178577000003</v>
      </c>
      <c r="AA100" s="12">
        <v>335.94449229000003</v>
      </c>
      <c r="AB100" s="12">
        <v>337.14904898000003</v>
      </c>
      <c r="AC100" s="12">
        <v>323.02910109000004</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29">
      <c r="A103" s="11" t="s">
        <v>112</v>
      </c>
      <c r="B103" s="11" t="s">
        <v>102</v>
      </c>
      <c r="C103" s="12">
        <v>2.1454535999999997</v>
      </c>
      <c r="D103" s="12">
        <v>2.4794830000000001</v>
      </c>
      <c r="E103" s="12">
        <v>2.710394</v>
      </c>
      <c r="F103" s="12">
        <v>2.5930641999999997</v>
      </c>
      <c r="G103" s="12">
        <v>2.3785221999999999</v>
      </c>
      <c r="H103" s="12">
        <v>2.0907006999999997</v>
      </c>
      <c r="I103" s="12">
        <v>1.9507946</v>
      </c>
      <c r="J103" s="12">
        <v>1.9320229999999998</v>
      </c>
      <c r="K103" s="12">
        <v>1.7809136000000001</v>
      </c>
      <c r="L103" s="12">
        <v>1.7290385000000001</v>
      </c>
      <c r="M103" s="12">
        <v>1.5720804000000002</v>
      </c>
      <c r="N103" s="12">
        <v>1.4176627000000002</v>
      </c>
      <c r="O103" s="12">
        <v>1.4096356999999999</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112</v>
      </c>
      <c r="B104" s="11" t="s">
        <v>103</v>
      </c>
      <c r="C104" s="12">
        <v>4393.9270400000005</v>
      </c>
      <c r="D104" s="12">
        <v>7963.1551500000005</v>
      </c>
      <c r="E104" s="12">
        <v>6890.8074999999999</v>
      </c>
      <c r="F104" s="12">
        <v>11962.225900000001</v>
      </c>
      <c r="G104" s="12">
        <v>15882.027900000001</v>
      </c>
      <c r="H104" s="12">
        <v>21639.153409999999</v>
      </c>
      <c r="I104" s="12">
        <v>24597.986079999999</v>
      </c>
      <c r="J104" s="12">
        <v>29488.2559</v>
      </c>
      <c r="K104" s="12">
        <v>31038.1607</v>
      </c>
      <c r="L104" s="12">
        <v>26606.689300000002</v>
      </c>
      <c r="M104" s="12">
        <v>29360.931499999999</v>
      </c>
      <c r="N104" s="12">
        <v>25830.388629999998</v>
      </c>
      <c r="O104" s="12">
        <v>26856.654409999999</v>
      </c>
      <c r="P104" s="12">
        <v>27487.735339999999</v>
      </c>
      <c r="Q104" s="12">
        <v>23456.64243</v>
      </c>
      <c r="R104" s="12">
        <v>21783.317360000001</v>
      </c>
      <c r="S104" s="12">
        <v>18234.682969999998</v>
      </c>
      <c r="T104" s="12">
        <v>13255.756029999999</v>
      </c>
      <c r="U104" s="12">
        <v>13590.046960000001</v>
      </c>
      <c r="V104" s="12">
        <v>14001.589460000001</v>
      </c>
      <c r="W104" s="12">
        <v>10301.077939999999</v>
      </c>
      <c r="X104" s="12">
        <v>9393.6141900000002</v>
      </c>
      <c r="Y104" s="12">
        <v>9559.6483499999995</v>
      </c>
      <c r="Z104" s="12">
        <v>11333.754389999998</v>
      </c>
      <c r="AA104" s="12">
        <v>8505.6298940000015</v>
      </c>
      <c r="AB104" s="12">
        <v>7292.73902</v>
      </c>
      <c r="AC104" s="12">
        <v>5372.2418899999993</v>
      </c>
    </row>
    <row r="105" spans="1:29">
      <c r="A105" s="11" t="s">
        <v>112</v>
      </c>
      <c r="B105" s="11" t="s">
        <v>104</v>
      </c>
      <c r="C105" s="12">
        <v>5.9601956150000008</v>
      </c>
      <c r="D105" s="12">
        <v>13.02526153</v>
      </c>
      <c r="E105" s="12">
        <v>22.864217060000001</v>
      </c>
      <c r="F105" s="12">
        <v>31.790166399999997</v>
      </c>
      <c r="G105" s="12">
        <v>40.54204438</v>
      </c>
      <c r="H105" s="12">
        <v>47.407576340000006</v>
      </c>
      <c r="I105" s="12">
        <v>59.901998859999999</v>
      </c>
      <c r="J105" s="12">
        <v>70.770512240000002</v>
      </c>
      <c r="K105" s="12">
        <v>78.759930800000006</v>
      </c>
      <c r="L105" s="12">
        <v>89.722606639999995</v>
      </c>
      <c r="M105" s="12">
        <v>101.7087396</v>
      </c>
      <c r="N105" s="12">
        <v>108.8560269</v>
      </c>
      <c r="O105" s="12">
        <v>121.75207723</v>
      </c>
      <c r="P105" s="12">
        <v>129.15058909999999</v>
      </c>
      <c r="Q105" s="12">
        <v>130.18792299999998</v>
      </c>
      <c r="R105" s="12">
        <v>133.17750045000003</v>
      </c>
      <c r="S105" s="12">
        <v>137.61446953999999</v>
      </c>
      <c r="T105" s="12">
        <v>132.82707644999999</v>
      </c>
      <c r="U105" s="12">
        <v>135.10497330000001</v>
      </c>
      <c r="V105" s="12">
        <v>131.30500910000004</v>
      </c>
      <c r="W105" s="12">
        <v>124.3087293</v>
      </c>
      <c r="X105" s="12">
        <v>128.69028655</v>
      </c>
      <c r="Y105" s="12">
        <v>128.35947145</v>
      </c>
      <c r="Z105" s="12">
        <v>119.1405441</v>
      </c>
      <c r="AA105" s="12">
        <v>115.3894763</v>
      </c>
      <c r="AB105" s="12">
        <v>117.60966310000001</v>
      </c>
      <c r="AC105" s="12">
        <v>115.04776914</v>
      </c>
    </row>
    <row r="107" spans="1:29">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29">
      <c r="A108" s="11" t="s">
        <v>113</v>
      </c>
      <c r="B108" s="11" t="s">
        <v>102</v>
      </c>
      <c r="C108" s="12">
        <v>5.5711229999999992</v>
      </c>
      <c r="D108" s="12">
        <v>5.2732475999999995</v>
      </c>
      <c r="E108" s="12">
        <v>5.109883</v>
      </c>
      <c r="F108" s="12">
        <v>4.8802219999999998</v>
      </c>
      <c r="G108" s="12">
        <v>4.6390370000000001</v>
      </c>
      <c r="H108" s="12">
        <v>4.2384210000000007</v>
      </c>
      <c r="I108" s="12">
        <v>3.9553373999999999</v>
      </c>
      <c r="J108" s="12">
        <v>3.8194252999999998</v>
      </c>
      <c r="K108" s="12">
        <v>3.6145417000000002</v>
      </c>
      <c r="L108" s="12">
        <v>3.4632944000000001</v>
      </c>
      <c r="M108" s="12">
        <v>3.2357192000000001</v>
      </c>
      <c r="N108" s="12">
        <v>2.9974560000000001</v>
      </c>
      <c r="O108" s="12">
        <v>2.7776350000000001</v>
      </c>
      <c r="P108" s="12">
        <v>2.7017239000000002</v>
      </c>
      <c r="Q108" s="12">
        <v>2.3491138</v>
      </c>
      <c r="R108" s="12">
        <v>2.2539812000000001</v>
      </c>
      <c r="S108" s="12">
        <v>2.2098591000000001</v>
      </c>
      <c r="T108" s="12">
        <v>2.1135396000000002</v>
      </c>
      <c r="U108" s="12">
        <v>2.0374070999999998</v>
      </c>
      <c r="V108" s="12">
        <v>1.9963989</v>
      </c>
      <c r="W108" s="12">
        <v>1.8463160000000001</v>
      </c>
      <c r="X108" s="12">
        <v>1.7149496999999998</v>
      </c>
      <c r="Y108" s="12">
        <v>1.6581026999999999</v>
      </c>
      <c r="Z108" s="12">
        <v>1.4873417999999998</v>
      </c>
      <c r="AA108" s="12">
        <v>1.4006814999999999</v>
      </c>
      <c r="AB108" s="12">
        <v>1.3078532999999999</v>
      </c>
      <c r="AC108" s="12">
        <v>1.2539575000000001</v>
      </c>
    </row>
    <row r="109" spans="1:29">
      <c r="A109" s="11" t="s">
        <v>113</v>
      </c>
      <c r="B109" s="11" t="s">
        <v>103</v>
      </c>
      <c r="C109" s="12">
        <v>4064.3597999999997</v>
      </c>
      <c r="D109" s="12">
        <v>5947.5510000000004</v>
      </c>
      <c r="E109" s="12">
        <v>5483.8177000000005</v>
      </c>
      <c r="F109" s="12">
        <v>7028.9650000000001</v>
      </c>
      <c r="G109" s="12">
        <v>6924.6907999999994</v>
      </c>
      <c r="H109" s="12">
        <v>3538.4007999999999</v>
      </c>
      <c r="I109" s="12">
        <v>4087.0127000000002</v>
      </c>
      <c r="J109" s="12">
        <v>5180.9955999999993</v>
      </c>
      <c r="K109" s="12">
        <v>4772.2293</v>
      </c>
      <c r="L109" s="12">
        <v>3812.9055999999996</v>
      </c>
      <c r="M109" s="12">
        <v>3828.3882999999996</v>
      </c>
      <c r="N109" s="12">
        <v>3384.4018999999998</v>
      </c>
      <c r="O109" s="12">
        <v>3619.2020000000002</v>
      </c>
      <c r="P109" s="12">
        <v>3338.7248</v>
      </c>
      <c r="Q109" s="12">
        <v>1589.7999499999999</v>
      </c>
      <c r="R109" s="12">
        <v>1939.7993999999999</v>
      </c>
      <c r="S109" s="12">
        <v>1750.9006000000002</v>
      </c>
      <c r="T109" s="12">
        <v>1436.3205</v>
      </c>
      <c r="U109" s="12">
        <v>1355.22514</v>
      </c>
      <c r="V109" s="12">
        <v>1297.37365</v>
      </c>
      <c r="W109" s="12">
        <v>1172.8128100000001</v>
      </c>
      <c r="X109" s="12">
        <v>1106.7945199999999</v>
      </c>
      <c r="Y109" s="12">
        <v>884.49759000000006</v>
      </c>
      <c r="Z109" s="12">
        <v>591.12093999999991</v>
      </c>
      <c r="AA109" s="12">
        <v>513.25738999999999</v>
      </c>
      <c r="AB109" s="12">
        <v>566.08096999999998</v>
      </c>
      <c r="AC109" s="12">
        <v>474.72008</v>
      </c>
    </row>
    <row r="110" spans="1:29">
      <c r="A110" s="11" t="s">
        <v>113</v>
      </c>
      <c r="B110" s="11" t="s">
        <v>104</v>
      </c>
      <c r="C110" s="12">
        <v>5.2690195000000006</v>
      </c>
      <c r="D110" s="12">
        <v>10.60614</v>
      </c>
      <c r="E110" s="12">
        <v>17.907619999999998</v>
      </c>
      <c r="F110" s="12">
        <v>26.398119999999999</v>
      </c>
      <c r="G110" s="12">
        <v>33.878242</v>
      </c>
      <c r="H110" s="12">
        <v>41.209184</v>
      </c>
      <c r="I110" s="12">
        <v>53.954757999999998</v>
      </c>
      <c r="J110" s="12">
        <v>64.227362999999997</v>
      </c>
      <c r="K110" s="12">
        <v>71.091890000000006</v>
      </c>
      <c r="L110" s="12">
        <v>78.510733999999999</v>
      </c>
      <c r="M110" s="12">
        <v>89.226399999999998</v>
      </c>
      <c r="N110" s="12">
        <v>96.904080000000008</v>
      </c>
      <c r="O110" s="12">
        <v>103.85327000000001</v>
      </c>
      <c r="P110" s="12">
        <v>111.824625</v>
      </c>
      <c r="Q110" s="12">
        <v>109.84463000000001</v>
      </c>
      <c r="R110" s="12">
        <v>114.20636</v>
      </c>
      <c r="S110" s="12">
        <v>117.2107</v>
      </c>
      <c r="T110" s="12">
        <v>116.687</v>
      </c>
      <c r="U110" s="12">
        <v>115.93192999999999</v>
      </c>
      <c r="V110" s="12">
        <v>116.67439999999999</v>
      </c>
      <c r="W110" s="12">
        <v>114.55110999999999</v>
      </c>
      <c r="X110" s="12">
        <v>110.99362499999999</v>
      </c>
      <c r="Y110" s="12">
        <v>111.661445</v>
      </c>
      <c r="Z110" s="12">
        <v>106.81019999999999</v>
      </c>
      <c r="AA110" s="12">
        <v>104.04998399999999</v>
      </c>
      <c r="AB110" s="12">
        <v>101.06998</v>
      </c>
      <c r="AC110" s="12">
        <v>99.244160000000008</v>
      </c>
    </row>
    <row r="112" spans="1:29">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16.689508799999999</v>
      </c>
      <c r="D113" s="12">
        <v>14.761869999999998</v>
      </c>
      <c r="E113" s="12">
        <v>16.337950799999998</v>
      </c>
      <c r="F113" s="12">
        <v>15.20394737</v>
      </c>
      <c r="G113" s="12">
        <v>13.958200400000001</v>
      </c>
      <c r="H113" s="12">
        <v>12.541268929999998</v>
      </c>
      <c r="I113" s="12">
        <v>11.818872540000001</v>
      </c>
      <c r="J113" s="12">
        <v>10.887867050000001</v>
      </c>
      <c r="K113" s="12">
        <v>10.22000467</v>
      </c>
      <c r="L113" s="12">
        <v>9.7664704600000007</v>
      </c>
      <c r="M113" s="12">
        <v>6.8892366000000003</v>
      </c>
      <c r="N113" s="12">
        <v>6.1180484999999996</v>
      </c>
      <c r="O113" s="12">
        <v>6.0151912000000003</v>
      </c>
      <c r="P113" s="12">
        <v>5.7516658999999999</v>
      </c>
      <c r="Q113" s="12">
        <v>5.1511433999999996</v>
      </c>
      <c r="R113" s="12">
        <v>4.7650296599999997</v>
      </c>
      <c r="S113" s="12">
        <v>5.0330160000000008</v>
      </c>
      <c r="T113" s="12">
        <v>4.2532287499999999</v>
      </c>
      <c r="U113" s="12">
        <v>0</v>
      </c>
      <c r="V113" s="12">
        <v>0</v>
      </c>
      <c r="W113" s="12">
        <v>0</v>
      </c>
      <c r="X113" s="12">
        <v>0</v>
      </c>
      <c r="Y113" s="12">
        <v>0</v>
      </c>
      <c r="Z113" s="12">
        <v>0</v>
      </c>
      <c r="AA113" s="12">
        <v>0</v>
      </c>
      <c r="AB113" s="12">
        <v>0</v>
      </c>
      <c r="AC113" s="12">
        <v>0</v>
      </c>
    </row>
    <row r="114" spans="1:29">
      <c r="A114" s="11" t="s">
        <v>114</v>
      </c>
      <c r="B114" s="11" t="s">
        <v>103</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114</v>
      </c>
      <c r="B115" s="11" t="s">
        <v>104</v>
      </c>
      <c r="C115" s="12">
        <v>4.1964248900000003</v>
      </c>
      <c r="D115" s="12">
        <v>9.2544189350000003</v>
      </c>
      <c r="E115" s="12">
        <v>19.450610919999999</v>
      </c>
      <c r="F115" s="12">
        <v>27.838126650000003</v>
      </c>
      <c r="G115" s="12">
        <v>37.494227070000001</v>
      </c>
      <c r="H115" s="12">
        <v>42.558905289999998</v>
      </c>
      <c r="I115" s="12">
        <v>52.074580319999995</v>
      </c>
      <c r="J115" s="12">
        <v>56.114525690000001</v>
      </c>
      <c r="K115" s="12">
        <v>57.88948817</v>
      </c>
      <c r="L115" s="12">
        <v>62.06903294</v>
      </c>
      <c r="M115" s="12">
        <v>65.984981640000001</v>
      </c>
      <c r="N115" s="12">
        <v>69.177890899999994</v>
      </c>
      <c r="O115" s="12">
        <v>78.966276629999996</v>
      </c>
      <c r="P115" s="12">
        <v>85.983003940000003</v>
      </c>
      <c r="Q115" s="12">
        <v>87.239129020000007</v>
      </c>
      <c r="R115" s="12">
        <v>89.02380497</v>
      </c>
      <c r="S115" s="12">
        <v>91.470255280000003</v>
      </c>
      <c r="T115" s="12">
        <v>85.775869600000007</v>
      </c>
      <c r="U115" s="12">
        <v>91.893480170000004</v>
      </c>
      <c r="V115" s="12">
        <v>86.812092179999993</v>
      </c>
      <c r="W115" s="12">
        <v>80.493491140000003</v>
      </c>
      <c r="X115" s="12">
        <v>85.703542959999993</v>
      </c>
      <c r="Y115" s="12">
        <v>88.302353289999999</v>
      </c>
      <c r="Z115" s="12">
        <v>80.582748170000002</v>
      </c>
      <c r="AA115" s="12">
        <v>79.79886058999999</v>
      </c>
      <c r="AB115" s="12">
        <v>80.811272579999994</v>
      </c>
      <c r="AC115" s="12">
        <v>74.300961950000001</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19.05419552</v>
      </c>
      <c r="D118" s="12">
        <v>18.456162920000004</v>
      </c>
      <c r="E118" s="12">
        <v>16.891243200000002</v>
      </c>
      <c r="F118" s="12">
        <v>15.778166190000002</v>
      </c>
      <c r="G118" s="12">
        <v>14.988732549999998</v>
      </c>
      <c r="H118" s="12">
        <v>13.850365333999999</v>
      </c>
      <c r="I118" s="12">
        <v>13.036004349999999</v>
      </c>
      <c r="J118" s="12">
        <v>11.842961739999998</v>
      </c>
      <c r="K118" s="12">
        <v>11.103887704</v>
      </c>
      <c r="L118" s="12">
        <v>10.571566835</v>
      </c>
      <c r="M118" s="12">
        <v>9.876330320000001</v>
      </c>
      <c r="N118" s="12">
        <v>7.9088527549999998</v>
      </c>
      <c r="O118" s="12">
        <v>7.5202991500000005</v>
      </c>
      <c r="P118" s="12">
        <v>7.4493338199999997</v>
      </c>
      <c r="Q118" s="12">
        <v>6.7786770799999996</v>
      </c>
      <c r="R118" s="12">
        <v>6.3760302229999999</v>
      </c>
      <c r="S118" s="12">
        <v>6.0090282320000004</v>
      </c>
      <c r="T118" s="12">
        <v>5.4943440700000004</v>
      </c>
      <c r="U118" s="12">
        <v>5.519966071999999</v>
      </c>
      <c r="V118" s="12">
        <v>5.1068690659999998</v>
      </c>
      <c r="W118" s="12">
        <v>1.51352921</v>
      </c>
      <c r="X118" s="12">
        <v>1.3860609960000001</v>
      </c>
      <c r="Y118" s="12">
        <v>1.3414429999999999</v>
      </c>
      <c r="Z118" s="12">
        <v>1.0999579000000002</v>
      </c>
      <c r="AA118" s="12">
        <v>0.98345199999999999</v>
      </c>
      <c r="AB118" s="12">
        <v>0.98027869999999995</v>
      </c>
      <c r="AC118" s="12">
        <v>0.83120519999999998</v>
      </c>
    </row>
    <row r="119" spans="1:29">
      <c r="A119" s="11" t="s">
        <v>115</v>
      </c>
      <c r="B119" s="11" t="s">
        <v>103</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115</v>
      </c>
      <c r="B120" s="11" t="s">
        <v>104</v>
      </c>
      <c r="C120" s="12">
        <v>7.249682</v>
      </c>
      <c r="D120" s="12">
        <v>9.8502705000000006</v>
      </c>
      <c r="E120" s="12">
        <v>11.961793</v>
      </c>
      <c r="F120" s="12">
        <v>13.454267</v>
      </c>
      <c r="G120" s="12">
        <v>15.283637000000001</v>
      </c>
      <c r="H120" s="12">
        <v>16.61534</v>
      </c>
      <c r="I120" s="12">
        <v>19.735979</v>
      </c>
      <c r="J120" s="12">
        <v>21.746182000000001</v>
      </c>
      <c r="K120" s="12">
        <v>24.074363000000002</v>
      </c>
      <c r="L120" s="12">
        <v>27.297040000000003</v>
      </c>
      <c r="M120" s="12">
        <v>30.470834</v>
      </c>
      <c r="N120" s="12">
        <v>31.636223000000001</v>
      </c>
      <c r="O120" s="12">
        <v>34.091380000000001</v>
      </c>
      <c r="P120" s="12">
        <v>37.406022999999998</v>
      </c>
      <c r="Q120" s="12">
        <v>36.960620000000006</v>
      </c>
      <c r="R120" s="12">
        <v>37.623510000000003</v>
      </c>
      <c r="S120" s="12">
        <v>37.486449999999998</v>
      </c>
      <c r="T120" s="12">
        <v>35.495719999999999</v>
      </c>
      <c r="U120" s="12">
        <v>37.10933</v>
      </c>
      <c r="V120" s="12">
        <v>35.566189999999999</v>
      </c>
      <c r="W120" s="12">
        <v>35.824949999999994</v>
      </c>
      <c r="X120" s="12">
        <v>35.141082000000004</v>
      </c>
      <c r="Y120" s="12">
        <v>37.691859999999998</v>
      </c>
      <c r="Z120" s="12">
        <v>33.102418</v>
      </c>
      <c r="AA120" s="12">
        <v>31.124459999999999</v>
      </c>
      <c r="AB120" s="12">
        <v>32.011000000000003</v>
      </c>
      <c r="AC120" s="12">
        <v>29.314562000000002</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116</v>
      </c>
      <c r="B124" s="11" t="s">
        <v>103</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116</v>
      </c>
      <c r="B125" s="11" t="s">
        <v>104</v>
      </c>
      <c r="C125" s="12">
        <v>4.3999924000000003E-2</v>
      </c>
      <c r="D125" s="12">
        <v>0.39438637999999998</v>
      </c>
      <c r="E125" s="12">
        <v>0.52942539999999993</v>
      </c>
      <c r="F125" s="12">
        <v>0.88706395999999998</v>
      </c>
      <c r="G125" s="12">
        <v>1.4515606999999999</v>
      </c>
      <c r="H125" s="12">
        <v>1.8490377</v>
      </c>
      <c r="I125" s="12">
        <v>2.9207847</v>
      </c>
      <c r="J125" s="12">
        <v>3.6639810000000002</v>
      </c>
      <c r="K125" s="12">
        <v>4.6130110000000002</v>
      </c>
      <c r="L125" s="12">
        <v>4.827718</v>
      </c>
      <c r="M125" s="12">
        <v>5.3045127000000001</v>
      </c>
      <c r="N125" s="12">
        <v>5.1697103999999996</v>
      </c>
      <c r="O125" s="12">
        <v>5.7199995000000001</v>
      </c>
      <c r="P125" s="12">
        <v>6.1784224000000005</v>
      </c>
      <c r="Q125" s="12">
        <v>6.0711809999999993</v>
      </c>
      <c r="R125" s="12">
        <v>6.0343236999999998</v>
      </c>
      <c r="S125" s="12">
        <v>6.8488109999999995</v>
      </c>
      <c r="T125" s="12">
        <v>6.5705312000000005</v>
      </c>
      <c r="U125" s="12">
        <v>6.5879190000000003</v>
      </c>
      <c r="V125" s="12">
        <v>6.3097139999999996</v>
      </c>
      <c r="W125" s="12">
        <v>6.1492279999999999</v>
      </c>
      <c r="X125" s="12">
        <v>6.2600736999999995</v>
      </c>
      <c r="Y125" s="12">
        <v>6.1955330000000002</v>
      </c>
      <c r="Z125" s="12">
        <v>5.4858754999999997</v>
      </c>
      <c r="AA125" s="12">
        <v>5.5817114000000005</v>
      </c>
      <c r="AB125" s="12">
        <v>5.6471333000000001</v>
      </c>
      <c r="AC125" s="12">
        <v>5.1216480000000004</v>
      </c>
    </row>
    <row r="127" spans="1:29" collapsed="1"/>
  </sheetData>
  <sheetProtection algorithmName="SHA-512" hashValue="5VvGwi5OeY84O0pezcWtLybT6+9fZJl7ZqXneKAv6p4fnymBng9oUKmTiybYDp8EBNMLqo/1hJgAEsdFiuj+ng==" saltValue="BCCccbUK35/R1LrBE5ZUN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222</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96</v>
      </c>
      <c r="C10" s="12">
        <v>0</v>
      </c>
      <c r="D10" s="12">
        <v>2.0989524034930374E-2</v>
      </c>
      <c r="E10" s="12">
        <v>1.9902646447751866E-2</v>
      </c>
      <c r="F10" s="12">
        <v>1.9438495757857624E-2</v>
      </c>
      <c r="G10" s="12">
        <v>1.8577930164796436E-2</v>
      </c>
      <c r="H10" s="12">
        <v>931.9388507626054</v>
      </c>
      <c r="I10" s="12">
        <v>883.35455122722681</v>
      </c>
      <c r="J10" s="12">
        <v>837.30376689126024</v>
      </c>
      <c r="K10" s="12">
        <v>795.7689438470004</v>
      </c>
      <c r="L10" s="12">
        <v>752.16816516716142</v>
      </c>
      <c r="M10" s="12">
        <v>712.95572784737681</v>
      </c>
      <c r="N10" s="12">
        <v>675.78777431204196</v>
      </c>
      <c r="O10" s="12">
        <v>3314.0567092168903</v>
      </c>
      <c r="P10" s="12">
        <v>3132.4735632114389</v>
      </c>
      <c r="Q10" s="12">
        <v>9455.5181663793282</v>
      </c>
      <c r="R10" s="12">
        <v>8962.576501796766</v>
      </c>
      <c r="S10" s="12">
        <v>8517.9836788748053</v>
      </c>
      <c r="T10" s="12">
        <v>8051.2678130605509</v>
      </c>
      <c r="U10" s="12">
        <v>7631.5335740366663</v>
      </c>
      <c r="V10" s="12">
        <v>7233.6811795482063</v>
      </c>
      <c r="W10" s="12">
        <v>10325.874291133508</v>
      </c>
      <c r="X10" s="12">
        <v>15630.273298103566</v>
      </c>
      <c r="Y10" s="12">
        <v>14815.42497255926</v>
      </c>
      <c r="Z10" s="12">
        <v>18963.1659252604</v>
      </c>
      <c r="AA10" s="12">
        <v>18022.48840336204</v>
      </c>
      <c r="AB10" s="12">
        <v>22911.54208472844</v>
      </c>
      <c r="AC10" s="12">
        <v>21717.101622637707</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116954.8223015223</v>
      </c>
      <c r="E13" s="12">
        <v>111928.78607021946</v>
      </c>
      <c r="F13" s="12">
        <v>147862.08150715978</v>
      </c>
      <c r="G13" s="12">
        <v>226640.66797251426</v>
      </c>
      <c r="H13" s="12">
        <v>300187.64513802377</v>
      </c>
      <c r="I13" s="12">
        <v>312595.21327450708</v>
      </c>
      <c r="J13" s="12">
        <v>345199.61382828694</v>
      </c>
      <c r="K13" s="12">
        <v>345752.736101605</v>
      </c>
      <c r="L13" s="12">
        <v>367296.08796362957</v>
      </c>
      <c r="M13" s="12">
        <v>400195.14384270553</v>
      </c>
      <c r="N13" s="12">
        <v>382437.7043455292</v>
      </c>
      <c r="O13" s="12">
        <v>382126.58130607731</v>
      </c>
      <c r="P13" s="12">
        <v>370417.23524578573</v>
      </c>
      <c r="Q13" s="12">
        <v>393538.74724368716</v>
      </c>
      <c r="R13" s="12">
        <v>374688.79810605431</v>
      </c>
      <c r="S13" s="12">
        <v>362849.46963750513</v>
      </c>
      <c r="T13" s="12">
        <v>350318.37716777192</v>
      </c>
      <c r="U13" s="12">
        <v>336199.8516235734</v>
      </c>
      <c r="V13" s="12">
        <v>349819.31654470757</v>
      </c>
      <c r="W13" s="12">
        <v>353056.72327713307</v>
      </c>
      <c r="X13" s="12">
        <v>335574.89838280738</v>
      </c>
      <c r="Y13" s="12">
        <v>322658.33809166792</v>
      </c>
      <c r="Z13" s="12">
        <v>364097.66483819042</v>
      </c>
      <c r="AA13" s="12">
        <v>369869.20628654113</v>
      </c>
      <c r="AB13" s="12">
        <v>358481.11086413311</v>
      </c>
      <c r="AC13" s="12">
        <v>349127.00806724164</v>
      </c>
    </row>
    <row r="14" spans="1:29">
      <c r="A14" s="11" t="s">
        <v>28</v>
      </c>
      <c r="B14" s="11" t="s">
        <v>100</v>
      </c>
      <c r="C14" s="12">
        <v>0</v>
      </c>
      <c r="D14" s="12">
        <v>0.12865742707830818</v>
      </c>
      <c r="E14" s="12">
        <v>12587.330710402772</v>
      </c>
      <c r="F14" s="12">
        <v>11931.143626573094</v>
      </c>
      <c r="G14" s="12">
        <v>11350.905353129032</v>
      </c>
      <c r="H14" s="12">
        <v>19321.248191786854</v>
      </c>
      <c r="I14" s="12">
        <v>30105.329258702466</v>
      </c>
      <c r="J14" s="12">
        <v>52082.649686803648</v>
      </c>
      <c r="K14" s="12">
        <v>53076.629643115761</v>
      </c>
      <c r="L14" s="12">
        <v>80308.048296299356</v>
      </c>
      <c r="M14" s="12">
        <v>91018.723509610485</v>
      </c>
      <c r="N14" s="12">
        <v>104622.98329175619</v>
      </c>
      <c r="O14" s="12">
        <v>99433.106753875167</v>
      </c>
      <c r="P14" s="12">
        <v>97857.291428086741</v>
      </c>
      <c r="Q14" s="12">
        <v>139936.02937795981</v>
      </c>
      <c r="R14" s="12">
        <v>143039.2950563918</v>
      </c>
      <c r="S14" s="12">
        <v>209106.0710726429</v>
      </c>
      <c r="T14" s="12">
        <v>240989.133045216</v>
      </c>
      <c r="U14" s="12">
        <v>255689.81459748937</v>
      </c>
      <c r="V14" s="12">
        <v>296937.33543726086</v>
      </c>
      <c r="W14" s="12">
        <v>318401.23030097672</v>
      </c>
      <c r="X14" s="12">
        <v>301072.64838890237</v>
      </c>
      <c r="Y14" s="12">
        <v>289341.1167988829</v>
      </c>
      <c r="Z14" s="12">
        <v>303495.47984459199</v>
      </c>
      <c r="AA14" s="12">
        <v>296484.97635776707</v>
      </c>
      <c r="AB14" s="12">
        <v>298013.78843625711</v>
      </c>
      <c r="AC14" s="12">
        <v>305121.9475655728</v>
      </c>
    </row>
    <row r="15" spans="1:29">
      <c r="A15" s="11" t="s">
        <v>28</v>
      </c>
      <c r="B15" s="11" t="s">
        <v>24</v>
      </c>
      <c r="C15" s="12">
        <v>0</v>
      </c>
      <c r="D15" s="12">
        <v>0.12149166772807569</v>
      </c>
      <c r="E15" s="12">
        <v>9107.1050039016936</v>
      </c>
      <c r="F15" s="12">
        <v>8632.4077939831732</v>
      </c>
      <c r="G15" s="12">
        <v>20363.594209773048</v>
      </c>
      <c r="H15" s="12">
        <v>42088.590164394605</v>
      </c>
      <c r="I15" s="12">
        <v>41192.078934005272</v>
      </c>
      <c r="J15" s="12">
        <v>45309.487590218312</v>
      </c>
      <c r="K15" s="12">
        <v>43546.851421664345</v>
      </c>
      <c r="L15" s="12">
        <v>76949.211878732807</v>
      </c>
      <c r="M15" s="12">
        <v>75299.527192993381</v>
      </c>
      <c r="N15" s="12">
        <v>71373.960316361525</v>
      </c>
      <c r="O15" s="12">
        <v>75407.225541098756</v>
      </c>
      <c r="P15" s="12">
        <v>71275.528332098722</v>
      </c>
      <c r="Q15" s="12">
        <v>73641.106667392</v>
      </c>
      <c r="R15" s="12">
        <v>69802.000546840442</v>
      </c>
      <c r="S15" s="12">
        <v>97932.626711864752</v>
      </c>
      <c r="T15" s="12">
        <v>104474.32654454111</v>
      </c>
      <c r="U15" s="12">
        <v>135406.66894977188</v>
      </c>
      <c r="V15" s="12">
        <v>151925.40480170166</v>
      </c>
      <c r="W15" s="12">
        <v>155112.16735288737</v>
      </c>
      <c r="X15" s="12">
        <v>158223.86700181226</v>
      </c>
      <c r="Y15" s="12">
        <v>150323.55450190764</v>
      </c>
      <c r="Z15" s="12">
        <v>144738.5561658573</v>
      </c>
      <c r="AA15" s="12">
        <v>137558.73254290616</v>
      </c>
      <c r="AB15" s="12">
        <v>148358.67213397025</v>
      </c>
      <c r="AC15" s="12">
        <v>142535.9668898157</v>
      </c>
    </row>
    <row r="16" spans="1:29">
      <c r="A16" s="11" t="s">
        <v>28</v>
      </c>
      <c r="B16" s="11" t="s">
        <v>101</v>
      </c>
      <c r="C16" s="12">
        <v>0</v>
      </c>
      <c r="D16" s="12">
        <v>0</v>
      </c>
      <c r="E16" s="12">
        <v>6082.2497877501883</v>
      </c>
      <c r="F16" s="12">
        <v>5765.1866957359971</v>
      </c>
      <c r="G16" s="12">
        <v>5735.965103002628</v>
      </c>
      <c r="H16" s="12">
        <v>7113.3659493692867</v>
      </c>
      <c r="I16" s="12">
        <v>6742.5384966893544</v>
      </c>
      <c r="J16" s="12">
        <v>6769.3742271264673</v>
      </c>
      <c r="K16" s="12">
        <v>6433.5781247362756</v>
      </c>
      <c r="L16" s="12">
        <v>10672.935435362633</v>
      </c>
      <c r="M16" s="12">
        <v>10116.528187495371</v>
      </c>
      <c r="N16" s="12">
        <v>11591.1643519914</v>
      </c>
      <c r="O16" s="12">
        <v>12149.139305807856</v>
      </c>
      <c r="P16" s="12">
        <v>11483.466651234503</v>
      </c>
      <c r="Q16" s="12">
        <v>23677.134447705506</v>
      </c>
      <c r="R16" s="12">
        <v>22442.78208944303</v>
      </c>
      <c r="S16" s="12">
        <v>24038.004138323504</v>
      </c>
      <c r="T16" s="12">
        <v>22720.919557553825</v>
      </c>
      <c r="U16" s="12">
        <v>21536.421830967072</v>
      </c>
      <c r="V16" s="12">
        <v>20413.67197092063</v>
      </c>
      <c r="W16" s="12">
        <v>19401.045148333196</v>
      </c>
      <c r="X16" s="12">
        <v>18872.151656683334</v>
      </c>
      <c r="Y16" s="12">
        <v>17888.296324698273</v>
      </c>
      <c r="Z16" s="12">
        <v>20096.537081895756</v>
      </c>
      <c r="AA16" s="12">
        <v>19099.638454670723</v>
      </c>
      <c r="AB16" s="12">
        <v>18188.491013736413</v>
      </c>
      <c r="AC16" s="12">
        <v>17240.277342358295</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0</v>
      </c>
      <c r="D18" s="30">
        <v>116955.09344014115</v>
      </c>
      <c r="E18" s="30">
        <v>139705.49147492056</v>
      </c>
      <c r="F18" s="30">
        <v>174190.8390619478</v>
      </c>
      <c r="G18" s="30">
        <v>264091.15121634916</v>
      </c>
      <c r="H18" s="30">
        <v>369642.78829433711</v>
      </c>
      <c r="I18" s="30">
        <v>391518.51451513142</v>
      </c>
      <c r="J18" s="30">
        <v>450198.4290993266</v>
      </c>
      <c r="K18" s="30">
        <v>449605.56423496833</v>
      </c>
      <c r="L18" s="30">
        <v>535978.45173919154</v>
      </c>
      <c r="M18" s="30">
        <v>577342.87846065219</v>
      </c>
      <c r="N18" s="30">
        <v>570701.60007995029</v>
      </c>
      <c r="O18" s="30">
        <v>572430.10961607599</v>
      </c>
      <c r="P18" s="30">
        <v>554165.99522041716</v>
      </c>
      <c r="Q18" s="30">
        <v>640248.53590312367</v>
      </c>
      <c r="R18" s="30">
        <v>618935.45230052643</v>
      </c>
      <c r="S18" s="30">
        <v>702444.15523921105</v>
      </c>
      <c r="T18" s="30">
        <v>726554.02412814333</v>
      </c>
      <c r="U18" s="30">
        <v>756464.29057583841</v>
      </c>
      <c r="V18" s="30">
        <v>826329.40993413888</v>
      </c>
      <c r="W18" s="30">
        <v>856297.04037046374</v>
      </c>
      <c r="X18" s="30">
        <v>829373.83872830891</v>
      </c>
      <c r="Y18" s="30">
        <v>795026.73068971606</v>
      </c>
      <c r="Z18" s="30">
        <v>851391.40385579586</v>
      </c>
      <c r="AA18" s="30">
        <v>841035.04204524716</v>
      </c>
      <c r="AB18" s="30">
        <v>845953.60453282529</v>
      </c>
      <c r="AC18" s="30">
        <v>835742.30148762616</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0</v>
      </c>
      <c r="D25" s="12">
        <v>9.236562900278621E-3</v>
      </c>
      <c r="E25" s="12">
        <v>8.7559130655261684E-3</v>
      </c>
      <c r="F25" s="12">
        <v>8.3006984166782097E-3</v>
      </c>
      <c r="G25" s="12">
        <v>7.8970785448653803E-3</v>
      </c>
      <c r="H25" s="12">
        <v>7.4788757047447611E-3</v>
      </c>
      <c r="I25" s="12">
        <v>7.1044705950378106E-3</v>
      </c>
      <c r="J25" s="12">
        <v>6.7466914718113807E-3</v>
      </c>
      <c r="K25" s="12">
        <v>6.4186206559254302E-3</v>
      </c>
      <c r="L25" s="12">
        <v>6.0756776761548099E-3</v>
      </c>
      <c r="M25" s="12">
        <v>5.7809573563003596E-3</v>
      </c>
      <c r="N25" s="12">
        <v>5.5047225089807405E-3</v>
      </c>
      <c r="O25" s="12">
        <v>5.2372537421264799E-3</v>
      </c>
      <c r="P25" s="12">
        <v>4.9707899539370905E-3</v>
      </c>
      <c r="Q25" s="12">
        <v>3564.7870297886443</v>
      </c>
      <c r="R25" s="12">
        <v>3378.9450603678515</v>
      </c>
      <c r="S25" s="12">
        <v>3211.3307952359364</v>
      </c>
      <c r="T25" s="12">
        <v>3035.3761116788473</v>
      </c>
      <c r="U25" s="12">
        <v>2877.1337627217167</v>
      </c>
      <c r="V25" s="12">
        <v>2727.1410197903374</v>
      </c>
      <c r="W25" s="12">
        <v>2591.8600003180877</v>
      </c>
      <c r="X25" s="12">
        <v>3102.6817922709611</v>
      </c>
      <c r="Y25" s="12">
        <v>2940.9306187893462</v>
      </c>
      <c r="Z25" s="12">
        <v>3580.5099148575641</v>
      </c>
      <c r="AA25" s="12">
        <v>3402.8968935360431</v>
      </c>
      <c r="AB25" s="12">
        <v>3401.0201942296576</v>
      </c>
      <c r="AC25" s="12">
        <v>3223.715842771986</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53674.291099176451</v>
      </c>
      <c r="E28" s="12">
        <v>51947.239144435131</v>
      </c>
      <c r="F28" s="12">
        <v>67148.450526123779</v>
      </c>
      <c r="G28" s="12">
        <v>121767.96274136184</v>
      </c>
      <c r="H28" s="12">
        <v>128503.90841779599</v>
      </c>
      <c r="I28" s="12">
        <v>125990.670008442</v>
      </c>
      <c r="J28" s="12">
        <v>120129.94177253971</v>
      </c>
      <c r="K28" s="12">
        <v>114170.83530561916</v>
      </c>
      <c r="L28" s="12">
        <v>128114.44507299145</v>
      </c>
      <c r="M28" s="12">
        <v>129717.73004557272</v>
      </c>
      <c r="N28" s="12">
        <v>125763.15991098748</v>
      </c>
      <c r="O28" s="12">
        <v>138184.35025340677</v>
      </c>
      <c r="P28" s="12">
        <v>138121.17945827713</v>
      </c>
      <c r="Q28" s="12">
        <v>136320.66646554941</v>
      </c>
      <c r="R28" s="12">
        <v>129280.20822631278</v>
      </c>
      <c r="S28" s="12">
        <v>124108.21412097449</v>
      </c>
      <c r="T28" s="12">
        <v>120624.80245087255</v>
      </c>
      <c r="U28" s="12">
        <v>115903.90150543518</v>
      </c>
      <c r="V28" s="12">
        <v>124245.87963882169</v>
      </c>
      <c r="W28" s="12">
        <v>132927.26851990956</v>
      </c>
      <c r="X28" s="12">
        <v>125644.24646935637</v>
      </c>
      <c r="Y28" s="12">
        <v>119759.11868990204</v>
      </c>
      <c r="Z28" s="12">
        <v>121905.01285179613</v>
      </c>
      <c r="AA28" s="12">
        <v>131236.44605530539</v>
      </c>
      <c r="AB28" s="12">
        <v>124045.77015517131</v>
      </c>
      <c r="AC28" s="12">
        <v>119352.39142954501</v>
      </c>
    </row>
    <row r="29" spans="1:29">
      <c r="A29" s="11" t="s">
        <v>112</v>
      </c>
      <c r="B29" s="11" t="s">
        <v>100</v>
      </c>
      <c r="C29" s="12">
        <v>0</v>
      </c>
      <c r="D29" s="12">
        <v>5.2364608889224722E-2</v>
      </c>
      <c r="E29" s="12">
        <v>12587.239256287348</v>
      </c>
      <c r="F29" s="12">
        <v>11931.035054812939</v>
      </c>
      <c r="G29" s="12">
        <v>11350.801288566019</v>
      </c>
      <c r="H29" s="12">
        <v>17664.983530832127</v>
      </c>
      <c r="I29" s="12">
        <v>28228.118577840389</v>
      </c>
      <c r="J29" s="12">
        <v>42765.020028079409</v>
      </c>
      <c r="K29" s="12">
        <v>40643.639927063894</v>
      </c>
      <c r="L29" s="12">
        <v>44397.242438623201</v>
      </c>
      <c r="M29" s="12">
        <v>49019.060767178235</v>
      </c>
      <c r="N29" s="12">
        <v>47545.713524179504</v>
      </c>
      <c r="O29" s="12">
        <v>45187.184090764473</v>
      </c>
      <c r="P29" s="12">
        <v>45273.240388336257</v>
      </c>
      <c r="Q29" s="12">
        <v>59974.037474179917</v>
      </c>
      <c r="R29" s="12">
        <v>62148.451346142414</v>
      </c>
      <c r="S29" s="12">
        <v>82347.374528673361</v>
      </c>
      <c r="T29" s="12">
        <v>90751.583245168134</v>
      </c>
      <c r="U29" s="12">
        <v>90694.484631704341</v>
      </c>
      <c r="V29" s="12">
        <v>93712.655604855056</v>
      </c>
      <c r="W29" s="12">
        <v>94633.189049493289</v>
      </c>
      <c r="X29" s="12">
        <v>89448.063467947417</v>
      </c>
      <c r="Y29" s="12">
        <v>84784.894670343841</v>
      </c>
      <c r="Z29" s="12">
        <v>92487.632304466257</v>
      </c>
      <c r="AA29" s="12">
        <v>92377.569769373906</v>
      </c>
      <c r="AB29" s="12">
        <v>90845.548088840718</v>
      </c>
      <c r="AC29" s="12">
        <v>94897.894188170234</v>
      </c>
    </row>
    <row r="30" spans="1:29">
      <c r="A30" s="11" t="s">
        <v>112</v>
      </c>
      <c r="B30" s="11" t="s">
        <v>24</v>
      </c>
      <c r="C30" s="12">
        <v>0</v>
      </c>
      <c r="D30" s="12">
        <v>7.5797360318648879E-2</v>
      </c>
      <c r="E30" s="12">
        <v>9107.0547471600803</v>
      </c>
      <c r="F30" s="12">
        <v>8632.2864854394393</v>
      </c>
      <c r="G30" s="12">
        <v>20363.470374433084</v>
      </c>
      <c r="H30" s="12">
        <v>26091.965623282969</v>
      </c>
      <c r="I30" s="12">
        <v>26029.397422123027</v>
      </c>
      <c r="J30" s="12">
        <v>24672.437294107633</v>
      </c>
      <c r="K30" s="12">
        <v>23448.551455076969</v>
      </c>
      <c r="L30" s="12">
        <v>32854.097157130309</v>
      </c>
      <c r="M30" s="12">
        <v>31141.326425621868</v>
      </c>
      <c r="N30" s="12">
        <v>29517.845251146249</v>
      </c>
      <c r="O30" s="12">
        <v>28053.613734288552</v>
      </c>
      <c r="P30" s="12">
        <v>26516.506054294463</v>
      </c>
      <c r="Q30" s="12">
        <v>25134.130710055659</v>
      </c>
      <c r="R30" s="12">
        <v>23823.822017129634</v>
      </c>
      <c r="S30" s="12">
        <v>38691.860702986989</v>
      </c>
      <c r="T30" s="12">
        <v>36571.880301699181</v>
      </c>
      <c r="U30" s="12">
        <v>40139.182919812949</v>
      </c>
      <c r="V30" s="12">
        <v>39510.164635726222</v>
      </c>
      <c r="W30" s="12">
        <v>39111.381772493914</v>
      </c>
      <c r="X30" s="12">
        <v>41474.025379844425</v>
      </c>
      <c r="Y30" s="12">
        <v>39660.19674715498</v>
      </c>
      <c r="Z30" s="12">
        <v>39844.372924062365</v>
      </c>
      <c r="AA30" s="12">
        <v>37867.874389140175</v>
      </c>
      <c r="AB30" s="12">
        <v>41827.181540187274</v>
      </c>
      <c r="AC30" s="12">
        <v>39646.628629347208</v>
      </c>
    </row>
    <row r="31" spans="1:29">
      <c r="A31" s="11" t="s">
        <v>112</v>
      </c>
      <c r="B31" s="11" t="s">
        <v>101</v>
      </c>
      <c r="C31" s="12">
        <v>0</v>
      </c>
      <c r="D31" s="12">
        <v>0</v>
      </c>
      <c r="E31" s="12">
        <v>6082.2066161222219</v>
      </c>
      <c r="F31" s="12">
        <v>5765.1253230625816</v>
      </c>
      <c r="G31" s="12">
        <v>5735.9025356470256</v>
      </c>
      <c r="H31" s="12">
        <v>5421.6260508368186</v>
      </c>
      <c r="I31" s="12">
        <v>5138.9824224386139</v>
      </c>
      <c r="J31" s="12">
        <v>4871.0739643385077</v>
      </c>
      <c r="K31" s="12">
        <v>4629.4419452574029</v>
      </c>
      <c r="L31" s="12">
        <v>4375.7867903064034</v>
      </c>
      <c r="M31" s="12">
        <v>4147.6656007261354</v>
      </c>
      <c r="N31" s="12">
        <v>3931.4367648300322</v>
      </c>
      <c r="O31" s="12">
        <v>3736.417538539235</v>
      </c>
      <c r="P31" s="12">
        <v>3531.6926704207981</v>
      </c>
      <c r="Q31" s="12">
        <v>3347.5974293832351</v>
      </c>
      <c r="R31" s="12">
        <v>3173.0782427973536</v>
      </c>
      <c r="S31" s="12">
        <v>3015.6763315144444</v>
      </c>
      <c r="T31" s="12">
        <v>2850.4421224827306</v>
      </c>
      <c r="U31" s="12">
        <v>2701.8417390873738</v>
      </c>
      <c r="V31" s="12">
        <v>2560.9878613029887</v>
      </c>
      <c r="W31" s="12">
        <v>2433.9508100766479</v>
      </c>
      <c r="X31" s="12">
        <v>2300.6047152598994</v>
      </c>
      <c r="Y31" s="12">
        <v>2180.668106730669</v>
      </c>
      <c r="Z31" s="12">
        <v>2066.9958880733161</v>
      </c>
      <c r="AA31" s="12">
        <v>1964.4615463368234</v>
      </c>
      <c r="AB31" s="12">
        <v>1856.8252040191956</v>
      </c>
      <c r="AC31" s="12">
        <v>1760.0239782407111</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53674.428497708563</v>
      </c>
      <c r="E33" s="30">
        <v>79723.748519917834</v>
      </c>
      <c r="F33" s="30">
        <v>93476.905690137166</v>
      </c>
      <c r="G33" s="30">
        <v>159218.14483708653</v>
      </c>
      <c r="H33" s="30">
        <v>177682.4911016236</v>
      </c>
      <c r="I33" s="30">
        <v>185387.17553531463</v>
      </c>
      <c r="J33" s="30">
        <v>192438.47980575674</v>
      </c>
      <c r="K33" s="30">
        <v>182892.47505163806</v>
      </c>
      <c r="L33" s="30">
        <v>209741.57753472903</v>
      </c>
      <c r="M33" s="30">
        <v>214025.78862005635</v>
      </c>
      <c r="N33" s="30">
        <v>206758.16095586575</v>
      </c>
      <c r="O33" s="30">
        <v>215161.57085425276</v>
      </c>
      <c r="P33" s="30">
        <v>213442.62354211858</v>
      </c>
      <c r="Q33" s="30">
        <v>228341.21910895684</v>
      </c>
      <c r="R33" s="30">
        <v>221804.50489275003</v>
      </c>
      <c r="S33" s="30">
        <v>251374.4564793852</v>
      </c>
      <c r="T33" s="30">
        <v>253834.08423190145</v>
      </c>
      <c r="U33" s="30">
        <v>252316.54455876155</v>
      </c>
      <c r="V33" s="30">
        <v>262756.82876049628</v>
      </c>
      <c r="W33" s="30">
        <v>271697.65015229152</v>
      </c>
      <c r="X33" s="30">
        <v>261969.62182467905</v>
      </c>
      <c r="Y33" s="30">
        <v>249325.80883292091</v>
      </c>
      <c r="Z33" s="30">
        <v>259884.52388325564</v>
      </c>
      <c r="AA33" s="30">
        <v>266849.24865369231</v>
      </c>
      <c r="AB33" s="30">
        <v>261976.34518244816</v>
      </c>
      <c r="AC33" s="30">
        <v>258880.65406807515</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2.4328173511722301E-3</v>
      </c>
      <c r="E40" s="12">
        <v>2.3086157677186404E-3</v>
      </c>
      <c r="F40" s="12">
        <v>2.3319155802736598E-3</v>
      </c>
      <c r="G40" s="12">
        <v>2.2350022988282597E-3</v>
      </c>
      <c r="H40" s="12">
        <v>931.92324767159994</v>
      </c>
      <c r="I40" s="12">
        <v>883.33958273593146</v>
      </c>
      <c r="J40" s="12">
        <v>837.28872762548667</v>
      </c>
      <c r="K40" s="12">
        <v>795.75459970685313</v>
      </c>
      <c r="L40" s="12">
        <v>752.15375989017264</v>
      </c>
      <c r="M40" s="12">
        <v>712.94199595144482</v>
      </c>
      <c r="N40" s="12">
        <v>675.77442934048088</v>
      </c>
      <c r="O40" s="12">
        <v>642.25230130180591</v>
      </c>
      <c r="P40" s="12">
        <v>607.06215217292652</v>
      </c>
      <c r="Q40" s="12">
        <v>3307.4311355719433</v>
      </c>
      <c r="R40" s="12">
        <v>3135.005822458475</v>
      </c>
      <c r="S40" s="12">
        <v>2979.4924374296697</v>
      </c>
      <c r="T40" s="12">
        <v>2816.2405976237328</v>
      </c>
      <c r="U40" s="12">
        <v>2669.4223724211379</v>
      </c>
      <c r="V40" s="12">
        <v>2530.2581795406168</v>
      </c>
      <c r="W40" s="12">
        <v>2404.7434369864363</v>
      </c>
      <c r="X40" s="12">
        <v>2272.9831485572126</v>
      </c>
      <c r="Y40" s="12">
        <v>2154.4864095575831</v>
      </c>
      <c r="Z40" s="12">
        <v>6169.3783099087141</v>
      </c>
      <c r="AA40" s="12">
        <v>5863.3431442307865</v>
      </c>
      <c r="AB40" s="12">
        <v>11234.044326334255</v>
      </c>
      <c r="AC40" s="12">
        <v>10648.383254669403</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23310.949652325744</v>
      </c>
      <c r="E43" s="12">
        <v>22095.687273454118</v>
      </c>
      <c r="F43" s="12">
        <v>30749.83784872809</v>
      </c>
      <c r="G43" s="12">
        <v>50013.069043637974</v>
      </c>
      <c r="H43" s="12">
        <v>98740.761565803827</v>
      </c>
      <c r="I43" s="12">
        <v>94120.183703288669</v>
      </c>
      <c r="J43" s="12">
        <v>113836.17516173352</v>
      </c>
      <c r="K43" s="12">
        <v>108550.33923038033</v>
      </c>
      <c r="L43" s="12">
        <v>120031.56974094355</v>
      </c>
      <c r="M43" s="12">
        <v>129828.93109511255</v>
      </c>
      <c r="N43" s="12">
        <v>123358.44401581325</v>
      </c>
      <c r="O43" s="12">
        <v>117239.18552436864</v>
      </c>
      <c r="P43" s="12">
        <v>110815.44044572966</v>
      </c>
      <c r="Q43" s="12">
        <v>127250.2433587383</v>
      </c>
      <c r="R43" s="12">
        <v>120616.34453339239</v>
      </c>
      <c r="S43" s="12">
        <v>114633.10914449774</v>
      </c>
      <c r="T43" s="12">
        <v>110515.65724025504</v>
      </c>
      <c r="U43" s="12">
        <v>107331.09887913895</v>
      </c>
      <c r="V43" s="12">
        <v>110844.337033478</v>
      </c>
      <c r="W43" s="12">
        <v>110417.97535898643</v>
      </c>
      <c r="X43" s="12">
        <v>104367.97247151419</v>
      </c>
      <c r="Y43" s="12">
        <v>98926.988649662148</v>
      </c>
      <c r="Z43" s="12">
        <v>122690.23031446163</v>
      </c>
      <c r="AA43" s="12">
        <v>120528.33466600123</v>
      </c>
      <c r="AB43" s="12">
        <v>119632.09686865998</v>
      </c>
      <c r="AC43" s="12">
        <v>114714.99901250956</v>
      </c>
    </row>
    <row r="44" spans="1:29">
      <c r="A44" s="11" t="s">
        <v>113</v>
      </c>
      <c r="B44" s="11" t="s">
        <v>100</v>
      </c>
      <c r="C44" s="12">
        <v>0</v>
      </c>
      <c r="D44" s="12">
        <v>2.1192939245308483E-2</v>
      </c>
      <c r="E44" s="12">
        <v>2.9310749364922301E-2</v>
      </c>
      <c r="F44" s="12">
        <v>2.9251325742639486E-2</v>
      </c>
      <c r="G44" s="12">
        <v>2.8246930221543173E-2</v>
      </c>
      <c r="H44" s="12">
        <v>1656.1916901092029</v>
      </c>
      <c r="I44" s="12">
        <v>1877.1393145667616</v>
      </c>
      <c r="J44" s="12">
        <v>9317.5289099115616</v>
      </c>
      <c r="K44" s="12">
        <v>12432.888069058803</v>
      </c>
      <c r="L44" s="12">
        <v>22194.301899606944</v>
      </c>
      <c r="M44" s="12">
        <v>28998.237045829101</v>
      </c>
      <c r="N44" s="12">
        <v>35881.658831994035</v>
      </c>
      <c r="O44" s="12">
        <v>34101.73078347421</v>
      </c>
      <c r="P44" s="12">
        <v>32233.235167647814</v>
      </c>
      <c r="Q44" s="12">
        <v>46292.11645658678</v>
      </c>
      <c r="R44" s="12">
        <v>48976.264767744484</v>
      </c>
      <c r="S44" s="12">
        <v>91500.72861372483</v>
      </c>
      <c r="T44" s="12">
        <v>101691.85062335391</v>
      </c>
      <c r="U44" s="12">
        <v>100588.24570895256</v>
      </c>
      <c r="V44" s="12">
        <v>136454.98268996249</v>
      </c>
      <c r="W44" s="12">
        <v>129695.66716465807</v>
      </c>
      <c r="X44" s="12">
        <v>122589.40425391012</v>
      </c>
      <c r="Y44" s="12">
        <v>118275.38224990731</v>
      </c>
      <c r="Z44" s="12">
        <v>125657.50478532418</v>
      </c>
      <c r="AA44" s="12">
        <v>122344.34150590315</v>
      </c>
      <c r="AB44" s="12">
        <v>125175.71980735773</v>
      </c>
      <c r="AC44" s="12">
        <v>130268.52906232429</v>
      </c>
    </row>
    <row r="45" spans="1:29">
      <c r="A45" s="11" t="s">
        <v>113</v>
      </c>
      <c r="B45" s="11" t="s">
        <v>24</v>
      </c>
      <c r="C45" s="12">
        <v>0</v>
      </c>
      <c r="D45" s="12">
        <v>1.0460797120783979E-2</v>
      </c>
      <c r="E45" s="12">
        <v>1.1637351937827549E-2</v>
      </c>
      <c r="F45" s="12">
        <v>1.705468193398357E-2</v>
      </c>
      <c r="G45" s="12">
        <v>2.1022442457854999E-2</v>
      </c>
      <c r="H45" s="12">
        <v>15996.527275190001</v>
      </c>
      <c r="I45" s="12">
        <v>15162.58532694208</v>
      </c>
      <c r="J45" s="12">
        <v>18392.330575523785</v>
      </c>
      <c r="K45" s="12">
        <v>17964.922940953471</v>
      </c>
      <c r="L45" s="12">
        <v>31416.253187142684</v>
      </c>
      <c r="M45" s="12">
        <v>32140.321678403921</v>
      </c>
      <c r="N45" s="12">
        <v>30464.76010745066</v>
      </c>
      <c r="O45" s="12">
        <v>28953.540688919667</v>
      </c>
      <c r="P45" s="12">
        <v>27367.123446441528</v>
      </c>
      <c r="Q45" s="12">
        <v>25940.401572209441</v>
      </c>
      <c r="R45" s="12">
        <v>24588.059091947631</v>
      </c>
      <c r="S45" s="12">
        <v>38911.705897660453</v>
      </c>
      <c r="T45" s="12">
        <v>36779.66271969409</v>
      </c>
      <c r="U45" s="12">
        <v>48732.194286432692</v>
      </c>
      <c r="V45" s="12">
        <v>68305.934097895748</v>
      </c>
      <c r="W45" s="12">
        <v>64917.583925999032</v>
      </c>
      <c r="X45" s="12">
        <v>61360.631099275255</v>
      </c>
      <c r="Y45" s="12">
        <v>58161.73571505236</v>
      </c>
      <c r="Z45" s="12">
        <v>55129.607786931301</v>
      </c>
      <c r="AA45" s="12">
        <v>52394.875590600124</v>
      </c>
      <c r="AB45" s="12">
        <v>61826.933697675529</v>
      </c>
      <c r="AC45" s="12">
        <v>58603.728709530704</v>
      </c>
    </row>
    <row r="46" spans="1:29">
      <c r="A46" s="11" t="s">
        <v>113</v>
      </c>
      <c r="B46" s="11" t="s">
        <v>101</v>
      </c>
      <c r="C46" s="12">
        <v>0</v>
      </c>
      <c r="D46" s="12">
        <v>0</v>
      </c>
      <c r="E46" s="12">
        <v>9.7947280168897404E-3</v>
      </c>
      <c r="F46" s="12">
        <v>1.4191930731519949E-2</v>
      </c>
      <c r="G46" s="12">
        <v>1.40698987545404E-2</v>
      </c>
      <c r="H46" s="12">
        <v>1691.6917127361871</v>
      </c>
      <c r="I46" s="12">
        <v>1603.4993578019851</v>
      </c>
      <c r="J46" s="12">
        <v>1519.9047546807765</v>
      </c>
      <c r="K46" s="12">
        <v>1444.5091290912001</v>
      </c>
      <c r="L46" s="12">
        <v>1365.3619027007794</v>
      </c>
      <c r="M46" s="12">
        <v>1294.1825284632571</v>
      </c>
      <c r="N46" s="12">
        <v>3228.7506634562537</v>
      </c>
      <c r="O46" s="12">
        <v>3068.5871356897346</v>
      </c>
      <c r="P46" s="12">
        <v>2900.45369464024</v>
      </c>
      <c r="Q46" s="12">
        <v>14877.144725339484</v>
      </c>
      <c r="R46" s="12">
        <v>14101.559085493685</v>
      </c>
      <c r="S46" s="12">
        <v>16110.550935901256</v>
      </c>
      <c r="T46" s="12">
        <v>15227.824424217535</v>
      </c>
      <c r="U46" s="12">
        <v>14433.956883785322</v>
      </c>
      <c r="V46" s="12">
        <v>13681.475985744402</v>
      </c>
      <c r="W46" s="12">
        <v>13002.799388255897</v>
      </c>
      <c r="X46" s="12">
        <v>12290.352249855192</v>
      </c>
      <c r="Y46" s="12">
        <v>11649.623014192874</v>
      </c>
      <c r="Z46" s="12">
        <v>14183.090368681025</v>
      </c>
      <c r="AA46" s="12">
        <v>13479.530915226795</v>
      </c>
      <c r="AB46" s="12">
        <v>12740.963079693547</v>
      </c>
      <c r="AC46" s="12">
        <v>12076.742263660515</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23310.983738879462</v>
      </c>
      <c r="E48" s="30">
        <v>22095.740324899201</v>
      </c>
      <c r="F48" s="30">
        <v>30749.900678582078</v>
      </c>
      <c r="G48" s="30">
        <v>50013.134617911703</v>
      </c>
      <c r="H48" s="30">
        <v>119017.09549151082</v>
      </c>
      <c r="I48" s="30">
        <v>113646.74728533543</v>
      </c>
      <c r="J48" s="30">
        <v>143903.22812947514</v>
      </c>
      <c r="K48" s="30">
        <v>141188.41396919065</v>
      </c>
      <c r="L48" s="30">
        <v>175759.64049028413</v>
      </c>
      <c r="M48" s="30">
        <v>192974.61434376027</v>
      </c>
      <c r="N48" s="30">
        <v>193609.38804805468</v>
      </c>
      <c r="O48" s="30">
        <v>184005.29643375406</v>
      </c>
      <c r="P48" s="30">
        <v>173923.31490663218</v>
      </c>
      <c r="Q48" s="30">
        <v>217667.33724844595</v>
      </c>
      <c r="R48" s="30">
        <v>211417.23330103664</v>
      </c>
      <c r="S48" s="30">
        <v>264135.58702921396</v>
      </c>
      <c r="T48" s="30">
        <v>267031.23560514429</v>
      </c>
      <c r="U48" s="30">
        <v>273754.91813073069</v>
      </c>
      <c r="V48" s="30">
        <v>331816.98798662121</v>
      </c>
      <c r="W48" s="30">
        <v>320438.76927488588</v>
      </c>
      <c r="X48" s="30">
        <v>302881.34322311194</v>
      </c>
      <c r="Y48" s="30">
        <v>289168.21603837225</v>
      </c>
      <c r="Z48" s="30">
        <v>323829.81156530685</v>
      </c>
      <c r="AA48" s="30">
        <v>314610.42582196207</v>
      </c>
      <c r="AB48" s="30">
        <v>330609.75777972105</v>
      </c>
      <c r="AC48" s="30">
        <v>326312.38230269449</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4.6027362152943696E-3</v>
      </c>
      <c r="E55" s="12">
        <v>4.3627831436915494E-3</v>
      </c>
      <c r="F55" s="12">
        <v>4.1468667770571295E-3</v>
      </c>
      <c r="G55" s="12">
        <v>3.94723335485162E-3</v>
      </c>
      <c r="H55" s="12">
        <v>3.7528901172963697E-3</v>
      </c>
      <c r="I55" s="12">
        <v>3.5722316847605997E-3</v>
      </c>
      <c r="J55" s="12">
        <v>3.4055673866888007E-3</v>
      </c>
      <c r="K55" s="12">
        <v>3.24221302731993E-3</v>
      </c>
      <c r="L55" s="12">
        <v>3.1549264275570195E-3</v>
      </c>
      <c r="M55" s="12">
        <v>3.0059437616350602E-3</v>
      </c>
      <c r="N55" s="12">
        <v>2.9639395593873798E-3</v>
      </c>
      <c r="O55" s="12">
        <v>2671.7852984213332</v>
      </c>
      <c r="P55" s="12">
        <v>2525.3933025088872</v>
      </c>
      <c r="Q55" s="12">
        <v>2583.284228718443</v>
      </c>
      <c r="R55" s="12">
        <v>2448.6106499358402</v>
      </c>
      <c r="S55" s="12">
        <v>2327.1461660001</v>
      </c>
      <c r="T55" s="12">
        <v>2199.6375849431533</v>
      </c>
      <c r="U55" s="12">
        <v>2084.9645700685078</v>
      </c>
      <c r="V55" s="12">
        <v>1976.2697500970808</v>
      </c>
      <c r="W55" s="12">
        <v>5271.139151877609</v>
      </c>
      <c r="X55" s="12">
        <v>10199.658093009073</v>
      </c>
      <c r="Y55" s="12">
        <v>9667.922368890826</v>
      </c>
      <c r="Z55" s="12">
        <v>9163.9074688164164</v>
      </c>
      <c r="AA55" s="12">
        <v>8709.3271497757469</v>
      </c>
      <c r="AB55" s="12">
        <v>8232.1272267901004</v>
      </c>
      <c r="AC55" s="12">
        <v>7802.9642515339392</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18686.679386535339</v>
      </c>
      <c r="E58" s="12">
        <v>17712.492354659385</v>
      </c>
      <c r="F58" s="12">
        <v>24640.743539776151</v>
      </c>
      <c r="G58" s="12">
        <v>28292.845651348907</v>
      </c>
      <c r="H58" s="12">
        <v>32933.741256910711</v>
      </c>
      <c r="I58" s="12">
        <v>43599.450523539585</v>
      </c>
      <c r="J58" s="12">
        <v>62179.638115913942</v>
      </c>
      <c r="K58" s="12">
        <v>59095.186581598937</v>
      </c>
      <c r="L58" s="12">
        <v>56259.530250067568</v>
      </c>
      <c r="M58" s="12">
        <v>79735.34342258035</v>
      </c>
      <c r="N58" s="12">
        <v>75578.526172583763</v>
      </c>
      <c r="O58" s="12">
        <v>71829.414804792075</v>
      </c>
      <c r="P58" s="12">
        <v>67893.751923214528</v>
      </c>
      <c r="Q58" s="12">
        <v>71314.977937000891</v>
      </c>
      <c r="R58" s="12">
        <v>67597.162881238066</v>
      </c>
      <c r="S58" s="12">
        <v>65921.832794572329</v>
      </c>
      <c r="T58" s="12">
        <v>63494.954278707824</v>
      </c>
      <c r="U58" s="12">
        <v>60184.79101878612</v>
      </c>
      <c r="V58" s="12">
        <v>59792.620125102338</v>
      </c>
      <c r="W58" s="12">
        <v>57190.466896661746</v>
      </c>
      <c r="X58" s="12">
        <v>54056.897496950507</v>
      </c>
      <c r="Y58" s="12">
        <v>55151.581707814388</v>
      </c>
      <c r="Z58" s="12">
        <v>62282.267432943823</v>
      </c>
      <c r="AA58" s="12">
        <v>59642.164865657163</v>
      </c>
      <c r="AB58" s="12">
        <v>57264.492800366825</v>
      </c>
      <c r="AC58" s="12">
        <v>57646.822847048061</v>
      </c>
    </row>
    <row r="59" spans="1:29">
      <c r="A59" s="11" t="s">
        <v>114</v>
      </c>
      <c r="B59" s="11" t="s">
        <v>100</v>
      </c>
      <c r="C59" s="12">
        <v>0</v>
      </c>
      <c r="D59" s="12">
        <v>1.8400123355581808E-2</v>
      </c>
      <c r="E59" s="12">
        <v>1.7964370696292441E-2</v>
      </c>
      <c r="F59" s="12">
        <v>3.5564725559156726E-2</v>
      </c>
      <c r="G59" s="12">
        <v>3.4055048889417718E-2</v>
      </c>
      <c r="H59" s="12">
        <v>3.2421516648090939E-2</v>
      </c>
      <c r="I59" s="12">
        <v>3.1578271423729619E-2</v>
      </c>
      <c r="J59" s="12">
        <v>4.0543446109806099E-2</v>
      </c>
      <c r="K59" s="12">
        <v>4.4319391079542268E-2</v>
      </c>
      <c r="L59" s="12">
        <v>10450.380008303135</v>
      </c>
      <c r="M59" s="12">
        <v>9905.5735168364408</v>
      </c>
      <c r="N59" s="12">
        <v>12418.353565513527</v>
      </c>
      <c r="O59" s="12">
        <v>11802.33481874202</v>
      </c>
      <c r="P59" s="12">
        <v>12466.023771540713</v>
      </c>
      <c r="Q59" s="12">
        <v>17589.877554614137</v>
      </c>
      <c r="R59" s="12">
        <v>16672.873771639468</v>
      </c>
      <c r="S59" s="12">
        <v>19688.544601670594</v>
      </c>
      <c r="T59" s="12">
        <v>18873.36128957113</v>
      </c>
      <c r="U59" s="12">
        <v>29403.50372983297</v>
      </c>
      <c r="V59" s="12">
        <v>30353.544645211208</v>
      </c>
      <c r="W59" s="12">
        <v>42477.434517934504</v>
      </c>
      <c r="X59" s="12">
        <v>40150.018587138577</v>
      </c>
      <c r="Y59" s="12">
        <v>39944.193297058038</v>
      </c>
      <c r="Z59" s="12">
        <v>39750.990381476222</v>
      </c>
      <c r="AA59" s="12">
        <v>38234.651055661881</v>
      </c>
      <c r="AB59" s="12">
        <v>38559.684471980232</v>
      </c>
      <c r="AC59" s="12">
        <v>38658.417742008278</v>
      </c>
    </row>
    <row r="60" spans="1:29">
      <c r="A60" s="11" t="s">
        <v>114</v>
      </c>
      <c r="B60" s="11" t="s">
        <v>24</v>
      </c>
      <c r="C60" s="12">
        <v>0</v>
      </c>
      <c r="D60" s="12">
        <v>1.560456029401848E-2</v>
      </c>
      <c r="E60" s="12">
        <v>1.4982281567592971E-2</v>
      </c>
      <c r="F60" s="12">
        <v>6.5369546996935701E-2</v>
      </c>
      <c r="G60" s="12">
        <v>6.2547538335387107E-2</v>
      </c>
      <c r="H60" s="12">
        <v>5.9143110318573E-2</v>
      </c>
      <c r="I60" s="12">
        <v>5.6378152970001094E-2</v>
      </c>
      <c r="J60" s="12">
        <v>2244.4979492620473</v>
      </c>
      <c r="K60" s="12">
        <v>2133.1588996378532</v>
      </c>
      <c r="L60" s="12">
        <v>4556.6542574274872</v>
      </c>
      <c r="M60" s="12">
        <v>4319.1038648953181</v>
      </c>
      <c r="N60" s="12">
        <v>4093.9374084287338</v>
      </c>
      <c r="O60" s="12">
        <v>8231.8971081359196</v>
      </c>
      <c r="P60" s="12">
        <v>7780.8567856037726</v>
      </c>
      <c r="Q60" s="12">
        <v>10234.691257751545</v>
      </c>
      <c r="R60" s="12">
        <v>9701.1297762436989</v>
      </c>
      <c r="S60" s="12">
        <v>9219.9072161892218</v>
      </c>
      <c r="T60" s="12">
        <v>14132.851540519767</v>
      </c>
      <c r="U60" s="12">
        <v>23694.704065218401</v>
      </c>
      <c r="V60" s="12">
        <v>22459.436864223524</v>
      </c>
      <c r="W60" s="12">
        <v>23609.303469240982</v>
      </c>
      <c r="X60" s="12">
        <v>26927.788160763568</v>
      </c>
      <c r="Y60" s="12">
        <v>25523.969986440545</v>
      </c>
      <c r="Z60" s="12">
        <v>24193.340621445368</v>
      </c>
      <c r="AA60" s="12">
        <v>22993.218451427831</v>
      </c>
      <c r="AB60" s="12">
        <v>21733.380583310558</v>
      </c>
      <c r="AC60" s="12">
        <v>22511.955392714597</v>
      </c>
    </row>
    <row r="61" spans="1:29">
      <c r="A61" s="11" t="s">
        <v>114</v>
      </c>
      <c r="B61" s="11" t="s">
        <v>101</v>
      </c>
      <c r="C61" s="12">
        <v>0</v>
      </c>
      <c r="D61" s="12">
        <v>0</v>
      </c>
      <c r="E61" s="12">
        <v>8.8790978658844812E-3</v>
      </c>
      <c r="F61" s="12">
        <v>1.894978907226803E-2</v>
      </c>
      <c r="G61" s="12">
        <v>1.814449297247368E-2</v>
      </c>
      <c r="H61" s="12">
        <v>1.7275079809651189E-2</v>
      </c>
      <c r="I61" s="12">
        <v>1.6539292160879741E-2</v>
      </c>
      <c r="J61" s="12">
        <v>2.3928252050656688E-2</v>
      </c>
      <c r="K61" s="12">
        <v>2.2769485073836238E-2</v>
      </c>
      <c r="L61" s="12">
        <v>2.1637487032249013E-2</v>
      </c>
      <c r="M61" s="12">
        <v>2.061587594720599E-2</v>
      </c>
      <c r="N61" s="12">
        <v>1.9653528257878607E-2</v>
      </c>
      <c r="O61" s="12">
        <v>2.3438939770844901E-2</v>
      </c>
      <c r="P61" s="12">
        <v>2.2401777162647001E-2</v>
      </c>
      <c r="Q61" s="12">
        <v>3.9732716244987802E-2</v>
      </c>
      <c r="R61" s="12">
        <v>3.7771051092451498E-2</v>
      </c>
      <c r="S61" s="12">
        <v>3.60922209168913E-2</v>
      </c>
      <c r="T61" s="12">
        <v>3.4644645837832597E-2</v>
      </c>
      <c r="U61" s="12">
        <v>3.5485920084915697E-2</v>
      </c>
      <c r="V61" s="12">
        <v>3.3848147256613399E-2</v>
      </c>
      <c r="W61" s="12">
        <v>3.3212531343694895E-2</v>
      </c>
      <c r="X61" s="12">
        <v>269.70845441138221</v>
      </c>
      <c r="Y61" s="12">
        <v>255.64843288454006</v>
      </c>
      <c r="Z61" s="12">
        <v>242.32100254716929</v>
      </c>
      <c r="AA61" s="12">
        <v>230.30068028159073</v>
      </c>
      <c r="AB61" s="12">
        <v>353.03788593703337</v>
      </c>
      <c r="AC61" s="12">
        <v>334.63316923441039</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18686.717993955201</v>
      </c>
      <c r="E63" s="30">
        <v>17712.538543192662</v>
      </c>
      <c r="F63" s="30">
        <v>24640.867570704555</v>
      </c>
      <c r="G63" s="30">
        <v>28292.964345662462</v>
      </c>
      <c r="H63" s="30">
        <v>32933.853849507599</v>
      </c>
      <c r="I63" s="30">
        <v>43599.558591487825</v>
      </c>
      <c r="J63" s="30">
        <v>64424.203942441534</v>
      </c>
      <c r="K63" s="30">
        <v>61228.415812325969</v>
      </c>
      <c r="L63" s="30">
        <v>71266.589308211653</v>
      </c>
      <c r="M63" s="30">
        <v>93960.044426131819</v>
      </c>
      <c r="N63" s="30">
        <v>92090.839763993834</v>
      </c>
      <c r="O63" s="30">
        <v>94535.45546903112</v>
      </c>
      <c r="P63" s="30">
        <v>90666.048184645071</v>
      </c>
      <c r="Q63" s="30">
        <v>101722.87071080127</v>
      </c>
      <c r="R63" s="30">
        <v>96419.814850108174</v>
      </c>
      <c r="S63" s="30">
        <v>97157.466870653167</v>
      </c>
      <c r="T63" s="30">
        <v>98700.839338387712</v>
      </c>
      <c r="U63" s="30">
        <v>115367.99886982609</v>
      </c>
      <c r="V63" s="30">
        <v>114581.90523278141</v>
      </c>
      <c r="W63" s="30">
        <v>128548.37724824618</v>
      </c>
      <c r="X63" s="30">
        <v>131604.07079227312</v>
      </c>
      <c r="Y63" s="30">
        <v>130543.31579308833</v>
      </c>
      <c r="Z63" s="30">
        <v>135632.826907229</v>
      </c>
      <c r="AA63" s="30">
        <v>129809.66220280422</v>
      </c>
      <c r="AB63" s="30">
        <v>126142.72296838475</v>
      </c>
      <c r="AC63" s="30">
        <v>126954.79340253928</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2.4637559519335699E-3</v>
      </c>
      <c r="E70" s="12">
        <v>2.33796047609047E-3</v>
      </c>
      <c r="F70" s="12">
        <v>2.6232576240497801E-3</v>
      </c>
      <c r="G70" s="12">
        <v>2.5033247307455903E-3</v>
      </c>
      <c r="H70" s="12">
        <v>2.3843037739770799E-3</v>
      </c>
      <c r="I70" s="12">
        <v>2.2781712199810202E-3</v>
      </c>
      <c r="J70" s="12">
        <v>2.5450282886789501E-3</v>
      </c>
      <c r="K70" s="12">
        <v>2.4366728622007097E-3</v>
      </c>
      <c r="L70" s="12">
        <v>2.6844386975882601E-3</v>
      </c>
      <c r="M70" s="12">
        <v>2.5661261649990103E-3</v>
      </c>
      <c r="N70" s="12">
        <v>2.59984282283073E-3</v>
      </c>
      <c r="O70" s="12">
        <v>8.5050753665133101E-3</v>
      </c>
      <c r="P70" s="12">
        <v>8.0519065033518994E-3</v>
      </c>
      <c r="Q70" s="12">
        <v>1.041697757989634E-2</v>
      </c>
      <c r="R70" s="12">
        <v>9.8815053408415794E-3</v>
      </c>
      <c r="S70" s="12">
        <v>9.4287361484144509E-3</v>
      </c>
      <c r="T70" s="12">
        <v>8.9237241062843312E-3</v>
      </c>
      <c r="U70" s="12">
        <v>8.4668211482385701E-3</v>
      </c>
      <c r="V70" s="12">
        <v>8.0399917426031385E-3</v>
      </c>
      <c r="W70" s="12">
        <v>58.127564535087515</v>
      </c>
      <c r="X70" s="12">
        <v>54.94268891012355</v>
      </c>
      <c r="Y70" s="12">
        <v>52.0783841616459</v>
      </c>
      <c r="Z70" s="12">
        <v>49.363403874490665</v>
      </c>
      <c r="AA70" s="12">
        <v>46.914714284512826</v>
      </c>
      <c r="AB70" s="12">
        <v>44.344180771413171</v>
      </c>
      <c r="AC70" s="12">
        <v>42.03242781541752</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9089.5947888527171</v>
      </c>
      <c r="E73" s="12">
        <v>8615.7296856078501</v>
      </c>
      <c r="F73" s="12">
        <v>14184.248758775995</v>
      </c>
      <c r="G73" s="12">
        <v>13480.636741160712</v>
      </c>
      <c r="H73" s="12">
        <v>26259.21143597327</v>
      </c>
      <c r="I73" s="12">
        <v>28461.94300392349</v>
      </c>
      <c r="J73" s="12">
        <v>29579.686439455265</v>
      </c>
      <c r="K73" s="12">
        <v>28112.371971637192</v>
      </c>
      <c r="L73" s="12">
        <v>29018.846167233467</v>
      </c>
      <c r="M73" s="12">
        <v>28807.264735708897</v>
      </c>
      <c r="N73" s="12">
        <v>27305.465138420834</v>
      </c>
      <c r="O73" s="12">
        <v>25951.121885859509</v>
      </c>
      <c r="P73" s="12">
        <v>26249.07114080009</v>
      </c>
      <c r="Q73" s="12">
        <v>32713.826820134258</v>
      </c>
      <c r="R73" s="12">
        <v>32608.320789134446</v>
      </c>
      <c r="S73" s="12">
        <v>34819.190191108908</v>
      </c>
      <c r="T73" s="12">
        <v>33552.944318825124</v>
      </c>
      <c r="U73" s="12">
        <v>31803.73887706329</v>
      </c>
      <c r="V73" s="12">
        <v>35053.710280322819</v>
      </c>
      <c r="W73" s="12">
        <v>33624.537828373126</v>
      </c>
      <c r="X73" s="12">
        <v>33644.679364657291</v>
      </c>
      <c r="Y73" s="12">
        <v>31890.693042759682</v>
      </c>
      <c r="Z73" s="12">
        <v>41172.801008028669</v>
      </c>
      <c r="AA73" s="12">
        <v>43210.94410878334</v>
      </c>
      <c r="AB73" s="12">
        <v>43123.081133030282</v>
      </c>
      <c r="AC73" s="12">
        <v>43748.652286684388</v>
      </c>
    </row>
    <row r="74" spans="1:29">
      <c r="A74" s="11" t="s">
        <v>115</v>
      </c>
      <c r="B74" s="11" t="s">
        <v>100</v>
      </c>
      <c r="C74" s="12">
        <v>0</v>
      </c>
      <c r="D74" s="12">
        <v>2.90532097014734E-2</v>
      </c>
      <c r="E74" s="12">
        <v>3.6914476606349597E-2</v>
      </c>
      <c r="F74" s="12">
        <v>3.6129315400099456E-2</v>
      </c>
      <c r="G74" s="12">
        <v>3.4464992951419485E-2</v>
      </c>
      <c r="H74" s="12">
        <v>3.3590739438574414E-2</v>
      </c>
      <c r="I74" s="12">
        <v>3.290268774915945E-2</v>
      </c>
      <c r="J74" s="12">
        <v>5.1974924532599567E-2</v>
      </c>
      <c r="K74" s="12">
        <v>4.944706620296712E-2</v>
      </c>
      <c r="L74" s="12">
        <v>3266.1140818008362</v>
      </c>
      <c r="M74" s="12">
        <v>3095.8427881175062</v>
      </c>
      <c r="N74" s="12">
        <v>8777.2456057104991</v>
      </c>
      <c r="O74" s="12">
        <v>8341.8458595759257</v>
      </c>
      <c r="P74" s="12">
        <v>7884.7814092344624</v>
      </c>
      <c r="Q74" s="12">
        <v>16079.986578921495</v>
      </c>
      <c r="R74" s="12">
        <v>15241.694221148111</v>
      </c>
      <c r="S74" s="12">
        <v>15569.411195423379</v>
      </c>
      <c r="T74" s="12">
        <v>28689.933795784276</v>
      </c>
      <c r="U74" s="12">
        <v>34072.391570587504</v>
      </c>
      <c r="V74" s="12">
        <v>35533.50859895855</v>
      </c>
      <c r="W74" s="12">
        <v>50756.078888213044</v>
      </c>
      <c r="X74" s="12">
        <v>48092.26135202068</v>
      </c>
      <c r="Y74" s="12">
        <v>45585.081882125356</v>
      </c>
      <c r="Z74" s="12">
        <v>44886.967894172274</v>
      </c>
      <c r="AA74" s="12">
        <v>42851.367711392792</v>
      </c>
      <c r="AB74" s="12">
        <v>42792.877667798362</v>
      </c>
      <c r="AC74" s="12">
        <v>40690.510914412414</v>
      </c>
    </row>
    <row r="75" spans="1:29">
      <c r="A75" s="11" t="s">
        <v>115</v>
      </c>
      <c r="B75" s="11" t="s">
        <v>24</v>
      </c>
      <c r="C75" s="12">
        <v>0</v>
      </c>
      <c r="D75" s="12">
        <v>1.1299549218865699E-2</v>
      </c>
      <c r="E75" s="12">
        <v>1.387106400481606E-2</v>
      </c>
      <c r="F75" s="12">
        <v>2.8120562350186902E-2</v>
      </c>
      <c r="G75" s="12">
        <v>2.7508475568327098E-2</v>
      </c>
      <c r="H75" s="12">
        <v>2.6025128195532099E-2</v>
      </c>
      <c r="I75" s="12">
        <v>2.52915647916644E-2</v>
      </c>
      <c r="J75" s="12">
        <v>0.19477766028048679</v>
      </c>
      <c r="K75" s="12">
        <v>0.18689676044747891</v>
      </c>
      <c r="L75" s="12">
        <v>8122.1662943067786</v>
      </c>
      <c r="M75" s="12">
        <v>7698.7361546527391</v>
      </c>
      <c r="N75" s="12">
        <v>7297.3804038969056</v>
      </c>
      <c r="O75" s="12">
        <v>10168.138386378712</v>
      </c>
      <c r="P75" s="12">
        <v>9611.0080566179386</v>
      </c>
      <c r="Q75" s="12">
        <v>12331.846310997875</v>
      </c>
      <c r="R75" s="12">
        <v>11688.954401631356</v>
      </c>
      <c r="S75" s="12">
        <v>11109.119104207386</v>
      </c>
      <c r="T75" s="12">
        <v>16989.899770622207</v>
      </c>
      <c r="U75" s="12">
        <v>22840.55610395144</v>
      </c>
      <c r="V75" s="12">
        <v>21649.838976113941</v>
      </c>
      <c r="W75" s="12">
        <v>27473.865311343252</v>
      </c>
      <c r="X75" s="12">
        <v>28461.379928251721</v>
      </c>
      <c r="Y75" s="12">
        <v>26977.611623987988</v>
      </c>
      <c r="Z75" s="12">
        <v>25571.196210119619</v>
      </c>
      <c r="AA75" s="12">
        <v>24302.72466363278</v>
      </c>
      <c r="AB75" s="12">
        <v>22971.134561299303</v>
      </c>
      <c r="AC75" s="12">
        <v>21773.61058832876</v>
      </c>
    </row>
    <row r="76" spans="1:29">
      <c r="A76" s="11" t="s">
        <v>115</v>
      </c>
      <c r="B76" s="11" t="s">
        <v>101</v>
      </c>
      <c r="C76" s="12">
        <v>0</v>
      </c>
      <c r="D76" s="12">
        <v>0</v>
      </c>
      <c r="E76" s="12">
        <v>7.5602243872822505E-3</v>
      </c>
      <c r="F76" s="12">
        <v>1.036159925831766E-2</v>
      </c>
      <c r="G76" s="12">
        <v>1.002672963481099E-2</v>
      </c>
      <c r="H76" s="12">
        <v>9.6053687170064711E-3</v>
      </c>
      <c r="I76" s="12">
        <v>9.3283423597828614E-3</v>
      </c>
      <c r="J76" s="12">
        <v>1.1079112380396721E-2</v>
      </c>
      <c r="K76" s="12">
        <v>1.056501723137228E-2</v>
      </c>
      <c r="L76" s="12">
        <v>1.030485701070482E-2</v>
      </c>
      <c r="M76" s="12">
        <v>9.9305021347676509E-3</v>
      </c>
      <c r="N76" s="12">
        <v>9.5577542885031085E-3</v>
      </c>
      <c r="O76" s="12">
        <v>1.052164649858728E-2</v>
      </c>
      <c r="P76" s="12">
        <v>1.007819208967232E-2</v>
      </c>
      <c r="Q76" s="12">
        <v>1.184858495499023E-2</v>
      </c>
      <c r="R76" s="12">
        <v>1.1308560466768031E-2</v>
      </c>
      <c r="S76" s="12">
        <v>1.0909218694716649E-2</v>
      </c>
      <c r="T76" s="12">
        <v>1.107416514659133E-2</v>
      </c>
      <c r="U76" s="12">
        <v>1.172764643213166E-2</v>
      </c>
      <c r="V76" s="12">
        <v>1.198542268205997E-2</v>
      </c>
      <c r="W76" s="12">
        <v>1.177087772763555E-2</v>
      </c>
      <c r="X76" s="12">
        <v>1.310121628236325E-2</v>
      </c>
      <c r="Y76" s="12">
        <v>1.249060146265182E-2</v>
      </c>
      <c r="Z76" s="12">
        <v>1.1894314298067421E-2</v>
      </c>
      <c r="AA76" s="12">
        <v>1.1355943412203001E-2</v>
      </c>
      <c r="AB76" s="12">
        <v>1.0802892312663988E-2</v>
      </c>
      <c r="AC76" s="12">
        <v>1.1275785689503061E-2</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9089.6376053675885</v>
      </c>
      <c r="E78" s="30">
        <v>8615.7903693333228</v>
      </c>
      <c r="F78" s="30">
        <v>14184.325993510627</v>
      </c>
      <c r="G78" s="30">
        <v>13480.711244683598</v>
      </c>
      <c r="H78" s="30">
        <v>26259.283041513394</v>
      </c>
      <c r="I78" s="30">
        <v>28462.01280468961</v>
      </c>
      <c r="J78" s="30">
        <v>29579.946816180745</v>
      </c>
      <c r="K78" s="30">
        <v>28112.621317153931</v>
      </c>
      <c r="L78" s="30">
        <v>40407.139532636786</v>
      </c>
      <c r="M78" s="30">
        <v>39601.856175107438</v>
      </c>
      <c r="N78" s="30">
        <v>43380.103305625351</v>
      </c>
      <c r="O78" s="30">
        <v>44461.125158536015</v>
      </c>
      <c r="P78" s="30">
        <v>43744.878736751089</v>
      </c>
      <c r="Q78" s="30">
        <v>61125.681975616164</v>
      </c>
      <c r="R78" s="30">
        <v>59538.99060197972</v>
      </c>
      <c r="S78" s="30">
        <v>61497.740828694521</v>
      </c>
      <c r="T78" s="30">
        <v>79232.79788312086</v>
      </c>
      <c r="U78" s="30">
        <v>88716.706746069816</v>
      </c>
      <c r="V78" s="30">
        <v>92237.077880809738</v>
      </c>
      <c r="W78" s="30">
        <v>111912.62136334224</v>
      </c>
      <c r="X78" s="30">
        <v>110253.27643505612</v>
      </c>
      <c r="Y78" s="30">
        <v>104505.47742363614</v>
      </c>
      <c r="Z78" s="30">
        <v>111680.34041050937</v>
      </c>
      <c r="AA78" s="30">
        <v>110411.96255403683</v>
      </c>
      <c r="AB78" s="30">
        <v>108931.44834579166</v>
      </c>
      <c r="AC78" s="30">
        <v>106254.81749302667</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2.2536516162515799E-3</v>
      </c>
      <c r="E85" s="12">
        <v>2.1373739947250382E-3</v>
      </c>
      <c r="F85" s="12">
        <v>2.0357573597988448E-3</v>
      </c>
      <c r="G85" s="12">
        <v>1.9952912355055861E-3</v>
      </c>
      <c r="H85" s="12">
        <v>1.9870214094396899E-3</v>
      </c>
      <c r="I85" s="12">
        <v>2.0136177957335941E-3</v>
      </c>
      <c r="J85" s="12">
        <v>2.34197862638502E-3</v>
      </c>
      <c r="K85" s="12">
        <v>2.2466336017608912E-3</v>
      </c>
      <c r="L85" s="12">
        <v>2.4902341876103101E-3</v>
      </c>
      <c r="M85" s="12">
        <v>2.37886864903309E-3</v>
      </c>
      <c r="N85" s="12">
        <v>2.276466669873356E-3</v>
      </c>
      <c r="O85" s="12">
        <v>5.3671646424108795E-3</v>
      </c>
      <c r="P85" s="12">
        <v>5.0858331676573105E-3</v>
      </c>
      <c r="Q85" s="12">
        <v>5.3553227175288896E-3</v>
      </c>
      <c r="R85" s="12">
        <v>5.0875292579638598E-3</v>
      </c>
      <c r="S85" s="12">
        <v>4.85147295129984E-3</v>
      </c>
      <c r="T85" s="12">
        <v>4.59509071163042E-3</v>
      </c>
      <c r="U85" s="12">
        <v>4.4020041550449805E-3</v>
      </c>
      <c r="V85" s="12">
        <v>4.1901284290745697E-3</v>
      </c>
      <c r="W85" s="12">
        <v>4.1374162886056104E-3</v>
      </c>
      <c r="X85" s="12">
        <v>7.5753561957355199E-3</v>
      </c>
      <c r="Y85" s="12">
        <v>7.1911598569976802E-3</v>
      </c>
      <c r="Z85" s="12">
        <v>6.8278032168000904E-3</v>
      </c>
      <c r="AA85" s="12">
        <v>6.5015349506709298E-3</v>
      </c>
      <c r="AB85" s="12">
        <v>6.1566030161412195E-3</v>
      </c>
      <c r="AC85" s="12">
        <v>5.8458469602270897E-3</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12193.307374632053</v>
      </c>
      <c r="E88" s="12">
        <v>11557.637612062976</v>
      </c>
      <c r="F88" s="12">
        <v>11138.800833755768</v>
      </c>
      <c r="G88" s="12">
        <v>13086.153795004833</v>
      </c>
      <c r="H88" s="12">
        <v>13750.022461539927</v>
      </c>
      <c r="I88" s="12">
        <v>20422.966035313308</v>
      </c>
      <c r="J88" s="12">
        <v>19474.17233864449</v>
      </c>
      <c r="K88" s="12">
        <v>35824.003012369401</v>
      </c>
      <c r="L88" s="12">
        <v>33871.696732393517</v>
      </c>
      <c r="M88" s="12">
        <v>32105.874543731028</v>
      </c>
      <c r="N88" s="12">
        <v>30432.109107723925</v>
      </c>
      <c r="O88" s="12">
        <v>28922.508837650286</v>
      </c>
      <c r="P88" s="12">
        <v>27337.792277764369</v>
      </c>
      <c r="Q88" s="12">
        <v>25939.032662264344</v>
      </c>
      <c r="R88" s="12">
        <v>24586.761675976642</v>
      </c>
      <c r="S88" s="12">
        <v>23367.123386351694</v>
      </c>
      <c r="T88" s="12">
        <v>22130.018879111387</v>
      </c>
      <c r="U88" s="12">
        <v>20976.321343149859</v>
      </c>
      <c r="V88" s="12">
        <v>19882.769466982754</v>
      </c>
      <c r="W88" s="12">
        <v>18896.474673202199</v>
      </c>
      <c r="X88" s="12">
        <v>17861.102580329029</v>
      </c>
      <c r="Y88" s="12">
        <v>16929.956001529652</v>
      </c>
      <c r="Z88" s="12">
        <v>16047.353230960174</v>
      </c>
      <c r="AA88" s="12">
        <v>15251.316590794037</v>
      </c>
      <c r="AB88" s="12">
        <v>14415.669906904704</v>
      </c>
      <c r="AC88" s="12">
        <v>13664.142491454601</v>
      </c>
    </row>
    <row r="89" spans="1:29">
      <c r="A89" s="11" t="s">
        <v>116</v>
      </c>
      <c r="B89" s="11" t="s">
        <v>100</v>
      </c>
      <c r="C89" s="12">
        <v>0</v>
      </c>
      <c r="D89" s="12">
        <v>7.6465458867197699E-3</v>
      </c>
      <c r="E89" s="12">
        <v>7.2645187550314091E-3</v>
      </c>
      <c r="F89" s="12">
        <v>7.6263934540084207E-3</v>
      </c>
      <c r="G89" s="12">
        <v>7.297590950031521E-3</v>
      </c>
      <c r="H89" s="12">
        <v>6.9585894360820501E-3</v>
      </c>
      <c r="I89" s="12">
        <v>6.8853361461053992E-3</v>
      </c>
      <c r="J89" s="12">
        <v>8.2304420331639795E-3</v>
      </c>
      <c r="K89" s="12">
        <v>7.8805357820085197E-3</v>
      </c>
      <c r="L89" s="12">
        <v>9.8679652224728104E-3</v>
      </c>
      <c r="M89" s="12">
        <v>9.3916492166609203E-3</v>
      </c>
      <c r="N89" s="12">
        <v>1.176435862702092E-2</v>
      </c>
      <c r="O89" s="12">
        <v>1.120131852384592E-2</v>
      </c>
      <c r="P89" s="12">
        <v>1.0691327488162469E-2</v>
      </c>
      <c r="Q89" s="12">
        <v>1.131365749043413E-2</v>
      </c>
      <c r="R89" s="12">
        <v>1.0949717307458071E-2</v>
      </c>
      <c r="S89" s="12">
        <v>1.2133150777467211E-2</v>
      </c>
      <c r="T89" s="12">
        <v>982.4040913385511</v>
      </c>
      <c r="U89" s="12">
        <v>931.18895641201334</v>
      </c>
      <c r="V89" s="12">
        <v>882.64389827358696</v>
      </c>
      <c r="W89" s="12">
        <v>838.86068067780786</v>
      </c>
      <c r="X89" s="12">
        <v>792.90072788561145</v>
      </c>
      <c r="Y89" s="12">
        <v>751.56469944836908</v>
      </c>
      <c r="Z89" s="12">
        <v>712.38447915303618</v>
      </c>
      <c r="AA89" s="12">
        <v>677.04631543532321</v>
      </c>
      <c r="AB89" s="12">
        <v>639.95840028007444</v>
      </c>
      <c r="AC89" s="12">
        <v>606.59565865758645</v>
      </c>
    </row>
    <row r="90" spans="1:29">
      <c r="A90" s="11" t="s">
        <v>116</v>
      </c>
      <c r="B90" s="11" t="s">
        <v>24</v>
      </c>
      <c r="C90" s="12">
        <v>0</v>
      </c>
      <c r="D90" s="12">
        <v>8.3294007757586611E-3</v>
      </c>
      <c r="E90" s="12">
        <v>9.7660441048943499E-3</v>
      </c>
      <c r="F90" s="12">
        <v>1.0763752453312269E-2</v>
      </c>
      <c r="G90" s="12">
        <v>1.2756883604336772E-2</v>
      </c>
      <c r="H90" s="12">
        <v>1.209768312374176E-2</v>
      </c>
      <c r="I90" s="12">
        <v>1.451522240285983E-2</v>
      </c>
      <c r="J90" s="12">
        <v>2.6993664560272499E-2</v>
      </c>
      <c r="K90" s="12">
        <v>3.1229235603579798E-2</v>
      </c>
      <c r="L90" s="12">
        <v>4.0982725552015598E-2</v>
      </c>
      <c r="M90" s="12">
        <v>3.9069419531059697E-2</v>
      </c>
      <c r="N90" s="12">
        <v>3.7145438984079196E-2</v>
      </c>
      <c r="O90" s="12">
        <v>3.5623375886795303E-2</v>
      </c>
      <c r="P90" s="12">
        <v>3.3989141023908702E-2</v>
      </c>
      <c r="Q90" s="12">
        <v>3.6816377485688695E-2</v>
      </c>
      <c r="R90" s="12">
        <v>3.5259888109475904E-2</v>
      </c>
      <c r="S90" s="12">
        <v>3.37908206980101E-2</v>
      </c>
      <c r="T90" s="12">
        <v>3.2212005862891094E-2</v>
      </c>
      <c r="U90" s="12">
        <v>3.1574356411760901E-2</v>
      </c>
      <c r="V90" s="12">
        <v>3.02277422154704E-2</v>
      </c>
      <c r="W90" s="12">
        <v>3.2873810181079502E-2</v>
      </c>
      <c r="X90" s="12">
        <v>4.2433677307868706E-2</v>
      </c>
      <c r="Y90" s="12">
        <v>4.04292717901669E-2</v>
      </c>
      <c r="Z90" s="12">
        <v>3.8623298630860108E-2</v>
      </c>
      <c r="AA90" s="12">
        <v>3.94481052351894E-2</v>
      </c>
      <c r="AB90" s="12">
        <v>4.1751497599403498E-2</v>
      </c>
      <c r="AC90" s="12">
        <v>4.3569894420529602E-2</v>
      </c>
    </row>
    <row r="91" spans="1:29">
      <c r="A91" s="11" t="s">
        <v>116</v>
      </c>
      <c r="B91" s="11" t="s">
        <v>101</v>
      </c>
      <c r="C91" s="12">
        <v>0</v>
      </c>
      <c r="D91" s="12">
        <v>0</v>
      </c>
      <c r="E91" s="12">
        <v>1.6937577696967878E-2</v>
      </c>
      <c r="F91" s="12">
        <v>1.786935435347041E-2</v>
      </c>
      <c r="G91" s="12">
        <v>2.0326234241379488E-2</v>
      </c>
      <c r="H91" s="12">
        <v>2.1305347754570509E-2</v>
      </c>
      <c r="I91" s="12">
        <v>3.0848814235398533E-2</v>
      </c>
      <c r="J91" s="12">
        <v>378.36050074275249</v>
      </c>
      <c r="K91" s="12">
        <v>359.59371588536749</v>
      </c>
      <c r="L91" s="12">
        <v>4931.7548000114084</v>
      </c>
      <c r="M91" s="12">
        <v>4674.6495119278961</v>
      </c>
      <c r="N91" s="12">
        <v>4430.9477124225668</v>
      </c>
      <c r="O91" s="12">
        <v>5344.100670992616</v>
      </c>
      <c r="P91" s="12">
        <v>5051.2878062042128</v>
      </c>
      <c r="Q91" s="12">
        <v>5452.3407116815833</v>
      </c>
      <c r="R91" s="12">
        <v>5168.0956815404306</v>
      </c>
      <c r="S91" s="12">
        <v>4911.7298694681922</v>
      </c>
      <c r="T91" s="12">
        <v>4642.6072920425722</v>
      </c>
      <c r="U91" s="12">
        <v>4400.5759945278596</v>
      </c>
      <c r="V91" s="12">
        <v>4171.1622903032985</v>
      </c>
      <c r="W91" s="12">
        <v>3964.2499665915793</v>
      </c>
      <c r="X91" s="12">
        <v>4011.4731359405769</v>
      </c>
      <c r="Y91" s="12">
        <v>3802.3442802887266</v>
      </c>
      <c r="Z91" s="12">
        <v>3604.1179282799453</v>
      </c>
      <c r="AA91" s="12">
        <v>3425.3339568821025</v>
      </c>
      <c r="AB91" s="12">
        <v>3237.6540411943233</v>
      </c>
      <c r="AC91" s="12">
        <v>3068.8666554369674</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12193.325604230333</v>
      </c>
      <c r="E93" s="30">
        <v>11557.673717577527</v>
      </c>
      <c r="F93" s="30">
        <v>11138.839129013386</v>
      </c>
      <c r="G93" s="30">
        <v>13086.196171004865</v>
      </c>
      <c r="H93" s="30">
        <v>13750.064810181651</v>
      </c>
      <c r="I93" s="30">
        <v>20423.020298303887</v>
      </c>
      <c r="J93" s="30">
        <v>19852.570405472463</v>
      </c>
      <c r="K93" s="30">
        <v>36183.63808465976</v>
      </c>
      <c r="L93" s="30">
        <v>38803.50487332989</v>
      </c>
      <c r="M93" s="30">
        <v>36780.574895596321</v>
      </c>
      <c r="N93" s="30">
        <v>34863.108006410766</v>
      </c>
      <c r="O93" s="30">
        <v>34266.661700501958</v>
      </c>
      <c r="P93" s="30">
        <v>32389.129850270256</v>
      </c>
      <c r="Q93" s="30">
        <v>31391.426859303625</v>
      </c>
      <c r="R93" s="30">
        <v>29754.90865465175</v>
      </c>
      <c r="S93" s="30">
        <v>28278.904031264308</v>
      </c>
      <c r="T93" s="30">
        <v>27755.067069589084</v>
      </c>
      <c r="U93" s="30">
        <v>26308.122270450298</v>
      </c>
      <c r="V93" s="30">
        <v>24936.610073430282</v>
      </c>
      <c r="W93" s="30">
        <v>23699.622331698058</v>
      </c>
      <c r="X93" s="30">
        <v>22665.526453188719</v>
      </c>
      <c r="Y93" s="30">
        <v>21483.912601698394</v>
      </c>
      <c r="Z93" s="30">
        <v>20363.901089495004</v>
      </c>
      <c r="AA93" s="30">
        <v>19353.742812751647</v>
      </c>
      <c r="AB93" s="30">
        <v>18293.33025647972</v>
      </c>
      <c r="AC93" s="30">
        <v>17339.654221290533</v>
      </c>
    </row>
  </sheetData>
  <sheetProtection algorithmName="SHA-512" hashValue="kroiMbMkS9D6IH6J2+nfFbXlUR8hG2vrl2F+WgzzBSqtlEGdQ6VU3RDSUsvSgyyhddjmJGYZ6SrUl9FrQB/vQg==" saltValue="955W8iqQqh9rdqArXwj4LQ=="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89</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1659249.0359999998</v>
      </c>
      <c r="D6" s="12">
        <v>1332803.03</v>
      </c>
      <c r="E6" s="12">
        <v>1206140.7590000001</v>
      </c>
      <c r="F6" s="12">
        <v>1036766.764</v>
      </c>
      <c r="G6" s="12">
        <v>781415.21399999992</v>
      </c>
      <c r="H6" s="12">
        <v>678187.02800000005</v>
      </c>
      <c r="I6" s="12">
        <v>574061.82799999998</v>
      </c>
      <c r="J6" s="12">
        <v>391687.19199999998</v>
      </c>
      <c r="K6" s="12">
        <v>356805.24800000002</v>
      </c>
      <c r="L6" s="12">
        <v>301437.50800000003</v>
      </c>
      <c r="M6" s="12">
        <v>173079.35200000001</v>
      </c>
      <c r="N6" s="12">
        <v>163834.59100000001</v>
      </c>
      <c r="O6" s="12">
        <v>134236.65</v>
      </c>
      <c r="P6" s="12">
        <v>120481.98300000001</v>
      </c>
      <c r="Q6" s="12">
        <v>119909.072</v>
      </c>
      <c r="R6" s="12">
        <v>107574.348</v>
      </c>
      <c r="S6" s="12">
        <v>18587.634999999998</v>
      </c>
      <c r="T6" s="12">
        <v>6997.6779999999999</v>
      </c>
      <c r="U6" s="12">
        <v>6469.8519999999999</v>
      </c>
      <c r="V6" s="12">
        <v>0</v>
      </c>
      <c r="W6" s="12">
        <v>0</v>
      </c>
      <c r="X6" s="12">
        <v>0</v>
      </c>
      <c r="Y6" s="12">
        <v>0</v>
      </c>
      <c r="Z6" s="12">
        <v>0</v>
      </c>
      <c r="AA6" s="12">
        <v>0</v>
      </c>
      <c r="AB6" s="12">
        <v>0</v>
      </c>
      <c r="AC6" s="12">
        <v>0</v>
      </c>
    </row>
    <row r="7" spans="1:29">
      <c r="A7" s="11" t="s">
        <v>28</v>
      </c>
      <c r="B7" s="11" t="s">
        <v>95</v>
      </c>
      <c r="C7" s="12">
        <v>215865.99100000001</v>
      </c>
      <c r="D7" s="12">
        <v>178601.30600000001</v>
      </c>
      <c r="E7" s="12">
        <v>156698.008</v>
      </c>
      <c r="F7" s="12">
        <v>114159.617</v>
      </c>
      <c r="G7" s="12">
        <v>108958.18399999999</v>
      </c>
      <c r="H7" s="12">
        <v>86473.373000000007</v>
      </c>
      <c r="I7" s="12">
        <v>52507.998</v>
      </c>
      <c r="J7" s="12">
        <v>32773.709000000003</v>
      </c>
      <c r="K7" s="12">
        <v>24700.078000000001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148471.65905000002</v>
      </c>
      <c r="D8" s="12">
        <v>113282.9442156</v>
      </c>
      <c r="E8" s="12">
        <v>193058.27098999999</v>
      </c>
      <c r="F8" s="12">
        <v>221910.44999999998</v>
      </c>
      <c r="G8" s="12">
        <v>214013.77340000001</v>
      </c>
      <c r="H8" s="12">
        <v>233637.49900000001</v>
      </c>
      <c r="I8" s="12">
        <v>255669.97580000001</v>
      </c>
      <c r="J8" s="12">
        <v>289420.5735</v>
      </c>
      <c r="K8" s="12">
        <v>242013.285</v>
      </c>
      <c r="L8" s="12">
        <v>225460.4423</v>
      </c>
      <c r="M8" s="12">
        <v>281291.56799999997</v>
      </c>
      <c r="N8" s="12">
        <v>305435.739</v>
      </c>
      <c r="O8" s="12">
        <v>215940.986</v>
      </c>
      <c r="P8" s="12">
        <v>188695.14849999998</v>
      </c>
      <c r="Q8" s="12">
        <v>133629.8602</v>
      </c>
      <c r="R8" s="12">
        <v>141179.095</v>
      </c>
      <c r="S8" s="12">
        <v>125177.99799999999</v>
      </c>
      <c r="T8" s="12">
        <v>101669.76070000001</v>
      </c>
      <c r="U8" s="12">
        <v>81198.244000000006</v>
      </c>
      <c r="V8" s="12">
        <v>89602.803700000004</v>
      </c>
      <c r="W8" s="12">
        <v>63806.646200000003</v>
      </c>
      <c r="X8" s="12">
        <v>49042.000900000006</v>
      </c>
      <c r="Y8" s="12">
        <v>26296.267</v>
      </c>
      <c r="Z8" s="12">
        <v>19980.419999999998</v>
      </c>
      <c r="AA8" s="12">
        <v>18637.923999999999</v>
      </c>
      <c r="AB8" s="12">
        <v>17459.62</v>
      </c>
      <c r="AC8" s="12">
        <v>16874.382000000001</v>
      </c>
    </row>
    <row r="9" spans="1:29">
      <c r="A9" s="11" t="s">
        <v>28</v>
      </c>
      <c r="B9" s="11" t="s">
        <v>20</v>
      </c>
      <c r="C9" s="12">
        <v>11401.251100000001</v>
      </c>
      <c r="D9" s="12">
        <v>10614.347</v>
      </c>
      <c r="E9" s="12">
        <v>32211.010000000002</v>
      </c>
      <c r="F9" s="12">
        <v>14398.831</v>
      </c>
      <c r="G9" s="12">
        <v>9078.5139999999992</v>
      </c>
      <c r="H9" s="12">
        <v>18453.126</v>
      </c>
      <c r="I9" s="12">
        <v>14579.945</v>
      </c>
      <c r="J9" s="12">
        <v>72727.376000000004</v>
      </c>
      <c r="K9" s="12">
        <v>12356.768</v>
      </c>
      <c r="L9" s="12">
        <v>25500.959999999999</v>
      </c>
      <c r="M9" s="12">
        <v>21295.588</v>
      </c>
      <c r="N9" s="12">
        <v>36000.372000000003</v>
      </c>
      <c r="O9" s="12">
        <v>20739.155999999999</v>
      </c>
      <c r="P9" s="12">
        <v>27594.831999999999</v>
      </c>
      <c r="Q9" s="12">
        <v>29083.657999999999</v>
      </c>
      <c r="R9" s="12">
        <v>29856.880000000001</v>
      </c>
      <c r="S9" s="12">
        <v>0</v>
      </c>
      <c r="T9" s="12">
        <v>0</v>
      </c>
      <c r="U9" s="12">
        <v>0</v>
      </c>
      <c r="V9" s="12">
        <v>0</v>
      </c>
      <c r="W9" s="12">
        <v>0</v>
      </c>
      <c r="X9" s="12">
        <v>0</v>
      </c>
      <c r="Y9" s="12">
        <v>0</v>
      </c>
      <c r="Z9" s="12">
        <v>0</v>
      </c>
      <c r="AA9" s="12">
        <v>0</v>
      </c>
      <c r="AB9" s="12">
        <v>0</v>
      </c>
      <c r="AC9" s="12">
        <v>0</v>
      </c>
    </row>
    <row r="10" spans="1:29">
      <c r="A10" s="11" t="s">
        <v>28</v>
      </c>
      <c r="B10" s="11" t="s">
        <v>96</v>
      </c>
      <c r="C10" s="12">
        <v>17487.028118128001</v>
      </c>
      <c r="D10" s="12">
        <v>13733.247223222099</v>
      </c>
      <c r="E10" s="12">
        <v>30414.8426606555</v>
      </c>
      <c r="F10" s="12">
        <v>36765.672794489001</v>
      </c>
      <c r="G10" s="12">
        <v>25355.1414170075</v>
      </c>
      <c r="H10" s="12">
        <v>32041.641643277999</v>
      </c>
      <c r="I10" s="12">
        <v>24156.078629005897</v>
      </c>
      <c r="J10" s="12">
        <v>108552.126881826</v>
      </c>
      <c r="K10" s="12">
        <v>46080.983429416498</v>
      </c>
      <c r="L10" s="12">
        <v>75083.097978531994</v>
      </c>
      <c r="M10" s="12">
        <v>122025.51368179711</v>
      </c>
      <c r="N10" s="12">
        <v>228633.76453477802</v>
      </c>
      <c r="O10" s="12">
        <v>131199.74728086902</v>
      </c>
      <c r="P10" s="12">
        <v>165995.79812375797</v>
      </c>
      <c r="Q10" s="12">
        <v>157744.176194573</v>
      </c>
      <c r="R10" s="12">
        <v>143769.0144019326</v>
      </c>
      <c r="S10" s="12">
        <v>334494.54741278401</v>
      </c>
      <c r="T10" s="12">
        <v>305560.87151766103</v>
      </c>
      <c r="U10" s="12">
        <v>147831.98889586597</v>
      </c>
      <c r="V10" s="12">
        <v>191680.55223738099</v>
      </c>
      <c r="W10" s="12">
        <v>327889.01358088898</v>
      </c>
      <c r="X10" s="12">
        <v>195245.13375753947</v>
      </c>
      <c r="Y10" s="12">
        <v>233000.24787886476</v>
      </c>
      <c r="Z10" s="12">
        <v>287762.03931376775</v>
      </c>
      <c r="AA10" s="12">
        <v>200119.10846185952</v>
      </c>
      <c r="AB10" s="12">
        <v>278884.1699480043</v>
      </c>
      <c r="AC10" s="12">
        <v>256774.18559846201</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100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101</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2052474.9652681276</v>
      </c>
      <c r="D18" s="30">
        <v>1649034.8744388223</v>
      </c>
      <c r="E18" s="30">
        <v>1618522.8906506556</v>
      </c>
      <c r="F18" s="30">
        <v>1424001.334794489</v>
      </c>
      <c r="G18" s="30">
        <v>1138820.8268170073</v>
      </c>
      <c r="H18" s="30">
        <v>1048792.6676432781</v>
      </c>
      <c r="I18" s="30">
        <v>920975.8254290059</v>
      </c>
      <c r="J18" s="30">
        <v>895160.97738182603</v>
      </c>
      <c r="K18" s="30">
        <v>681956.36242941662</v>
      </c>
      <c r="L18" s="30">
        <v>627482.00827853195</v>
      </c>
      <c r="M18" s="30">
        <v>597692.02168179711</v>
      </c>
      <c r="N18" s="30">
        <v>733904.46653477801</v>
      </c>
      <c r="O18" s="30">
        <v>502116.53928086907</v>
      </c>
      <c r="P18" s="30">
        <v>502767.76162375801</v>
      </c>
      <c r="Q18" s="30">
        <v>440366.76639457297</v>
      </c>
      <c r="R18" s="30">
        <v>422379.33740193257</v>
      </c>
      <c r="S18" s="30">
        <v>478260.18041278399</v>
      </c>
      <c r="T18" s="30">
        <v>414228.31021766103</v>
      </c>
      <c r="U18" s="30">
        <v>235500.08489586599</v>
      </c>
      <c r="V18" s="30">
        <v>281283.35593738098</v>
      </c>
      <c r="W18" s="30">
        <v>391695.65978088899</v>
      </c>
      <c r="X18" s="30">
        <v>244287.13465753949</v>
      </c>
      <c r="Y18" s="30">
        <v>259296.51487886475</v>
      </c>
      <c r="Z18" s="30">
        <v>307742.45931376773</v>
      </c>
      <c r="AA18" s="30">
        <v>218757.03246185952</v>
      </c>
      <c r="AB18" s="30">
        <v>296343.7899480043</v>
      </c>
      <c r="AC18" s="30">
        <v>273648.56759846199</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c r="AC20" s="8"/>
    </row>
    <row r="21" spans="1:29">
      <c r="A21" s="11" t="s">
        <v>112</v>
      </c>
      <c r="B21" s="11" t="s">
        <v>94</v>
      </c>
      <c r="C21" s="12">
        <v>910265.04799999995</v>
      </c>
      <c r="D21" s="12">
        <v>690595.81799999997</v>
      </c>
      <c r="E21" s="12">
        <v>556289.79299999995</v>
      </c>
      <c r="F21" s="12">
        <v>484341.67200000002</v>
      </c>
      <c r="G21" s="12">
        <v>338414.55599999998</v>
      </c>
      <c r="H21" s="12">
        <v>333809.90000000002</v>
      </c>
      <c r="I21" s="12">
        <v>264517.42</v>
      </c>
      <c r="J21" s="12">
        <v>213245.51199999999</v>
      </c>
      <c r="K21" s="12">
        <v>197138.21599999999</v>
      </c>
      <c r="L21" s="12">
        <v>188270.74400000001</v>
      </c>
      <c r="M21" s="12">
        <v>98649.831999999995</v>
      </c>
      <c r="N21" s="12">
        <v>95443.38</v>
      </c>
      <c r="O21" s="12">
        <v>77963.771999999997</v>
      </c>
      <c r="P21" s="12">
        <v>64399.525999999998</v>
      </c>
      <c r="Q21" s="12">
        <v>66437.542000000001</v>
      </c>
      <c r="R21" s="12">
        <v>61199.972000000002</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875.54240000000004</v>
      </c>
      <c r="D23" s="12">
        <v>386.98179999999996</v>
      </c>
      <c r="E23" s="12">
        <v>18061.55</v>
      </c>
      <c r="F23" s="12">
        <v>37966.5</v>
      </c>
      <c r="G23" s="12">
        <v>41055.964</v>
      </c>
      <c r="H23" s="12">
        <v>33807.591999999997</v>
      </c>
      <c r="I23" s="12">
        <v>53945.279999999999</v>
      </c>
      <c r="J23" s="12">
        <v>52239.436000000002</v>
      </c>
      <c r="K23" s="12">
        <v>45509.908000000003</v>
      </c>
      <c r="L23" s="12">
        <v>39433.24</v>
      </c>
      <c r="M23" s="12">
        <v>56504.124000000003</v>
      </c>
      <c r="N23" s="12">
        <v>63165.04</v>
      </c>
      <c r="O23" s="12">
        <v>39042.224000000002</v>
      </c>
      <c r="P23" s="12">
        <v>38406.6</v>
      </c>
      <c r="Q23" s="12">
        <v>39458.784</v>
      </c>
      <c r="R23" s="12">
        <v>44233.148000000001</v>
      </c>
      <c r="S23" s="12">
        <v>42263.828000000001</v>
      </c>
      <c r="T23" s="12">
        <v>31457.846000000001</v>
      </c>
      <c r="U23" s="12">
        <v>25649.998</v>
      </c>
      <c r="V23" s="12">
        <v>29239.196</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926.16039699999999</v>
      </c>
      <c r="D25" s="12">
        <v>552.28322439500005</v>
      </c>
      <c r="E25" s="12">
        <v>3607.0204870130001</v>
      </c>
      <c r="F25" s="12">
        <v>3164.6057996590007</v>
      </c>
      <c r="G25" s="12">
        <v>2560.7649099635</v>
      </c>
      <c r="H25" s="12">
        <v>506.48179716149997</v>
      </c>
      <c r="I25" s="12">
        <v>3.3907311724999998</v>
      </c>
      <c r="J25" s="12">
        <v>12112.516378388</v>
      </c>
      <c r="K25" s="12">
        <v>2078.4984697509999</v>
      </c>
      <c r="L25" s="12">
        <v>8716.4181322370005</v>
      </c>
      <c r="M25" s="12">
        <v>16860.592211774998</v>
      </c>
      <c r="N25" s="12">
        <v>57095.242440475005</v>
      </c>
      <c r="O25" s="12">
        <v>24276.528290931001</v>
      </c>
      <c r="P25" s="12">
        <v>42190.061839924994</v>
      </c>
      <c r="Q25" s="12">
        <v>29688.033344162995</v>
      </c>
      <c r="R25" s="12">
        <v>37329.755975736</v>
      </c>
      <c r="S25" s="12">
        <v>113434.74151728</v>
      </c>
      <c r="T25" s="12">
        <v>132514.44538751</v>
      </c>
      <c r="U25" s="12">
        <v>57723.035758699996</v>
      </c>
      <c r="V25" s="12">
        <v>68619.713748896</v>
      </c>
      <c r="W25" s="12">
        <v>117086.01113</v>
      </c>
      <c r="X25" s="12">
        <v>55506.366589730002</v>
      </c>
      <c r="Y25" s="12">
        <v>78263.926392814989</v>
      </c>
      <c r="Z25" s="12">
        <v>70848.222848189995</v>
      </c>
      <c r="AA25" s="12">
        <v>65104.958930599998</v>
      </c>
      <c r="AB25" s="12">
        <v>58448.169201750003</v>
      </c>
      <c r="AC25" s="12">
        <v>67964.402153899995</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112</v>
      </c>
      <c r="B29" s="11" t="s">
        <v>100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112</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112</v>
      </c>
      <c r="B31" s="11" t="s">
        <v>101</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912066.75079700002</v>
      </c>
      <c r="D33" s="30">
        <v>691535.08302439493</v>
      </c>
      <c r="E33" s="30">
        <v>577958.36348701303</v>
      </c>
      <c r="F33" s="30">
        <v>525472.77779965906</v>
      </c>
      <c r="G33" s="30">
        <v>382031.28490996343</v>
      </c>
      <c r="H33" s="30">
        <v>368123.97379716154</v>
      </c>
      <c r="I33" s="30">
        <v>318466.09073117247</v>
      </c>
      <c r="J33" s="30">
        <v>277597.46437838796</v>
      </c>
      <c r="K33" s="30">
        <v>244726.62246975099</v>
      </c>
      <c r="L33" s="30">
        <v>236420.40213223701</v>
      </c>
      <c r="M33" s="30">
        <v>172014.54821177499</v>
      </c>
      <c r="N33" s="30">
        <v>215703.66244047502</v>
      </c>
      <c r="O33" s="30">
        <v>141282.524290931</v>
      </c>
      <c r="P33" s="30">
        <v>144996.187839925</v>
      </c>
      <c r="Q33" s="30">
        <v>135584.35934416301</v>
      </c>
      <c r="R33" s="30">
        <v>142762.87597573601</v>
      </c>
      <c r="S33" s="30">
        <v>155698.56951728</v>
      </c>
      <c r="T33" s="30">
        <v>163972.29138750999</v>
      </c>
      <c r="U33" s="30">
        <v>83373.033758699996</v>
      </c>
      <c r="V33" s="30">
        <v>97858.909748895996</v>
      </c>
      <c r="W33" s="30">
        <v>117086.01113</v>
      </c>
      <c r="X33" s="30">
        <v>55506.366589730002</v>
      </c>
      <c r="Y33" s="30">
        <v>78263.926392814989</v>
      </c>
      <c r="Z33" s="30">
        <v>70848.222848189995</v>
      </c>
      <c r="AA33" s="30">
        <v>65104.958930599998</v>
      </c>
      <c r="AB33" s="30">
        <v>58448.169201750003</v>
      </c>
      <c r="AC33" s="30">
        <v>67964.402153899995</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c r="AC35" s="8"/>
    </row>
    <row r="36" spans="1:29">
      <c r="A36" s="11" t="s">
        <v>113</v>
      </c>
      <c r="B36" s="11" t="s">
        <v>94</v>
      </c>
      <c r="C36" s="12">
        <v>748983.98800000001</v>
      </c>
      <c r="D36" s="12">
        <v>642207.21200000006</v>
      </c>
      <c r="E36" s="12">
        <v>649850.96600000001</v>
      </c>
      <c r="F36" s="12">
        <v>552425.09199999995</v>
      </c>
      <c r="G36" s="12">
        <v>443000.658</v>
      </c>
      <c r="H36" s="12">
        <v>344377.12800000003</v>
      </c>
      <c r="I36" s="12">
        <v>309544.408</v>
      </c>
      <c r="J36" s="12">
        <v>178441.68</v>
      </c>
      <c r="K36" s="12">
        <v>159667.03200000001</v>
      </c>
      <c r="L36" s="12">
        <v>113166.764</v>
      </c>
      <c r="M36" s="12">
        <v>74429.52</v>
      </c>
      <c r="N36" s="12">
        <v>68391.210999999996</v>
      </c>
      <c r="O36" s="12">
        <v>56272.877999999997</v>
      </c>
      <c r="P36" s="12">
        <v>56082.457000000002</v>
      </c>
      <c r="Q36" s="12">
        <v>53471.53</v>
      </c>
      <c r="R36" s="12">
        <v>46374.375999999997</v>
      </c>
      <c r="S36" s="12">
        <v>18587.634999999998</v>
      </c>
      <c r="T36" s="12">
        <v>6997.6779999999999</v>
      </c>
      <c r="U36" s="12">
        <v>6469.8519999999999</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70554.385650000011</v>
      </c>
      <c r="D38" s="12">
        <v>61562.130415600004</v>
      </c>
      <c r="E38" s="12">
        <v>98252.776989999998</v>
      </c>
      <c r="F38" s="12">
        <v>134588.32199999999</v>
      </c>
      <c r="G38" s="12">
        <v>131971.2574</v>
      </c>
      <c r="H38" s="12">
        <v>139891.00700000001</v>
      </c>
      <c r="I38" s="12">
        <v>147109.6838</v>
      </c>
      <c r="J38" s="12">
        <v>165633.75349999999</v>
      </c>
      <c r="K38" s="12">
        <v>154542.31700000001</v>
      </c>
      <c r="L38" s="12">
        <v>139758.56230000002</v>
      </c>
      <c r="M38" s="12">
        <v>174922.36</v>
      </c>
      <c r="N38" s="12">
        <v>179157.05499999999</v>
      </c>
      <c r="O38" s="12">
        <v>140061.39000000001</v>
      </c>
      <c r="P38" s="12">
        <v>108350.92049999999</v>
      </c>
      <c r="Q38" s="12">
        <v>94171.076199999996</v>
      </c>
      <c r="R38" s="12">
        <v>96945.947</v>
      </c>
      <c r="S38" s="12">
        <v>82914.17</v>
      </c>
      <c r="T38" s="12">
        <v>70211.914700000008</v>
      </c>
      <c r="U38" s="12">
        <v>55548.245999999999</v>
      </c>
      <c r="V38" s="12">
        <v>60363.6077</v>
      </c>
      <c r="W38" s="12">
        <v>63806.646200000003</v>
      </c>
      <c r="X38" s="12">
        <v>49042.000900000006</v>
      </c>
      <c r="Y38" s="12">
        <v>26296.267</v>
      </c>
      <c r="Z38" s="12">
        <v>19980.419999999998</v>
      </c>
      <c r="AA38" s="12">
        <v>18637.923999999999</v>
      </c>
      <c r="AB38" s="12">
        <v>17459.62</v>
      </c>
      <c r="AC38" s="12">
        <v>16874.382000000001</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214.31554891000002</v>
      </c>
      <c r="D40" s="12">
        <v>6.4227615799999999E-2</v>
      </c>
      <c r="E40" s="12">
        <v>217.57853401000003</v>
      </c>
      <c r="F40" s="12">
        <v>1426.9875816529998</v>
      </c>
      <c r="G40" s="12">
        <v>1902.4480480909999</v>
      </c>
      <c r="H40" s="12">
        <v>1471.9849544009999</v>
      </c>
      <c r="I40" s="12">
        <v>612.97914210800002</v>
      </c>
      <c r="J40" s="12">
        <v>29547.436900749999</v>
      </c>
      <c r="K40" s="12">
        <v>23248.571934309995</v>
      </c>
      <c r="L40" s="12">
        <v>21014.014096751001</v>
      </c>
      <c r="M40" s="12">
        <v>59838.916047104998</v>
      </c>
      <c r="N40" s="12">
        <v>68102.680121810001</v>
      </c>
      <c r="O40" s="12">
        <v>48727.132373474</v>
      </c>
      <c r="P40" s="12">
        <v>64178.441967589999</v>
      </c>
      <c r="Q40" s="12">
        <v>43101.963223140003</v>
      </c>
      <c r="R40" s="12">
        <v>33943.076710249996</v>
      </c>
      <c r="S40" s="12">
        <v>73772.171828189996</v>
      </c>
      <c r="T40" s="12">
        <v>63080.027158760007</v>
      </c>
      <c r="U40" s="12">
        <v>27311.708290279999</v>
      </c>
      <c r="V40" s="12">
        <v>47584.275857966</v>
      </c>
      <c r="W40" s="12">
        <v>55295.389470413</v>
      </c>
      <c r="X40" s="12">
        <v>32148.034962467002</v>
      </c>
      <c r="Y40" s="12">
        <v>45772.716058769998</v>
      </c>
      <c r="Z40" s="12">
        <v>78019.949157879993</v>
      </c>
      <c r="AA40" s="12">
        <v>32514.569449359999</v>
      </c>
      <c r="AB40" s="12">
        <v>80337.462687104999</v>
      </c>
      <c r="AC40" s="12">
        <v>63705.682505100005</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113</v>
      </c>
      <c r="B44" s="11" t="s">
        <v>100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113</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113</v>
      </c>
      <c r="B46" s="11" t="s">
        <v>101</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819752.68919890991</v>
      </c>
      <c r="D48" s="30">
        <v>703769.40664321592</v>
      </c>
      <c r="E48" s="30">
        <v>748321.32152401004</v>
      </c>
      <c r="F48" s="30">
        <v>688440.40158165293</v>
      </c>
      <c r="G48" s="30">
        <v>576874.36344809108</v>
      </c>
      <c r="H48" s="30">
        <v>485740.11995440099</v>
      </c>
      <c r="I48" s="30">
        <v>457267.070942108</v>
      </c>
      <c r="J48" s="30">
        <v>373622.87040074996</v>
      </c>
      <c r="K48" s="30">
        <v>337457.92093431007</v>
      </c>
      <c r="L48" s="30">
        <v>273939.34039675101</v>
      </c>
      <c r="M48" s="30">
        <v>309190.79604710499</v>
      </c>
      <c r="N48" s="30">
        <v>315650.94612181</v>
      </c>
      <c r="O48" s="30">
        <v>245061.400373474</v>
      </c>
      <c r="P48" s="30">
        <v>228611.81946759002</v>
      </c>
      <c r="Q48" s="30">
        <v>190744.56942313997</v>
      </c>
      <c r="R48" s="30">
        <v>177263.39971025</v>
      </c>
      <c r="S48" s="30">
        <v>175273.97682818997</v>
      </c>
      <c r="T48" s="30">
        <v>140289.61985876001</v>
      </c>
      <c r="U48" s="30">
        <v>89329.806290280001</v>
      </c>
      <c r="V48" s="30">
        <v>107947.88355796601</v>
      </c>
      <c r="W48" s="30">
        <v>119102.035670413</v>
      </c>
      <c r="X48" s="30">
        <v>81190.035862467004</v>
      </c>
      <c r="Y48" s="30">
        <v>72068.983058769998</v>
      </c>
      <c r="Z48" s="30">
        <v>98000.369157879992</v>
      </c>
      <c r="AA48" s="30">
        <v>51152.493449360001</v>
      </c>
      <c r="AB48" s="30">
        <v>97797.082687104994</v>
      </c>
      <c r="AC48" s="30">
        <v>80580.064505100003</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c r="AC50" s="8"/>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215865.99100000001</v>
      </c>
      <c r="D52" s="12">
        <v>178601.30600000001</v>
      </c>
      <c r="E52" s="12">
        <v>156698.008</v>
      </c>
      <c r="F52" s="12">
        <v>114159.617</v>
      </c>
      <c r="G52" s="12">
        <v>108958.18399999999</v>
      </c>
      <c r="H52" s="12">
        <v>86473.373000000007</v>
      </c>
      <c r="I52" s="12">
        <v>52507.998</v>
      </c>
      <c r="J52" s="12">
        <v>32773.709000000003</v>
      </c>
      <c r="K52" s="12">
        <v>24700.078000000001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1709.7481</v>
      </c>
      <c r="D54" s="12">
        <v>1791.4880000000001</v>
      </c>
      <c r="E54" s="12">
        <v>6589.1620000000003</v>
      </c>
      <c r="F54" s="12">
        <v>14398.831</v>
      </c>
      <c r="G54" s="12">
        <v>9078.5139999999992</v>
      </c>
      <c r="H54" s="12">
        <v>18453.126</v>
      </c>
      <c r="I54" s="12">
        <v>14579.945</v>
      </c>
      <c r="J54" s="12">
        <v>72727.376000000004</v>
      </c>
      <c r="K54" s="12">
        <v>12356.768</v>
      </c>
      <c r="L54" s="12">
        <v>25500.959999999999</v>
      </c>
      <c r="M54" s="12">
        <v>21295.588</v>
      </c>
      <c r="N54" s="12">
        <v>36000.372000000003</v>
      </c>
      <c r="O54" s="12">
        <v>20739.155999999999</v>
      </c>
      <c r="P54" s="12">
        <v>27594.831999999999</v>
      </c>
      <c r="Q54" s="12">
        <v>29083.657999999999</v>
      </c>
      <c r="R54" s="12">
        <v>29856.880000000001</v>
      </c>
      <c r="S54" s="12">
        <v>0</v>
      </c>
      <c r="T54" s="12">
        <v>0</v>
      </c>
      <c r="U54" s="12">
        <v>0</v>
      </c>
      <c r="V54" s="12">
        <v>0</v>
      </c>
      <c r="W54" s="12">
        <v>0</v>
      </c>
      <c r="X54" s="12">
        <v>0</v>
      </c>
      <c r="Y54" s="12">
        <v>0</v>
      </c>
      <c r="Z54" s="12">
        <v>0</v>
      </c>
      <c r="AA54" s="12">
        <v>0</v>
      </c>
      <c r="AB54" s="12">
        <v>0</v>
      </c>
      <c r="AC54" s="12">
        <v>0</v>
      </c>
    </row>
    <row r="55" spans="1:29">
      <c r="A55" s="11" t="s">
        <v>114</v>
      </c>
      <c r="B55" s="11" t="s">
        <v>96</v>
      </c>
      <c r="C55" s="12">
        <v>2800.3402799999999</v>
      </c>
      <c r="D55" s="12">
        <v>1782.9742646880002</v>
      </c>
      <c r="E55" s="12">
        <v>4119.8622135610003</v>
      </c>
      <c r="F55" s="12">
        <v>14506.023329264999</v>
      </c>
      <c r="G55" s="12">
        <v>7901.7480562669998</v>
      </c>
      <c r="H55" s="12">
        <v>12259.900464779999</v>
      </c>
      <c r="I55" s="12">
        <v>7853.7932587799996</v>
      </c>
      <c r="J55" s="12">
        <v>33493.897475751997</v>
      </c>
      <c r="K55" s="12">
        <v>5270.4458166254999</v>
      </c>
      <c r="L55" s="12">
        <v>24675.234204196</v>
      </c>
      <c r="M55" s="12">
        <v>19464.777173008999</v>
      </c>
      <c r="N55" s="12">
        <v>57530.243503270009</v>
      </c>
      <c r="O55" s="12">
        <v>35928.103885296005</v>
      </c>
      <c r="P55" s="12">
        <v>35882.663754963003</v>
      </c>
      <c r="Q55" s="12">
        <v>56278.080047094991</v>
      </c>
      <c r="R55" s="12">
        <v>44574.068670270004</v>
      </c>
      <c r="S55" s="12">
        <v>105188.65160769</v>
      </c>
      <c r="T55" s="12">
        <v>83484.734858283991</v>
      </c>
      <c r="U55" s="12">
        <v>46472.212615318</v>
      </c>
      <c r="V55" s="12">
        <v>54998.466714725</v>
      </c>
      <c r="W55" s="12">
        <v>129611.33906898</v>
      </c>
      <c r="X55" s="12">
        <v>99468.040841800001</v>
      </c>
      <c r="Y55" s="12">
        <v>102021.48074859999</v>
      </c>
      <c r="Z55" s="12">
        <v>136329.18480410578</v>
      </c>
      <c r="AA55" s="12">
        <v>100896.43565350001</v>
      </c>
      <c r="AB55" s="12">
        <v>137185.577823767</v>
      </c>
      <c r="AC55" s="12">
        <v>122234.04751070001</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114</v>
      </c>
      <c r="B59" s="11" t="s">
        <v>100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114</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114</v>
      </c>
      <c r="B61" s="11" t="s">
        <v>101</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220376.07938000001</v>
      </c>
      <c r="D63" s="30">
        <v>182175.76826468803</v>
      </c>
      <c r="E63" s="30">
        <v>167407.032213561</v>
      </c>
      <c r="F63" s="30">
        <v>143064.47132926501</v>
      </c>
      <c r="G63" s="30">
        <v>125938.44605626698</v>
      </c>
      <c r="H63" s="30">
        <v>117186.39946478001</v>
      </c>
      <c r="I63" s="30">
        <v>74941.736258780002</v>
      </c>
      <c r="J63" s="30">
        <v>138994.98247575201</v>
      </c>
      <c r="K63" s="30">
        <v>42327.291816625504</v>
      </c>
      <c r="L63" s="30">
        <v>50176.194204195999</v>
      </c>
      <c r="M63" s="30">
        <v>40760.365173008999</v>
      </c>
      <c r="N63" s="30">
        <v>93530.615503270004</v>
      </c>
      <c r="O63" s="30">
        <v>56667.259885296007</v>
      </c>
      <c r="P63" s="30">
        <v>63477.495754963005</v>
      </c>
      <c r="Q63" s="30">
        <v>85361.738047094987</v>
      </c>
      <c r="R63" s="30">
        <v>74430.948670270009</v>
      </c>
      <c r="S63" s="30">
        <v>105188.65160769</v>
      </c>
      <c r="T63" s="30">
        <v>83484.734858283991</v>
      </c>
      <c r="U63" s="30">
        <v>46472.212615318</v>
      </c>
      <c r="V63" s="30">
        <v>54998.466714725</v>
      </c>
      <c r="W63" s="30">
        <v>129611.33906898</v>
      </c>
      <c r="X63" s="30">
        <v>99468.040841800001</v>
      </c>
      <c r="Y63" s="30">
        <v>102021.48074859999</v>
      </c>
      <c r="Z63" s="30">
        <v>136329.18480410578</v>
      </c>
      <c r="AA63" s="30">
        <v>100896.43565350001</v>
      </c>
      <c r="AB63" s="30">
        <v>137185.577823767</v>
      </c>
      <c r="AC63" s="30">
        <v>122234.04751070001</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c r="AC65" s="8"/>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77041.731</v>
      </c>
      <c r="D68" s="12">
        <v>51333.832000000002</v>
      </c>
      <c r="E68" s="12">
        <v>76743.944000000003</v>
      </c>
      <c r="F68" s="12">
        <v>49355.627999999997</v>
      </c>
      <c r="G68" s="12">
        <v>40986.552000000003</v>
      </c>
      <c r="H68" s="12">
        <v>59938.9</v>
      </c>
      <c r="I68" s="12">
        <v>54615.012000000002</v>
      </c>
      <c r="J68" s="12">
        <v>71547.384000000005</v>
      </c>
      <c r="K68" s="12">
        <v>41961.06</v>
      </c>
      <c r="L68" s="12">
        <v>46268.639999999999</v>
      </c>
      <c r="M68" s="12">
        <v>49865.084000000003</v>
      </c>
      <c r="N68" s="12">
        <v>63113.644</v>
      </c>
      <c r="O68" s="12">
        <v>36837.372000000003</v>
      </c>
      <c r="P68" s="12">
        <v>41937.627999999997</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9691.5030000000006</v>
      </c>
      <c r="D69" s="12">
        <v>8822.8590000000004</v>
      </c>
      <c r="E69" s="12">
        <v>25621.848000000002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13546.192270000001</v>
      </c>
      <c r="D70" s="12">
        <v>11397.888202047299</v>
      </c>
      <c r="E70" s="12">
        <v>22470.343777004</v>
      </c>
      <c r="F70" s="12">
        <v>17647.109827633998</v>
      </c>
      <c r="G70" s="12">
        <v>12990.143028916002</v>
      </c>
      <c r="H70" s="12">
        <v>17803.2365114805</v>
      </c>
      <c r="I70" s="12">
        <v>15548.743584435399</v>
      </c>
      <c r="J70" s="12">
        <v>32905.921658735002</v>
      </c>
      <c r="K70" s="12">
        <v>15295.805177176</v>
      </c>
      <c r="L70" s="12">
        <v>19896.000515878</v>
      </c>
      <c r="M70" s="12">
        <v>25622.698403592101</v>
      </c>
      <c r="N70" s="12">
        <v>44410.762372063</v>
      </c>
      <c r="O70" s="12">
        <v>21313.589881295</v>
      </c>
      <c r="P70" s="12">
        <v>22839.471651543001</v>
      </c>
      <c r="Q70" s="12">
        <v>27551.676750285002</v>
      </c>
      <c r="R70" s="12">
        <v>27105.908271057597</v>
      </c>
      <c r="S70" s="12">
        <v>38476.268963959999</v>
      </c>
      <c r="T70" s="12">
        <v>25835.554965974003</v>
      </c>
      <c r="U70" s="12">
        <v>15960.293905687</v>
      </c>
      <c r="V70" s="12">
        <v>19881.415012083999</v>
      </c>
      <c r="W70" s="12">
        <v>25318.840910950003</v>
      </c>
      <c r="X70" s="12">
        <v>7894.1085195739997</v>
      </c>
      <c r="Y70" s="12">
        <v>6659.3560604577997</v>
      </c>
      <c r="Z70" s="12">
        <v>2263.3206072930002</v>
      </c>
      <c r="AA70" s="12">
        <v>1420.1595250855003</v>
      </c>
      <c r="AB70" s="12">
        <v>2369.0515084883</v>
      </c>
      <c r="AC70" s="12">
        <v>2530.8846744409998</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115</v>
      </c>
      <c r="B74" s="11" t="s">
        <v>100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115</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115</v>
      </c>
      <c r="B76" s="11" t="s">
        <v>101</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100279.42627</v>
      </c>
      <c r="D78" s="30">
        <v>71554.579202047302</v>
      </c>
      <c r="E78" s="30">
        <v>124836.135777004</v>
      </c>
      <c r="F78" s="30">
        <v>67002.737827634002</v>
      </c>
      <c r="G78" s="30">
        <v>53976.695028916001</v>
      </c>
      <c r="H78" s="30">
        <v>77742.136511480494</v>
      </c>
      <c r="I78" s="30">
        <v>70163.755584435406</v>
      </c>
      <c r="J78" s="30">
        <v>104453.30565873501</v>
      </c>
      <c r="K78" s="30">
        <v>57256.865177175998</v>
      </c>
      <c r="L78" s="30">
        <v>66164.640515877996</v>
      </c>
      <c r="M78" s="30">
        <v>75487.782403592108</v>
      </c>
      <c r="N78" s="30">
        <v>107524.40637206301</v>
      </c>
      <c r="O78" s="30">
        <v>58150.961881295007</v>
      </c>
      <c r="P78" s="30">
        <v>64777.099651543002</v>
      </c>
      <c r="Q78" s="30">
        <v>27551.676750285002</v>
      </c>
      <c r="R78" s="30">
        <v>27105.908271057597</v>
      </c>
      <c r="S78" s="30">
        <v>38476.268963959999</v>
      </c>
      <c r="T78" s="30">
        <v>25835.554965974003</v>
      </c>
      <c r="U78" s="30">
        <v>15960.293905687</v>
      </c>
      <c r="V78" s="30">
        <v>19881.415012083999</v>
      </c>
      <c r="W78" s="30">
        <v>25318.840910950003</v>
      </c>
      <c r="X78" s="30">
        <v>7894.1085195739997</v>
      </c>
      <c r="Y78" s="30">
        <v>6659.3560604577997</v>
      </c>
      <c r="Z78" s="30">
        <v>2263.3206072930002</v>
      </c>
      <c r="AA78" s="30">
        <v>1420.1595250855003</v>
      </c>
      <c r="AB78" s="30">
        <v>2369.0515084883</v>
      </c>
      <c r="AC78" s="30">
        <v>2530.8846744409998</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c r="AC80" s="8"/>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1.9622218E-2</v>
      </c>
      <c r="D85" s="12">
        <v>3.7304476000000003E-2</v>
      </c>
      <c r="E85" s="12">
        <v>3.7649067500000001E-2</v>
      </c>
      <c r="F85" s="12">
        <v>20.946256278</v>
      </c>
      <c r="G85" s="12">
        <v>3.7373770000000001E-2</v>
      </c>
      <c r="H85" s="12">
        <v>3.7915455000000001E-2</v>
      </c>
      <c r="I85" s="12">
        <v>137.17191251000003</v>
      </c>
      <c r="J85" s="12">
        <v>492.35446820100003</v>
      </c>
      <c r="K85" s="12">
        <v>187.66203155399998</v>
      </c>
      <c r="L85" s="12">
        <v>781.43102947000011</v>
      </c>
      <c r="M85" s="12">
        <v>238.529846316</v>
      </c>
      <c r="N85" s="12">
        <v>1494.83609716</v>
      </c>
      <c r="O85" s="12">
        <v>954.39284987300005</v>
      </c>
      <c r="P85" s="12">
        <v>905.15890973700016</v>
      </c>
      <c r="Q85" s="12">
        <v>1124.42282989</v>
      </c>
      <c r="R85" s="12">
        <v>816.20477461899986</v>
      </c>
      <c r="S85" s="12">
        <v>3622.7134956640007</v>
      </c>
      <c r="T85" s="12">
        <v>646.10914713299996</v>
      </c>
      <c r="U85" s="12">
        <v>364.73832588100004</v>
      </c>
      <c r="V85" s="12">
        <v>596.68090370999994</v>
      </c>
      <c r="W85" s="12">
        <v>577.43300054600002</v>
      </c>
      <c r="X85" s="12">
        <v>228.58284396850001</v>
      </c>
      <c r="Y85" s="12">
        <v>282.76861822199999</v>
      </c>
      <c r="Z85" s="12">
        <v>301.36189629900002</v>
      </c>
      <c r="AA85" s="12">
        <v>182.98490331400001</v>
      </c>
      <c r="AB85" s="12">
        <v>543.9087268940001</v>
      </c>
      <c r="AC85" s="12">
        <v>339.16875432099994</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116</v>
      </c>
      <c r="B89" s="11" t="s">
        <v>100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116</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116</v>
      </c>
      <c r="B91" s="11" t="s">
        <v>101</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1.9622218E-2</v>
      </c>
      <c r="D93" s="30">
        <v>3.7304476000000003E-2</v>
      </c>
      <c r="E93" s="30">
        <v>3.7649067500000001E-2</v>
      </c>
      <c r="F93" s="30">
        <v>20.946256278</v>
      </c>
      <c r="G93" s="30">
        <v>3.7373770000000001E-2</v>
      </c>
      <c r="H93" s="30">
        <v>3.7915455000000001E-2</v>
      </c>
      <c r="I93" s="30">
        <v>137.17191251000003</v>
      </c>
      <c r="J93" s="30">
        <v>492.35446820100003</v>
      </c>
      <c r="K93" s="30">
        <v>187.66203155399998</v>
      </c>
      <c r="L93" s="30">
        <v>781.43102947000011</v>
      </c>
      <c r="M93" s="30">
        <v>238.529846316</v>
      </c>
      <c r="N93" s="30">
        <v>1494.83609716</v>
      </c>
      <c r="O93" s="30">
        <v>954.39284987300005</v>
      </c>
      <c r="P93" s="30">
        <v>905.15890973700016</v>
      </c>
      <c r="Q93" s="30">
        <v>1124.42282989</v>
      </c>
      <c r="R93" s="30">
        <v>816.20477461899986</v>
      </c>
      <c r="S93" s="30">
        <v>3622.7134956640007</v>
      </c>
      <c r="T93" s="30">
        <v>646.10914713299996</v>
      </c>
      <c r="U93" s="30">
        <v>364.73832588100004</v>
      </c>
      <c r="V93" s="30">
        <v>596.68090370999994</v>
      </c>
      <c r="W93" s="30">
        <v>577.43300054600002</v>
      </c>
      <c r="X93" s="30">
        <v>228.58284396850001</v>
      </c>
      <c r="Y93" s="30">
        <v>282.76861822199999</v>
      </c>
      <c r="Z93" s="30">
        <v>301.36189629900002</v>
      </c>
      <c r="AA93" s="30">
        <v>182.98490331400001</v>
      </c>
      <c r="AB93" s="30">
        <v>543.9087268940001</v>
      </c>
      <c r="AC93" s="30">
        <v>339.16875432099994</v>
      </c>
    </row>
  </sheetData>
  <sheetProtection algorithmName="SHA-512" hashValue="kXicEz4cosE2naECAmm2+9koRJ9d4DPkoX1tYxqq1of8lMhgMmkh4eoZTRbqOIiTlKYQ9hYynO4xX/4lE8YJQg==" saltValue="tWd8kNg8hZGR0j7I3wRjO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88</v>
      </c>
      <c r="B2" s="7" t="s">
        <v>225</v>
      </c>
    </row>
    <row r="3" spans="1:35">
      <c r="B3" s="7"/>
    </row>
    <row r="4" spans="1:35">
      <c r="A4" s="7" t="s">
        <v>108</v>
      </c>
      <c r="B4" s="7"/>
      <c r="AD4" s="6"/>
      <c r="AE4" s="6"/>
      <c r="AF4" s="6"/>
      <c r="AG4" s="6"/>
      <c r="AH4" s="6"/>
      <c r="AI4" s="6"/>
    </row>
    <row r="5" spans="1:35">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c r="AD5" s="6"/>
      <c r="AE5" s="6"/>
      <c r="AF5" s="6"/>
      <c r="AG5" s="6"/>
      <c r="AH5" s="6"/>
      <c r="AI5" s="6"/>
    </row>
    <row r="6" spans="1:35">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96</v>
      </c>
      <c r="C10" s="12">
        <v>0</v>
      </c>
      <c r="D10" s="12">
        <v>0.17333687008063339</v>
      </c>
      <c r="E10" s="12">
        <v>0.16436045718217865</v>
      </c>
      <c r="F10" s="12">
        <v>0.16053736051296746</v>
      </c>
      <c r="G10" s="12">
        <v>0.15346015793893628</v>
      </c>
      <c r="H10" s="12">
        <v>6912.2218013458205</v>
      </c>
      <c r="I10" s="12">
        <v>6551.8706110821649</v>
      </c>
      <c r="J10" s="12">
        <v>6210.3112236301095</v>
      </c>
      <c r="K10" s="12">
        <v>5902.2460508753638</v>
      </c>
      <c r="L10" s="12">
        <v>5578.8584246196697</v>
      </c>
      <c r="M10" s="12">
        <v>5288.0184711960137</v>
      </c>
      <c r="N10" s="12">
        <v>5012.3429642985484</v>
      </c>
      <c r="O10" s="12">
        <v>24425.384040022844</v>
      </c>
      <c r="P10" s="12">
        <v>23087.073254572966</v>
      </c>
      <c r="Q10" s="12">
        <v>68626.065400395571</v>
      </c>
      <c r="R10" s="12">
        <v>65048.403556941303</v>
      </c>
      <c r="S10" s="12">
        <v>61821.647235087104</v>
      </c>
      <c r="T10" s="12">
        <v>58434.326449832857</v>
      </c>
      <c r="U10" s="12">
        <v>55387.988005143052</v>
      </c>
      <c r="V10" s="12">
        <v>52500.463111343262</v>
      </c>
      <c r="W10" s="12">
        <v>74943.084866005185</v>
      </c>
      <c r="X10" s="12">
        <v>113217.75599157756</v>
      </c>
      <c r="Y10" s="12">
        <v>107315.4088936257</v>
      </c>
      <c r="Z10" s="12">
        <v>136933.25262263199</v>
      </c>
      <c r="AA10" s="12">
        <v>130140.60879020244</v>
      </c>
      <c r="AB10" s="12">
        <v>165018.3323985124</v>
      </c>
      <c r="AC10" s="12">
        <v>156415.43655254281</v>
      </c>
      <c r="AD10" s="6"/>
      <c r="AE10" s="6"/>
      <c r="AF10" s="6"/>
      <c r="AG10" s="6"/>
      <c r="AH10" s="6"/>
      <c r="AI10" s="6"/>
    </row>
    <row r="11" spans="1:35">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99</v>
      </c>
      <c r="C13" s="12">
        <v>0</v>
      </c>
      <c r="D13" s="12">
        <v>748708.85728822404</v>
      </c>
      <c r="E13" s="12">
        <v>716231.71182895964</v>
      </c>
      <c r="F13" s="12">
        <v>938297.58414589299</v>
      </c>
      <c r="G13" s="12">
        <v>1427417.247837367</v>
      </c>
      <c r="H13" s="12">
        <v>1886983.8517363784</v>
      </c>
      <c r="I13" s="12">
        <v>1967409.4537316691</v>
      </c>
      <c r="J13" s="12">
        <v>2162786.5168984267</v>
      </c>
      <c r="K13" s="12">
        <v>2168024.5129545988</v>
      </c>
      <c r="L13" s="12">
        <v>2300950.5656564459</v>
      </c>
      <c r="M13" s="12">
        <v>2498229.6920072054</v>
      </c>
      <c r="N13" s="12">
        <v>2386345.5809823941</v>
      </c>
      <c r="O13" s="12">
        <v>2376926.891402653</v>
      </c>
      <c r="P13" s="12">
        <v>2300740.0121345553</v>
      </c>
      <c r="Q13" s="12">
        <v>2426092.0956228403</v>
      </c>
      <c r="R13" s="12">
        <v>2309328.785872052</v>
      </c>
      <c r="S13" s="12">
        <v>2235687.25852163</v>
      </c>
      <c r="T13" s="12">
        <v>2156204.4486092348</v>
      </c>
      <c r="U13" s="12">
        <v>2066972.5976543878</v>
      </c>
      <c r="V13" s="12">
        <v>2148227.6178872227</v>
      </c>
      <c r="W13" s="12">
        <v>2162393.9521657811</v>
      </c>
      <c r="X13" s="12">
        <v>2054360.5360222938</v>
      </c>
      <c r="Y13" s="12">
        <v>1973319.46269046</v>
      </c>
      <c r="Z13" s="12">
        <v>2200526.6231644568</v>
      </c>
      <c r="AA13" s="12">
        <v>2222890.1556773111</v>
      </c>
      <c r="AB13" s="12">
        <v>2152557.7226542025</v>
      </c>
      <c r="AC13" s="12">
        <v>1897485.2185178737</v>
      </c>
      <c r="AD13" s="6"/>
      <c r="AE13" s="6"/>
      <c r="AF13" s="6"/>
      <c r="AG13" s="6"/>
      <c r="AH13" s="6"/>
      <c r="AI13" s="6"/>
    </row>
    <row r="14" spans="1:35">
      <c r="A14" s="11" t="s">
        <v>28</v>
      </c>
      <c r="B14" s="11" t="s">
        <v>100</v>
      </c>
      <c r="C14" s="12">
        <v>0</v>
      </c>
      <c r="D14" s="12">
        <v>0.61960176080122875</v>
      </c>
      <c r="E14" s="12">
        <v>56459.018746967027</v>
      </c>
      <c r="F14" s="12">
        <v>53515.770067201316</v>
      </c>
      <c r="G14" s="12">
        <v>50910.768344618707</v>
      </c>
      <c r="H14" s="12">
        <v>84098.267417954354</v>
      </c>
      <c r="I14" s="12">
        <v>127881.10920145056</v>
      </c>
      <c r="J14" s="12">
        <v>216151.13391581256</v>
      </c>
      <c r="K14" s="12">
        <v>219613.47563226533</v>
      </c>
      <c r="L14" s="12">
        <v>331215.14749484503</v>
      </c>
      <c r="M14" s="12">
        <v>371496.40608732169</v>
      </c>
      <c r="N14" s="12">
        <v>424362.92669291189</v>
      </c>
      <c r="O14" s="12">
        <v>403312.18693899718</v>
      </c>
      <c r="P14" s="12">
        <v>394901.80754329002</v>
      </c>
      <c r="Q14" s="12">
        <v>534635.59809907526</v>
      </c>
      <c r="R14" s="12">
        <v>540159.55920953944</v>
      </c>
      <c r="S14" s="12">
        <v>743083.84885858768</v>
      </c>
      <c r="T14" s="12">
        <v>840010.70493812964</v>
      </c>
      <c r="U14" s="12">
        <v>895248.50624833349</v>
      </c>
      <c r="V14" s="12">
        <v>1023832.633966023</v>
      </c>
      <c r="W14" s="12">
        <v>1106761.5037137666</v>
      </c>
      <c r="X14" s="12">
        <v>1046481.7266210085</v>
      </c>
      <c r="Y14" s="12">
        <v>1006255.9742896736</v>
      </c>
      <c r="Z14" s="12">
        <v>1062267.7027766139</v>
      </c>
      <c r="AA14" s="12">
        <v>1040967.1742901029</v>
      </c>
      <c r="AB14" s="12">
        <v>1051043.0394803681</v>
      </c>
      <c r="AC14" s="12">
        <v>1086002.4513330325</v>
      </c>
      <c r="AD14" s="6"/>
      <c r="AE14" s="6"/>
      <c r="AF14" s="6"/>
      <c r="AG14" s="6"/>
      <c r="AH14" s="6"/>
      <c r="AI14" s="6"/>
    </row>
    <row r="15" spans="1:35">
      <c r="A15" s="11" t="s">
        <v>28</v>
      </c>
      <c r="B15" s="11" t="s">
        <v>24</v>
      </c>
      <c r="C15" s="12">
        <v>0</v>
      </c>
      <c r="D15" s="12">
        <v>0.73445389651408455</v>
      </c>
      <c r="E15" s="12">
        <v>50506.318261022476</v>
      </c>
      <c r="F15" s="12">
        <v>47873.716160238226</v>
      </c>
      <c r="G15" s="12">
        <v>104180.65125210592</v>
      </c>
      <c r="H15" s="12">
        <v>204616.31997629587</v>
      </c>
      <c r="I15" s="12">
        <v>199477.89332931503</v>
      </c>
      <c r="J15" s="12">
        <v>214490.88264365299</v>
      </c>
      <c r="K15" s="12">
        <v>205716.59649614515</v>
      </c>
      <c r="L15" s="12">
        <v>328587.65005331585</v>
      </c>
      <c r="M15" s="12">
        <v>320240.02145659446</v>
      </c>
      <c r="N15" s="12">
        <v>303545.04739409091</v>
      </c>
      <c r="O15" s="12">
        <v>315721.67162277515</v>
      </c>
      <c r="P15" s="12">
        <v>298422.71310775884</v>
      </c>
      <c r="Q15" s="12">
        <v>304100.91015792522</v>
      </c>
      <c r="R15" s="12">
        <v>288247.3209755788</v>
      </c>
      <c r="S15" s="12">
        <v>378854.30741690466</v>
      </c>
      <c r="T15" s="12">
        <v>397532.32343696448</v>
      </c>
      <c r="U15" s="12">
        <v>494944.2103845136</v>
      </c>
      <c r="V15" s="12">
        <v>544582.80977225793</v>
      </c>
      <c r="W15" s="12">
        <v>551283.92552763864</v>
      </c>
      <c r="X15" s="12">
        <v>556798.21932894213</v>
      </c>
      <c r="Y15" s="12">
        <v>511510.11177363497</v>
      </c>
      <c r="Z15" s="12">
        <v>491427.27242807334</v>
      </c>
      <c r="AA15" s="12">
        <v>446952.60503411002</v>
      </c>
      <c r="AB15" s="12">
        <v>438760.70763044461</v>
      </c>
      <c r="AC15" s="12">
        <v>419450.70136865386</v>
      </c>
      <c r="AD15" s="6"/>
      <c r="AE15" s="6"/>
      <c r="AF15" s="6"/>
      <c r="AG15" s="6"/>
      <c r="AH15" s="6"/>
      <c r="AI15" s="6"/>
    </row>
    <row r="16" spans="1:35">
      <c r="A16" s="11" t="s">
        <v>28</v>
      </c>
      <c r="B16" s="11" t="s">
        <v>101</v>
      </c>
      <c r="C16" s="12">
        <v>0</v>
      </c>
      <c r="D16" s="12">
        <v>0</v>
      </c>
      <c r="E16" s="12">
        <v>69626.666513148564</v>
      </c>
      <c r="F16" s="12">
        <v>65997.095411532559</v>
      </c>
      <c r="G16" s="12">
        <v>65864.440959821528</v>
      </c>
      <c r="H16" s="12">
        <v>84366.092877350951</v>
      </c>
      <c r="I16" s="12">
        <v>79967.956203408175</v>
      </c>
      <c r="J16" s="12">
        <v>78465.087730481842</v>
      </c>
      <c r="K16" s="12">
        <v>74572.804535993768</v>
      </c>
      <c r="L16" s="12">
        <v>102843.1376940495</v>
      </c>
      <c r="M16" s="12">
        <v>97481.668172909849</v>
      </c>
      <c r="N16" s="12">
        <v>118302.60508634862</v>
      </c>
      <c r="O16" s="12">
        <v>120417.6879264508</v>
      </c>
      <c r="P16" s="12">
        <v>113819.79427941312</v>
      </c>
      <c r="Q16" s="12">
        <v>270005.03689302556</v>
      </c>
      <c r="R16" s="12">
        <v>255928.95183651973</v>
      </c>
      <c r="S16" s="12">
        <v>277982.75336858328</v>
      </c>
      <c r="T16" s="12">
        <v>262751.59170601674</v>
      </c>
      <c r="U16" s="12">
        <v>249053.70981797314</v>
      </c>
      <c r="V16" s="12">
        <v>236069.89782507328</v>
      </c>
      <c r="W16" s="12">
        <v>224359.58355837688</v>
      </c>
      <c r="X16" s="12">
        <v>218324.74604853388</v>
      </c>
      <c r="Y16" s="12">
        <v>206942.89800336512</v>
      </c>
      <c r="Z16" s="12">
        <v>235962.72611283229</v>
      </c>
      <c r="AA16" s="12">
        <v>224257.6784790637</v>
      </c>
      <c r="AB16" s="12">
        <v>213913.14285769995</v>
      </c>
      <c r="AC16" s="12">
        <v>202761.29458621409</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122</v>
      </c>
      <c r="B18" s="37"/>
      <c r="C18" s="30">
        <v>0</v>
      </c>
      <c r="D18" s="30">
        <v>748710.38468075136</v>
      </c>
      <c r="E18" s="30">
        <v>892823.87971055496</v>
      </c>
      <c r="F18" s="30">
        <v>1105684.3263222256</v>
      </c>
      <c r="G18" s="30">
        <v>1648373.2618540709</v>
      </c>
      <c r="H18" s="30">
        <v>2266976.7538093254</v>
      </c>
      <c r="I18" s="30">
        <v>2381288.2830769247</v>
      </c>
      <c r="J18" s="30">
        <v>2678103.9324120046</v>
      </c>
      <c r="K18" s="30">
        <v>2673829.6356698782</v>
      </c>
      <c r="L18" s="30">
        <v>3069175.3593232762</v>
      </c>
      <c r="M18" s="30">
        <v>3292735.8061952274</v>
      </c>
      <c r="N18" s="30">
        <v>3237568.5031200438</v>
      </c>
      <c r="O18" s="30">
        <v>3240803.8219308988</v>
      </c>
      <c r="P18" s="30">
        <v>3130971.4003195902</v>
      </c>
      <c r="Q18" s="30">
        <v>3603459.7061732621</v>
      </c>
      <c r="R18" s="30">
        <v>3458713.0214506313</v>
      </c>
      <c r="S18" s="30">
        <v>3697429.8154007932</v>
      </c>
      <c r="T18" s="30">
        <v>3714933.395140178</v>
      </c>
      <c r="U18" s="30">
        <v>3761607.0121103511</v>
      </c>
      <c r="V18" s="30">
        <v>4005213.4225619202</v>
      </c>
      <c r="W18" s="30">
        <v>4119742.0498315683</v>
      </c>
      <c r="X18" s="30">
        <v>3989182.984012356</v>
      </c>
      <c r="Y18" s="30">
        <v>3805343.8556507588</v>
      </c>
      <c r="Z18" s="30">
        <v>4127117.5771046081</v>
      </c>
      <c r="AA18" s="30">
        <v>4065208.2222707905</v>
      </c>
      <c r="AB18" s="30">
        <v>4021292.9450212279</v>
      </c>
      <c r="AC18" s="30">
        <v>3762115.1023583165</v>
      </c>
    </row>
    <row r="19" spans="1:35">
      <c r="A19" s="6"/>
      <c r="B19" s="6"/>
    </row>
    <row r="20" spans="1:35">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35">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112</v>
      </c>
      <c r="B25" s="11" t="s">
        <v>96</v>
      </c>
      <c r="C25" s="12">
        <v>0</v>
      </c>
      <c r="D25" s="12">
        <v>7.3759444519546802E-2</v>
      </c>
      <c r="E25" s="12">
        <v>6.99205524195083E-2</v>
      </c>
      <c r="F25" s="12">
        <v>6.6284522338134907E-2</v>
      </c>
      <c r="G25" s="12">
        <v>6.3064341443204691E-2</v>
      </c>
      <c r="H25" s="12">
        <v>5.9728992131278802E-2</v>
      </c>
      <c r="I25" s="12">
        <v>5.6743672127616697E-2</v>
      </c>
      <c r="J25" s="12">
        <v>5.3886157734257201E-2</v>
      </c>
      <c r="K25" s="12">
        <v>5.1267818038753195E-2</v>
      </c>
      <c r="L25" s="12">
        <v>4.8531320903584099E-2</v>
      </c>
      <c r="M25" s="12">
        <v>4.6181207609224999E-2</v>
      </c>
      <c r="N25" s="12">
        <v>4.3976176534934804E-2</v>
      </c>
      <c r="O25" s="12">
        <v>4.1838684537942795E-2</v>
      </c>
      <c r="P25" s="12">
        <v>3.9710668606460997E-2</v>
      </c>
      <c r="Q25" s="12">
        <v>25405.779299318143</v>
      </c>
      <c r="R25" s="12">
        <v>24081.307460873562</v>
      </c>
      <c r="S25" s="12">
        <v>22886.742153327676</v>
      </c>
      <c r="T25" s="12">
        <v>21632.735730010918</v>
      </c>
      <c r="U25" s="12">
        <v>20504.962838022453</v>
      </c>
      <c r="V25" s="12">
        <v>19435.983832257221</v>
      </c>
      <c r="W25" s="12">
        <v>18471.853738451067</v>
      </c>
      <c r="X25" s="12">
        <v>22051.806556111584</v>
      </c>
      <c r="Y25" s="12">
        <v>20902.186388659829</v>
      </c>
      <c r="Z25" s="12">
        <v>25371.366794238958</v>
      </c>
      <c r="AA25" s="12">
        <v>24112.80720567191</v>
      </c>
      <c r="AB25" s="12">
        <v>24079.936461005236</v>
      </c>
      <c r="AC25" s="12">
        <v>22824.565149458653</v>
      </c>
    </row>
    <row r="26" spans="1:35">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112</v>
      </c>
      <c r="B28" s="11" t="s">
        <v>99</v>
      </c>
      <c r="C28" s="12">
        <v>0</v>
      </c>
      <c r="D28" s="12">
        <v>333410.55283604859</v>
      </c>
      <c r="E28" s="12">
        <v>322584.02489667688</v>
      </c>
      <c r="F28" s="12">
        <v>414874.74849898851</v>
      </c>
      <c r="G28" s="12">
        <v>755645.68553697807</v>
      </c>
      <c r="H28" s="12">
        <v>796172.02054581454</v>
      </c>
      <c r="I28" s="12">
        <v>782252.94544862036</v>
      </c>
      <c r="J28" s="12">
        <v>745723.91880682053</v>
      </c>
      <c r="K28" s="12">
        <v>708731.90628528129</v>
      </c>
      <c r="L28" s="12">
        <v>800832.51921104232</v>
      </c>
      <c r="M28" s="12">
        <v>812510.03607435944</v>
      </c>
      <c r="N28" s="12">
        <v>786640.39863208157</v>
      </c>
      <c r="O28" s="12">
        <v>856574.96688739688</v>
      </c>
      <c r="P28" s="12">
        <v>853214.88278808468</v>
      </c>
      <c r="Q28" s="12">
        <v>839898.16003157455</v>
      </c>
      <c r="R28" s="12">
        <v>796523.45591885154</v>
      </c>
      <c r="S28" s="12">
        <v>764676.98165134259</v>
      </c>
      <c r="T28" s="12">
        <v>742920.10944621835</v>
      </c>
      <c r="U28" s="12">
        <v>713587.80325784057</v>
      </c>
      <c r="V28" s="12">
        <v>764228.82593546016</v>
      </c>
      <c r="W28" s="12">
        <v>813289.01630378212</v>
      </c>
      <c r="X28" s="12">
        <v>768729.03028152965</v>
      </c>
      <c r="Y28" s="12">
        <v>732126.84869747749</v>
      </c>
      <c r="Z28" s="12">
        <v>743707.87193640287</v>
      </c>
      <c r="AA28" s="12">
        <v>792532.65323227574</v>
      </c>
      <c r="AB28" s="12">
        <v>749108.36003628164</v>
      </c>
      <c r="AC28" s="12">
        <v>631997.18823136878</v>
      </c>
    </row>
    <row r="29" spans="1:35">
      <c r="A29" s="11" t="s">
        <v>112</v>
      </c>
      <c r="B29" s="11" t="s">
        <v>100</v>
      </c>
      <c r="C29" s="12">
        <v>0</v>
      </c>
      <c r="D29" s="12">
        <v>0.24193285459814651</v>
      </c>
      <c r="E29" s="12">
        <v>56458.571283222984</v>
      </c>
      <c r="F29" s="12">
        <v>53515.244770738551</v>
      </c>
      <c r="G29" s="12">
        <v>50910.26512638569</v>
      </c>
      <c r="H29" s="12">
        <v>77103.17333014324</v>
      </c>
      <c r="I29" s="12">
        <v>120032.77584379249</v>
      </c>
      <c r="J29" s="12">
        <v>178233.76644535142</v>
      </c>
      <c r="K29" s="12">
        <v>169392.3916700024</v>
      </c>
      <c r="L29" s="12">
        <v>183164.79901116012</v>
      </c>
      <c r="M29" s="12">
        <v>200306.05448660417</v>
      </c>
      <c r="N29" s="12">
        <v>193877.3361367996</v>
      </c>
      <c r="O29" s="12">
        <v>184259.95173420521</v>
      </c>
      <c r="P29" s="12">
        <v>183220.37992100121</v>
      </c>
      <c r="Q29" s="12">
        <v>229985.00535623115</v>
      </c>
      <c r="R29" s="12">
        <v>234929.64985100878</v>
      </c>
      <c r="S29" s="12">
        <v>295062.80936615821</v>
      </c>
      <c r="T29" s="12">
        <v>319025.21819098364</v>
      </c>
      <c r="U29" s="12">
        <v>320124.48060843372</v>
      </c>
      <c r="V29" s="12">
        <v>330193.8507920726</v>
      </c>
      <c r="W29" s="12">
        <v>334333.84858467837</v>
      </c>
      <c r="X29" s="12">
        <v>316015.08528439247</v>
      </c>
      <c r="Y29" s="12">
        <v>299540.36672835815</v>
      </c>
      <c r="Z29" s="12">
        <v>332327.76422136737</v>
      </c>
      <c r="AA29" s="12">
        <v>333737.43712504464</v>
      </c>
      <c r="AB29" s="12">
        <v>329500.68556136725</v>
      </c>
      <c r="AC29" s="12">
        <v>348272.02596271678</v>
      </c>
    </row>
    <row r="30" spans="1:35">
      <c r="A30" s="11" t="s">
        <v>112</v>
      </c>
      <c r="B30" s="11" t="s">
        <v>24</v>
      </c>
      <c r="C30" s="12">
        <v>0</v>
      </c>
      <c r="D30" s="12">
        <v>0.45499077554940642</v>
      </c>
      <c r="E30" s="12">
        <v>50506.014115794314</v>
      </c>
      <c r="F30" s="12">
        <v>47873.036206342222</v>
      </c>
      <c r="G30" s="12">
        <v>104179.96266664272</v>
      </c>
      <c r="H30" s="12">
        <v>129918.89954404101</v>
      </c>
      <c r="I30" s="12">
        <v>128674.63248394046</v>
      </c>
      <c r="J30" s="12">
        <v>121966.57045761414</v>
      </c>
      <c r="K30" s="12">
        <v>115916.36804156579</v>
      </c>
      <c r="L30" s="12">
        <v>149065.57624826694</v>
      </c>
      <c r="M30" s="12">
        <v>141294.39291077197</v>
      </c>
      <c r="N30" s="12">
        <v>133928.33562028306</v>
      </c>
      <c r="O30" s="12">
        <v>127284.81138885433</v>
      </c>
      <c r="P30" s="12">
        <v>120310.64773852521</v>
      </c>
      <c r="Q30" s="12">
        <v>114038.53470442005</v>
      </c>
      <c r="R30" s="12">
        <v>108093.40269742282</v>
      </c>
      <c r="S30" s="12">
        <v>155433.77402048421</v>
      </c>
      <c r="T30" s="12">
        <v>146917.33042623327</v>
      </c>
      <c r="U30" s="12">
        <v>156669.76163556788</v>
      </c>
      <c r="V30" s="12">
        <v>153082.21772307868</v>
      </c>
      <c r="W30" s="12">
        <v>150293.72019236459</v>
      </c>
      <c r="X30" s="12">
        <v>155695.48405331626</v>
      </c>
      <c r="Y30" s="12">
        <v>131317.95670904027</v>
      </c>
      <c r="Z30" s="12">
        <v>131055.67961989451</v>
      </c>
      <c r="AA30" s="12">
        <v>104457.43062074328</v>
      </c>
      <c r="AB30" s="12">
        <v>104986.20443774576</v>
      </c>
      <c r="AC30" s="12">
        <v>97619.544176706884</v>
      </c>
    </row>
    <row r="31" spans="1:35">
      <c r="A31" s="11" t="s">
        <v>112</v>
      </c>
      <c r="B31" s="11" t="s">
        <v>101</v>
      </c>
      <c r="C31" s="12">
        <v>0</v>
      </c>
      <c r="D31" s="12">
        <v>0</v>
      </c>
      <c r="E31" s="12">
        <v>69626.169662188564</v>
      </c>
      <c r="F31" s="12">
        <v>65996.375911542811</v>
      </c>
      <c r="G31" s="12">
        <v>65863.718099824633</v>
      </c>
      <c r="H31" s="12">
        <v>62254.97480462784</v>
      </c>
      <c r="I31" s="12">
        <v>59009.459442678155</v>
      </c>
      <c r="J31" s="12">
        <v>55933.14359682615</v>
      </c>
      <c r="K31" s="12">
        <v>53158.552592073305</v>
      </c>
      <c r="L31" s="12">
        <v>50245.903463075578</v>
      </c>
      <c r="M31" s="12">
        <v>47626.453681842133</v>
      </c>
      <c r="N31" s="12">
        <v>45143.560233211603</v>
      </c>
      <c r="O31" s="12">
        <v>42904.216022970344</v>
      </c>
      <c r="P31" s="12">
        <v>40553.419241532538</v>
      </c>
      <c r="Q31" s="12">
        <v>38439.584238177638</v>
      </c>
      <c r="R31" s="12">
        <v>36435.626136252678</v>
      </c>
      <c r="S31" s="12">
        <v>34628.221047159925</v>
      </c>
      <c r="T31" s="12">
        <v>32730.880007467855</v>
      </c>
      <c r="U31" s="12">
        <v>31024.542729488261</v>
      </c>
      <c r="V31" s="12">
        <v>29407.1549762063</v>
      </c>
      <c r="W31" s="12">
        <v>27948.427703555459</v>
      </c>
      <c r="X31" s="12">
        <v>26417.306423435912</v>
      </c>
      <c r="Y31" s="12">
        <v>25040.10241190355</v>
      </c>
      <c r="Z31" s="12">
        <v>23734.878270045308</v>
      </c>
      <c r="AA31" s="12">
        <v>22557.498024838067</v>
      </c>
      <c r="AB31" s="12">
        <v>21321.532491535938</v>
      </c>
      <c r="AC31" s="12">
        <v>20209.984392586073</v>
      </c>
    </row>
    <row r="32" spans="1:35">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333411.32351912325</v>
      </c>
      <c r="E33" s="30">
        <v>499174.8498784352</v>
      </c>
      <c r="F33" s="30">
        <v>582259.47167213447</v>
      </c>
      <c r="G33" s="30">
        <v>976599.69449417258</v>
      </c>
      <c r="H33" s="30">
        <v>1065449.1279536188</v>
      </c>
      <c r="I33" s="30">
        <v>1089969.8699627037</v>
      </c>
      <c r="J33" s="30">
        <v>1101857.45319277</v>
      </c>
      <c r="K33" s="30">
        <v>1047199.2698567408</v>
      </c>
      <c r="L33" s="30">
        <v>1183308.8464648658</v>
      </c>
      <c r="M33" s="30">
        <v>1201736.9833347853</v>
      </c>
      <c r="N33" s="30">
        <v>1159589.6745985525</v>
      </c>
      <c r="O33" s="30">
        <v>1211023.9878721114</v>
      </c>
      <c r="P33" s="30">
        <v>1197299.3693998121</v>
      </c>
      <c r="Q33" s="30">
        <v>1247767.0636297215</v>
      </c>
      <c r="R33" s="30">
        <v>1200063.4420644094</v>
      </c>
      <c r="S33" s="30">
        <v>1272688.5282384728</v>
      </c>
      <c r="T33" s="30">
        <v>1263226.2738009142</v>
      </c>
      <c r="U33" s="30">
        <v>1241911.551069353</v>
      </c>
      <c r="V33" s="30">
        <v>1296348.0332590751</v>
      </c>
      <c r="W33" s="30">
        <v>1344336.8665228316</v>
      </c>
      <c r="X33" s="30">
        <v>1288908.712598786</v>
      </c>
      <c r="Y33" s="30">
        <v>1208927.4609354392</v>
      </c>
      <c r="Z33" s="30">
        <v>1256197.5608419492</v>
      </c>
      <c r="AA33" s="30">
        <v>1277397.8262085735</v>
      </c>
      <c r="AB33" s="30">
        <v>1228996.7189879357</v>
      </c>
      <c r="AC33" s="30">
        <v>1120923.3079128372</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2.0695392782433999E-2</v>
      </c>
      <c r="E40" s="12">
        <v>1.9638719254873087E-2</v>
      </c>
      <c r="F40" s="12">
        <v>1.9810072349287722E-2</v>
      </c>
      <c r="G40" s="12">
        <v>1.8990394445974852E-2</v>
      </c>
      <c r="H40" s="12">
        <v>6912.09337877915</v>
      </c>
      <c r="I40" s="12">
        <v>6551.7473749768742</v>
      </c>
      <c r="J40" s="12">
        <v>6210.1872819858581</v>
      </c>
      <c r="K40" s="12">
        <v>5902.127830330388</v>
      </c>
      <c r="L40" s="12">
        <v>5578.7395368469861</v>
      </c>
      <c r="M40" s="12">
        <v>5287.9051365701534</v>
      </c>
      <c r="N40" s="12">
        <v>5012.2325817102974</v>
      </c>
      <c r="O40" s="12">
        <v>4763.5982890062069</v>
      </c>
      <c r="P40" s="12">
        <v>4502.5922671360631</v>
      </c>
      <c r="Q40" s="12">
        <v>24214.200102658426</v>
      </c>
      <c r="R40" s="12">
        <v>22951.848493605208</v>
      </c>
      <c r="S40" s="12">
        <v>21813.311791126409</v>
      </c>
      <c r="T40" s="12">
        <v>20618.120547139697</v>
      </c>
      <c r="U40" s="12">
        <v>19543.242265640409</v>
      </c>
      <c r="V40" s="12">
        <v>18524.400306272684</v>
      </c>
      <c r="W40" s="12">
        <v>17605.48802682028</v>
      </c>
      <c r="X40" s="12">
        <v>16640.851160931914</v>
      </c>
      <c r="Y40" s="12">
        <v>15773.318744296548</v>
      </c>
      <c r="Z40" s="12">
        <v>44604.630845563843</v>
      </c>
      <c r="AA40" s="12">
        <v>42391.995330453268</v>
      </c>
      <c r="AB40" s="12">
        <v>80789.311345468785</v>
      </c>
      <c r="AC40" s="12">
        <v>76577.540930859832</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150731.37589278023</v>
      </c>
      <c r="E43" s="12">
        <v>142873.34468742923</v>
      </c>
      <c r="F43" s="12">
        <v>196126.49175715877</v>
      </c>
      <c r="G43" s="12">
        <v>313834.68999499822</v>
      </c>
      <c r="H43" s="12">
        <v>619156.23780639365</v>
      </c>
      <c r="I43" s="12">
        <v>590060.6551996679</v>
      </c>
      <c r="J43" s="12">
        <v>706588.52352084476</v>
      </c>
      <c r="K43" s="12">
        <v>673622.02581193054</v>
      </c>
      <c r="L43" s="12">
        <v>739864.60646884434</v>
      </c>
      <c r="M43" s="12">
        <v>795677.9855544765</v>
      </c>
      <c r="N43" s="12">
        <v>756063.77766668529</v>
      </c>
      <c r="O43" s="12">
        <v>718558.84861164365</v>
      </c>
      <c r="P43" s="12">
        <v>679187.71946913598</v>
      </c>
      <c r="Q43" s="12">
        <v>772309.46875204996</v>
      </c>
      <c r="R43" s="12">
        <v>732046.89051215083</v>
      </c>
      <c r="S43" s="12">
        <v>695733.33050712978</v>
      </c>
      <c r="T43" s="12">
        <v>669254.5180130091</v>
      </c>
      <c r="U43" s="12">
        <v>648143.25542355364</v>
      </c>
      <c r="V43" s="12">
        <v>671376.47396365483</v>
      </c>
      <c r="W43" s="12">
        <v>668078.80366014782</v>
      </c>
      <c r="X43" s="12">
        <v>631473.54370420321</v>
      </c>
      <c r="Y43" s="12">
        <v>598553.12489001814</v>
      </c>
      <c r="Z43" s="12">
        <v>734878.35052132094</v>
      </c>
      <c r="AA43" s="12">
        <v>719521.90175196051</v>
      </c>
      <c r="AB43" s="12">
        <v>713845.6900908848</v>
      </c>
      <c r="AC43" s="12">
        <v>644591.38184545795</v>
      </c>
    </row>
    <row r="44" spans="1:29">
      <c r="A44" s="11" t="s">
        <v>113</v>
      </c>
      <c r="B44" s="11" t="s">
        <v>100</v>
      </c>
      <c r="C44" s="12">
        <v>0</v>
      </c>
      <c r="D44" s="12">
        <v>0.10259853675867914</v>
      </c>
      <c r="E44" s="12">
        <v>0.13979717988435009</v>
      </c>
      <c r="F44" s="12">
        <v>0.13898198782075369</v>
      </c>
      <c r="G44" s="12">
        <v>0.13403300656712594</v>
      </c>
      <c r="H44" s="12">
        <v>6994.7393821726182</v>
      </c>
      <c r="I44" s="12">
        <v>7847.987167743373</v>
      </c>
      <c r="J44" s="12">
        <v>37916.895960428868</v>
      </c>
      <c r="K44" s="12">
        <v>50220.609323484321</v>
      </c>
      <c r="L44" s="12">
        <v>88541.359630233899</v>
      </c>
      <c r="M44" s="12">
        <v>114783.72643013635</v>
      </c>
      <c r="N44" s="12">
        <v>140281.9126605413</v>
      </c>
      <c r="O44" s="12">
        <v>133323.1565954384</v>
      </c>
      <c r="P44" s="12">
        <v>126018.13909849168</v>
      </c>
      <c r="Q44" s="12">
        <v>172224.03200213949</v>
      </c>
      <c r="R44" s="12">
        <v>179707.08399433034</v>
      </c>
      <c r="S44" s="12">
        <v>311560.63334261108</v>
      </c>
      <c r="T44" s="12">
        <v>341240.89070169913</v>
      </c>
      <c r="U44" s="12">
        <v>336586.61034102627</v>
      </c>
      <c r="V44" s="12">
        <v>447738.97253905679</v>
      </c>
      <c r="W44" s="12">
        <v>425558.36590062652</v>
      </c>
      <c r="X44" s="12">
        <v>402241.24439253169</v>
      </c>
      <c r="Y44" s="12">
        <v>388596.1112488372</v>
      </c>
      <c r="Z44" s="12">
        <v>416354.10057706613</v>
      </c>
      <c r="AA44" s="12">
        <v>406966.18267435924</v>
      </c>
      <c r="AB44" s="12">
        <v>421402.26519795344</v>
      </c>
      <c r="AC44" s="12">
        <v>445472.98128980218</v>
      </c>
    </row>
    <row r="45" spans="1:29">
      <c r="A45" s="11" t="s">
        <v>113</v>
      </c>
      <c r="B45" s="11" t="s">
        <v>24</v>
      </c>
      <c r="C45" s="12">
        <v>0</v>
      </c>
      <c r="D45" s="12">
        <v>6.3901715331207698E-2</v>
      </c>
      <c r="E45" s="12">
        <v>7.029640634373889E-2</v>
      </c>
      <c r="F45" s="12">
        <v>9.852226324381741E-2</v>
      </c>
      <c r="G45" s="12">
        <v>0.11744068720559099</v>
      </c>
      <c r="H45" s="12">
        <v>74696.880167746422</v>
      </c>
      <c r="I45" s="12">
        <v>70802.731044216634</v>
      </c>
      <c r="J45" s="12">
        <v>83403.985739973024</v>
      </c>
      <c r="K45" s="12">
        <v>81132.290216382127</v>
      </c>
      <c r="L45" s="12">
        <v>131107.23134346661</v>
      </c>
      <c r="M45" s="12">
        <v>133054.77929177438</v>
      </c>
      <c r="N45" s="12">
        <v>126118.27505366557</v>
      </c>
      <c r="O45" s="12">
        <v>119862.1156510088</v>
      </c>
      <c r="P45" s="12">
        <v>113294.65185314679</v>
      </c>
      <c r="Q45" s="12">
        <v>107388.2963205722</v>
      </c>
      <c r="R45" s="12">
        <v>101789.85687141091</v>
      </c>
      <c r="S45" s="12">
        <v>148943.73266636516</v>
      </c>
      <c r="T45" s="12">
        <v>140782.83432307761</v>
      </c>
      <c r="U45" s="12">
        <v>178600.29754479736</v>
      </c>
      <c r="V45" s="12">
        <v>240150.60611662822</v>
      </c>
      <c r="W45" s="12">
        <v>228237.81445393997</v>
      </c>
      <c r="X45" s="12">
        <v>215732.22627623184</v>
      </c>
      <c r="Y45" s="12">
        <v>204485.51944578451</v>
      </c>
      <c r="Z45" s="12">
        <v>193825.12742943651</v>
      </c>
      <c r="AA45" s="12">
        <v>184210.32524246708</v>
      </c>
      <c r="AB45" s="12">
        <v>184162.34823714008</v>
      </c>
      <c r="AC45" s="12">
        <v>174561.46742446869</v>
      </c>
    </row>
    <row r="46" spans="1:29">
      <c r="A46" s="11" t="s">
        <v>113</v>
      </c>
      <c r="B46" s="11" t="s">
        <v>101</v>
      </c>
      <c r="C46" s="12">
        <v>0</v>
      </c>
      <c r="D46" s="12">
        <v>0</v>
      </c>
      <c r="E46" s="12">
        <v>0.11561593521295439</v>
      </c>
      <c r="F46" s="12">
        <v>0.16652347661524788</v>
      </c>
      <c r="G46" s="12">
        <v>0.16527103176003391</v>
      </c>
      <c r="H46" s="12">
        <v>22110.570216798169</v>
      </c>
      <c r="I46" s="12">
        <v>20957.88767806756</v>
      </c>
      <c r="J46" s="12">
        <v>19865.298195572297</v>
      </c>
      <c r="K46" s="12">
        <v>18879.870235734408</v>
      </c>
      <c r="L46" s="12">
        <v>17845.408480330505</v>
      </c>
      <c r="M46" s="12">
        <v>16915.087150529402</v>
      </c>
      <c r="N46" s="12">
        <v>41936.168340339187</v>
      </c>
      <c r="O46" s="12">
        <v>39855.907031889277</v>
      </c>
      <c r="P46" s="12">
        <v>37672.129704558371</v>
      </c>
      <c r="Q46" s="12">
        <v>191822.66154809081</v>
      </c>
      <c r="R46" s="12">
        <v>181822.42919812899</v>
      </c>
      <c r="S46" s="12">
        <v>207552.31301365772</v>
      </c>
      <c r="T46" s="12">
        <v>196180.14260282219</v>
      </c>
      <c r="U46" s="12">
        <v>185952.74275078147</v>
      </c>
      <c r="V46" s="12">
        <v>176258.52706474805</v>
      </c>
      <c r="W46" s="12">
        <v>167515.13284607505</v>
      </c>
      <c r="X46" s="12">
        <v>158336.67255713945</v>
      </c>
      <c r="Y46" s="12">
        <v>150082.15441308115</v>
      </c>
      <c r="Z46" s="12">
        <v>182066.09801931697</v>
      </c>
      <c r="AA46" s="12">
        <v>173034.61606552918</v>
      </c>
      <c r="AB46" s="12">
        <v>163553.73683515299</v>
      </c>
      <c r="AC46" s="12">
        <v>155027.23879919742</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150731.56308842509</v>
      </c>
      <c r="E48" s="30">
        <v>142873.69003566989</v>
      </c>
      <c r="F48" s="30">
        <v>196126.91559495879</v>
      </c>
      <c r="G48" s="30">
        <v>313835.12573011819</v>
      </c>
      <c r="H48" s="30">
        <v>729870.52095189004</v>
      </c>
      <c r="I48" s="30">
        <v>696221.00846467237</v>
      </c>
      <c r="J48" s="30">
        <v>853984.89069880487</v>
      </c>
      <c r="K48" s="30">
        <v>829756.92341786181</v>
      </c>
      <c r="L48" s="30">
        <v>982937.34545972233</v>
      </c>
      <c r="M48" s="30">
        <v>1065719.483563487</v>
      </c>
      <c r="N48" s="30">
        <v>1069412.3663029415</v>
      </c>
      <c r="O48" s="30">
        <v>1016363.6261789863</v>
      </c>
      <c r="P48" s="30">
        <v>960675.23239246884</v>
      </c>
      <c r="Q48" s="30">
        <v>1267958.658725511</v>
      </c>
      <c r="R48" s="30">
        <v>1218318.1090696263</v>
      </c>
      <c r="S48" s="30">
        <v>1385603.32132089</v>
      </c>
      <c r="T48" s="30">
        <v>1368076.5061877479</v>
      </c>
      <c r="U48" s="30">
        <v>1368826.148325799</v>
      </c>
      <c r="V48" s="30">
        <v>1554048.9799903608</v>
      </c>
      <c r="W48" s="30">
        <v>1506995.6048876096</v>
      </c>
      <c r="X48" s="30">
        <v>1424424.5380910381</v>
      </c>
      <c r="Y48" s="30">
        <v>1357490.2287420176</v>
      </c>
      <c r="Z48" s="30">
        <v>1571728.3073927043</v>
      </c>
      <c r="AA48" s="30">
        <v>1526125.0210647692</v>
      </c>
      <c r="AB48" s="30">
        <v>1563753.3517066</v>
      </c>
      <c r="AC48" s="30">
        <v>1496230.610289786</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3.8692677509101006E-2</v>
      </c>
      <c r="E55" s="12">
        <v>3.6675523715669303E-2</v>
      </c>
      <c r="F55" s="12">
        <v>3.4866663220694406E-2</v>
      </c>
      <c r="G55" s="12">
        <v>3.3189005839589399E-2</v>
      </c>
      <c r="H55" s="12">
        <v>3.1560089934409903E-2</v>
      </c>
      <c r="I55" s="12">
        <v>3.0041270988774602E-2</v>
      </c>
      <c r="J55" s="12">
        <v>2.86408813229992E-2</v>
      </c>
      <c r="K55" s="12">
        <v>2.7267301939301099E-2</v>
      </c>
      <c r="L55" s="12">
        <v>2.6623267554083601E-2</v>
      </c>
      <c r="M55" s="12">
        <v>2.5366704939542899E-2</v>
      </c>
      <c r="N55" s="12">
        <v>2.5122283668519797E-2</v>
      </c>
      <c r="O55" s="12">
        <v>19661.632538370824</v>
      </c>
      <c r="P55" s="12">
        <v>18584.335793015474</v>
      </c>
      <c r="Q55" s="12">
        <v>19005.959075012328</v>
      </c>
      <c r="R55" s="12">
        <v>18015.127138864118</v>
      </c>
      <c r="S55" s="12">
        <v>17121.47835901966</v>
      </c>
      <c r="T55" s="12">
        <v>16183.361364018732</v>
      </c>
      <c r="U55" s="12">
        <v>15339.679315256419</v>
      </c>
      <c r="V55" s="12">
        <v>14539.980521834543</v>
      </c>
      <c r="W55" s="12">
        <v>38445.807182737721</v>
      </c>
      <c r="X55" s="12">
        <v>74128.1428353667</v>
      </c>
      <c r="Y55" s="12">
        <v>70263.642543333321</v>
      </c>
      <c r="Z55" s="12">
        <v>66600.609129530465</v>
      </c>
      <c r="AA55" s="12">
        <v>63296.851839429444</v>
      </c>
      <c r="AB55" s="12">
        <v>59828.701941006228</v>
      </c>
      <c r="AC55" s="12">
        <v>56709.660443990557</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121786.54641705177</v>
      </c>
      <c r="E58" s="12">
        <v>115437.48504340844</v>
      </c>
      <c r="F58" s="12">
        <v>159928.33569500261</v>
      </c>
      <c r="G58" s="12">
        <v>181958.43316901822</v>
      </c>
      <c r="H58" s="12">
        <v>209752.90906304185</v>
      </c>
      <c r="I58" s="12">
        <v>275489.4456419503</v>
      </c>
      <c r="J58" s="12">
        <v>390902.84181775589</v>
      </c>
      <c r="K58" s="12">
        <v>371511.91214158636</v>
      </c>
      <c r="L58" s="12">
        <v>353705.28280772897</v>
      </c>
      <c r="M58" s="12">
        <v>496908.15852704569</v>
      </c>
      <c r="N58" s="12">
        <v>471002.99897863547</v>
      </c>
      <c r="O58" s="12">
        <v>447638.65450744948</v>
      </c>
      <c r="P58" s="12">
        <v>423111.72144842509</v>
      </c>
      <c r="Q58" s="12">
        <v>442360.93768349272</v>
      </c>
      <c r="R58" s="12">
        <v>419299.62649918365</v>
      </c>
      <c r="S58" s="12">
        <v>408753.64082713739</v>
      </c>
      <c r="T58" s="12">
        <v>393534.94152721437</v>
      </c>
      <c r="U58" s="12">
        <v>373018.90262577619</v>
      </c>
      <c r="V58" s="12">
        <v>369195.16911375383</v>
      </c>
      <c r="W58" s="12">
        <v>352895.07428237097</v>
      </c>
      <c r="X58" s="12">
        <v>333559.3124587824</v>
      </c>
      <c r="Y58" s="12">
        <v>338754.50007409818</v>
      </c>
      <c r="Z58" s="12">
        <v>376379.73745076812</v>
      </c>
      <c r="AA58" s="12">
        <v>360133.47250114969</v>
      </c>
      <c r="AB58" s="12">
        <v>345182.05982907081</v>
      </c>
      <c r="AC58" s="12">
        <v>315625.99820255622</v>
      </c>
    </row>
    <row r="59" spans="1:29">
      <c r="A59" s="11" t="s">
        <v>114</v>
      </c>
      <c r="B59" s="11" t="s">
        <v>100</v>
      </c>
      <c r="C59" s="12">
        <v>0</v>
      </c>
      <c r="D59" s="12">
        <v>9.2657093854194197E-2</v>
      </c>
      <c r="E59" s="12">
        <v>9.0323391828202634E-2</v>
      </c>
      <c r="F59" s="12">
        <v>0.17139482510281798</v>
      </c>
      <c r="G59" s="12">
        <v>0.16408235012385272</v>
      </c>
      <c r="H59" s="12">
        <v>0.15620038720131604</v>
      </c>
      <c r="I59" s="12">
        <v>0.15202803508911475</v>
      </c>
      <c r="J59" s="12">
        <v>0.19111221549194016</v>
      </c>
      <c r="K59" s="12">
        <v>0.20761360462814507</v>
      </c>
      <c r="L59" s="12">
        <v>46183.178345574379</v>
      </c>
      <c r="M59" s="12">
        <v>43775.524728392622</v>
      </c>
      <c r="N59" s="12">
        <v>54326.868792790316</v>
      </c>
      <c r="O59" s="12">
        <v>51631.956823861801</v>
      </c>
      <c r="P59" s="12">
        <v>53434.407926693697</v>
      </c>
      <c r="Q59" s="12">
        <v>72078.913836826425</v>
      </c>
      <c r="R59" s="12">
        <v>68321.260670320553</v>
      </c>
      <c r="S59" s="12">
        <v>78479.809447177569</v>
      </c>
      <c r="T59" s="12">
        <v>75136.644138483563</v>
      </c>
      <c r="U59" s="12">
        <v>116211.70357938092</v>
      </c>
      <c r="V59" s="12">
        <v>119114.13103151832</v>
      </c>
      <c r="W59" s="12">
        <v>170647.5971066487</v>
      </c>
      <c r="X59" s="12">
        <v>161297.50481407598</v>
      </c>
      <c r="Y59" s="12">
        <v>159894.00589381874</v>
      </c>
      <c r="Z59" s="12">
        <v>158466.54598728611</v>
      </c>
      <c r="AA59" s="12">
        <v>152257.06353134755</v>
      </c>
      <c r="AB59" s="12">
        <v>153308.63464875316</v>
      </c>
      <c r="AC59" s="12">
        <v>152696.57449728268</v>
      </c>
    </row>
    <row r="60" spans="1:29">
      <c r="A60" s="11" t="s">
        <v>114</v>
      </c>
      <c r="B60" s="11" t="s">
        <v>24</v>
      </c>
      <c r="C60" s="12">
        <v>0</v>
      </c>
      <c r="D60" s="12">
        <v>9.5541244516496704E-2</v>
      </c>
      <c r="E60" s="12">
        <v>9.1644641025942705E-2</v>
      </c>
      <c r="F60" s="12">
        <v>0.35944922359593601</v>
      </c>
      <c r="G60" s="12">
        <v>0.34371106502779597</v>
      </c>
      <c r="H60" s="12">
        <v>0.32498758430227387</v>
      </c>
      <c r="I60" s="12">
        <v>0.30946144286232236</v>
      </c>
      <c r="J60" s="12">
        <v>9119.3621188962734</v>
      </c>
      <c r="K60" s="12">
        <v>8666.9931550564015</v>
      </c>
      <c r="L60" s="12">
        <v>17795.193738428414</v>
      </c>
      <c r="M60" s="12">
        <v>16867.483395727319</v>
      </c>
      <c r="N60" s="12">
        <v>15988.136284104641</v>
      </c>
      <c r="O60" s="12">
        <v>30823.826912969453</v>
      </c>
      <c r="P60" s="12">
        <v>29134.934432857885</v>
      </c>
      <c r="Q60" s="12">
        <v>37616.811449294612</v>
      </c>
      <c r="R60" s="12">
        <v>35655.7476135541</v>
      </c>
      <c r="S60" s="12">
        <v>33887.049434595559</v>
      </c>
      <c r="T60" s="12">
        <v>50004.78192009894</v>
      </c>
      <c r="U60" s="12">
        <v>81033.868356685867</v>
      </c>
      <c r="V60" s="12">
        <v>76809.359482831656</v>
      </c>
      <c r="W60" s="12">
        <v>80160.691201245572</v>
      </c>
      <c r="X60" s="12">
        <v>90120.495504260267</v>
      </c>
      <c r="Y60" s="12">
        <v>85422.270761202555</v>
      </c>
      <c r="Z60" s="12">
        <v>80968.896228128564</v>
      </c>
      <c r="AA60" s="12">
        <v>76952.3945483813</v>
      </c>
      <c r="AB60" s="12">
        <v>72736.039641164083</v>
      </c>
      <c r="AC60" s="12">
        <v>74401.262610931517</v>
      </c>
    </row>
    <row r="61" spans="1:29">
      <c r="A61" s="11" t="s">
        <v>114</v>
      </c>
      <c r="B61" s="11" t="s">
        <v>101</v>
      </c>
      <c r="C61" s="12">
        <v>0</v>
      </c>
      <c r="D61" s="12">
        <v>0</v>
      </c>
      <c r="E61" s="12">
        <v>0.11015460277066561</v>
      </c>
      <c r="F61" s="12">
        <v>0.22957221242541209</v>
      </c>
      <c r="G61" s="12">
        <v>0.21994650396235987</v>
      </c>
      <c r="H61" s="12">
        <v>0.20951584555926384</v>
      </c>
      <c r="I61" s="12">
        <v>0.20073560475614369</v>
      </c>
      <c r="J61" s="12">
        <v>0.29297308850656101</v>
      </c>
      <c r="K61" s="12">
        <v>0.27878239926166404</v>
      </c>
      <c r="L61" s="12">
        <v>0.26500739669705298</v>
      </c>
      <c r="M61" s="12">
        <v>0.252586617870389</v>
      </c>
      <c r="N61" s="12">
        <v>0.24091171237567299</v>
      </c>
      <c r="O61" s="12">
        <v>0.29315342548934697</v>
      </c>
      <c r="P61" s="12">
        <v>0.280419642097748</v>
      </c>
      <c r="Q61" s="12">
        <v>0.53240883852097998</v>
      </c>
      <c r="R61" s="12">
        <v>0.5060397105558091</v>
      </c>
      <c r="S61" s="12">
        <v>0.48335701581097701</v>
      </c>
      <c r="T61" s="12">
        <v>0.46276390487072999</v>
      </c>
      <c r="U61" s="12">
        <v>0.466622926450107</v>
      </c>
      <c r="V61" s="12">
        <v>0.44497394544848101</v>
      </c>
      <c r="W61" s="12">
        <v>0.43738755273817403</v>
      </c>
      <c r="X61" s="12">
        <v>3897.6106249930212</v>
      </c>
      <c r="Y61" s="12">
        <v>3694.4248706040039</v>
      </c>
      <c r="Z61" s="12">
        <v>3501.8272098646053</v>
      </c>
      <c r="AA61" s="12">
        <v>3328.1188745476275</v>
      </c>
      <c r="AB61" s="12">
        <v>5088.7087774929159</v>
      </c>
      <c r="AC61" s="12">
        <v>4823.4218056402497</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121786.77330806766</v>
      </c>
      <c r="E63" s="30">
        <v>115437.81384156777</v>
      </c>
      <c r="F63" s="30">
        <v>159929.13097792695</v>
      </c>
      <c r="G63" s="30">
        <v>181959.19409794317</v>
      </c>
      <c r="H63" s="30">
        <v>209753.63132694882</v>
      </c>
      <c r="I63" s="30">
        <v>275490.13790830399</v>
      </c>
      <c r="J63" s="30">
        <v>400022.71666283748</v>
      </c>
      <c r="K63" s="30">
        <v>380179.41895994853</v>
      </c>
      <c r="L63" s="30">
        <v>417683.946522396</v>
      </c>
      <c r="M63" s="30">
        <v>557551.44460448844</v>
      </c>
      <c r="N63" s="30">
        <v>541318.27008952654</v>
      </c>
      <c r="O63" s="30">
        <v>549756.36393607699</v>
      </c>
      <c r="P63" s="30">
        <v>524265.68002063426</v>
      </c>
      <c r="Q63" s="30">
        <v>571063.15445346455</v>
      </c>
      <c r="R63" s="30">
        <v>541292.26796163304</v>
      </c>
      <c r="S63" s="30">
        <v>538242.46142494597</v>
      </c>
      <c r="T63" s="30">
        <v>534860.19171372044</v>
      </c>
      <c r="U63" s="30">
        <v>585604.62050002581</v>
      </c>
      <c r="V63" s="30">
        <v>579659.08512388391</v>
      </c>
      <c r="W63" s="30">
        <v>642149.60716055566</v>
      </c>
      <c r="X63" s="30">
        <v>663003.0662374784</v>
      </c>
      <c r="Y63" s="30">
        <v>658028.84414305678</v>
      </c>
      <c r="Z63" s="30">
        <v>685917.61600557796</v>
      </c>
      <c r="AA63" s="30">
        <v>655967.90129485563</v>
      </c>
      <c r="AB63" s="30">
        <v>636144.14483748714</v>
      </c>
      <c r="AC63" s="30">
        <v>604256.91756040126</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2.0969139147521902E-2</v>
      </c>
      <c r="E70" s="12">
        <v>1.9898374010709069E-2</v>
      </c>
      <c r="F70" s="12">
        <v>2.22178972255292E-2</v>
      </c>
      <c r="G70" s="12">
        <v>2.1202253959524599E-2</v>
      </c>
      <c r="H70" s="12">
        <v>2.0194207428425929E-2</v>
      </c>
      <c r="I70" s="12">
        <v>1.9295765605343768E-2</v>
      </c>
      <c r="J70" s="12">
        <v>2.1555031317782303E-2</v>
      </c>
      <c r="K70" s="12">
        <v>2.0635181779092498E-2</v>
      </c>
      <c r="L70" s="12">
        <v>2.26588226498326E-2</v>
      </c>
      <c r="M70" s="12">
        <v>2.1657505263550498E-2</v>
      </c>
      <c r="N70" s="12">
        <v>2.2021083134315098E-2</v>
      </c>
      <c r="O70" s="12">
        <v>6.7710077884983011E-2</v>
      </c>
      <c r="P70" s="12">
        <v>6.4106226077604897E-2</v>
      </c>
      <c r="Q70" s="12">
        <v>8.3117186123976811E-2</v>
      </c>
      <c r="R70" s="12">
        <v>7.884635461395649E-2</v>
      </c>
      <c r="S70" s="12">
        <v>7.5242488478618197E-2</v>
      </c>
      <c r="T70" s="12">
        <v>7.121612864943179E-2</v>
      </c>
      <c r="U70" s="12">
        <v>6.7571189122611897E-2</v>
      </c>
      <c r="V70" s="12">
        <v>6.4167756704730211E-2</v>
      </c>
      <c r="W70" s="12">
        <v>419.90190629829004</v>
      </c>
      <c r="X70" s="12">
        <v>396.89502742403585</v>
      </c>
      <c r="Y70" s="12">
        <v>376.20386753010814</v>
      </c>
      <c r="Z70" s="12">
        <v>356.59139799539747</v>
      </c>
      <c r="AA70" s="12">
        <v>338.90255943291004</v>
      </c>
      <c r="AB70" s="12">
        <v>320.33354590068581</v>
      </c>
      <c r="AC70" s="12">
        <v>303.62843599750835</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58375.424516557789</v>
      </c>
      <c r="E73" s="12">
        <v>55332.156112962228</v>
      </c>
      <c r="F73" s="12">
        <v>90280.393462341308</v>
      </c>
      <c r="G73" s="12">
        <v>85802.017113383306</v>
      </c>
      <c r="H73" s="12">
        <v>167670.60387660176</v>
      </c>
      <c r="I73" s="12">
        <v>180967.49284875375</v>
      </c>
      <c r="J73" s="12">
        <v>187392.94044130619</v>
      </c>
      <c r="K73" s="12">
        <v>178097.22236379047</v>
      </c>
      <c r="L73" s="12">
        <v>183355.24085280488</v>
      </c>
      <c r="M73" s="12">
        <v>181576.24207190127</v>
      </c>
      <c r="N73" s="12">
        <v>172110.18630220732</v>
      </c>
      <c r="O73" s="12">
        <v>163573.50666266543</v>
      </c>
      <c r="P73" s="12">
        <v>165087.04858223794</v>
      </c>
      <c r="Q73" s="12">
        <v>200607.40413369768</v>
      </c>
      <c r="R73" s="12">
        <v>199453.00473869831</v>
      </c>
      <c r="S73" s="12">
        <v>212553.87657129802</v>
      </c>
      <c r="T73" s="12">
        <v>204690.92567941197</v>
      </c>
      <c r="U73" s="12">
        <v>194019.83573810034</v>
      </c>
      <c r="V73" s="12">
        <v>212429.23143928815</v>
      </c>
      <c r="W73" s="12">
        <v>203631.35842813182</v>
      </c>
      <c r="X73" s="12">
        <v>202920.51461071993</v>
      </c>
      <c r="Y73" s="12">
        <v>192341.72763249406</v>
      </c>
      <c r="Z73" s="12">
        <v>239832.44421897238</v>
      </c>
      <c r="AA73" s="12">
        <v>250218.60884651187</v>
      </c>
      <c r="AB73" s="12">
        <v>249443.76700289352</v>
      </c>
      <c r="AC73" s="12">
        <v>237358.60826394975</v>
      </c>
    </row>
    <row r="74" spans="1:29">
      <c r="A74" s="11" t="s">
        <v>115</v>
      </c>
      <c r="B74" s="11" t="s">
        <v>100</v>
      </c>
      <c r="C74" s="12">
        <v>0</v>
      </c>
      <c r="D74" s="12">
        <v>0.14145508491359185</v>
      </c>
      <c r="E74" s="12">
        <v>0.17843465074831358</v>
      </c>
      <c r="F74" s="12">
        <v>0.17426934371562741</v>
      </c>
      <c r="G74" s="12">
        <v>0.16620545193291911</v>
      </c>
      <c r="H74" s="12">
        <v>0.16140717701936089</v>
      </c>
      <c r="I74" s="12">
        <v>0.15756223373285497</v>
      </c>
      <c r="J74" s="12">
        <v>0.23760977824492427</v>
      </c>
      <c r="K74" s="12">
        <v>0.226038099608732</v>
      </c>
      <c r="L74" s="12">
        <v>13325.760604116054</v>
      </c>
      <c r="M74" s="12">
        <v>12631.052943297047</v>
      </c>
      <c r="N74" s="12">
        <v>35876.751656816676</v>
      </c>
      <c r="O74" s="12">
        <v>34097.067085160466</v>
      </c>
      <c r="P74" s="12">
        <v>32228.82842355088</v>
      </c>
      <c r="Q74" s="12">
        <v>60347.592504183616</v>
      </c>
      <c r="R74" s="12">
        <v>57201.512163528896</v>
      </c>
      <c r="S74" s="12">
        <v>57980.539899895804</v>
      </c>
      <c r="T74" s="12">
        <v>100772.0185768089</v>
      </c>
      <c r="U74" s="12">
        <v>118689.75492760888</v>
      </c>
      <c r="V74" s="12">
        <v>123339.27361552897</v>
      </c>
      <c r="W74" s="12">
        <v>172946.24396141482</v>
      </c>
      <c r="X74" s="12">
        <v>163831.90147760423</v>
      </c>
      <c r="Y74" s="12">
        <v>155290.90198933086</v>
      </c>
      <c r="Z74" s="12">
        <v>152337.6882925551</v>
      </c>
      <c r="AA74" s="12">
        <v>145362.86997886913</v>
      </c>
      <c r="AB74" s="12">
        <v>144332.65041722226</v>
      </c>
      <c r="AC74" s="12">
        <v>137192.3459575185</v>
      </c>
    </row>
    <row r="75" spans="1:29">
      <c r="A75" s="11" t="s">
        <v>115</v>
      </c>
      <c r="B75" s="11" t="s">
        <v>24</v>
      </c>
      <c r="C75" s="12">
        <v>0</v>
      </c>
      <c r="D75" s="12">
        <v>6.9025373779265292E-2</v>
      </c>
      <c r="E75" s="12">
        <v>8.3278119388055002E-2</v>
      </c>
      <c r="F75" s="12">
        <v>0.15813920980621418</v>
      </c>
      <c r="G75" s="12">
        <v>0.15416179143965861</v>
      </c>
      <c r="H75" s="12">
        <v>0.14582883491049198</v>
      </c>
      <c r="I75" s="12">
        <v>0.14096434525600382</v>
      </c>
      <c r="J75" s="12">
        <v>0.83359750637673002</v>
      </c>
      <c r="K75" s="12">
        <v>0.79922124394386296</v>
      </c>
      <c r="L75" s="12">
        <v>30619.46650132502</v>
      </c>
      <c r="M75" s="12">
        <v>29023.192274192676</v>
      </c>
      <c r="N75" s="12">
        <v>27510.135473461716</v>
      </c>
      <c r="O75" s="12">
        <v>37750.759712311017</v>
      </c>
      <c r="P75" s="12">
        <v>35682.328618984044</v>
      </c>
      <c r="Q75" s="12">
        <v>45057.10861004061</v>
      </c>
      <c r="R75" s="12">
        <v>42708.161744276069</v>
      </c>
      <c r="S75" s="12">
        <v>40589.605826240782</v>
      </c>
      <c r="T75" s="12">
        <v>59827.238344108911</v>
      </c>
      <c r="U75" s="12">
        <v>78640.148148633685</v>
      </c>
      <c r="V75" s="12">
        <v>74540.497796660537</v>
      </c>
      <c r="W75" s="12">
        <v>92591.564168364799</v>
      </c>
      <c r="X75" s="12">
        <v>95249.867288765934</v>
      </c>
      <c r="Y75" s="12">
        <v>90284.229260495442</v>
      </c>
      <c r="Z75" s="12">
        <v>85577.442447697264</v>
      </c>
      <c r="AA75" s="12">
        <v>81332.330428594069</v>
      </c>
      <c r="AB75" s="12">
        <v>76875.985054948193</v>
      </c>
      <c r="AC75" s="12">
        <v>72868.296986907211</v>
      </c>
    </row>
    <row r="76" spans="1:29">
      <c r="A76" s="11" t="s">
        <v>115</v>
      </c>
      <c r="B76" s="11" t="s">
        <v>101</v>
      </c>
      <c r="C76" s="12">
        <v>0</v>
      </c>
      <c r="D76" s="12">
        <v>0</v>
      </c>
      <c r="E76" s="12">
        <v>0.13626331890487631</v>
      </c>
      <c r="F76" s="12">
        <v>0.1812272978393229</v>
      </c>
      <c r="G76" s="12">
        <v>0.17615323142565351</v>
      </c>
      <c r="H76" s="12">
        <v>0.1691510446751858</v>
      </c>
      <c r="I76" s="12">
        <v>0.16515875695250612</v>
      </c>
      <c r="J76" s="12">
        <v>0.1951488359006037</v>
      </c>
      <c r="K76" s="12">
        <v>0.18615069511062471</v>
      </c>
      <c r="L76" s="12">
        <v>0.18301958329457541</v>
      </c>
      <c r="M76" s="12">
        <v>0.1769212514440773</v>
      </c>
      <c r="N76" s="12">
        <v>0.17068774051073513</v>
      </c>
      <c r="O76" s="12">
        <v>0.19108880705763182</v>
      </c>
      <c r="P76" s="12">
        <v>0.18307138364347539</v>
      </c>
      <c r="Q76" s="12">
        <v>0.21916522595684701</v>
      </c>
      <c r="R76" s="12">
        <v>0.20903837047365853</v>
      </c>
      <c r="S76" s="12">
        <v>0.20136611222551801</v>
      </c>
      <c r="T76" s="12">
        <v>0.20260446468962551</v>
      </c>
      <c r="U76" s="12">
        <v>0.2165436795446897</v>
      </c>
      <c r="V76" s="12">
        <v>0.2229860740162245</v>
      </c>
      <c r="W76" s="12">
        <v>0.21880474136274858</v>
      </c>
      <c r="X76" s="12">
        <v>0.245635335912603</v>
      </c>
      <c r="Y76" s="12">
        <v>0.23388599221654491</v>
      </c>
      <c r="Z76" s="12">
        <v>0.22259739300773906</v>
      </c>
      <c r="AA76" s="12">
        <v>0.21241088686750351</v>
      </c>
      <c r="AB76" s="12">
        <v>0.2018944964601059</v>
      </c>
      <c r="AC76" s="12">
        <v>0.20882137637716131</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58375.655966155631</v>
      </c>
      <c r="E78" s="30">
        <v>55332.573987425283</v>
      </c>
      <c r="F78" s="30">
        <v>90280.929316089896</v>
      </c>
      <c r="G78" s="30">
        <v>85802.53483611207</v>
      </c>
      <c r="H78" s="30">
        <v>167671.1004578658</v>
      </c>
      <c r="I78" s="30">
        <v>180967.97582985531</v>
      </c>
      <c r="J78" s="30">
        <v>187394.22835245801</v>
      </c>
      <c r="K78" s="30">
        <v>178098.45440901091</v>
      </c>
      <c r="L78" s="30">
        <v>227300.67363665189</v>
      </c>
      <c r="M78" s="30">
        <v>223230.6858681477</v>
      </c>
      <c r="N78" s="30">
        <v>235497.26614130937</v>
      </c>
      <c r="O78" s="30">
        <v>235421.59225902188</v>
      </c>
      <c r="P78" s="30">
        <v>232998.45280238261</v>
      </c>
      <c r="Q78" s="30">
        <v>306012.40753033402</v>
      </c>
      <c r="R78" s="30">
        <v>299362.96653122833</v>
      </c>
      <c r="S78" s="30">
        <v>311124.29890603531</v>
      </c>
      <c r="T78" s="30">
        <v>365290.45642092312</v>
      </c>
      <c r="U78" s="30">
        <v>391350.02292921155</v>
      </c>
      <c r="V78" s="30">
        <v>410309.29000530834</v>
      </c>
      <c r="W78" s="30">
        <v>469589.28726895107</v>
      </c>
      <c r="X78" s="30">
        <v>462399.42403985001</v>
      </c>
      <c r="Y78" s="30">
        <v>438293.29663584271</v>
      </c>
      <c r="Z78" s="30">
        <v>478104.38895461318</v>
      </c>
      <c r="AA78" s="30">
        <v>477252.9242242949</v>
      </c>
      <c r="AB78" s="30">
        <v>470972.93791546108</v>
      </c>
      <c r="AC78" s="30">
        <v>447723.08846574929</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1.9220216122029683E-2</v>
      </c>
      <c r="E85" s="12">
        <v>1.82272877814189E-2</v>
      </c>
      <c r="F85" s="12">
        <v>1.7358205379321225E-2</v>
      </c>
      <c r="G85" s="12">
        <v>1.7014162250642721E-2</v>
      </c>
      <c r="H85" s="12">
        <v>1.6939277175966518E-2</v>
      </c>
      <c r="I85" s="12">
        <v>1.7155396569163622E-2</v>
      </c>
      <c r="J85" s="12">
        <v>1.9859573876503851E-2</v>
      </c>
      <c r="K85" s="12">
        <v>1.905024321935932E-2</v>
      </c>
      <c r="L85" s="12">
        <v>2.1074361576052098E-2</v>
      </c>
      <c r="M85" s="12">
        <v>2.0129208048497802E-2</v>
      </c>
      <c r="N85" s="12">
        <v>1.926304491340956E-2</v>
      </c>
      <c r="O85" s="12">
        <v>4.36638833898901E-2</v>
      </c>
      <c r="P85" s="12">
        <v>4.1377526743508301E-2</v>
      </c>
      <c r="Q85" s="12">
        <v>4.3806220549179403E-2</v>
      </c>
      <c r="R85" s="12">
        <v>4.1617243796652603E-2</v>
      </c>
      <c r="S85" s="12">
        <v>3.9689124882734704E-2</v>
      </c>
      <c r="T85" s="12">
        <v>3.7592534863133402E-2</v>
      </c>
      <c r="U85" s="12">
        <v>3.6015034648536996E-2</v>
      </c>
      <c r="V85" s="12">
        <v>3.4283222110710096E-2</v>
      </c>
      <c r="W85" s="12">
        <v>3.4011697836134405E-2</v>
      </c>
      <c r="X85" s="12">
        <v>6.0411743345963102E-2</v>
      </c>
      <c r="Y85" s="12">
        <v>5.7349805912324296E-2</v>
      </c>
      <c r="Z85" s="12">
        <v>5.4455303323391595E-2</v>
      </c>
      <c r="AA85" s="12">
        <v>5.1855214913202205E-2</v>
      </c>
      <c r="AB85" s="12">
        <v>4.9105131478943499E-2</v>
      </c>
      <c r="AC85" s="12">
        <v>4.1592236293049194E-2</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84404.957625785653</v>
      </c>
      <c r="E88" s="12">
        <v>80004.701088482805</v>
      </c>
      <c r="F88" s="12">
        <v>77087.614732401868</v>
      </c>
      <c r="G88" s="12">
        <v>90176.422022988962</v>
      </c>
      <c r="H88" s="12">
        <v>94232.080444526538</v>
      </c>
      <c r="I88" s="12">
        <v>138638.91459267706</v>
      </c>
      <c r="J88" s="12">
        <v>132178.29231169933</v>
      </c>
      <c r="K88" s="12">
        <v>236061.44635200992</v>
      </c>
      <c r="L88" s="12">
        <v>223192.91631602563</v>
      </c>
      <c r="M88" s="12">
        <v>211557.26977942247</v>
      </c>
      <c r="N88" s="12">
        <v>200528.21940278463</v>
      </c>
      <c r="O88" s="12">
        <v>190580.91473349725</v>
      </c>
      <c r="P88" s="12">
        <v>180138.63984667143</v>
      </c>
      <c r="Q88" s="12">
        <v>170916.12502202546</v>
      </c>
      <c r="R88" s="12">
        <v>162005.80820316711</v>
      </c>
      <c r="S88" s="12">
        <v>153969.42896472214</v>
      </c>
      <c r="T88" s="12">
        <v>145803.95394338106</v>
      </c>
      <c r="U88" s="12">
        <v>138202.80060911711</v>
      </c>
      <c r="V88" s="12">
        <v>130997.91743506551</v>
      </c>
      <c r="W88" s="12">
        <v>124499.69949134836</v>
      </c>
      <c r="X88" s="12">
        <v>117678.13496705862</v>
      </c>
      <c r="Y88" s="12">
        <v>111543.26139637225</v>
      </c>
      <c r="Z88" s="12">
        <v>105728.2190369923</v>
      </c>
      <c r="AA88" s="12">
        <v>100483.51934541352</v>
      </c>
      <c r="AB88" s="12">
        <v>94977.845695071926</v>
      </c>
      <c r="AC88" s="12">
        <v>67912.04197454096</v>
      </c>
    </row>
    <row r="89" spans="1:29">
      <c r="A89" s="11" t="s">
        <v>116</v>
      </c>
      <c r="B89" s="11" t="s">
        <v>100</v>
      </c>
      <c r="C89" s="12">
        <v>0</v>
      </c>
      <c r="D89" s="12">
        <v>4.0958190676617108E-2</v>
      </c>
      <c r="E89" s="12">
        <v>3.8908521580616043E-2</v>
      </c>
      <c r="F89" s="12">
        <v>4.0650306118119914E-2</v>
      </c>
      <c r="G89" s="12">
        <v>3.889742439844654E-2</v>
      </c>
      <c r="H89" s="12">
        <v>3.7098074283648017E-2</v>
      </c>
      <c r="I89" s="12">
        <v>3.6599645875516784E-2</v>
      </c>
      <c r="J89" s="12">
        <v>4.2788038545111352E-2</v>
      </c>
      <c r="K89" s="12">
        <v>4.0987074332704487E-2</v>
      </c>
      <c r="L89" s="12">
        <v>4.9903760608916513E-2</v>
      </c>
      <c r="M89" s="12">
        <v>4.749889152351023E-2</v>
      </c>
      <c r="N89" s="12">
        <v>5.7445963975080533E-2</v>
      </c>
      <c r="O89" s="12">
        <v>5.4700331322964132E-2</v>
      </c>
      <c r="P89" s="12">
        <v>5.2173552579003392E-2</v>
      </c>
      <c r="Q89" s="12">
        <v>5.4399694502680701E-2</v>
      </c>
      <c r="R89" s="12">
        <v>5.2530350919434948E-2</v>
      </c>
      <c r="S89" s="12">
        <v>5.6802745030286879E-2</v>
      </c>
      <c r="T89" s="12">
        <v>3835.933330154548</v>
      </c>
      <c r="U89" s="12">
        <v>3635.9567918838025</v>
      </c>
      <c r="V89" s="12">
        <v>3446.4059878462931</v>
      </c>
      <c r="W89" s="12">
        <v>3275.4481603980312</v>
      </c>
      <c r="X89" s="12">
        <v>3095.9906524039748</v>
      </c>
      <c r="Y89" s="12">
        <v>2934.5884293286313</v>
      </c>
      <c r="Z89" s="12">
        <v>2781.6036983391064</v>
      </c>
      <c r="AA89" s="12">
        <v>2643.6209804823679</v>
      </c>
      <c r="AB89" s="12">
        <v>2498.8036550720185</v>
      </c>
      <c r="AC89" s="12">
        <v>2368.5236257121628</v>
      </c>
    </row>
    <row r="90" spans="1:29">
      <c r="A90" s="11" t="s">
        <v>116</v>
      </c>
      <c r="B90" s="11" t="s">
        <v>24</v>
      </c>
      <c r="C90" s="12">
        <v>0</v>
      </c>
      <c r="D90" s="12">
        <v>5.09947873377085E-2</v>
      </c>
      <c r="E90" s="12">
        <v>5.8926061397667394E-2</v>
      </c>
      <c r="F90" s="12">
        <v>6.3843199358032204E-2</v>
      </c>
      <c r="G90" s="12">
        <v>7.3271919538416497E-2</v>
      </c>
      <c r="H90" s="12">
        <v>6.9448089268936794E-2</v>
      </c>
      <c r="I90" s="12">
        <v>7.9375369836996418E-2</v>
      </c>
      <c r="J90" s="12">
        <v>0.13072966319528501</v>
      </c>
      <c r="K90" s="12">
        <v>0.14586189689546641</v>
      </c>
      <c r="L90" s="12">
        <v>0.18222182888057092</v>
      </c>
      <c r="M90" s="12">
        <v>0.17358412808806439</v>
      </c>
      <c r="N90" s="12">
        <v>0.1649625759175026</v>
      </c>
      <c r="O90" s="12">
        <v>0.15795763149281192</v>
      </c>
      <c r="P90" s="12">
        <v>0.15046424496640709</v>
      </c>
      <c r="Q90" s="12">
        <v>0.15907359775817059</v>
      </c>
      <c r="R90" s="12">
        <v>0.15204891486436128</v>
      </c>
      <c r="S90" s="12">
        <v>0.14546921891379708</v>
      </c>
      <c r="T90" s="12">
        <v>0.13842344573649201</v>
      </c>
      <c r="U90" s="12">
        <v>0.13469882881652509</v>
      </c>
      <c r="V90" s="12">
        <v>0.12865305872529809</v>
      </c>
      <c r="W90" s="12">
        <v>0.13551172365282832</v>
      </c>
      <c r="X90" s="12">
        <v>0.14620636770838918</v>
      </c>
      <c r="Y90" s="12">
        <v>0.13559711217254813</v>
      </c>
      <c r="Z90" s="12">
        <v>0.1267029164706773</v>
      </c>
      <c r="AA90" s="12">
        <v>0.12419392430342399</v>
      </c>
      <c r="AB90" s="12">
        <v>0.13025944650553931</v>
      </c>
      <c r="AC90" s="12">
        <v>0.13016963956041031</v>
      </c>
    </row>
    <row r="91" spans="1:29">
      <c r="A91" s="11" t="s">
        <v>116</v>
      </c>
      <c r="B91" s="11" t="s">
        <v>101</v>
      </c>
      <c r="C91" s="12">
        <v>0</v>
      </c>
      <c r="D91" s="12">
        <v>0</v>
      </c>
      <c r="E91" s="12">
        <v>0.13481710312290909</v>
      </c>
      <c r="F91" s="12">
        <v>0.14217700287472138</v>
      </c>
      <c r="G91" s="12">
        <v>0.1614892297547432</v>
      </c>
      <c r="H91" s="12">
        <v>0.16918903470883778</v>
      </c>
      <c r="I91" s="12">
        <v>0.24318830074789269</v>
      </c>
      <c r="J91" s="12">
        <v>2666.1578161589923</v>
      </c>
      <c r="K91" s="12">
        <v>2533.9167750916768</v>
      </c>
      <c r="L91" s="12">
        <v>34751.377723663434</v>
      </c>
      <c r="M91" s="12">
        <v>32939.697832669008</v>
      </c>
      <c r="N91" s="12">
        <v>31222.464913344938</v>
      </c>
      <c r="O91" s="12">
        <v>37657.080629358636</v>
      </c>
      <c r="P91" s="12">
        <v>35593.78184229647</v>
      </c>
      <c r="Q91" s="12">
        <v>39742.039532692681</v>
      </c>
      <c r="R91" s="12">
        <v>37670.181424057024</v>
      </c>
      <c r="S91" s="12">
        <v>35801.534584637608</v>
      </c>
      <c r="T91" s="12">
        <v>33839.903727357108</v>
      </c>
      <c r="U91" s="12">
        <v>32075.741171097448</v>
      </c>
      <c r="V91" s="12">
        <v>30403.547824099467</v>
      </c>
      <c r="W91" s="12">
        <v>28895.366816452228</v>
      </c>
      <c r="X91" s="12">
        <v>29672.910807629585</v>
      </c>
      <c r="Y91" s="12">
        <v>28125.982421784163</v>
      </c>
      <c r="Z91" s="12">
        <v>26659.700016212424</v>
      </c>
      <c r="AA91" s="12">
        <v>25337.23310326198</v>
      </c>
      <c r="AB91" s="12">
        <v>23948.962859021656</v>
      </c>
      <c r="AC91" s="12">
        <v>22700.440767413958</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84405.068798979788</v>
      </c>
      <c r="E93" s="30">
        <v>80004.951967456698</v>
      </c>
      <c r="F93" s="30">
        <v>77087.8787611156</v>
      </c>
      <c r="G93" s="30">
        <v>90176.712695724898</v>
      </c>
      <c r="H93" s="30">
        <v>94232.37311900199</v>
      </c>
      <c r="I93" s="30">
        <v>138639.2909113901</v>
      </c>
      <c r="J93" s="30">
        <v>134844.64350513392</v>
      </c>
      <c r="K93" s="30">
        <v>238595.56902631605</v>
      </c>
      <c r="L93" s="30">
        <v>257944.54723964012</v>
      </c>
      <c r="M93" s="30">
        <v>244497.20882431915</v>
      </c>
      <c r="N93" s="30">
        <v>231750.92598771435</v>
      </c>
      <c r="O93" s="30">
        <v>228238.25168470206</v>
      </c>
      <c r="P93" s="30">
        <v>215732.66570429219</v>
      </c>
      <c r="Q93" s="30">
        <v>210658.42183423095</v>
      </c>
      <c r="R93" s="30">
        <v>199676.2358237337</v>
      </c>
      <c r="S93" s="30">
        <v>189771.20551044858</v>
      </c>
      <c r="T93" s="30">
        <v>183479.9670168733</v>
      </c>
      <c r="U93" s="30">
        <v>173914.66928596183</v>
      </c>
      <c r="V93" s="30">
        <v>164848.0341832921</v>
      </c>
      <c r="W93" s="30">
        <v>156670.68399162011</v>
      </c>
      <c r="X93" s="30">
        <v>150447.24304520321</v>
      </c>
      <c r="Y93" s="30">
        <v>142604.02519440313</v>
      </c>
      <c r="Z93" s="30">
        <v>135169.70390976363</v>
      </c>
      <c r="AA93" s="30">
        <v>128464.54947829709</v>
      </c>
      <c r="AB93" s="30">
        <v>121425.79157374358</v>
      </c>
      <c r="AC93" s="30">
        <v>92981.178129542939</v>
      </c>
    </row>
  </sheetData>
  <sheetProtection algorithmName="SHA-512" hashValue="se/h/I8aQVY0GzXqJ45GKdcTYdXn57S4E103GQqwQeTxz6SdxLcuDzR2R8zXAEkQ2x4BPNY2bXiDk3NKHWsFsA==" saltValue="kS6S5HB9ALDL46PniIfuy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96</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100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101</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112</v>
      </c>
      <c r="B29" s="11" t="s">
        <v>100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112</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112</v>
      </c>
      <c r="B31" s="11" t="s">
        <v>101</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113</v>
      </c>
      <c r="B44" s="11" t="s">
        <v>100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113</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113</v>
      </c>
      <c r="B46" s="11" t="s">
        <v>101</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114</v>
      </c>
      <c r="B59" s="11" t="s">
        <v>100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114</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114</v>
      </c>
      <c r="B61" s="11" t="s">
        <v>101</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115</v>
      </c>
      <c r="B74" s="11" t="s">
        <v>100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115</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115</v>
      </c>
      <c r="B76" s="11" t="s">
        <v>101</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116</v>
      </c>
      <c r="B89" s="11" t="s">
        <v>100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116</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116</v>
      </c>
      <c r="B91" s="11" t="s">
        <v>101</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suNUURmBD7aKHnJXo5SHGCz/UNqmV0IyT9R1jANWmSpg7moZxD0VyYefM9VAsuAg2CROg7o2s0VaAvMHHGtdww==" saltValue="tVFmph0uoyq6H8Rcg6NjM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228</v>
      </c>
      <c r="B2" s="7" t="s">
        <v>229</v>
      </c>
    </row>
    <row r="3" spans="1:29">
      <c r="B3" s="7"/>
    </row>
    <row r="4" spans="1:29">
      <c r="A4" s="7" t="s">
        <v>108</v>
      </c>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112</v>
      </c>
      <c r="B6" s="11" t="s">
        <v>230</v>
      </c>
      <c r="C6" s="12">
        <v>7.9196939719137597E-6</v>
      </c>
      <c r="D6" s="12">
        <v>2.370711436493424E-3</v>
      </c>
      <c r="E6" s="12">
        <v>2.9256478853764353E-3</v>
      </c>
      <c r="F6" s="12">
        <v>3.7541313996075887E-3</v>
      </c>
      <c r="G6" s="12">
        <v>3.8966423673968734E-3</v>
      </c>
      <c r="H6" s="12">
        <v>5.3430321248121981E-3</v>
      </c>
      <c r="I6" s="12">
        <v>7.8817400554071632E-3</v>
      </c>
      <c r="J6" s="12">
        <v>1.2859664260980355E-2</v>
      </c>
      <c r="K6" s="12">
        <v>1.3393073638179024E-2</v>
      </c>
      <c r="L6" s="12">
        <v>11162.626995244327</v>
      </c>
      <c r="M6" s="12">
        <v>16335.189432871422</v>
      </c>
      <c r="N6" s="12">
        <v>15483.592233948388</v>
      </c>
      <c r="O6" s="12">
        <v>14715.520861178657</v>
      </c>
      <c r="P6" s="12">
        <v>13909.231001308728</v>
      </c>
      <c r="Q6" s="12">
        <v>13184.106425185948</v>
      </c>
      <c r="R6" s="12">
        <v>12496.790232488955</v>
      </c>
      <c r="S6" s="12">
        <v>13965.168808141338</v>
      </c>
      <c r="T6" s="12">
        <v>13199.993373448327</v>
      </c>
      <c r="U6" s="12">
        <v>12511.843267822742</v>
      </c>
      <c r="V6" s="12">
        <v>32331.978387998326</v>
      </c>
      <c r="W6" s="12">
        <v>39811.60056102775</v>
      </c>
      <c r="X6" s="12">
        <v>37630.250346934408</v>
      </c>
      <c r="Y6" s="12">
        <v>35668.490209634147</v>
      </c>
      <c r="Z6" s="12">
        <v>66790.582138673533</v>
      </c>
      <c r="AA6" s="12">
        <v>73471.538561634763</v>
      </c>
      <c r="AB6" s="12">
        <v>74363.22877759175</v>
      </c>
      <c r="AC6" s="12">
        <v>70486.475134438428</v>
      </c>
    </row>
    <row r="7" spans="1:29">
      <c r="A7" s="11" t="s">
        <v>113</v>
      </c>
      <c r="B7" s="11" t="s">
        <v>230</v>
      </c>
      <c r="C7" s="12">
        <v>69.516269051950502</v>
      </c>
      <c r="D7" s="12">
        <v>65.842427306567856</v>
      </c>
      <c r="E7" s="12">
        <v>62.411106465760035</v>
      </c>
      <c r="F7" s="12">
        <v>80.146326428643462</v>
      </c>
      <c r="G7" s="12">
        <v>89.205509224670209</v>
      </c>
      <c r="H7" s="12">
        <v>51638.375291275232</v>
      </c>
      <c r="I7" s="12">
        <v>49013.928876251703</v>
      </c>
      <c r="J7" s="12">
        <v>54667.814146854718</v>
      </c>
      <c r="K7" s="12">
        <v>54479.941865419256</v>
      </c>
      <c r="L7" s="12">
        <v>73645.024743321323</v>
      </c>
      <c r="M7" s="12">
        <v>82721.876847840933</v>
      </c>
      <c r="N7" s="12">
        <v>81346.351529831503</v>
      </c>
      <c r="O7" s="12">
        <v>77510.924555242207</v>
      </c>
      <c r="P7" s="12">
        <v>74744.776505218048</v>
      </c>
      <c r="Q7" s="12">
        <v>114797.01203296443</v>
      </c>
      <c r="R7" s="12">
        <v>112457.90033030363</v>
      </c>
      <c r="S7" s="12">
        <v>142539.1659201326</v>
      </c>
      <c r="T7" s="12">
        <v>153517.04040403003</v>
      </c>
      <c r="U7" s="12">
        <v>154042.91682775755</v>
      </c>
      <c r="V7" s="12">
        <v>195899.95833304926</v>
      </c>
      <c r="W7" s="12">
        <v>210657.50804398829</v>
      </c>
      <c r="X7" s="12">
        <v>199487.76182569473</v>
      </c>
      <c r="Y7" s="12">
        <v>192139.15560715189</v>
      </c>
      <c r="Z7" s="12">
        <v>201955.19260918631</v>
      </c>
      <c r="AA7" s="12">
        <v>202139.2095171588</v>
      </c>
      <c r="AB7" s="12">
        <v>205798.2129069808</v>
      </c>
      <c r="AC7" s="12">
        <v>210542.64970748298</v>
      </c>
    </row>
    <row r="8" spans="1:29">
      <c r="A8" s="11" t="s">
        <v>114</v>
      </c>
      <c r="B8" s="11" t="s">
        <v>230</v>
      </c>
      <c r="C8" s="12">
        <v>0</v>
      </c>
      <c r="D8" s="12">
        <v>7.6325474481246604E-4</v>
      </c>
      <c r="E8" s="12">
        <v>8.2915311543181407E-4</v>
      </c>
      <c r="F8" s="12">
        <v>8.5708342785257099E-4</v>
      </c>
      <c r="G8" s="12">
        <v>8.3858251386367399E-4</v>
      </c>
      <c r="H8" s="12">
        <v>8.6379942959809793E-4</v>
      </c>
      <c r="I8" s="12">
        <v>9.4287788188286096E-4</v>
      </c>
      <c r="J8" s="12">
        <v>1.1005150054638291E-3</v>
      </c>
      <c r="K8" s="12">
        <v>3.1349890658941048E-3</v>
      </c>
      <c r="L8" s="12">
        <v>3.2770336315160568E-3</v>
      </c>
      <c r="M8" s="12">
        <v>27958.408417366169</v>
      </c>
      <c r="N8" s="12">
        <v>26500.861129073088</v>
      </c>
      <c r="O8" s="12">
        <v>25186.272449092314</v>
      </c>
      <c r="P8" s="12">
        <v>23806.270704288319</v>
      </c>
      <c r="Q8" s="12">
        <v>22565.185701125913</v>
      </c>
      <c r="R8" s="12">
        <v>21388.801740607854</v>
      </c>
      <c r="S8" s="12">
        <v>20327.799467716144</v>
      </c>
      <c r="T8" s="12">
        <v>19214.002440547956</v>
      </c>
      <c r="U8" s="12">
        <v>18212.324731175755</v>
      </c>
      <c r="V8" s="12">
        <v>17262.868256756556</v>
      </c>
      <c r="W8" s="12">
        <v>16406.535879574763</v>
      </c>
      <c r="X8" s="12">
        <v>15507.591873534149</v>
      </c>
      <c r="Y8" s="12">
        <v>19486.822206558525</v>
      </c>
      <c r="Z8" s="12">
        <v>20596.609038471153</v>
      </c>
      <c r="AA8" s="12">
        <v>19929.976465556792</v>
      </c>
      <c r="AB8" s="12">
        <v>18837.976880006208</v>
      </c>
      <c r="AC8" s="12">
        <v>18282.231305050042</v>
      </c>
    </row>
    <row r="9" spans="1:29">
      <c r="A9" s="11" t="s">
        <v>115</v>
      </c>
      <c r="B9" s="11" t="s">
        <v>230</v>
      </c>
      <c r="C9" s="12">
        <v>57.130647688970832</v>
      </c>
      <c r="D9" s="12">
        <v>1393.1907071269497</v>
      </c>
      <c r="E9" s="12">
        <v>1387.7212819545507</v>
      </c>
      <c r="F9" s="12">
        <v>2552.675262587074</v>
      </c>
      <c r="G9" s="12">
        <v>2426.0491386814479</v>
      </c>
      <c r="H9" s="12">
        <v>2321.4181441047435</v>
      </c>
      <c r="I9" s="12">
        <v>2202.4197624415588</v>
      </c>
      <c r="J9" s="12">
        <v>2088.2275776491451</v>
      </c>
      <c r="K9" s="12">
        <v>3041.1168705694527</v>
      </c>
      <c r="L9" s="12">
        <v>4234.5672512825613</v>
      </c>
      <c r="M9" s="12">
        <v>4013.8142981415981</v>
      </c>
      <c r="N9" s="12">
        <v>3804.5671116658473</v>
      </c>
      <c r="O9" s="12">
        <v>3615.8656537349398</v>
      </c>
      <c r="P9" s="12">
        <v>3417.746911672813</v>
      </c>
      <c r="Q9" s="12">
        <v>16608.80838396788</v>
      </c>
      <c r="R9" s="12">
        <v>16978.262327313521</v>
      </c>
      <c r="S9" s="12">
        <v>16136.200685044445</v>
      </c>
      <c r="T9" s="12">
        <v>19035.07071777618</v>
      </c>
      <c r="U9" s="12">
        <v>18652.282941456742</v>
      </c>
      <c r="V9" s="12">
        <v>21353.164154112299</v>
      </c>
      <c r="W9" s="12">
        <v>33533.535416337327</v>
      </c>
      <c r="X9" s="12">
        <v>33458.197620696737</v>
      </c>
      <c r="Y9" s="12">
        <v>31923.238569301095</v>
      </c>
      <c r="Z9" s="12">
        <v>40221.183306631006</v>
      </c>
      <c r="AA9" s="12">
        <v>43772.82460675083</v>
      </c>
      <c r="AB9" s="12">
        <v>42705.539767053182</v>
      </c>
      <c r="AC9" s="12">
        <v>40600.101444463777</v>
      </c>
    </row>
    <row r="10" spans="1:29">
      <c r="A10" s="11" t="s">
        <v>116</v>
      </c>
      <c r="B10" s="11" t="s">
        <v>230</v>
      </c>
      <c r="C10" s="12">
        <v>0</v>
      </c>
      <c r="D10" s="12">
        <v>1.5706122762074411E-3</v>
      </c>
      <c r="E10" s="12">
        <v>53.478151172620485</v>
      </c>
      <c r="F10" s="12">
        <v>251.93768817848985</v>
      </c>
      <c r="G10" s="12">
        <v>3422.1505593782958</v>
      </c>
      <c r="H10" s="12">
        <v>3234.6483216308411</v>
      </c>
      <c r="I10" s="12">
        <v>3066.0175517563707</v>
      </c>
      <c r="J10" s="12">
        <v>2906.1779635124608</v>
      </c>
      <c r="K10" s="12">
        <v>2762.0161956386637</v>
      </c>
      <c r="L10" s="12">
        <v>2610.6813484067306</v>
      </c>
      <c r="M10" s="12">
        <v>2474.5797031343072</v>
      </c>
      <c r="N10" s="12">
        <v>2345.5732975770047</v>
      </c>
      <c r="O10" s="12">
        <v>2229.22000228145</v>
      </c>
      <c r="P10" s="12">
        <v>2107.0770996412689</v>
      </c>
      <c r="Q10" s="12">
        <v>1997.2296491831719</v>
      </c>
      <c r="R10" s="12">
        <v>1893.1088122437425</v>
      </c>
      <c r="S10" s="12">
        <v>1799.2003093265137</v>
      </c>
      <c r="T10" s="12">
        <v>1700.6189565531317</v>
      </c>
      <c r="U10" s="12">
        <v>1611.9612520085659</v>
      </c>
      <c r="V10" s="12">
        <v>1527.9257012857151</v>
      </c>
      <c r="W10" s="12">
        <v>1452.1323504541431</v>
      </c>
      <c r="X10" s="12">
        <v>1372.5675235687443</v>
      </c>
      <c r="Y10" s="12">
        <v>1301.0124625985477</v>
      </c>
      <c r="Z10" s="12">
        <v>1233.1875623694293</v>
      </c>
      <c r="AA10" s="12">
        <v>1172.0148546054311</v>
      </c>
      <c r="AB10" s="12">
        <v>1107.7981594398113</v>
      </c>
      <c r="AC10" s="12">
        <v>1050.0457731551398</v>
      </c>
    </row>
    <row r="11" spans="1:29">
      <c r="A11" s="27" t="s">
        <v>28</v>
      </c>
      <c r="B11" s="27" t="s">
        <v>231</v>
      </c>
      <c r="C11" s="30">
        <v>126.6469246606153</v>
      </c>
      <c r="D11" s="30">
        <v>1459.0378390119752</v>
      </c>
      <c r="E11" s="30">
        <v>1503.6142943939321</v>
      </c>
      <c r="F11" s="30">
        <v>2884.7638884090347</v>
      </c>
      <c r="G11" s="30">
        <v>5937.4099425092954</v>
      </c>
      <c r="H11" s="30">
        <v>57194.447963842373</v>
      </c>
      <c r="I11" s="30">
        <v>54282.37501506757</v>
      </c>
      <c r="J11" s="30">
        <v>59662.233648195594</v>
      </c>
      <c r="K11" s="30">
        <v>60283.091459690077</v>
      </c>
      <c r="L11" s="30">
        <v>91652.903615288553</v>
      </c>
      <c r="M11" s="30">
        <v>133503.86869935444</v>
      </c>
      <c r="N11" s="30">
        <v>129480.94530209583</v>
      </c>
      <c r="O11" s="30">
        <v>123257.80352152957</v>
      </c>
      <c r="P11" s="30">
        <v>117985.10222212919</v>
      </c>
      <c r="Q11" s="30">
        <v>169152.34219242734</v>
      </c>
      <c r="R11" s="30">
        <v>165214.86344295769</v>
      </c>
      <c r="S11" s="30">
        <v>194767.53519036103</v>
      </c>
      <c r="T11" s="30">
        <v>206666.72589235564</v>
      </c>
      <c r="U11" s="30">
        <v>205031.32902022137</v>
      </c>
      <c r="V11" s="30">
        <v>268375.89483320212</v>
      </c>
      <c r="W11" s="30">
        <v>301861.31225138227</v>
      </c>
      <c r="X11" s="30">
        <v>287456.36919042876</v>
      </c>
      <c r="Y11" s="30">
        <v>280518.71905524423</v>
      </c>
      <c r="Z11" s="30">
        <v>330796.75465533143</v>
      </c>
      <c r="AA11" s="30">
        <v>340485.56400570658</v>
      </c>
      <c r="AB11" s="30">
        <v>342812.75649107178</v>
      </c>
      <c r="AC11" s="30">
        <v>340961.50336459029</v>
      </c>
    </row>
    <row r="15" spans="1:29">
      <c r="Y15" s="16"/>
    </row>
  </sheetData>
  <sheetProtection algorithmName="SHA-512" hashValue="ethJG/Elet8RtzesNrU2Ah3H6zM11yEWKRFNZOZwMEtK56axXPrgbst0HYeIBcyEu74Wh+Aow34BhUQ/psLBgw==" saltValue="RQsZVhjomnCLpEIfGdGHq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91</v>
      </c>
      <c r="B2" s="7" t="s">
        <v>220</v>
      </c>
    </row>
    <row r="4" spans="1:29">
      <c r="A4" s="7" t="s">
        <v>108</v>
      </c>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112</v>
      </c>
      <c r="B6" s="11" t="s">
        <v>91</v>
      </c>
      <c r="C6" s="12">
        <v>32850.647269606001</v>
      </c>
      <c r="D6" s="12">
        <v>37832.351000652212</v>
      </c>
      <c r="E6" s="12">
        <v>111190.08258622348</v>
      </c>
      <c r="F6" s="12">
        <v>1195.8278814139999</v>
      </c>
      <c r="G6" s="12">
        <v>14435.860944756003</v>
      </c>
      <c r="H6" s="12">
        <v>18.481930964099995</v>
      </c>
      <c r="I6" s="12">
        <v>0.33457246590000006</v>
      </c>
      <c r="J6" s="12">
        <v>817.02810394800008</v>
      </c>
      <c r="K6" s="12">
        <v>0.33593941899999991</v>
      </c>
      <c r="L6" s="12">
        <v>812.79128790499999</v>
      </c>
      <c r="M6" s="12">
        <v>870.83740630770012</v>
      </c>
      <c r="N6" s="12">
        <v>13.768655213300001</v>
      </c>
      <c r="O6" s="12">
        <v>1344.8721870224999</v>
      </c>
      <c r="P6" s="12">
        <v>287.21581016129988</v>
      </c>
      <c r="Q6" s="12">
        <v>6376.4955525590003</v>
      </c>
      <c r="R6" s="12">
        <v>0.34338142249999998</v>
      </c>
      <c r="S6" s="12">
        <v>490.08794795800003</v>
      </c>
      <c r="T6" s="12">
        <v>4266.0497287958997</v>
      </c>
      <c r="U6" s="12">
        <v>3824.9715346855</v>
      </c>
      <c r="V6" s="12">
        <v>6817.3828706579998</v>
      </c>
      <c r="W6" s="12">
        <v>11895.6714336805</v>
      </c>
      <c r="X6" s="12">
        <v>7840.9720661844995</v>
      </c>
      <c r="Y6" s="12">
        <v>10309.614722226201</v>
      </c>
      <c r="Z6" s="12">
        <v>11445.681904934299</v>
      </c>
      <c r="AA6" s="12">
        <v>10530.821028257003</v>
      </c>
      <c r="AB6" s="12">
        <v>11520.039365852501</v>
      </c>
      <c r="AC6" s="12">
        <v>12816.934837227001</v>
      </c>
    </row>
    <row r="7" spans="1:29">
      <c r="A7" s="11" t="s">
        <v>113</v>
      </c>
      <c r="B7" s="11" t="s">
        <v>91</v>
      </c>
      <c r="C7" s="12">
        <v>4.0285045399999997E-2</v>
      </c>
      <c r="D7" s="12">
        <v>3.9912344399999994E-2</v>
      </c>
      <c r="E7" s="12">
        <v>4.0723587399999997E-2</v>
      </c>
      <c r="F7" s="12">
        <v>524.61840659799998</v>
      </c>
      <c r="G7" s="12">
        <v>22.925985948500003</v>
      </c>
      <c r="H7" s="12">
        <v>76222.756240000002</v>
      </c>
      <c r="I7" s="12">
        <v>4.1943808500000006E-2</v>
      </c>
      <c r="J7" s="12">
        <v>2882.7722959709995</v>
      </c>
      <c r="K7" s="12">
        <v>1669.5621293670001</v>
      </c>
      <c r="L7" s="12">
        <v>778.87221231680007</v>
      </c>
      <c r="M7" s="12">
        <v>1599.2685198039001</v>
      </c>
      <c r="N7" s="12">
        <v>2545.4066580469998</v>
      </c>
      <c r="O7" s="12">
        <v>3083.8108243069996</v>
      </c>
      <c r="P7" s="12">
        <v>972.23778036200008</v>
      </c>
      <c r="Q7" s="12">
        <v>7102.5667209305993</v>
      </c>
      <c r="R7" s="12">
        <v>4.3057766199999993E-2</v>
      </c>
      <c r="S7" s="12">
        <v>8131.2183595527003</v>
      </c>
      <c r="T7" s="12">
        <v>6008.3519532484015</v>
      </c>
      <c r="U7" s="12">
        <v>5781.6737997504997</v>
      </c>
      <c r="V7" s="12">
        <v>11289.353438757402</v>
      </c>
      <c r="W7" s="12">
        <v>23854.138951853696</v>
      </c>
      <c r="X7" s="12">
        <v>19418.319327744997</v>
      </c>
      <c r="Y7" s="12">
        <v>46770.200794144803</v>
      </c>
      <c r="Z7" s="12">
        <v>55469.653168075609</v>
      </c>
      <c r="AA7" s="12">
        <v>52674.892829006603</v>
      </c>
      <c r="AB7" s="12">
        <v>53728.572958979705</v>
      </c>
      <c r="AC7" s="12">
        <v>53337.929465221408</v>
      </c>
    </row>
    <row r="8" spans="1:29">
      <c r="A8" s="11" t="s">
        <v>114</v>
      </c>
      <c r="B8" s="11" t="s">
        <v>91</v>
      </c>
      <c r="C8" s="12">
        <v>26933.633931375509</v>
      </c>
      <c r="D8" s="12">
        <v>20780.0967300755</v>
      </c>
      <c r="E8" s="12">
        <v>24.759394940699998</v>
      </c>
      <c r="F8" s="12">
        <v>32277.835463734002</v>
      </c>
      <c r="G8" s="12">
        <v>433.08783111649996</v>
      </c>
      <c r="H8" s="12">
        <v>0.42322543020000009</v>
      </c>
      <c r="I8" s="12">
        <v>78.058202747999985</v>
      </c>
      <c r="J8" s="12">
        <v>1001.5723541980001</v>
      </c>
      <c r="K8" s="12">
        <v>0.42268268059999992</v>
      </c>
      <c r="L8" s="12">
        <v>839.09964357750005</v>
      </c>
      <c r="M8" s="12">
        <v>42.564944628100008</v>
      </c>
      <c r="N8" s="12">
        <v>11.083097491</v>
      </c>
      <c r="O8" s="12">
        <v>2963.1362168819996</v>
      </c>
      <c r="P8" s="12">
        <v>516.61310733729999</v>
      </c>
      <c r="Q8" s="12">
        <v>5601.0319754955008</v>
      </c>
      <c r="R8" s="12">
        <v>12.739722334000001</v>
      </c>
      <c r="S8" s="12">
        <v>846.33809940550009</v>
      </c>
      <c r="T8" s="12">
        <v>2076.1711446813001</v>
      </c>
      <c r="U8" s="12">
        <v>3104.6127105015003</v>
      </c>
      <c r="V8" s="12">
        <v>4020.7559229875001</v>
      </c>
      <c r="W8" s="12">
        <v>5401.9081317190012</v>
      </c>
      <c r="X8" s="12">
        <v>11643.457041125999</v>
      </c>
      <c r="Y8" s="12">
        <v>2882.6169776855004</v>
      </c>
      <c r="Z8" s="12">
        <v>3294.6802882930001</v>
      </c>
      <c r="AA8" s="12">
        <v>3875.9393588939997</v>
      </c>
      <c r="AB8" s="12">
        <v>5611.2295454955001</v>
      </c>
      <c r="AC8" s="12">
        <v>8492.6651906730003</v>
      </c>
    </row>
    <row r="9" spans="1:29">
      <c r="A9" s="11" t="s">
        <v>115</v>
      </c>
      <c r="B9" s="11" t="s">
        <v>91</v>
      </c>
      <c r="C9" s="12">
        <v>808.74650447100009</v>
      </c>
      <c r="D9" s="12">
        <v>4.6773165000000005E-2</v>
      </c>
      <c r="E9" s="12">
        <v>8.8314526459999989</v>
      </c>
      <c r="F9" s="12">
        <v>849.19712773200013</v>
      </c>
      <c r="G9" s="12">
        <v>255.88208721800004</v>
      </c>
      <c r="H9" s="12">
        <v>4.7996547000000001E-2</v>
      </c>
      <c r="I9" s="12">
        <v>4.7887706499999995E-2</v>
      </c>
      <c r="J9" s="12">
        <v>862.05759983400003</v>
      </c>
      <c r="K9" s="12">
        <v>4.7997983000000008E-2</v>
      </c>
      <c r="L9" s="12">
        <v>1219.2381706249998</v>
      </c>
      <c r="M9" s="12">
        <v>4.9112481999999999E-2</v>
      </c>
      <c r="N9" s="12">
        <v>14.813328682</v>
      </c>
      <c r="O9" s="12">
        <v>941.78411003199994</v>
      </c>
      <c r="P9" s="12">
        <v>149.141674311</v>
      </c>
      <c r="Q9" s="12">
        <v>8098.2227871589994</v>
      </c>
      <c r="R9" s="12">
        <v>5.0070705000000007E-2</v>
      </c>
      <c r="S9" s="12">
        <v>565.22648970099999</v>
      </c>
      <c r="T9" s="12">
        <v>2134.5766241705005</v>
      </c>
      <c r="U9" s="12">
        <v>1907.5417131909999</v>
      </c>
      <c r="V9" s="12">
        <v>2714.2118483740005</v>
      </c>
      <c r="W9" s="12">
        <v>4679.9291326215007</v>
      </c>
      <c r="X9" s="12">
        <v>3874.6340287070007</v>
      </c>
      <c r="Y9" s="12">
        <v>3888.8564937740002</v>
      </c>
      <c r="Z9" s="12">
        <v>4070.4440539894999</v>
      </c>
      <c r="AA9" s="12">
        <v>4724.2044920859998</v>
      </c>
      <c r="AB9" s="12">
        <v>5753.0056121080006</v>
      </c>
      <c r="AC9" s="12">
        <v>5839.3942907380006</v>
      </c>
    </row>
    <row r="10" spans="1:29">
      <c r="A10" s="11" t="s">
        <v>116</v>
      </c>
      <c r="B10" s="11" t="s">
        <v>91</v>
      </c>
      <c r="C10" s="12">
        <v>2.8245248000000004E-2</v>
      </c>
      <c r="D10" s="12">
        <v>2.7877188000000001E-2</v>
      </c>
      <c r="E10" s="12">
        <v>2.8053861999999999E-2</v>
      </c>
      <c r="F10" s="12">
        <v>2.8183038500000004E-2</v>
      </c>
      <c r="G10" s="12">
        <v>2.8240711500000001E-2</v>
      </c>
      <c r="H10" s="12">
        <v>2.8327730000000002E-2</v>
      </c>
      <c r="I10" s="12">
        <v>2.8638509999999999E-2</v>
      </c>
      <c r="J10" s="12">
        <v>44.755014269999997</v>
      </c>
      <c r="K10" s="12">
        <v>2.9290925000000002E-2</v>
      </c>
      <c r="L10" s="12">
        <v>43.866919666000001</v>
      </c>
      <c r="M10" s="12">
        <v>2.9730819500000002E-2</v>
      </c>
      <c r="N10" s="12">
        <v>13.2242542355</v>
      </c>
      <c r="O10" s="12">
        <v>606.93086571399999</v>
      </c>
      <c r="P10" s="12">
        <v>79.399457171999998</v>
      </c>
      <c r="Q10" s="12">
        <v>316.77271555800002</v>
      </c>
      <c r="R10" s="12">
        <v>2.9981680000000004E-2</v>
      </c>
      <c r="S10" s="12">
        <v>254.53146444100003</v>
      </c>
      <c r="T10" s="12">
        <v>668.172445455</v>
      </c>
      <c r="U10" s="12">
        <v>820.48593714100002</v>
      </c>
      <c r="V10" s="12">
        <v>1296.9270858450002</v>
      </c>
      <c r="W10" s="12">
        <v>1624.3420911320002</v>
      </c>
      <c r="X10" s="12">
        <v>1520.7882944949999</v>
      </c>
      <c r="Y10" s="12">
        <v>1044.9563317060001</v>
      </c>
      <c r="Z10" s="12">
        <v>1487.9318858659999</v>
      </c>
      <c r="AA10" s="12">
        <v>1450.7188660450001</v>
      </c>
      <c r="AB10" s="12">
        <v>2671.6393552690001</v>
      </c>
      <c r="AC10" s="12">
        <v>1962.7138473539999</v>
      </c>
    </row>
    <row r="11" spans="1:29">
      <c r="A11" s="27" t="s">
        <v>28</v>
      </c>
      <c r="B11" s="27" t="s">
        <v>231</v>
      </c>
      <c r="C11" s="30">
        <v>60593.096235745907</v>
      </c>
      <c r="D11" s="30">
        <v>58612.562293425108</v>
      </c>
      <c r="E11" s="30">
        <v>111223.74221125958</v>
      </c>
      <c r="F11" s="30">
        <v>34847.507062516495</v>
      </c>
      <c r="G11" s="30">
        <v>15147.785089750501</v>
      </c>
      <c r="H11" s="30">
        <v>76241.737720671314</v>
      </c>
      <c r="I11" s="30">
        <v>78.511245238899988</v>
      </c>
      <c r="J11" s="30">
        <v>5608.1853682209994</v>
      </c>
      <c r="K11" s="30">
        <v>1670.3980403746</v>
      </c>
      <c r="L11" s="30">
        <v>3693.8682340902997</v>
      </c>
      <c r="M11" s="30">
        <v>2512.7497140412001</v>
      </c>
      <c r="N11" s="30">
        <v>2598.2959936687998</v>
      </c>
      <c r="O11" s="30">
        <v>8940.5342039575007</v>
      </c>
      <c r="P11" s="30">
        <v>2004.6078293436001</v>
      </c>
      <c r="Q11" s="30">
        <v>27495.0897517021</v>
      </c>
      <c r="R11" s="30">
        <v>13.206213907700002</v>
      </c>
      <c r="S11" s="30">
        <v>10287.402361058201</v>
      </c>
      <c r="T11" s="30">
        <v>15153.321896351103</v>
      </c>
      <c r="U11" s="30">
        <v>15439.2856952695</v>
      </c>
      <c r="V11" s="30">
        <v>26138.631166621904</v>
      </c>
      <c r="W11" s="30">
        <v>47455.989741006699</v>
      </c>
      <c r="X11" s="30">
        <v>44298.170758257496</v>
      </c>
      <c r="Y11" s="30">
        <v>64896.245319536509</v>
      </c>
      <c r="Z11" s="30">
        <v>75768.391301158408</v>
      </c>
      <c r="AA11" s="30">
        <v>73256.576574288614</v>
      </c>
      <c r="AB11" s="30">
        <v>79284.486837704695</v>
      </c>
      <c r="AC11" s="30">
        <v>82449.637631213394</v>
      </c>
    </row>
  </sheetData>
  <sheetProtection algorithmName="SHA-512" hashValue="3gVjinh8t7i9zNWM6HuU79YVm+EBlPhfY+VRWChbabqmqiMDBLAhKiyEVUOoDoadIOqT98IwmD25Zsbhxa8IMQ==" saltValue="+qLq0b5n4YWCSx1BJ6jCJ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5"/>
  <cols>
    <col min="1" max="1" width="11.5703125" bestFit="1" customWidth="1"/>
    <col min="2" max="2" width="3.5703125" bestFit="1" customWidth="1"/>
    <col min="3" max="3" width="37.5703125" customWidth="1"/>
    <col min="4" max="24" width="9.42578125" customWidth="1"/>
  </cols>
  <sheetData>
    <row r="1" spans="1:3">
      <c r="A1" s="2" t="s">
        <v>3</v>
      </c>
    </row>
    <row r="3" spans="1:3">
      <c r="A3" s="3">
        <v>45062</v>
      </c>
      <c r="B3" s="4">
        <v>1</v>
      </c>
      <c r="C3" t="s">
        <v>4</v>
      </c>
    </row>
    <row r="6" spans="1:3">
      <c r="A6" s="3"/>
      <c r="B6" s="4"/>
    </row>
    <row r="7" spans="1:3">
      <c r="A7" s="3"/>
      <c r="B7" s="4"/>
    </row>
    <row r="8" spans="1:3">
      <c r="A8" s="3"/>
      <c r="B8" s="4"/>
    </row>
    <row r="9" spans="1:3">
      <c r="A9" s="3"/>
      <c r="B9" s="4"/>
    </row>
    <row r="10" spans="1:3">
      <c r="A10" s="3"/>
      <c r="B10" s="4"/>
    </row>
    <row r="11" spans="1:3">
      <c r="A11" s="3"/>
      <c r="B11" s="4"/>
    </row>
    <row r="12" spans="1:3">
      <c r="A12" s="3"/>
      <c r="B12" s="3"/>
      <c r="C12" s="3"/>
    </row>
    <row r="13" spans="1:3">
      <c r="A13" s="3"/>
      <c r="B13" s="3"/>
      <c r="C13" s="3"/>
    </row>
    <row r="14" spans="1:3">
      <c r="A14" s="3"/>
      <c r="B14" s="3"/>
      <c r="C14" s="3"/>
    </row>
    <row r="15" spans="1:3">
      <c r="A15" s="3"/>
      <c r="B15" s="3"/>
      <c r="C15" s="3"/>
    </row>
    <row r="16" spans="1:3">
      <c r="A16" s="3"/>
      <c r="B16" s="3"/>
      <c r="C16" s="3"/>
    </row>
    <row r="17" spans="1:3">
      <c r="A17" s="3"/>
      <c r="B17" s="3"/>
      <c r="C17" s="3"/>
    </row>
    <row r="18" spans="1:3">
      <c r="A18" s="3"/>
      <c r="B18" s="3"/>
      <c r="C18" s="3"/>
    </row>
    <row r="19" spans="1:3">
      <c r="A19" s="3"/>
      <c r="B19" s="3"/>
      <c r="C19" s="3"/>
    </row>
    <row r="20" spans="1:3">
      <c r="A20" s="3"/>
      <c r="B20" s="3"/>
      <c r="C20" s="3"/>
    </row>
    <row r="21" spans="1:3">
      <c r="A21" s="3"/>
      <c r="B21" s="3"/>
      <c r="C21" s="3"/>
    </row>
    <row r="22" spans="1:3">
      <c r="A22" s="3"/>
      <c r="B22" s="3"/>
      <c r="C22" s="3"/>
    </row>
    <row r="23" spans="1:3">
      <c r="A23" s="3"/>
      <c r="B23" s="3"/>
      <c r="C23" s="3"/>
    </row>
    <row r="24" spans="1:3">
      <c r="A24" s="3"/>
      <c r="B24" s="3"/>
      <c r="C24" s="3"/>
    </row>
    <row r="25" spans="1:3">
      <c r="A25" s="3"/>
      <c r="B25" s="3"/>
      <c r="C25" s="3"/>
    </row>
    <row r="26" spans="1:3">
      <c r="A26" s="3"/>
      <c r="B26" s="3"/>
      <c r="C26" s="3"/>
    </row>
    <row r="27" spans="1:3">
      <c r="A27" s="3"/>
      <c r="B27" s="3"/>
      <c r="C27" s="3"/>
    </row>
    <row r="28" spans="1:3">
      <c r="A28" s="3"/>
      <c r="B28" s="3"/>
      <c r="C28" s="3"/>
    </row>
    <row r="29" spans="1:3">
      <c r="A29" s="3"/>
      <c r="B29" s="3"/>
      <c r="C29" s="3"/>
    </row>
    <row r="30" spans="1:3">
      <c r="A30" s="3"/>
      <c r="B30" s="3"/>
      <c r="C30" s="3"/>
    </row>
    <row r="31" spans="1:3">
      <c r="A31" s="3"/>
      <c r="B31" s="3"/>
      <c r="C31" s="3"/>
    </row>
    <row r="32" spans="1:3">
      <c r="A32" s="3"/>
      <c r="B32" s="3"/>
      <c r="C32" s="3"/>
    </row>
  </sheetData>
  <sheetProtection algorithmName="SHA-512" hashValue="TijGqvmHwXmXK9K9AaN6IIt6VtvpTjAgab7lrhGbo9lnOS/4WkzrmQFESL56zFolYFRwzd+UDO2FM9h9tPFP1w==" saltValue="KfuNaTQtl3JojXiJygQM7w=="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245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31">
        <v>0.58974026815384828</v>
      </c>
      <c r="D6" s="31">
        <v>0.51636928863020359</v>
      </c>
      <c r="E6" s="31">
        <v>0.52698432372215076</v>
      </c>
      <c r="F6" s="31">
        <v>0.63314899735387831</v>
      </c>
      <c r="G6" s="31">
        <v>0.60311488046744743</v>
      </c>
      <c r="H6" s="31">
        <v>0.61892057983199289</v>
      </c>
      <c r="I6" s="31">
        <v>0.63385777773198237</v>
      </c>
      <c r="J6" s="31">
        <v>0.59781268729802706</v>
      </c>
      <c r="K6" s="31">
        <v>0.57663536472525501</v>
      </c>
      <c r="L6" s="31">
        <v>0.58510845189442195</v>
      </c>
      <c r="M6" s="31">
        <v>0.62495115251615652</v>
      </c>
      <c r="N6" s="31">
        <v>0.62408619128893938</v>
      </c>
      <c r="O6" s="31">
        <v>0.54587656194903977</v>
      </c>
      <c r="P6" s="31">
        <v>0.530349677313255</v>
      </c>
      <c r="Q6" s="31">
        <v>0.55901123477312664</v>
      </c>
      <c r="R6" s="31">
        <v>0.52905441894162308</v>
      </c>
      <c r="S6" s="31">
        <v>0.56025826955645597</v>
      </c>
      <c r="T6" s="31">
        <v>0.44538622526636223</v>
      </c>
      <c r="U6" s="31">
        <v>0.43412547966643089</v>
      </c>
      <c r="V6" s="31" t="s">
        <v>111</v>
      </c>
      <c r="W6" s="31" t="s">
        <v>111</v>
      </c>
      <c r="X6" s="31" t="s">
        <v>111</v>
      </c>
      <c r="Y6" s="31" t="s">
        <v>111</v>
      </c>
      <c r="Z6" s="31" t="s">
        <v>111</v>
      </c>
      <c r="AA6" s="31" t="s">
        <v>111</v>
      </c>
      <c r="AB6" s="31" t="s">
        <v>111</v>
      </c>
      <c r="AC6" s="31" t="s">
        <v>111</v>
      </c>
    </row>
    <row r="7" spans="1:29">
      <c r="A7" s="11" t="s">
        <v>28</v>
      </c>
      <c r="B7" s="11" t="s">
        <v>95</v>
      </c>
      <c r="C7" s="31">
        <v>0.68738311165425647</v>
      </c>
      <c r="D7" s="31">
        <v>0.60136908855794924</v>
      </c>
      <c r="E7" s="31">
        <v>0.65807021102096919</v>
      </c>
      <c r="F7" s="31">
        <v>0.62991882105063479</v>
      </c>
      <c r="G7" s="31">
        <v>0.63458225614134922</v>
      </c>
      <c r="H7" s="31">
        <v>0.6357057719494954</v>
      </c>
      <c r="I7" s="31">
        <v>0.66095108580227246</v>
      </c>
      <c r="J7" s="31">
        <v>0.63906360218863179</v>
      </c>
      <c r="K7" s="31">
        <v>0.50993141828058575</v>
      </c>
      <c r="L7" s="31" t="s">
        <v>111</v>
      </c>
      <c r="M7" s="31" t="s">
        <v>111</v>
      </c>
      <c r="N7" s="31" t="s">
        <v>111</v>
      </c>
      <c r="O7" s="31" t="s">
        <v>111</v>
      </c>
      <c r="P7" s="31" t="s">
        <v>111</v>
      </c>
      <c r="Q7" s="31" t="s">
        <v>111</v>
      </c>
      <c r="R7" s="31" t="s">
        <v>111</v>
      </c>
      <c r="S7" s="31" t="s">
        <v>111</v>
      </c>
      <c r="T7" s="31" t="s">
        <v>111</v>
      </c>
      <c r="U7" s="31" t="s">
        <v>111</v>
      </c>
      <c r="V7" s="31" t="s">
        <v>111</v>
      </c>
      <c r="W7" s="31" t="s">
        <v>111</v>
      </c>
      <c r="X7" s="31" t="s">
        <v>111</v>
      </c>
      <c r="Y7" s="31" t="s">
        <v>111</v>
      </c>
      <c r="Z7" s="31" t="s">
        <v>111</v>
      </c>
      <c r="AA7" s="31" t="s">
        <v>111</v>
      </c>
      <c r="AB7" s="31" t="s">
        <v>111</v>
      </c>
      <c r="AC7" s="31" t="s">
        <v>111</v>
      </c>
    </row>
    <row r="8" spans="1:29">
      <c r="A8" s="11" t="s">
        <v>28</v>
      </c>
      <c r="B8" s="11" t="s">
        <v>8</v>
      </c>
      <c r="C8" s="31">
        <v>8.1390167506447855E-2</v>
      </c>
      <c r="D8" s="31">
        <v>6.6133044580318989E-2</v>
      </c>
      <c r="E8" s="31">
        <v>0.12980871064095512</v>
      </c>
      <c r="F8" s="31">
        <v>0.16408403362485105</v>
      </c>
      <c r="G8" s="31">
        <v>0.16829705945215293</v>
      </c>
      <c r="H8" s="31">
        <v>0.19667599031976457</v>
      </c>
      <c r="I8" s="31">
        <v>0.22771065106360983</v>
      </c>
      <c r="J8" s="31">
        <v>0.26928533293633949</v>
      </c>
      <c r="K8" s="31">
        <v>0.23835157055904008</v>
      </c>
      <c r="L8" s="31">
        <v>0.23215851467652432</v>
      </c>
      <c r="M8" s="31">
        <v>0.31119245798805639</v>
      </c>
      <c r="N8" s="31">
        <v>0.3557872663897389</v>
      </c>
      <c r="O8" s="31">
        <v>0.2663711553488049</v>
      </c>
      <c r="P8" s="31">
        <v>0.28052354146945147</v>
      </c>
      <c r="Q8" s="31">
        <v>0.27922228828547896</v>
      </c>
      <c r="R8" s="31">
        <v>0.31123108893892915</v>
      </c>
      <c r="S8" s="31">
        <v>0.30911250128021472</v>
      </c>
      <c r="T8" s="31">
        <v>0.26369957782841003</v>
      </c>
      <c r="U8" s="31">
        <v>0.22171314677445741</v>
      </c>
      <c r="V8" s="31">
        <v>0.25847638086953512</v>
      </c>
      <c r="W8" s="31">
        <v>0.27367240617627758</v>
      </c>
      <c r="X8" s="31">
        <v>0.21793264080041927</v>
      </c>
      <c r="Y8" s="31">
        <v>0.24011358989364776</v>
      </c>
      <c r="Z8" s="31">
        <v>0.28901970649155018</v>
      </c>
      <c r="AA8" s="31">
        <v>0.28449047921668313</v>
      </c>
      <c r="AB8" s="31">
        <v>0.28076987125170644</v>
      </c>
      <c r="AC8" s="31">
        <v>0.28745139575389539</v>
      </c>
    </row>
    <row r="9" spans="1:29">
      <c r="A9" s="11" t="s">
        <v>28</v>
      </c>
      <c r="B9" s="11" t="s">
        <v>20</v>
      </c>
      <c r="C9" s="31">
        <v>9.8659776958201634E-3</v>
      </c>
      <c r="D9" s="31">
        <v>9.4771423428169996E-3</v>
      </c>
      <c r="E9" s="31">
        <v>2.9967672462240955E-2</v>
      </c>
      <c r="F9" s="31">
        <v>3.7488963470319638E-2</v>
      </c>
      <c r="G9" s="31">
        <v>2.4884305022831052E-2</v>
      </c>
      <c r="H9" s="31">
        <v>5.2394502283105028E-2</v>
      </c>
      <c r="I9" s="31">
        <v>4.3989929223744298E-2</v>
      </c>
      <c r="J9" s="31">
        <v>0.23095212328767123</v>
      </c>
      <c r="K9" s="31">
        <v>3.9191276255707765E-2</v>
      </c>
      <c r="L9" s="31">
        <v>8.5713059360730592E-2</v>
      </c>
      <c r="M9" s="31">
        <v>7.6847038812785401E-2</v>
      </c>
      <c r="N9" s="31">
        <v>0.14106933105022831</v>
      </c>
      <c r="O9" s="31">
        <v>7.779501369863015E-2</v>
      </c>
      <c r="P9" s="31">
        <v>0.11984351598173515</v>
      </c>
      <c r="Q9" s="31">
        <v>0.12270623287671234</v>
      </c>
      <c r="R9" s="31">
        <v>0.13803191780821916</v>
      </c>
      <c r="S9" s="31" t="s">
        <v>111</v>
      </c>
      <c r="T9" s="31" t="s">
        <v>111</v>
      </c>
      <c r="U9" s="31" t="s">
        <v>111</v>
      </c>
      <c r="V9" s="31" t="s">
        <v>111</v>
      </c>
      <c r="W9" s="31" t="s">
        <v>111</v>
      </c>
      <c r="X9" s="31" t="s">
        <v>111</v>
      </c>
      <c r="Y9" s="31" t="s">
        <v>111</v>
      </c>
      <c r="Z9" s="31" t="s">
        <v>111</v>
      </c>
      <c r="AA9" s="31" t="s">
        <v>111</v>
      </c>
      <c r="AB9" s="31" t="s">
        <v>111</v>
      </c>
      <c r="AC9" s="31" t="s">
        <v>111</v>
      </c>
    </row>
    <row r="10" spans="1:29">
      <c r="A10" s="11" t="s">
        <v>28</v>
      </c>
      <c r="B10" s="11" t="s">
        <v>96</v>
      </c>
      <c r="C10" s="31">
        <v>3.0935436690124776E-3</v>
      </c>
      <c r="D10" s="31">
        <v>2.411713253224534E-3</v>
      </c>
      <c r="E10" s="31">
        <v>5.3999643387300841E-3</v>
      </c>
      <c r="F10" s="31">
        <v>5.8817864090522668E-3</v>
      </c>
      <c r="G10" s="31">
        <v>4.3495441156942939E-3</v>
      </c>
      <c r="H10" s="31">
        <v>6.0402558461015417E-3</v>
      </c>
      <c r="I10" s="31">
        <v>4.980841820104105E-3</v>
      </c>
      <c r="J10" s="31">
        <v>2.3011010488465232E-2</v>
      </c>
      <c r="K10" s="31">
        <v>1.1019766972583746E-2</v>
      </c>
      <c r="L10" s="31">
        <v>1.8535185287514102E-2</v>
      </c>
      <c r="M10" s="31">
        <v>3.5575526726137341E-2</v>
      </c>
      <c r="N10" s="31">
        <v>6.6246011076002115E-2</v>
      </c>
      <c r="O10" s="31">
        <v>3.7542284158521642E-2</v>
      </c>
      <c r="P10" s="31">
        <v>5.0493304574626446E-2</v>
      </c>
      <c r="Q10" s="31">
        <v>3.9813972711912574E-2</v>
      </c>
      <c r="R10" s="31">
        <v>3.9176185143565578E-2</v>
      </c>
      <c r="S10" s="31">
        <v>9.7700954357519146E-2</v>
      </c>
      <c r="T10" s="31">
        <v>9.4730314791311443E-2</v>
      </c>
      <c r="U10" s="31">
        <v>4.8060692674338074E-2</v>
      </c>
      <c r="V10" s="31">
        <v>6.7334905316321206E-2</v>
      </c>
      <c r="W10" s="31">
        <v>0.10343536551892009</v>
      </c>
      <c r="X10" s="31">
        <v>5.6774416765190433E-2</v>
      </c>
      <c r="Y10" s="31">
        <v>7.3039693207675005E-2</v>
      </c>
      <c r="Z10" s="31">
        <v>8.6765567059189683E-2</v>
      </c>
      <c r="AA10" s="31">
        <v>6.3125412859341062E-2</v>
      </c>
      <c r="AB10" s="31">
        <v>7.8696231801175201E-2</v>
      </c>
      <c r="AC10" s="31">
        <v>7.8483285719523524E-2</v>
      </c>
    </row>
    <row r="11" spans="1:29">
      <c r="A11" s="11" t="s">
        <v>28</v>
      </c>
      <c r="B11" s="11" t="s">
        <v>97</v>
      </c>
      <c r="C11" s="31">
        <v>0.26725087951824572</v>
      </c>
      <c r="D11" s="31">
        <v>0.2430073784242337</v>
      </c>
      <c r="E11" s="31">
        <v>0.24853582165881044</v>
      </c>
      <c r="F11" s="31">
        <v>0.24008605077225112</v>
      </c>
      <c r="G11" s="31">
        <v>0.20267217178295716</v>
      </c>
      <c r="H11" s="31">
        <v>0.24994695775748327</v>
      </c>
      <c r="I11" s="31">
        <v>0.26918054809811415</v>
      </c>
      <c r="J11" s="31">
        <v>0.26227208508375416</v>
      </c>
      <c r="K11" s="31">
        <v>0.24831656254162685</v>
      </c>
      <c r="L11" s="31">
        <v>0.23813839763849751</v>
      </c>
      <c r="M11" s="31">
        <v>0.25862888001475759</v>
      </c>
      <c r="N11" s="31">
        <v>0.26383573759375673</v>
      </c>
      <c r="O11" s="31">
        <v>0.24137150723258391</v>
      </c>
      <c r="P11" s="31">
        <v>0.22324330559493322</v>
      </c>
      <c r="Q11" s="31">
        <v>0.26536528938248455</v>
      </c>
      <c r="R11" s="31">
        <v>0.24225414347475668</v>
      </c>
      <c r="S11" s="31">
        <v>0.22405034588674339</v>
      </c>
      <c r="T11" s="31">
        <v>0.21711731284676947</v>
      </c>
      <c r="U11" s="31">
        <v>0.20907431117343528</v>
      </c>
      <c r="V11" s="31">
        <v>0.23621586178994325</v>
      </c>
      <c r="W11" s="31">
        <v>0.23648998621605311</v>
      </c>
      <c r="X11" s="31">
        <v>0.22106394180683567</v>
      </c>
      <c r="Y11" s="31">
        <v>0.21024029518827622</v>
      </c>
      <c r="Z11" s="31">
        <v>0.27500538015757747</v>
      </c>
      <c r="AA11" s="31">
        <v>0.26048730190322106</v>
      </c>
      <c r="AB11" s="31">
        <v>0.2595828755624171</v>
      </c>
      <c r="AC11" s="31">
        <v>0.25119376570843438</v>
      </c>
    </row>
    <row r="12" spans="1:29">
      <c r="A12" s="11" t="s">
        <v>28</v>
      </c>
      <c r="B12" s="11" t="s">
        <v>98</v>
      </c>
      <c r="C12" s="31" t="s">
        <v>111</v>
      </c>
      <c r="D12" s="31" t="s">
        <v>111</v>
      </c>
      <c r="E12" s="31" t="s">
        <v>111</v>
      </c>
      <c r="F12" s="31" t="s">
        <v>111</v>
      </c>
      <c r="G12" s="31" t="s">
        <v>111</v>
      </c>
      <c r="H12" s="31" t="s">
        <v>111</v>
      </c>
      <c r="I12" s="31" t="s">
        <v>111</v>
      </c>
      <c r="J12" s="31" t="s">
        <v>111</v>
      </c>
      <c r="K12" s="31" t="s">
        <v>111</v>
      </c>
      <c r="L12" s="31" t="s">
        <v>111</v>
      </c>
      <c r="M12" s="31" t="s">
        <v>111</v>
      </c>
      <c r="N12" s="31" t="s">
        <v>111</v>
      </c>
      <c r="O12" s="31" t="s">
        <v>111</v>
      </c>
      <c r="P12" s="31" t="s">
        <v>111</v>
      </c>
      <c r="Q12" s="31" t="s">
        <v>111</v>
      </c>
      <c r="R12" s="31" t="s">
        <v>111</v>
      </c>
      <c r="S12" s="31" t="s">
        <v>111</v>
      </c>
      <c r="T12" s="31" t="s">
        <v>111</v>
      </c>
      <c r="U12" s="31" t="s">
        <v>111</v>
      </c>
      <c r="V12" s="31" t="s">
        <v>111</v>
      </c>
      <c r="W12" s="31" t="s">
        <v>111</v>
      </c>
      <c r="X12" s="31" t="s">
        <v>111</v>
      </c>
      <c r="Y12" s="31" t="s">
        <v>111</v>
      </c>
      <c r="Z12" s="31" t="s">
        <v>111</v>
      </c>
      <c r="AA12" s="31" t="s">
        <v>111</v>
      </c>
      <c r="AB12" s="31" t="s">
        <v>111</v>
      </c>
      <c r="AC12" s="31" t="s">
        <v>111</v>
      </c>
    </row>
    <row r="13" spans="1:29">
      <c r="A13" s="11" t="s">
        <v>28</v>
      </c>
      <c r="B13" s="11" t="s">
        <v>99</v>
      </c>
      <c r="C13" s="31">
        <v>0.32718027201961142</v>
      </c>
      <c r="D13" s="31">
        <v>0.33390509849620226</v>
      </c>
      <c r="E13" s="31">
        <v>0.3404305879247877</v>
      </c>
      <c r="F13" s="31">
        <v>0.3547260963348205</v>
      </c>
      <c r="G13" s="31">
        <v>0.37274372262244515</v>
      </c>
      <c r="H13" s="31">
        <v>0.36209051855865676</v>
      </c>
      <c r="I13" s="31">
        <v>0.35916163533984985</v>
      </c>
      <c r="J13" s="31">
        <v>0.3494555489380623</v>
      </c>
      <c r="K13" s="31">
        <v>0.36654795055607359</v>
      </c>
      <c r="L13" s="31">
        <v>0.35328107879248749</v>
      </c>
      <c r="M13" s="31">
        <v>0.34502508307022245</v>
      </c>
      <c r="N13" s="31">
        <v>0.33905894018451049</v>
      </c>
      <c r="O13" s="31">
        <v>0.35030194246755697</v>
      </c>
      <c r="P13" s="31">
        <v>0.36062324078679053</v>
      </c>
      <c r="Q13" s="31">
        <v>0.34890380124507803</v>
      </c>
      <c r="R13" s="31">
        <v>0.34965728062973672</v>
      </c>
      <c r="S13" s="31">
        <v>0.34025232849281206</v>
      </c>
      <c r="T13" s="31">
        <v>0.34083686304100724</v>
      </c>
      <c r="U13" s="31">
        <v>0.33568038372666303</v>
      </c>
      <c r="V13" s="31">
        <v>0.32749279718132951</v>
      </c>
      <c r="W13" s="31">
        <v>0.32019850658471971</v>
      </c>
      <c r="X13" s="31">
        <v>0.32845511017400292</v>
      </c>
      <c r="Y13" s="31">
        <v>0.33766788210994142</v>
      </c>
      <c r="Z13" s="31">
        <v>0.32697125732886057</v>
      </c>
      <c r="AA13" s="31">
        <v>0.31830035251253758</v>
      </c>
      <c r="AB13" s="31">
        <v>0.31563862902353473</v>
      </c>
      <c r="AC13" s="31">
        <v>0.31215209757107826</v>
      </c>
    </row>
    <row r="14" spans="1:29">
      <c r="A14" s="11" t="s">
        <v>28</v>
      </c>
      <c r="B14" s="11" t="s">
        <v>100</v>
      </c>
      <c r="C14" s="31">
        <v>0.26380171717757261</v>
      </c>
      <c r="D14" s="31">
        <v>0.22226005583912586</v>
      </c>
      <c r="E14" s="31">
        <v>0.23444426628369611</v>
      </c>
      <c r="F14" s="31">
        <v>0.24670793397329238</v>
      </c>
      <c r="G14" s="31">
        <v>0.24446875781500013</v>
      </c>
      <c r="H14" s="31">
        <v>0.22403339589002758</v>
      </c>
      <c r="I14" s="31">
        <v>0.23535041815427218</v>
      </c>
      <c r="J14" s="31">
        <v>0.2429670081973882</v>
      </c>
      <c r="K14" s="31">
        <v>0.24630548409253683</v>
      </c>
      <c r="L14" s="31">
        <v>0.24838157836616012</v>
      </c>
      <c r="M14" s="31">
        <v>0.24385438193368428</v>
      </c>
      <c r="N14" s="31">
        <v>0.23694418737200645</v>
      </c>
      <c r="O14" s="31">
        <v>0.24443720314562817</v>
      </c>
      <c r="P14" s="31">
        <v>0.24511296879616723</v>
      </c>
      <c r="Q14" s="31">
        <v>0.20727006553103197</v>
      </c>
      <c r="R14" s="31">
        <v>0.21898099492490894</v>
      </c>
      <c r="S14" s="31">
        <v>0.21571896921231939</v>
      </c>
      <c r="T14" s="31">
        <v>0.20182747326743375</v>
      </c>
      <c r="U14" s="31">
        <v>0.2122405056252657</v>
      </c>
      <c r="V14" s="31">
        <v>0.20824688939920388</v>
      </c>
      <c r="W14" s="31">
        <v>0.19866613295258426</v>
      </c>
      <c r="X14" s="31">
        <v>0.20009694076790588</v>
      </c>
      <c r="Y14" s="31">
        <v>0.20520378187557162</v>
      </c>
      <c r="Z14" s="31">
        <v>0.17794167189763227</v>
      </c>
      <c r="AA14" s="31">
        <v>0.17827303220779275</v>
      </c>
      <c r="AB14" s="31">
        <v>0.18777898049245115</v>
      </c>
      <c r="AC14" s="31">
        <v>0.1823496549338196</v>
      </c>
    </row>
    <row r="15" spans="1:29">
      <c r="A15" s="11" t="s">
        <v>28</v>
      </c>
      <c r="B15" s="11" t="s">
        <v>24</v>
      </c>
      <c r="C15" s="31">
        <v>4.7642406335356012E-2</v>
      </c>
      <c r="D15" s="31">
        <v>4.7172637764514233E-2</v>
      </c>
      <c r="E15" s="31">
        <v>7.3543762784165176E-2</v>
      </c>
      <c r="F15" s="31">
        <v>0.11150563210738654</v>
      </c>
      <c r="G15" s="31">
        <v>0.15274771542553564</v>
      </c>
      <c r="H15" s="31">
        <v>0.17375867824828156</v>
      </c>
      <c r="I15" s="31">
        <v>0.17581770615771244</v>
      </c>
      <c r="J15" s="31">
        <v>0.19302736925542383</v>
      </c>
      <c r="K15" s="31">
        <v>0.18656089970845438</v>
      </c>
      <c r="L15" s="31">
        <v>0.2086490909198542</v>
      </c>
      <c r="M15" s="31">
        <v>0.19838865730428701</v>
      </c>
      <c r="N15" s="31">
        <v>0.19167029880030884</v>
      </c>
      <c r="O15" s="31">
        <v>0.19846874082914509</v>
      </c>
      <c r="P15" s="31">
        <v>0.20095514616695451</v>
      </c>
      <c r="Q15" s="31">
        <v>0.18369571381950897</v>
      </c>
      <c r="R15" s="31">
        <v>0.18656154447140647</v>
      </c>
      <c r="S15" s="31">
        <v>0.20131030614640874</v>
      </c>
      <c r="T15" s="31">
        <v>0.1927024832783342</v>
      </c>
      <c r="U15" s="31">
        <v>0.21087002788809142</v>
      </c>
      <c r="V15" s="31">
        <v>0.20392343839931532</v>
      </c>
      <c r="W15" s="31">
        <v>0.19518293840797998</v>
      </c>
      <c r="X15" s="31">
        <v>0.19169105112089346</v>
      </c>
      <c r="Y15" s="31">
        <v>0.2000624605817278</v>
      </c>
      <c r="Z15" s="31">
        <v>0.16803557124298146</v>
      </c>
      <c r="AA15" s="31">
        <v>0.16598709018829114</v>
      </c>
      <c r="AB15" s="31">
        <v>0.17309339389886333</v>
      </c>
      <c r="AC15" s="31">
        <v>0.16526612509402003</v>
      </c>
    </row>
    <row r="16" spans="1:29">
      <c r="A16" s="11" t="s">
        <v>28</v>
      </c>
      <c r="B16" s="11" t="s">
        <v>101</v>
      </c>
      <c r="C16" s="31">
        <v>7.6296734596087726E-2</v>
      </c>
      <c r="D16" s="31">
        <v>0.12573903404926998</v>
      </c>
      <c r="E16" s="31">
        <v>0.13031673826358148</v>
      </c>
      <c r="F16" s="31">
        <v>0.19419558791724564</v>
      </c>
      <c r="G16" s="31">
        <v>9.9050158767899271E-2</v>
      </c>
      <c r="H16" s="31">
        <v>0.13362352971281263</v>
      </c>
      <c r="I16" s="31">
        <v>0.14751197880896735</v>
      </c>
      <c r="J16" s="31">
        <v>0.19360967204984783</v>
      </c>
      <c r="K16" s="31">
        <v>0.19824894649107205</v>
      </c>
      <c r="L16" s="31">
        <v>0.18798784663385407</v>
      </c>
      <c r="M16" s="31">
        <v>0.20433549226241476</v>
      </c>
      <c r="N16" s="31">
        <v>0.20431503217911859</v>
      </c>
      <c r="O16" s="31">
        <v>0.21282830515695</v>
      </c>
      <c r="P16" s="31">
        <v>0.2207788241030649</v>
      </c>
      <c r="Q16" s="31">
        <v>0.20220979430851285</v>
      </c>
      <c r="R16" s="31">
        <v>0.20666296668608844</v>
      </c>
      <c r="S16" s="31">
        <v>0.20623810263123518</v>
      </c>
      <c r="T16" s="31">
        <v>0.18048461118752171</v>
      </c>
      <c r="U16" s="31">
        <v>0.18784266182281392</v>
      </c>
      <c r="V16" s="31">
        <v>0.18943131667689211</v>
      </c>
      <c r="W16" s="31">
        <v>0.16957563629082228</v>
      </c>
      <c r="X16" s="31">
        <v>0.15992118303368663</v>
      </c>
      <c r="Y16" s="31">
        <v>0.15622572607364879</v>
      </c>
      <c r="Z16" s="31">
        <v>0.16562496747296382</v>
      </c>
      <c r="AA16" s="31">
        <v>0.14426046455539315</v>
      </c>
      <c r="AB16" s="31">
        <v>0.14622443895685316</v>
      </c>
      <c r="AC16" s="31">
        <v>0.12896821973314315</v>
      </c>
    </row>
    <row r="17" spans="1:29">
      <c r="A17" s="11" t="s">
        <v>28</v>
      </c>
      <c r="B17" s="11" t="s">
        <v>46</v>
      </c>
      <c r="C17" s="31">
        <v>7.9275509377687001E-2</v>
      </c>
      <c r="D17" s="31">
        <v>8.0882953377736336E-2</v>
      </c>
      <c r="E17" s="31">
        <v>8.6697992045282918E-2</v>
      </c>
      <c r="F17" s="31">
        <v>8.5009116019080441E-2</v>
      </c>
      <c r="G17" s="31">
        <v>8.2404053944118094E-2</v>
      </c>
      <c r="H17" s="31">
        <v>7.7290277123728129E-2</v>
      </c>
      <c r="I17" s="31">
        <v>7.5500851430904806E-2</v>
      </c>
      <c r="J17" s="31">
        <v>7.4802452067597891E-2</v>
      </c>
      <c r="K17" s="31">
        <v>7.279587137240609E-2</v>
      </c>
      <c r="L17" s="31">
        <v>7.2380463620500407E-2</v>
      </c>
      <c r="M17" s="31">
        <v>7.1959114608590433E-2</v>
      </c>
      <c r="N17" s="31">
        <v>6.9064938091620995E-2</v>
      </c>
      <c r="O17" s="31">
        <v>7.0181476997061829E-2</v>
      </c>
      <c r="P17" s="31">
        <v>7.0207865645074474E-2</v>
      </c>
      <c r="Q17" s="31">
        <v>6.6378649414807825E-2</v>
      </c>
      <c r="R17" s="31">
        <v>6.5276191706625686E-2</v>
      </c>
      <c r="S17" s="31">
        <v>6.6728924197999764E-2</v>
      </c>
      <c r="T17" s="31">
        <v>6.4081648695337598E-2</v>
      </c>
      <c r="U17" s="31">
        <v>6.6487325094546398E-2</v>
      </c>
      <c r="V17" s="31">
        <v>6.5045243649365453E-2</v>
      </c>
      <c r="W17" s="31">
        <v>6.3087751592435543E-2</v>
      </c>
      <c r="X17" s="31">
        <v>6.4738850667264966E-2</v>
      </c>
      <c r="Y17" s="31">
        <v>6.6564604441753827E-2</v>
      </c>
      <c r="Z17" s="31">
        <v>6.2627198615750973E-2</v>
      </c>
      <c r="AA17" s="31">
        <v>6.183090282155846E-2</v>
      </c>
      <c r="AB17" s="31">
        <v>6.3266349614707659E-2</v>
      </c>
      <c r="AC17" s="31">
        <v>6.1482095666192838E-2</v>
      </c>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31">
        <v>0.57897707713222279</v>
      </c>
      <c r="D21" s="31">
        <v>0.48251097425271472</v>
      </c>
      <c r="E21" s="31">
        <v>0.44380394267295947</v>
      </c>
      <c r="F21" s="31">
        <v>0.64222850948850074</v>
      </c>
      <c r="G21" s="31">
        <v>0.58530096907581231</v>
      </c>
      <c r="H21" s="31">
        <v>0.64253869018032872</v>
      </c>
      <c r="I21" s="31">
        <v>0.66896742439282642</v>
      </c>
      <c r="J21" s="31">
        <v>0.57474750595592605</v>
      </c>
      <c r="K21" s="31">
        <v>0.56420820925153869</v>
      </c>
      <c r="L21" s="31">
        <v>0.57164507643438556</v>
      </c>
      <c r="M21" s="31">
        <v>0.61344324266614114</v>
      </c>
      <c r="N21" s="31">
        <v>0.63059052757793765</v>
      </c>
      <c r="O21" s="31">
        <v>0.55292415656515881</v>
      </c>
      <c r="P21" s="31">
        <v>0.49098986564173319</v>
      </c>
      <c r="Q21" s="31">
        <v>0.54769881081436222</v>
      </c>
      <c r="R21" s="31">
        <v>0.54648087283597779</v>
      </c>
      <c r="S21" s="31" t="s">
        <v>111</v>
      </c>
      <c r="T21" s="31" t="s">
        <v>111</v>
      </c>
      <c r="U21" s="31" t="s">
        <v>111</v>
      </c>
      <c r="V21" s="31" t="s">
        <v>111</v>
      </c>
      <c r="W21" s="31" t="s">
        <v>111</v>
      </c>
      <c r="X21" s="31" t="s">
        <v>111</v>
      </c>
      <c r="Y21" s="31" t="s">
        <v>111</v>
      </c>
      <c r="Z21" s="31" t="s">
        <v>111</v>
      </c>
      <c r="AA21" s="31" t="s">
        <v>111</v>
      </c>
      <c r="AB21" s="31" t="s">
        <v>111</v>
      </c>
      <c r="AC21" s="31" t="s">
        <v>111</v>
      </c>
    </row>
    <row r="22" spans="1:29" s="10" customFormat="1">
      <c r="A22" s="11" t="s">
        <v>112</v>
      </c>
      <c r="B22" s="11" t="s">
        <v>95</v>
      </c>
      <c r="C22" s="31" t="s">
        <v>111</v>
      </c>
      <c r="D22" s="31" t="s">
        <v>111</v>
      </c>
      <c r="E22" s="31" t="s">
        <v>111</v>
      </c>
      <c r="F22" s="31" t="s">
        <v>111</v>
      </c>
      <c r="G22" s="31" t="s">
        <v>111</v>
      </c>
      <c r="H22" s="31" t="s">
        <v>111</v>
      </c>
      <c r="I22" s="31" t="s">
        <v>111</v>
      </c>
      <c r="J22" s="31" t="s">
        <v>111</v>
      </c>
      <c r="K22" s="31" t="s">
        <v>111</v>
      </c>
      <c r="L22" s="31" t="s">
        <v>111</v>
      </c>
      <c r="M22" s="31" t="s">
        <v>111</v>
      </c>
      <c r="N22" s="31" t="s">
        <v>111</v>
      </c>
      <c r="O22" s="31" t="s">
        <v>111</v>
      </c>
      <c r="P22" s="31" t="s">
        <v>111</v>
      </c>
      <c r="Q22" s="31" t="s">
        <v>111</v>
      </c>
      <c r="R22" s="31" t="s">
        <v>111</v>
      </c>
      <c r="S22" s="31" t="s">
        <v>111</v>
      </c>
      <c r="T22" s="31" t="s">
        <v>111</v>
      </c>
      <c r="U22" s="31" t="s">
        <v>111</v>
      </c>
      <c r="V22" s="31" t="s">
        <v>111</v>
      </c>
      <c r="W22" s="31" t="s">
        <v>111</v>
      </c>
      <c r="X22" s="31" t="s">
        <v>111</v>
      </c>
      <c r="Y22" s="31" t="s">
        <v>111</v>
      </c>
      <c r="Z22" s="31" t="s">
        <v>111</v>
      </c>
      <c r="AA22" s="31" t="s">
        <v>111</v>
      </c>
      <c r="AB22" s="31" t="s">
        <v>111</v>
      </c>
      <c r="AC22" s="31" t="s">
        <v>111</v>
      </c>
    </row>
    <row r="23" spans="1:29" s="10" customFormat="1">
      <c r="A23" s="11" t="s">
        <v>112</v>
      </c>
      <c r="B23" s="11" t="s">
        <v>8</v>
      </c>
      <c r="C23" s="31">
        <v>3.5440130759651308E-3</v>
      </c>
      <c r="D23" s="31">
        <v>1.6131186695724365E-3</v>
      </c>
      <c r="E23" s="31">
        <v>7.9643926421751776E-2</v>
      </c>
      <c r="F23" s="31">
        <v>0.17456610626816108</v>
      </c>
      <c r="G23" s="31">
        <v>0.19796120537567455</v>
      </c>
      <c r="H23" s="31">
        <v>0.17012881382316314</v>
      </c>
      <c r="I23" s="31">
        <v>0.28415608136156079</v>
      </c>
      <c r="J23" s="31">
        <v>0.28870999377334988</v>
      </c>
      <c r="K23" s="31">
        <v>0.26333512349522625</v>
      </c>
      <c r="L23" s="31">
        <v>0.23817162204234121</v>
      </c>
      <c r="M23" s="31">
        <v>0.36247859589041098</v>
      </c>
      <c r="N23" s="31">
        <v>0.42815138542963882</v>
      </c>
      <c r="O23" s="31">
        <v>0.27444899335823991</v>
      </c>
      <c r="P23" s="31">
        <v>0.28672146118721464</v>
      </c>
      <c r="Q23" s="31">
        <v>0.30936283208800336</v>
      </c>
      <c r="R23" s="31">
        <v>0.36790309775840596</v>
      </c>
      <c r="S23" s="31">
        <v>0.37004926836861768</v>
      </c>
      <c r="T23" s="31">
        <v>0.29131467932752181</v>
      </c>
      <c r="U23" s="31">
        <v>0.24941207451224576</v>
      </c>
      <c r="V23" s="31">
        <v>0.30106242216687423</v>
      </c>
      <c r="W23" s="31" t="s">
        <v>111</v>
      </c>
      <c r="X23" s="31" t="s">
        <v>111</v>
      </c>
      <c r="Y23" s="31" t="s">
        <v>111</v>
      </c>
      <c r="Z23" s="31" t="s">
        <v>111</v>
      </c>
      <c r="AA23" s="31" t="s">
        <v>111</v>
      </c>
      <c r="AB23" s="31" t="s">
        <v>111</v>
      </c>
      <c r="AC23" s="31" t="s">
        <v>111</v>
      </c>
    </row>
    <row r="24" spans="1:29" s="10" customFormat="1">
      <c r="A24" s="11" t="s">
        <v>112</v>
      </c>
      <c r="B24" s="11" t="s">
        <v>20</v>
      </c>
      <c r="C24" s="31" t="s">
        <v>111</v>
      </c>
      <c r="D24" s="31" t="s">
        <v>111</v>
      </c>
      <c r="E24" s="31" t="s">
        <v>111</v>
      </c>
      <c r="F24" s="31" t="s">
        <v>111</v>
      </c>
      <c r="G24" s="31" t="s">
        <v>111</v>
      </c>
      <c r="H24" s="31" t="s">
        <v>111</v>
      </c>
      <c r="I24" s="31" t="s">
        <v>111</v>
      </c>
      <c r="J24" s="31" t="s">
        <v>111</v>
      </c>
      <c r="K24" s="31" t="s">
        <v>111</v>
      </c>
      <c r="L24" s="31" t="s">
        <v>111</v>
      </c>
      <c r="M24" s="31" t="s">
        <v>111</v>
      </c>
      <c r="N24" s="31" t="s">
        <v>111</v>
      </c>
      <c r="O24" s="31" t="s">
        <v>111</v>
      </c>
      <c r="P24" s="31" t="s">
        <v>111</v>
      </c>
      <c r="Q24" s="31" t="s">
        <v>111</v>
      </c>
      <c r="R24" s="31" t="s">
        <v>111</v>
      </c>
      <c r="S24" s="31" t="s">
        <v>111</v>
      </c>
      <c r="T24" s="31" t="s">
        <v>111</v>
      </c>
      <c r="U24" s="31" t="s">
        <v>111</v>
      </c>
      <c r="V24" s="31" t="s">
        <v>111</v>
      </c>
      <c r="W24" s="31" t="s">
        <v>111</v>
      </c>
      <c r="X24" s="31" t="s">
        <v>111</v>
      </c>
      <c r="Y24" s="31" t="s">
        <v>111</v>
      </c>
      <c r="Z24" s="31" t="s">
        <v>111</v>
      </c>
      <c r="AA24" s="31" t="s">
        <v>111</v>
      </c>
      <c r="AB24" s="31" t="s">
        <v>111</v>
      </c>
      <c r="AC24" s="31" t="s">
        <v>111</v>
      </c>
    </row>
    <row r="25" spans="1:29" s="10" customFormat="1">
      <c r="A25" s="11" t="s">
        <v>112</v>
      </c>
      <c r="B25" s="11" t="s">
        <v>96</v>
      </c>
      <c r="C25" s="31">
        <v>5.1689202992285285E-4</v>
      </c>
      <c r="D25" s="31">
        <v>2.2834007299747769E-4</v>
      </c>
      <c r="E25" s="31">
        <v>1.5527813759480898E-3</v>
      </c>
      <c r="F25" s="31">
        <v>1.4649862108114607E-3</v>
      </c>
      <c r="G25" s="31">
        <v>1.217539250470557E-3</v>
      </c>
      <c r="H25" s="31">
        <v>2.477766884688446E-4</v>
      </c>
      <c r="I25" s="31">
        <v>1.8354629598237237E-6</v>
      </c>
      <c r="J25" s="31">
        <v>6.6194843960090078E-3</v>
      </c>
      <c r="K25" s="31">
        <v>1.2146269684592175E-3</v>
      </c>
      <c r="L25" s="31">
        <v>5.7095610893074826E-3</v>
      </c>
      <c r="M25" s="31">
        <v>1.0774221594203166E-2</v>
      </c>
      <c r="N25" s="31">
        <v>3.9307177710266442E-2</v>
      </c>
      <c r="O25" s="31">
        <v>1.7454717024193326E-2</v>
      </c>
      <c r="P25" s="31">
        <v>3.2099805753823943E-2</v>
      </c>
      <c r="Q25" s="31">
        <v>1.8022266071932677E-2</v>
      </c>
      <c r="R25" s="31">
        <v>2.4575954207536842E-2</v>
      </c>
      <c r="S25" s="31">
        <v>7.6698310503299394E-2</v>
      </c>
      <c r="T25" s="31">
        <v>9.2812391369744326E-2</v>
      </c>
      <c r="U25" s="31">
        <v>4.3415904404639709E-2</v>
      </c>
      <c r="V25" s="31">
        <v>5.4551137303091385E-2</v>
      </c>
      <c r="W25" s="31">
        <v>9.6039592058950227E-2</v>
      </c>
      <c r="X25" s="31">
        <v>5.8356960005550455E-2</v>
      </c>
      <c r="Y25" s="31">
        <v>8.6081646756347066E-2</v>
      </c>
      <c r="Z25" s="31">
        <v>7.6503122588613692E-2</v>
      </c>
      <c r="AA25" s="31">
        <v>7.1209621029749662E-2</v>
      </c>
      <c r="AB25" s="31">
        <v>6.6546225955228133E-2</v>
      </c>
      <c r="AC25" s="31">
        <v>8.1259735092195667E-2</v>
      </c>
    </row>
    <row r="26" spans="1:29" s="10" customFormat="1">
      <c r="A26" s="11" t="s">
        <v>112</v>
      </c>
      <c r="B26" s="11" t="s">
        <v>97</v>
      </c>
      <c r="C26" s="31">
        <v>9.224933993399341E-2</v>
      </c>
      <c r="D26" s="31">
        <v>0.12899493738414938</v>
      </c>
      <c r="E26" s="31">
        <v>0.13513525747095256</v>
      </c>
      <c r="F26" s="31">
        <v>0.13590328360233281</v>
      </c>
      <c r="G26" s="31">
        <v>0.11340974139879743</v>
      </c>
      <c r="H26" s="31">
        <v>0.16267614720376147</v>
      </c>
      <c r="I26" s="31">
        <v>0.13797927844839278</v>
      </c>
      <c r="J26" s="31">
        <v>0.14017870202088703</v>
      </c>
      <c r="K26" s="31">
        <v>0.13247228717392287</v>
      </c>
      <c r="L26" s="31">
        <v>0.11862033364980334</v>
      </c>
      <c r="M26" s="31">
        <v>0.14444434558524344</v>
      </c>
      <c r="N26" s="31">
        <v>0.1508465587956056</v>
      </c>
      <c r="O26" s="31">
        <v>0.13928750820561508</v>
      </c>
      <c r="P26" s="31">
        <v>0.12310735905782358</v>
      </c>
      <c r="Q26" s="31">
        <v>0.17125142049821418</v>
      </c>
      <c r="R26" s="31">
        <v>0.1438271816085718</v>
      </c>
      <c r="S26" s="31">
        <v>0.12718371807043719</v>
      </c>
      <c r="T26" s="31">
        <v>0.12296266445137663</v>
      </c>
      <c r="U26" s="31">
        <v>0.11221524549030244</v>
      </c>
      <c r="V26" s="31">
        <v>0.13014240494597404</v>
      </c>
      <c r="W26" s="31">
        <v>0.13377663908856638</v>
      </c>
      <c r="X26" s="31">
        <v>0.12137007708305077</v>
      </c>
      <c r="Y26" s="31">
        <v>0.10361138003526381</v>
      </c>
      <c r="Z26" s="31">
        <v>0.16100516388625163</v>
      </c>
      <c r="AA26" s="31">
        <v>0.1581717093901171</v>
      </c>
      <c r="AB26" s="31">
        <v>0.15606992675979928</v>
      </c>
      <c r="AC26" s="31">
        <v>0.15177158235001584</v>
      </c>
    </row>
    <row r="27" spans="1:29" s="10" customFormat="1">
      <c r="A27" s="11" t="s">
        <v>112</v>
      </c>
      <c r="B27" s="11" t="s">
        <v>98</v>
      </c>
      <c r="C27" s="31" t="s">
        <v>111</v>
      </c>
      <c r="D27" s="31" t="s">
        <v>111</v>
      </c>
      <c r="E27" s="31" t="s">
        <v>111</v>
      </c>
      <c r="F27" s="31" t="s">
        <v>111</v>
      </c>
      <c r="G27" s="31" t="s">
        <v>111</v>
      </c>
      <c r="H27" s="31" t="s">
        <v>111</v>
      </c>
      <c r="I27" s="31" t="s">
        <v>111</v>
      </c>
      <c r="J27" s="31" t="s">
        <v>111</v>
      </c>
      <c r="K27" s="31" t="s">
        <v>111</v>
      </c>
      <c r="L27" s="31" t="s">
        <v>111</v>
      </c>
      <c r="M27" s="31" t="s">
        <v>111</v>
      </c>
      <c r="N27" s="31" t="s">
        <v>111</v>
      </c>
      <c r="O27" s="31" t="s">
        <v>111</v>
      </c>
      <c r="P27" s="31" t="s">
        <v>111</v>
      </c>
      <c r="Q27" s="31" t="s">
        <v>111</v>
      </c>
      <c r="R27" s="31" t="s">
        <v>111</v>
      </c>
      <c r="S27" s="31" t="s">
        <v>111</v>
      </c>
      <c r="T27" s="31" t="s">
        <v>111</v>
      </c>
      <c r="U27" s="31" t="s">
        <v>111</v>
      </c>
      <c r="V27" s="31" t="s">
        <v>111</v>
      </c>
      <c r="W27" s="31" t="s">
        <v>111</v>
      </c>
      <c r="X27" s="31" t="s">
        <v>111</v>
      </c>
      <c r="Y27" s="31" t="s">
        <v>111</v>
      </c>
      <c r="Z27" s="31" t="s">
        <v>111</v>
      </c>
      <c r="AA27" s="31" t="s">
        <v>111</v>
      </c>
      <c r="AB27" s="31" t="s">
        <v>111</v>
      </c>
      <c r="AC27" s="31" t="s">
        <v>111</v>
      </c>
    </row>
    <row r="28" spans="1:29" s="10" customFormat="1">
      <c r="A28" s="11" t="s">
        <v>112</v>
      </c>
      <c r="B28" s="11" t="s">
        <v>99</v>
      </c>
      <c r="C28" s="31">
        <v>0.36209501229853203</v>
      </c>
      <c r="D28" s="31">
        <v>0.33884005295586928</v>
      </c>
      <c r="E28" s="31">
        <v>0.34028447982349247</v>
      </c>
      <c r="F28" s="31">
        <v>0.35414718919235</v>
      </c>
      <c r="G28" s="31">
        <v>0.35906253385137049</v>
      </c>
      <c r="H28" s="31">
        <v>0.36373907196938476</v>
      </c>
      <c r="I28" s="31">
        <v>0.34493092211101489</v>
      </c>
      <c r="J28" s="31">
        <v>0.34202135500714076</v>
      </c>
      <c r="K28" s="31">
        <v>0.33974528111232938</v>
      </c>
      <c r="L28" s="31">
        <v>0.34027336360646032</v>
      </c>
      <c r="M28" s="31">
        <v>0.33218166012255074</v>
      </c>
      <c r="N28" s="31">
        <v>0.32679645861660517</v>
      </c>
      <c r="O28" s="31">
        <v>0.33996715022919471</v>
      </c>
      <c r="P28" s="31">
        <v>0.3402320984395667</v>
      </c>
      <c r="Q28" s="31">
        <v>0.34415239766730082</v>
      </c>
      <c r="R28" s="31">
        <v>0.32831616141138042</v>
      </c>
      <c r="S28" s="31">
        <v>0.32477985808197268</v>
      </c>
      <c r="T28" s="31">
        <v>0.30476826330170803</v>
      </c>
      <c r="U28" s="31">
        <v>0.31871593813587556</v>
      </c>
      <c r="V28" s="31">
        <v>0.30518335029228666</v>
      </c>
      <c r="W28" s="31">
        <v>0.29433156641682778</v>
      </c>
      <c r="X28" s="31">
        <v>0.30522069414766084</v>
      </c>
      <c r="Y28" s="31">
        <v>0.31059626350817032</v>
      </c>
      <c r="Z28" s="31">
        <v>0.32052010498959682</v>
      </c>
      <c r="AA28" s="31">
        <v>0.29567723798944212</v>
      </c>
      <c r="AB28" s="31">
        <v>0.29384068261474688</v>
      </c>
      <c r="AC28" s="31">
        <v>0.2771078506108085</v>
      </c>
    </row>
    <row r="29" spans="1:29" s="10" customFormat="1">
      <c r="A29" s="11" t="s">
        <v>112</v>
      </c>
      <c r="B29" s="11" t="s">
        <v>100</v>
      </c>
      <c r="C29" s="31">
        <v>0.26901621480824001</v>
      </c>
      <c r="D29" s="31">
        <v>0.21220355871370217</v>
      </c>
      <c r="E29" s="31">
        <v>0.22169376332417254</v>
      </c>
      <c r="F29" s="31">
        <v>0.24464792225533905</v>
      </c>
      <c r="G29" s="31">
        <v>0.24697123004884072</v>
      </c>
      <c r="H29" s="31">
        <v>0.22420545453740545</v>
      </c>
      <c r="I29" s="31">
        <v>0.23250302818385754</v>
      </c>
      <c r="J29" s="31">
        <v>0.24654387952252399</v>
      </c>
      <c r="K29" s="31">
        <v>0.2441115361347809</v>
      </c>
      <c r="L29" s="31">
        <v>0.24714300605218775</v>
      </c>
      <c r="M29" s="31">
        <v>0.24383008789293834</v>
      </c>
      <c r="N29" s="31">
        <v>0.23652895395497189</v>
      </c>
      <c r="O29" s="31">
        <v>0.25137772393755475</v>
      </c>
      <c r="P29" s="31">
        <v>0.24861257084724467</v>
      </c>
      <c r="Q29" s="31">
        <v>0.21141216531682969</v>
      </c>
      <c r="R29" s="31">
        <v>0.2168872399123119</v>
      </c>
      <c r="S29" s="31">
        <v>0.22449761670738153</v>
      </c>
      <c r="T29" s="31">
        <v>0.20678320822136467</v>
      </c>
      <c r="U29" s="31">
        <v>0.21750429684079089</v>
      </c>
      <c r="V29" s="31">
        <v>0.2058951532604513</v>
      </c>
      <c r="W29" s="31">
        <v>0.19523571583816501</v>
      </c>
      <c r="X29" s="31">
        <v>0.20530663762428045</v>
      </c>
      <c r="Y29" s="31">
        <v>0.20980578403059072</v>
      </c>
      <c r="Z29" s="31">
        <v>0.18595291613076426</v>
      </c>
      <c r="AA29" s="31">
        <v>0.17493768922274175</v>
      </c>
      <c r="AB29" s="31">
        <v>0.18759470252822177</v>
      </c>
      <c r="AC29" s="31">
        <v>0.18130549012980141</v>
      </c>
    </row>
    <row r="30" spans="1:29" s="10" customFormat="1">
      <c r="A30" s="11" t="s">
        <v>112</v>
      </c>
      <c r="B30" s="11" t="s">
        <v>24</v>
      </c>
      <c r="C30" s="31">
        <v>4.7149844748858444E-2</v>
      </c>
      <c r="D30" s="31">
        <v>5.7297990101060244E-2</v>
      </c>
      <c r="E30" s="31">
        <v>0.12261260232736278</v>
      </c>
      <c r="F30" s="31">
        <v>0.23815376958085779</v>
      </c>
      <c r="G30" s="31">
        <v>0.24348859658034677</v>
      </c>
      <c r="H30" s="31">
        <v>0.22187965782183056</v>
      </c>
      <c r="I30" s="31">
        <v>0.22447810660080064</v>
      </c>
      <c r="J30" s="31">
        <v>0.24228140610519616</v>
      </c>
      <c r="K30" s="31">
        <v>0.22915063362931185</v>
      </c>
      <c r="L30" s="31">
        <v>0.23795624943908333</v>
      </c>
      <c r="M30" s="31">
        <v>0.22225679182500882</v>
      </c>
      <c r="N30" s="31">
        <v>0.20739464433030483</v>
      </c>
      <c r="O30" s="31">
        <v>0.2251712178154108</v>
      </c>
      <c r="P30" s="31">
        <v>0.22573474239967714</v>
      </c>
      <c r="Q30" s="31">
        <v>0.21242750708847682</v>
      </c>
      <c r="R30" s="31">
        <v>0.21126971423138363</v>
      </c>
      <c r="S30" s="31">
        <v>0.21805936609121837</v>
      </c>
      <c r="T30" s="31">
        <v>0.20713401973059312</v>
      </c>
      <c r="U30" s="31">
        <v>0.22870379805190882</v>
      </c>
      <c r="V30" s="31">
        <v>0.21073030614974689</v>
      </c>
      <c r="W30" s="31">
        <v>0.1878536807296029</v>
      </c>
      <c r="X30" s="31">
        <v>0.19984007031835024</v>
      </c>
      <c r="Y30" s="31">
        <v>0.2047559051394113</v>
      </c>
      <c r="Z30" s="31">
        <v>0.17661321662281709</v>
      </c>
      <c r="AA30" s="31">
        <v>0.16978076962711813</v>
      </c>
      <c r="AB30" s="31">
        <v>0.18261902253517356</v>
      </c>
      <c r="AC30" s="31">
        <v>0.18265073407545124</v>
      </c>
    </row>
    <row r="31" spans="1:29" s="10" customFormat="1">
      <c r="A31" s="11" t="s">
        <v>112</v>
      </c>
      <c r="B31" s="11" t="s">
        <v>101</v>
      </c>
      <c r="C31" s="31">
        <v>5.2577031012176562E-2</v>
      </c>
      <c r="D31" s="31">
        <v>0.10453024638508371</v>
      </c>
      <c r="E31" s="31">
        <v>0.17334687563273554</v>
      </c>
      <c r="F31" s="31">
        <v>0.27194962957051388</v>
      </c>
      <c r="G31" s="31">
        <v>8.962557126663688E-2</v>
      </c>
      <c r="H31" s="31">
        <v>0.14710722186626285</v>
      </c>
      <c r="I31" s="31">
        <v>0.16047505519798924</v>
      </c>
      <c r="J31" s="31">
        <v>0.21276528122829999</v>
      </c>
      <c r="K31" s="31">
        <v>0.21879048136331017</v>
      </c>
      <c r="L31" s="31">
        <v>0.20893288052124295</v>
      </c>
      <c r="M31" s="31">
        <v>0.23063410578385363</v>
      </c>
      <c r="N31" s="31">
        <v>0.23024381443892972</v>
      </c>
      <c r="O31" s="31">
        <v>0.23988122884289639</v>
      </c>
      <c r="P31" s="31">
        <v>0.25371151273871195</v>
      </c>
      <c r="Q31" s="31">
        <v>0.23991645876337322</v>
      </c>
      <c r="R31" s="31">
        <v>0.22270776623664579</v>
      </c>
      <c r="S31" s="31">
        <v>0.2072942123944766</v>
      </c>
      <c r="T31" s="31">
        <v>0.16034740541849957</v>
      </c>
      <c r="U31" s="31">
        <v>0.18193694691676263</v>
      </c>
      <c r="V31" s="31">
        <v>0.18284559533303973</v>
      </c>
      <c r="W31" s="31">
        <v>0.15799643309694303</v>
      </c>
      <c r="X31" s="31">
        <v>0.1436011978116524</v>
      </c>
      <c r="Y31" s="31">
        <v>0.14855465196302928</v>
      </c>
      <c r="Z31" s="31">
        <v>0.18949830268975046</v>
      </c>
      <c r="AA31" s="31">
        <v>0.14696446142096545</v>
      </c>
      <c r="AB31" s="31">
        <v>0.14268264449345711</v>
      </c>
      <c r="AC31" s="31">
        <v>0.11761408852044529</v>
      </c>
    </row>
    <row r="32" spans="1:29" s="10" customFormat="1">
      <c r="A32" s="11" t="s">
        <v>112</v>
      </c>
      <c r="B32" s="11" t="s">
        <v>46</v>
      </c>
      <c r="C32" s="31">
        <v>6.8217840022883072E-2</v>
      </c>
      <c r="D32" s="31">
        <v>7.8503532904698525E-2</v>
      </c>
      <c r="E32" s="31">
        <v>8.7965303780555518E-2</v>
      </c>
      <c r="F32" s="31">
        <v>8.6749204724477766E-2</v>
      </c>
      <c r="G32" s="31">
        <v>8.3919680041948205E-2</v>
      </c>
      <c r="H32" s="31">
        <v>7.7683968495302944E-2</v>
      </c>
      <c r="I32" s="31">
        <v>7.4933111276231965E-2</v>
      </c>
      <c r="J32" s="31">
        <v>7.5678190701307269E-2</v>
      </c>
      <c r="K32" s="31">
        <v>7.3418290668548089E-2</v>
      </c>
      <c r="L32" s="31">
        <v>7.3906815565436809E-2</v>
      </c>
      <c r="M32" s="31">
        <v>7.3443123657790446E-2</v>
      </c>
      <c r="N32" s="31">
        <v>7.0330069380583879E-2</v>
      </c>
      <c r="O32" s="31">
        <v>7.1928854810734424E-2</v>
      </c>
      <c r="P32" s="31">
        <v>7.077034097075878E-2</v>
      </c>
      <c r="Q32" s="31">
        <v>6.7615054132094357E-2</v>
      </c>
      <c r="R32" s="31">
        <v>6.6298978178888732E-2</v>
      </c>
      <c r="S32" s="31">
        <v>6.8186053243345895E-2</v>
      </c>
      <c r="T32" s="31">
        <v>6.5427556422824121E-2</v>
      </c>
      <c r="U32" s="31">
        <v>6.7580505141230179E-2</v>
      </c>
      <c r="V32" s="31">
        <v>6.6068552490309157E-2</v>
      </c>
      <c r="W32" s="31">
        <v>6.3121592459258816E-2</v>
      </c>
      <c r="X32" s="31">
        <v>6.6039254361737854E-2</v>
      </c>
      <c r="Y32" s="31">
        <v>6.6598268765814969E-2</v>
      </c>
      <c r="Z32" s="31">
        <v>6.3013936732911738E-2</v>
      </c>
      <c r="AA32" s="31">
        <v>6.1689458395032329E-2</v>
      </c>
      <c r="AB32" s="31">
        <v>6.4437544030992874E-2</v>
      </c>
      <c r="AC32" s="31">
        <v>6.3834075071133325E-2</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31">
        <v>0.6007736648078158</v>
      </c>
      <c r="D36" s="31">
        <v>0.55107760253181337</v>
      </c>
      <c r="E36" s="31">
        <v>0.62029062242128419</v>
      </c>
      <c r="F36" s="31">
        <v>0.62579197369439388</v>
      </c>
      <c r="G36" s="31">
        <v>0.6153238837942735</v>
      </c>
      <c r="H36" s="31">
        <v>0.60208192293008556</v>
      </c>
      <c r="I36" s="31">
        <v>0.61256985488841287</v>
      </c>
      <c r="J36" s="31">
        <v>0.61800935623971442</v>
      </c>
      <c r="K36" s="31">
        <v>0.58751701101569198</v>
      </c>
      <c r="L36" s="31">
        <v>0.60045069643187077</v>
      </c>
      <c r="M36" s="31">
        <v>0.63440505008797787</v>
      </c>
      <c r="N36" s="31">
        <v>0.61874279445577895</v>
      </c>
      <c r="O36" s="31">
        <v>0.5400868713365069</v>
      </c>
      <c r="P36" s="31">
        <v>0.56268427437201118</v>
      </c>
      <c r="Q36" s="31">
        <v>0.56830453814350645</v>
      </c>
      <c r="R36" s="31">
        <v>0.5147383604823127</v>
      </c>
      <c r="S36" s="31">
        <v>0.56025826955645597</v>
      </c>
      <c r="T36" s="31">
        <v>0.44538622526636223</v>
      </c>
      <c r="U36" s="31">
        <v>0.43412547966643089</v>
      </c>
      <c r="V36" s="31" t="s">
        <v>111</v>
      </c>
      <c r="W36" s="31" t="s">
        <v>111</v>
      </c>
      <c r="X36" s="31" t="s">
        <v>111</v>
      </c>
      <c r="Y36" s="31" t="s">
        <v>111</v>
      </c>
      <c r="Z36" s="31" t="s">
        <v>111</v>
      </c>
      <c r="AA36" s="31" t="s">
        <v>111</v>
      </c>
      <c r="AB36" s="31" t="s">
        <v>111</v>
      </c>
      <c r="AC36" s="31" t="s">
        <v>111</v>
      </c>
    </row>
    <row r="37" spans="1:29" s="10" customFormat="1">
      <c r="A37" s="11" t="s">
        <v>113</v>
      </c>
      <c r="B37" s="11" t="s">
        <v>95</v>
      </c>
      <c r="C37" s="31" t="s">
        <v>111</v>
      </c>
      <c r="D37" s="31" t="s">
        <v>111</v>
      </c>
      <c r="E37" s="31" t="s">
        <v>111</v>
      </c>
      <c r="F37" s="31" t="s">
        <v>111</v>
      </c>
      <c r="G37" s="31" t="s">
        <v>111</v>
      </c>
      <c r="H37" s="31" t="s">
        <v>111</v>
      </c>
      <c r="I37" s="31" t="s">
        <v>111</v>
      </c>
      <c r="J37" s="31" t="s">
        <v>111</v>
      </c>
      <c r="K37" s="31" t="s">
        <v>111</v>
      </c>
      <c r="L37" s="31" t="s">
        <v>111</v>
      </c>
      <c r="M37" s="31" t="s">
        <v>111</v>
      </c>
      <c r="N37" s="31" t="s">
        <v>111</v>
      </c>
      <c r="O37" s="31" t="s">
        <v>111</v>
      </c>
      <c r="P37" s="31" t="s">
        <v>111</v>
      </c>
      <c r="Q37" s="31" t="s">
        <v>111</v>
      </c>
      <c r="R37" s="31" t="s">
        <v>111</v>
      </c>
      <c r="S37" s="31" t="s">
        <v>111</v>
      </c>
      <c r="T37" s="31" t="s">
        <v>111</v>
      </c>
      <c r="U37" s="31" t="s">
        <v>111</v>
      </c>
      <c r="V37" s="31" t="s">
        <v>111</v>
      </c>
      <c r="W37" s="31" t="s">
        <v>111</v>
      </c>
      <c r="X37" s="31" t="s">
        <v>111</v>
      </c>
      <c r="Y37" s="31" t="s">
        <v>111</v>
      </c>
      <c r="Z37" s="31" t="s">
        <v>111</v>
      </c>
      <c r="AA37" s="31" t="s">
        <v>111</v>
      </c>
      <c r="AB37" s="31" t="s">
        <v>111</v>
      </c>
      <c r="AC37" s="31" t="s">
        <v>111</v>
      </c>
    </row>
    <row r="38" spans="1:29" s="10" customFormat="1">
      <c r="A38" s="11" t="s">
        <v>113</v>
      </c>
      <c r="B38" s="11" t="s">
        <v>8</v>
      </c>
      <c r="C38" s="31">
        <v>7.2974858111554824E-2</v>
      </c>
      <c r="D38" s="31">
        <v>6.1088172181909782E-2</v>
      </c>
      <c r="E38" s="31">
        <v>0.12051591715579327</v>
      </c>
      <c r="F38" s="31">
        <v>0.18121806251192349</v>
      </c>
      <c r="G38" s="31">
        <v>0.18935061465690639</v>
      </c>
      <c r="H38" s="31">
        <v>0.22114586623710472</v>
      </c>
      <c r="I38" s="31">
        <v>0.24670396756405397</v>
      </c>
      <c r="J38" s="31">
        <v>0.29067978816529733</v>
      </c>
      <c r="K38" s="31">
        <v>0.28044664894038901</v>
      </c>
      <c r="L38" s="31">
        <v>0.26576470260264462</v>
      </c>
      <c r="M38" s="31">
        <v>0.35971038752293349</v>
      </c>
      <c r="N38" s="31">
        <v>0.3927240755630535</v>
      </c>
      <c r="O38" s="31">
        <v>0.32120274135299748</v>
      </c>
      <c r="P38" s="31">
        <v>0.34348528606342726</v>
      </c>
      <c r="Q38" s="31">
        <v>0.3161720755027207</v>
      </c>
      <c r="R38" s="31">
        <v>0.34404532162011447</v>
      </c>
      <c r="S38" s="31">
        <v>0.34419272846541588</v>
      </c>
      <c r="T38" s="31">
        <v>0.3036610823007545</v>
      </c>
      <c r="U38" s="31">
        <v>0.25346682606735427</v>
      </c>
      <c r="V38" s="31">
        <v>0.2912561928021829</v>
      </c>
      <c r="W38" s="31">
        <v>0.32694695974171112</v>
      </c>
      <c r="X38" s="31">
        <v>0.26035658959451119</v>
      </c>
      <c r="Y38" s="31">
        <v>0.35790516229430513</v>
      </c>
      <c r="Z38" s="31">
        <v>0.62299803399289699</v>
      </c>
      <c r="AA38" s="31">
        <v>0.61323503297818371</v>
      </c>
      <c r="AB38" s="31">
        <v>0.60521505580923385</v>
      </c>
      <c r="AC38" s="31">
        <v>0.61961745306950777</v>
      </c>
    </row>
    <row r="39" spans="1:29" s="10" customFormat="1">
      <c r="A39" s="11" t="s">
        <v>113</v>
      </c>
      <c r="B39" s="11" t="s">
        <v>20</v>
      </c>
      <c r="C39" s="31" t="s">
        <v>111</v>
      </c>
      <c r="D39" s="31" t="s">
        <v>111</v>
      </c>
      <c r="E39" s="31" t="s">
        <v>111</v>
      </c>
      <c r="F39" s="31" t="s">
        <v>111</v>
      </c>
      <c r="G39" s="31" t="s">
        <v>111</v>
      </c>
      <c r="H39" s="31" t="s">
        <v>111</v>
      </c>
      <c r="I39" s="31" t="s">
        <v>111</v>
      </c>
      <c r="J39" s="31" t="s">
        <v>111</v>
      </c>
      <c r="K39" s="31" t="s">
        <v>111</v>
      </c>
      <c r="L39" s="31" t="s">
        <v>111</v>
      </c>
      <c r="M39" s="31" t="s">
        <v>111</v>
      </c>
      <c r="N39" s="31" t="s">
        <v>111</v>
      </c>
      <c r="O39" s="31" t="s">
        <v>111</v>
      </c>
      <c r="P39" s="31" t="s">
        <v>111</v>
      </c>
      <c r="Q39" s="31" t="s">
        <v>111</v>
      </c>
      <c r="R39" s="31" t="s">
        <v>111</v>
      </c>
      <c r="S39" s="31" t="s">
        <v>111</v>
      </c>
      <c r="T39" s="31" t="s">
        <v>111</v>
      </c>
      <c r="U39" s="31" t="s">
        <v>111</v>
      </c>
      <c r="V39" s="31" t="s">
        <v>111</v>
      </c>
      <c r="W39" s="31" t="s">
        <v>111</v>
      </c>
      <c r="X39" s="31" t="s">
        <v>111</v>
      </c>
      <c r="Y39" s="31" t="s">
        <v>111</v>
      </c>
      <c r="Z39" s="31" t="s">
        <v>111</v>
      </c>
      <c r="AA39" s="31" t="s">
        <v>111</v>
      </c>
      <c r="AB39" s="31" t="s">
        <v>111</v>
      </c>
      <c r="AC39" s="31" t="s">
        <v>111</v>
      </c>
    </row>
    <row r="40" spans="1:29" s="10" customFormat="1">
      <c r="A40" s="11" t="s">
        <v>113</v>
      </c>
      <c r="B40" s="11" t="s">
        <v>96</v>
      </c>
      <c r="C40" s="31">
        <v>1.4255457068298075E-4</v>
      </c>
      <c r="D40" s="31">
        <v>3.0121625912192075E-8</v>
      </c>
      <c r="E40" s="31">
        <v>1.5819830649683729E-4</v>
      </c>
      <c r="F40" s="31">
        <v>1.0761973943950434E-3</v>
      </c>
      <c r="G40" s="31">
        <v>1.4412210486242389E-3</v>
      </c>
      <c r="H40" s="31">
        <v>1.1440213720411013E-3</v>
      </c>
      <c r="I40" s="31">
        <v>5.3521753888237952E-4</v>
      </c>
      <c r="J40" s="31">
        <v>2.5204911513052364E-2</v>
      </c>
      <c r="K40" s="31">
        <v>2.1447864165670502E-2</v>
      </c>
      <c r="L40" s="31">
        <v>2.1724097618155351E-2</v>
      </c>
      <c r="M40" s="31">
        <v>7.8953426259101622E-2</v>
      </c>
      <c r="N40" s="31">
        <v>0.10157077814397017</v>
      </c>
      <c r="O40" s="31">
        <v>7.6279266702738685E-2</v>
      </c>
      <c r="P40" s="31">
        <v>0.10447730023669478</v>
      </c>
      <c r="Q40" s="31">
        <v>5.2255972085911921E-2</v>
      </c>
      <c r="R40" s="31">
        <v>4.3339515402329172E-2</v>
      </c>
      <c r="S40" s="31">
        <v>9.9320106156516832E-2</v>
      </c>
      <c r="T40" s="31">
        <v>8.809723231442744E-2</v>
      </c>
      <c r="U40" s="31">
        <v>4.1210616658425431E-2</v>
      </c>
      <c r="V40" s="31">
        <v>7.3884373915781412E-2</v>
      </c>
      <c r="W40" s="31">
        <v>9.044842751599394E-2</v>
      </c>
      <c r="X40" s="31">
        <v>5.5554799758533495E-2</v>
      </c>
      <c r="Y40" s="31">
        <v>8.2694449060421976E-2</v>
      </c>
      <c r="Z40" s="31">
        <v>0.1032884247093503</v>
      </c>
      <c r="AA40" s="31">
        <v>4.5204213424400376E-2</v>
      </c>
      <c r="AB40" s="31">
        <v>6.6877678282114217E-2</v>
      </c>
      <c r="AC40" s="31">
        <v>6.0907242782230184E-2</v>
      </c>
    </row>
    <row r="41" spans="1:29" s="10" customFormat="1">
      <c r="A41" s="11" t="s">
        <v>113</v>
      </c>
      <c r="B41" s="11" t="s">
        <v>97</v>
      </c>
      <c r="C41" s="31">
        <v>0.5444406188372839</v>
      </c>
      <c r="D41" s="31">
        <v>0.54493203321892159</v>
      </c>
      <c r="E41" s="31">
        <v>0.55849286045403979</v>
      </c>
      <c r="F41" s="31">
        <v>0.53527769751338106</v>
      </c>
      <c r="G41" s="31">
        <v>0.54614003396186916</v>
      </c>
      <c r="H41" s="31">
        <v>0.55543158218557354</v>
      </c>
      <c r="I41" s="31">
        <v>0.5505490857400136</v>
      </c>
      <c r="J41" s="31">
        <v>0.54593975292023778</v>
      </c>
      <c r="K41" s="31">
        <v>0.54435013357350537</v>
      </c>
      <c r="L41" s="31">
        <v>0.54513283859569073</v>
      </c>
      <c r="M41" s="31">
        <v>0.5409051243796994</v>
      </c>
      <c r="N41" s="31">
        <v>0.53599522018743717</v>
      </c>
      <c r="O41" s="31">
        <v>0.53115958432219157</v>
      </c>
      <c r="P41" s="31">
        <v>0.53409938912023613</v>
      </c>
      <c r="Q41" s="31">
        <v>0.37668948042064482</v>
      </c>
      <c r="R41" s="31">
        <v>0.35678931437664313</v>
      </c>
      <c r="S41" s="31">
        <v>0.28670814307458142</v>
      </c>
      <c r="T41" s="31">
        <v>0.26790767261657672</v>
      </c>
      <c r="U41" s="31">
        <v>0.26343818320188178</v>
      </c>
      <c r="V41" s="31" t="s">
        <v>111</v>
      </c>
      <c r="W41" s="31" t="s">
        <v>111</v>
      </c>
      <c r="X41" s="31" t="s">
        <v>111</v>
      </c>
      <c r="Y41" s="31" t="s">
        <v>111</v>
      </c>
      <c r="Z41" s="31" t="s">
        <v>111</v>
      </c>
      <c r="AA41" s="31" t="s">
        <v>111</v>
      </c>
      <c r="AB41" s="31" t="s">
        <v>111</v>
      </c>
      <c r="AC41" s="31" t="s">
        <v>111</v>
      </c>
    </row>
    <row r="42" spans="1:29" s="10" customFormat="1">
      <c r="A42" s="11" t="s">
        <v>113</v>
      </c>
      <c r="B42" s="11" t="s">
        <v>98</v>
      </c>
      <c r="C42" s="31" t="s">
        <v>111</v>
      </c>
      <c r="D42" s="31" t="s">
        <v>111</v>
      </c>
      <c r="E42" s="31" t="s">
        <v>111</v>
      </c>
      <c r="F42" s="31" t="s">
        <v>111</v>
      </c>
      <c r="G42" s="31" t="s">
        <v>111</v>
      </c>
      <c r="H42" s="31" t="s">
        <v>111</v>
      </c>
      <c r="I42" s="31" t="s">
        <v>111</v>
      </c>
      <c r="J42" s="31" t="s">
        <v>111</v>
      </c>
      <c r="K42" s="31" t="s">
        <v>111</v>
      </c>
      <c r="L42" s="31" t="s">
        <v>111</v>
      </c>
      <c r="M42" s="31" t="s">
        <v>111</v>
      </c>
      <c r="N42" s="31" t="s">
        <v>111</v>
      </c>
      <c r="O42" s="31" t="s">
        <v>111</v>
      </c>
      <c r="P42" s="31" t="s">
        <v>111</v>
      </c>
      <c r="Q42" s="31" t="s">
        <v>111</v>
      </c>
      <c r="R42" s="31" t="s">
        <v>111</v>
      </c>
      <c r="S42" s="31" t="s">
        <v>111</v>
      </c>
      <c r="T42" s="31" t="s">
        <v>111</v>
      </c>
      <c r="U42" s="31" t="s">
        <v>111</v>
      </c>
      <c r="V42" s="31" t="s">
        <v>111</v>
      </c>
      <c r="W42" s="31" t="s">
        <v>111</v>
      </c>
      <c r="X42" s="31" t="s">
        <v>111</v>
      </c>
      <c r="Y42" s="31" t="s">
        <v>111</v>
      </c>
      <c r="Z42" s="31" t="s">
        <v>111</v>
      </c>
      <c r="AA42" s="31" t="s">
        <v>111</v>
      </c>
      <c r="AB42" s="31" t="s">
        <v>111</v>
      </c>
      <c r="AC42" s="31" t="s">
        <v>111</v>
      </c>
    </row>
    <row r="43" spans="1:29" s="10" customFormat="1">
      <c r="A43" s="11" t="s">
        <v>113</v>
      </c>
      <c r="B43" s="11" t="s">
        <v>99</v>
      </c>
      <c r="C43" s="31">
        <v>0.40692278670450621</v>
      </c>
      <c r="D43" s="31">
        <v>0.3674049121482989</v>
      </c>
      <c r="E43" s="31">
        <v>0.38813614625850351</v>
      </c>
      <c r="F43" s="31">
        <v>0.38614467969692001</v>
      </c>
      <c r="G43" s="31">
        <v>0.39891323824353359</v>
      </c>
      <c r="H43" s="31">
        <v>0.37765113539215778</v>
      </c>
      <c r="I43" s="31">
        <v>0.37352523947821276</v>
      </c>
      <c r="J43" s="31">
        <v>0.36851367182138595</v>
      </c>
      <c r="K43" s="31">
        <v>0.36168091040532674</v>
      </c>
      <c r="L43" s="31">
        <v>0.3556222043622761</v>
      </c>
      <c r="M43" s="31">
        <v>0.33535897307706369</v>
      </c>
      <c r="N43" s="31">
        <v>0.33395350863154638</v>
      </c>
      <c r="O43" s="31">
        <v>0.32960477802053606</v>
      </c>
      <c r="P43" s="31">
        <v>0.35108425107028518</v>
      </c>
      <c r="Q43" s="31">
        <v>0.34523418569667885</v>
      </c>
      <c r="R43" s="31">
        <v>0.34091808207044655</v>
      </c>
      <c r="S43" s="31">
        <v>0.33760594125312032</v>
      </c>
      <c r="T43" s="31">
        <v>0.31702675426456578</v>
      </c>
      <c r="U43" s="31">
        <v>0.3234938488490493</v>
      </c>
      <c r="V43" s="31">
        <v>0.31106557526267575</v>
      </c>
      <c r="W43" s="31">
        <v>0.31293847587953177</v>
      </c>
      <c r="X43" s="31">
        <v>0.30510923234500492</v>
      </c>
      <c r="Y43" s="31">
        <v>0.32267760700920989</v>
      </c>
      <c r="Z43" s="31">
        <v>0.31579315673074893</v>
      </c>
      <c r="AA43" s="31">
        <v>0.30580326599562346</v>
      </c>
      <c r="AB43" s="31">
        <v>0.31688480489739135</v>
      </c>
      <c r="AC43" s="31">
        <v>0.29786578367595828</v>
      </c>
    </row>
    <row r="44" spans="1:29" s="10" customFormat="1">
      <c r="A44" s="11" t="s">
        <v>113</v>
      </c>
      <c r="B44" s="11" t="s">
        <v>100</v>
      </c>
      <c r="C44" s="31">
        <v>0.2690153628550247</v>
      </c>
      <c r="D44" s="31">
        <v>0.24110741547459982</v>
      </c>
      <c r="E44" s="31">
        <v>0.26333912716377633</v>
      </c>
      <c r="F44" s="31">
        <v>0.26610331976218699</v>
      </c>
      <c r="G44" s="31">
        <v>0.25771806569176414</v>
      </c>
      <c r="H44" s="31">
        <v>0.23217479603333135</v>
      </c>
      <c r="I44" s="31">
        <v>0.2551666440692863</v>
      </c>
      <c r="J44" s="31">
        <v>0.25401050380125101</v>
      </c>
      <c r="K44" s="31">
        <v>0.26282003462034942</v>
      </c>
      <c r="L44" s="31">
        <v>0.25885517803584268</v>
      </c>
      <c r="M44" s="31">
        <v>0.25389140572850971</v>
      </c>
      <c r="N44" s="31">
        <v>0.24919806130518279</v>
      </c>
      <c r="O44" s="31">
        <v>0.24952776077290337</v>
      </c>
      <c r="P44" s="31">
        <v>0.24919126444728795</v>
      </c>
      <c r="Q44" s="31">
        <v>0.21106620062599421</v>
      </c>
      <c r="R44" s="31">
        <v>0.23495524446564417</v>
      </c>
      <c r="S44" s="31">
        <v>0.21955545497047665</v>
      </c>
      <c r="T44" s="31">
        <v>0.21221955097082748</v>
      </c>
      <c r="U44" s="31">
        <v>0.2202327332576357</v>
      </c>
      <c r="V44" s="31">
        <v>0.22551472102912529</v>
      </c>
      <c r="W44" s="31">
        <v>0.22073185639017537</v>
      </c>
      <c r="X44" s="31">
        <v>0.21221486789491359</v>
      </c>
      <c r="Y44" s="31">
        <v>0.21206382702232204</v>
      </c>
      <c r="Z44" s="31">
        <v>0.18382796683970629</v>
      </c>
      <c r="AA44" s="31">
        <v>0.19434270343350218</v>
      </c>
      <c r="AB44" s="31">
        <v>0.2025941382787608</v>
      </c>
      <c r="AC44" s="31">
        <v>0.19733685197399381</v>
      </c>
    </row>
    <row r="45" spans="1:29" s="10" customFormat="1">
      <c r="A45" s="11" t="s">
        <v>113</v>
      </c>
      <c r="B45" s="11" t="s">
        <v>24</v>
      </c>
      <c r="C45" s="31">
        <v>6.122619178082192E-2</v>
      </c>
      <c r="D45" s="31">
        <v>6.0959578651308972E-2</v>
      </c>
      <c r="E45" s="31">
        <v>6.2188410609578061E-2</v>
      </c>
      <c r="F45" s="31">
        <v>6.2978298418169015E-2</v>
      </c>
      <c r="G45" s="31">
        <v>6.2998621194594789E-2</v>
      </c>
      <c r="H45" s="31">
        <v>0.21452099679745165</v>
      </c>
      <c r="I45" s="31">
        <v>0.21428766485349202</v>
      </c>
      <c r="J45" s="31">
        <v>0.22718172489810798</v>
      </c>
      <c r="K45" s="31">
        <v>0.22327605955914687</v>
      </c>
      <c r="L45" s="31">
        <v>0.23134426250759219</v>
      </c>
      <c r="M45" s="31">
        <v>0.221151957216182</v>
      </c>
      <c r="N45" s="31">
        <v>0.2198842784984707</v>
      </c>
      <c r="O45" s="31">
        <v>0.22115227085949241</v>
      </c>
      <c r="P45" s="31">
        <v>0.22641417993567403</v>
      </c>
      <c r="Q45" s="31">
        <v>0.1966560675671469</v>
      </c>
      <c r="R45" s="31">
        <v>0.20693299438701743</v>
      </c>
      <c r="S45" s="31">
        <v>0.21594782410731092</v>
      </c>
      <c r="T45" s="31">
        <v>0.21977768975577702</v>
      </c>
      <c r="U45" s="31">
        <v>0.22311009745470348</v>
      </c>
      <c r="V45" s="31">
        <v>0.22881079880353364</v>
      </c>
      <c r="W45" s="31">
        <v>0.21642845525120735</v>
      </c>
      <c r="X45" s="31">
        <v>0.21124329180251256</v>
      </c>
      <c r="Y45" s="31">
        <v>0.21595179276560689</v>
      </c>
      <c r="Z45" s="31">
        <v>0.18138476169096204</v>
      </c>
      <c r="AA45" s="31">
        <v>0.1891739930660345</v>
      </c>
      <c r="AB45" s="31">
        <v>0.18625989196614876</v>
      </c>
      <c r="AC45" s="31">
        <v>0.18539736359732495</v>
      </c>
    </row>
    <row r="46" spans="1:29" s="10" customFormat="1">
      <c r="A46" s="11" t="s">
        <v>113</v>
      </c>
      <c r="B46" s="11" t="s">
        <v>101</v>
      </c>
      <c r="C46" s="31">
        <v>8.6283978210366111E-2</v>
      </c>
      <c r="D46" s="31">
        <v>0.1346690499078747</v>
      </c>
      <c r="E46" s="31">
        <v>9.2878418236497215E-2</v>
      </c>
      <c r="F46" s="31">
        <v>0.12654613094640108</v>
      </c>
      <c r="G46" s="31">
        <v>0.13095078832958401</v>
      </c>
      <c r="H46" s="31">
        <v>9.5373386444301114E-2</v>
      </c>
      <c r="I46" s="31">
        <v>0.11073866576492479</v>
      </c>
      <c r="J46" s="31">
        <v>0.13933916407237909</v>
      </c>
      <c r="K46" s="31">
        <v>0.13881967685285018</v>
      </c>
      <c r="L46" s="31">
        <v>0.12068989356084818</v>
      </c>
      <c r="M46" s="31">
        <v>0.12750915811476776</v>
      </c>
      <c r="N46" s="31">
        <v>0.15065920777571543</v>
      </c>
      <c r="O46" s="31">
        <v>0.16134306161191803</v>
      </c>
      <c r="P46" s="31">
        <v>0.15957365825558728</v>
      </c>
      <c r="Q46" s="31">
        <v>0.16838923561784527</v>
      </c>
      <c r="R46" s="31">
        <v>0.19534998697036196</v>
      </c>
      <c r="S46" s="31">
        <v>0.20346262153764466</v>
      </c>
      <c r="T46" s="31">
        <v>0.19109686591672978</v>
      </c>
      <c r="U46" s="31">
        <v>0.19125912295853151</v>
      </c>
      <c r="V46" s="31">
        <v>0.19507968506285098</v>
      </c>
      <c r="W46" s="31">
        <v>0.17507888637443927</v>
      </c>
      <c r="X46" s="31">
        <v>0.16708261950171727</v>
      </c>
      <c r="Y46" s="31">
        <v>0.15422138193339086</v>
      </c>
      <c r="Z46" s="31">
        <v>0.14750578539885359</v>
      </c>
      <c r="AA46" s="31">
        <v>0.13661343229657069</v>
      </c>
      <c r="AB46" s="31">
        <v>0.14242214410667045</v>
      </c>
      <c r="AC46" s="31">
        <v>0.12836302176762143</v>
      </c>
    </row>
    <row r="47" spans="1:29" s="10" customFormat="1">
      <c r="A47" s="11" t="s">
        <v>113</v>
      </c>
      <c r="B47" s="11" t="s">
        <v>46</v>
      </c>
      <c r="C47" s="31">
        <v>8.2943574976196532E-2</v>
      </c>
      <c r="D47" s="31">
        <v>8.1639604597926657E-2</v>
      </c>
      <c r="E47" s="31">
        <v>8.2638097594234489E-2</v>
      </c>
      <c r="F47" s="31">
        <v>8.4728357691968764E-2</v>
      </c>
      <c r="G47" s="31">
        <v>8.1184001109302878E-2</v>
      </c>
      <c r="H47" s="31">
        <v>7.7047959935189286E-2</v>
      </c>
      <c r="I47" s="31">
        <v>7.5786127856013061E-2</v>
      </c>
      <c r="J47" s="31">
        <v>7.6224561578932593E-2</v>
      </c>
      <c r="K47" s="31">
        <v>7.5053479720084054E-2</v>
      </c>
      <c r="L47" s="31">
        <v>7.4343052454776362E-2</v>
      </c>
      <c r="M47" s="31">
        <v>7.4909469185389183E-2</v>
      </c>
      <c r="N47" s="31">
        <v>7.3242889398675223E-2</v>
      </c>
      <c r="O47" s="31">
        <v>7.2090891859020748E-2</v>
      </c>
      <c r="P47" s="31">
        <v>7.2438529407519076E-2</v>
      </c>
      <c r="Q47" s="31">
        <v>6.717283425539522E-2</v>
      </c>
      <c r="R47" s="31">
        <v>6.707870412682336E-2</v>
      </c>
      <c r="S47" s="31">
        <v>6.8166000122628592E-2</v>
      </c>
      <c r="T47" s="31">
        <v>6.7674683208641187E-2</v>
      </c>
      <c r="U47" s="31">
        <v>6.8011233621669109E-2</v>
      </c>
      <c r="V47" s="31">
        <v>6.9099223267683293E-2</v>
      </c>
      <c r="W47" s="31">
        <v>6.8700181696090351E-2</v>
      </c>
      <c r="X47" s="31">
        <v>6.7409344394825751E-2</v>
      </c>
      <c r="Y47" s="31">
        <v>6.8953221765765321E-2</v>
      </c>
      <c r="Z47" s="31">
        <v>6.6820721418674497E-2</v>
      </c>
      <c r="AA47" s="31">
        <v>6.6317757252258011E-2</v>
      </c>
      <c r="AB47" s="31">
        <v>6.5437991275153873E-2</v>
      </c>
      <c r="AC47" s="31">
        <v>6.5593895424214316E-2</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31" t="s">
        <v>111</v>
      </c>
      <c r="D51" s="31" t="s">
        <v>111</v>
      </c>
      <c r="E51" s="31" t="s">
        <v>111</v>
      </c>
      <c r="F51" s="31" t="s">
        <v>111</v>
      </c>
      <c r="G51" s="31" t="s">
        <v>111</v>
      </c>
      <c r="H51" s="31" t="s">
        <v>111</v>
      </c>
      <c r="I51" s="31" t="s">
        <v>111</v>
      </c>
      <c r="J51" s="31" t="s">
        <v>111</v>
      </c>
      <c r="K51" s="31" t="s">
        <v>111</v>
      </c>
      <c r="L51" s="31" t="s">
        <v>111</v>
      </c>
      <c r="M51" s="31" t="s">
        <v>111</v>
      </c>
      <c r="N51" s="31" t="s">
        <v>111</v>
      </c>
      <c r="O51" s="31" t="s">
        <v>111</v>
      </c>
      <c r="P51" s="31" t="s">
        <v>111</v>
      </c>
      <c r="Q51" s="31" t="s">
        <v>111</v>
      </c>
      <c r="R51" s="31" t="s">
        <v>111</v>
      </c>
      <c r="S51" s="31" t="s">
        <v>111</v>
      </c>
      <c r="T51" s="31" t="s">
        <v>111</v>
      </c>
      <c r="U51" s="31" t="s">
        <v>111</v>
      </c>
      <c r="V51" s="31" t="s">
        <v>111</v>
      </c>
      <c r="W51" s="31" t="s">
        <v>111</v>
      </c>
      <c r="X51" s="31" t="s">
        <v>111</v>
      </c>
      <c r="Y51" s="31" t="s">
        <v>111</v>
      </c>
      <c r="Z51" s="31" t="s">
        <v>111</v>
      </c>
      <c r="AA51" s="31" t="s">
        <v>111</v>
      </c>
      <c r="AB51" s="31" t="s">
        <v>111</v>
      </c>
      <c r="AC51" s="31" t="s">
        <v>111</v>
      </c>
    </row>
    <row r="52" spans="1:29" s="10" customFormat="1">
      <c r="A52" s="11" t="s">
        <v>114</v>
      </c>
      <c r="B52" s="11" t="s">
        <v>95</v>
      </c>
      <c r="C52" s="31">
        <v>0.68738311165425647</v>
      </c>
      <c r="D52" s="31">
        <v>0.60136908855794924</v>
      </c>
      <c r="E52" s="31">
        <v>0.65807021102096919</v>
      </c>
      <c r="F52" s="31">
        <v>0.62991882105063479</v>
      </c>
      <c r="G52" s="31">
        <v>0.63458225614134922</v>
      </c>
      <c r="H52" s="31">
        <v>0.6357057719494954</v>
      </c>
      <c r="I52" s="31">
        <v>0.66095108580227246</v>
      </c>
      <c r="J52" s="31">
        <v>0.63906360218863179</v>
      </c>
      <c r="K52" s="31">
        <v>0.50993141828058575</v>
      </c>
      <c r="L52" s="31" t="s">
        <v>111</v>
      </c>
      <c r="M52" s="31" t="s">
        <v>111</v>
      </c>
      <c r="N52" s="31" t="s">
        <v>111</v>
      </c>
      <c r="O52" s="31" t="s">
        <v>111</v>
      </c>
      <c r="P52" s="31" t="s">
        <v>111</v>
      </c>
      <c r="Q52" s="31" t="s">
        <v>111</v>
      </c>
      <c r="R52" s="31" t="s">
        <v>111</v>
      </c>
      <c r="S52" s="31" t="s">
        <v>111</v>
      </c>
      <c r="T52" s="31" t="s">
        <v>111</v>
      </c>
      <c r="U52" s="31" t="s">
        <v>111</v>
      </c>
      <c r="V52" s="31" t="s">
        <v>111</v>
      </c>
      <c r="W52" s="31" t="s">
        <v>111</v>
      </c>
      <c r="X52" s="31" t="s">
        <v>111</v>
      </c>
      <c r="Y52" s="31" t="s">
        <v>111</v>
      </c>
      <c r="Z52" s="31" t="s">
        <v>111</v>
      </c>
      <c r="AA52" s="31" t="s">
        <v>111</v>
      </c>
      <c r="AB52" s="31" t="s">
        <v>111</v>
      </c>
      <c r="AC52" s="31" t="s">
        <v>111</v>
      </c>
    </row>
    <row r="53" spans="1:29" s="10" customFormat="1">
      <c r="A53" s="11" t="s">
        <v>114</v>
      </c>
      <c r="B53" s="11" t="s">
        <v>8</v>
      </c>
      <c r="C53" s="31" t="s">
        <v>111</v>
      </c>
      <c r="D53" s="31" t="s">
        <v>111</v>
      </c>
      <c r="E53" s="31" t="s">
        <v>111</v>
      </c>
      <c r="F53" s="31" t="s">
        <v>111</v>
      </c>
      <c r="G53" s="31" t="s">
        <v>111</v>
      </c>
      <c r="H53" s="31" t="s">
        <v>111</v>
      </c>
      <c r="I53" s="31" t="s">
        <v>111</v>
      </c>
      <c r="J53" s="31" t="s">
        <v>111</v>
      </c>
      <c r="K53" s="31" t="s">
        <v>111</v>
      </c>
      <c r="L53" s="31" t="s">
        <v>111</v>
      </c>
      <c r="M53" s="31" t="s">
        <v>111</v>
      </c>
      <c r="N53" s="31" t="s">
        <v>111</v>
      </c>
      <c r="O53" s="31" t="s">
        <v>111</v>
      </c>
      <c r="P53" s="31" t="s">
        <v>111</v>
      </c>
      <c r="Q53" s="31" t="s">
        <v>111</v>
      </c>
      <c r="R53" s="31" t="s">
        <v>111</v>
      </c>
      <c r="S53" s="31" t="s">
        <v>111</v>
      </c>
      <c r="T53" s="31" t="s">
        <v>111</v>
      </c>
      <c r="U53" s="31" t="s">
        <v>111</v>
      </c>
      <c r="V53" s="31" t="s">
        <v>111</v>
      </c>
      <c r="W53" s="31" t="s">
        <v>111</v>
      </c>
      <c r="X53" s="31" t="s">
        <v>111</v>
      </c>
      <c r="Y53" s="31" t="s">
        <v>111</v>
      </c>
      <c r="Z53" s="31" t="s">
        <v>111</v>
      </c>
      <c r="AA53" s="31" t="s">
        <v>111</v>
      </c>
      <c r="AB53" s="31" t="s">
        <v>111</v>
      </c>
      <c r="AC53" s="31" t="s">
        <v>111</v>
      </c>
    </row>
    <row r="54" spans="1:29" s="10" customFormat="1">
      <c r="A54" s="11" t="s">
        <v>114</v>
      </c>
      <c r="B54" s="11" t="s">
        <v>20</v>
      </c>
      <c r="C54" s="31">
        <v>3.8600317351598179E-3</v>
      </c>
      <c r="D54" s="31">
        <v>4.193219634703196E-3</v>
      </c>
      <c r="E54" s="31">
        <v>1.6126542009132421E-2</v>
      </c>
      <c r="F54" s="31">
        <v>3.7488963470319638E-2</v>
      </c>
      <c r="G54" s="31">
        <v>2.4884305022831052E-2</v>
      </c>
      <c r="H54" s="31">
        <v>5.2394502283105028E-2</v>
      </c>
      <c r="I54" s="31">
        <v>4.3989929223744298E-2</v>
      </c>
      <c r="J54" s="31">
        <v>0.23095212328767123</v>
      </c>
      <c r="K54" s="31">
        <v>3.9191276255707765E-2</v>
      </c>
      <c r="L54" s="31">
        <v>8.5713059360730592E-2</v>
      </c>
      <c r="M54" s="31">
        <v>7.6847038812785401E-2</v>
      </c>
      <c r="N54" s="31">
        <v>0.14106933105022831</v>
      </c>
      <c r="O54" s="31">
        <v>7.779501369863015E-2</v>
      </c>
      <c r="P54" s="31">
        <v>0.11984351598173515</v>
      </c>
      <c r="Q54" s="31">
        <v>0.12270623287671234</v>
      </c>
      <c r="R54" s="31">
        <v>0.13803191780821916</v>
      </c>
      <c r="S54" s="31" t="s">
        <v>111</v>
      </c>
      <c r="T54" s="31" t="s">
        <v>111</v>
      </c>
      <c r="U54" s="31" t="s">
        <v>111</v>
      </c>
      <c r="V54" s="31" t="s">
        <v>111</v>
      </c>
      <c r="W54" s="31" t="s">
        <v>111</v>
      </c>
      <c r="X54" s="31" t="s">
        <v>111</v>
      </c>
      <c r="Y54" s="31" t="s">
        <v>111</v>
      </c>
      <c r="Z54" s="31" t="s">
        <v>111</v>
      </c>
      <c r="AA54" s="31" t="s">
        <v>111</v>
      </c>
      <c r="AB54" s="31" t="s">
        <v>111</v>
      </c>
      <c r="AC54" s="31" t="s">
        <v>111</v>
      </c>
    </row>
    <row r="55" spans="1:29" s="10" customFormat="1">
      <c r="A55" s="11" t="s">
        <v>114</v>
      </c>
      <c r="B55" s="11" t="s">
        <v>96</v>
      </c>
      <c r="C55" s="31">
        <v>1.3816222001922613E-3</v>
      </c>
      <c r="D55" s="31">
        <v>9.4936742389196581E-4</v>
      </c>
      <c r="E55" s="31">
        <v>2.3581630647793576E-3</v>
      </c>
      <c r="F55" s="31">
        <v>8.7918683447875054E-3</v>
      </c>
      <c r="G55" s="31">
        <v>5.0592952146717059E-3</v>
      </c>
      <c r="H55" s="31">
        <v>8.5883378930857006E-3</v>
      </c>
      <c r="I55" s="31">
        <v>5.761979030023609E-3</v>
      </c>
      <c r="J55" s="31">
        <v>2.5999502992596613E-2</v>
      </c>
      <c r="K55" s="31">
        <v>3.5857790373457522E-3</v>
      </c>
      <c r="L55" s="31">
        <v>1.9592692925061862E-2</v>
      </c>
      <c r="M55" s="31">
        <v>1.8136662966066374E-2</v>
      </c>
      <c r="N55" s="31">
        <v>5.5851499068986045E-2</v>
      </c>
      <c r="O55" s="31">
        <v>2.6364731802037581E-2</v>
      </c>
      <c r="P55" s="31">
        <v>2.8198811595363499E-2</v>
      </c>
      <c r="Q55" s="31">
        <v>4.519806431294484E-2</v>
      </c>
      <c r="R55" s="31">
        <v>3.8599866676320815E-2</v>
      </c>
      <c r="S55" s="31">
        <v>0.12156579991572071</v>
      </c>
      <c r="T55" s="31">
        <v>0.10298194858936843</v>
      </c>
      <c r="U55" s="31">
        <v>5.7190908227952468E-2</v>
      </c>
      <c r="V55" s="31">
        <v>7.5980156827343853E-2</v>
      </c>
      <c r="W55" s="31">
        <v>0.12015977372460815</v>
      </c>
      <c r="X55" s="31">
        <v>5.8425404457418555E-2</v>
      </c>
      <c r="Y55" s="31">
        <v>6.4863158801387211E-2</v>
      </c>
      <c r="Z55" s="31">
        <v>8.885819581968557E-2</v>
      </c>
      <c r="AA55" s="31">
        <v>7.6724972873391167E-2</v>
      </c>
      <c r="AB55" s="31">
        <v>0.11109700430764058</v>
      </c>
      <c r="AC55" s="31">
        <v>0.10454356275554619</v>
      </c>
    </row>
    <row r="56" spans="1:29" s="10" customFormat="1">
      <c r="A56" s="11" t="s">
        <v>114</v>
      </c>
      <c r="B56" s="11" t="s">
        <v>97</v>
      </c>
      <c r="C56" s="31">
        <v>0.1385767928365845</v>
      </c>
      <c r="D56" s="31">
        <v>0.16819500512398902</v>
      </c>
      <c r="E56" s="31">
        <v>0.17368349258431759</v>
      </c>
      <c r="F56" s="31">
        <v>0.16474353504060066</v>
      </c>
      <c r="G56" s="31">
        <v>0.1376926220868317</v>
      </c>
      <c r="H56" s="31">
        <v>0.2065449591784598</v>
      </c>
      <c r="I56" s="31">
        <v>0.17231686102655847</v>
      </c>
      <c r="J56" s="31">
        <v>0.14891672395211861</v>
      </c>
      <c r="K56" s="31">
        <v>0.14904722978230248</v>
      </c>
      <c r="L56" s="31">
        <v>0.13598005985992115</v>
      </c>
      <c r="M56" s="31">
        <v>0.16618886596563742</v>
      </c>
      <c r="N56" s="31">
        <v>0.17167997544405711</v>
      </c>
      <c r="O56" s="31">
        <v>0.16342699879179304</v>
      </c>
      <c r="P56" s="31">
        <v>0.13673431108052392</v>
      </c>
      <c r="Q56" s="31">
        <v>0.20569866424190195</v>
      </c>
      <c r="R56" s="31">
        <v>0.17214439786476801</v>
      </c>
      <c r="S56" s="31">
        <v>0.14901853743595511</v>
      </c>
      <c r="T56" s="31">
        <v>0.1490989933365246</v>
      </c>
      <c r="U56" s="31">
        <v>0.13592891548154151</v>
      </c>
      <c r="V56" s="31">
        <v>0.16628491708042034</v>
      </c>
      <c r="W56" s="31">
        <v>0.17197382329013999</v>
      </c>
      <c r="X56" s="31">
        <v>0.16312017144690205</v>
      </c>
      <c r="Y56" s="31">
        <v>0.136815713291534</v>
      </c>
      <c r="Z56" s="31">
        <v>0.20577567675838079</v>
      </c>
      <c r="AA56" s="31">
        <v>0.20611402433863565</v>
      </c>
      <c r="AB56" s="31">
        <v>0.2059783983578595</v>
      </c>
      <c r="AC56" s="31">
        <v>0.20535093372740262</v>
      </c>
    </row>
    <row r="57" spans="1:29" s="10" customFormat="1">
      <c r="A57" s="11" t="s">
        <v>114</v>
      </c>
      <c r="B57" s="11" t="s">
        <v>98</v>
      </c>
      <c r="C57" s="31" t="s">
        <v>111</v>
      </c>
      <c r="D57" s="31" t="s">
        <v>111</v>
      </c>
      <c r="E57" s="31" t="s">
        <v>111</v>
      </c>
      <c r="F57" s="31" t="s">
        <v>111</v>
      </c>
      <c r="G57" s="31" t="s">
        <v>111</v>
      </c>
      <c r="H57" s="31" t="s">
        <v>111</v>
      </c>
      <c r="I57" s="31" t="s">
        <v>111</v>
      </c>
      <c r="J57" s="31" t="s">
        <v>111</v>
      </c>
      <c r="K57" s="31" t="s">
        <v>111</v>
      </c>
      <c r="L57" s="31" t="s">
        <v>111</v>
      </c>
      <c r="M57" s="31" t="s">
        <v>111</v>
      </c>
      <c r="N57" s="31" t="s">
        <v>111</v>
      </c>
      <c r="O57" s="31" t="s">
        <v>111</v>
      </c>
      <c r="P57" s="31" t="s">
        <v>111</v>
      </c>
      <c r="Q57" s="31" t="s">
        <v>111</v>
      </c>
      <c r="R57" s="31" t="s">
        <v>111</v>
      </c>
      <c r="S57" s="31" t="s">
        <v>111</v>
      </c>
      <c r="T57" s="31" t="s">
        <v>111</v>
      </c>
      <c r="U57" s="31" t="s">
        <v>111</v>
      </c>
      <c r="V57" s="31" t="s">
        <v>111</v>
      </c>
      <c r="W57" s="31" t="s">
        <v>111</v>
      </c>
      <c r="X57" s="31" t="s">
        <v>111</v>
      </c>
      <c r="Y57" s="31" t="s">
        <v>111</v>
      </c>
      <c r="Z57" s="31" t="s">
        <v>111</v>
      </c>
      <c r="AA57" s="31" t="s">
        <v>111</v>
      </c>
      <c r="AB57" s="31" t="s">
        <v>111</v>
      </c>
      <c r="AC57" s="31" t="s">
        <v>111</v>
      </c>
    </row>
    <row r="58" spans="1:29" s="10" customFormat="1">
      <c r="A58" s="11" t="s">
        <v>114</v>
      </c>
      <c r="B58" s="11" t="s">
        <v>99</v>
      </c>
      <c r="C58" s="31">
        <v>0.28184188865218557</v>
      </c>
      <c r="D58" s="31">
        <v>0.29244377066370814</v>
      </c>
      <c r="E58" s="31">
        <v>0.30065096195264979</v>
      </c>
      <c r="F58" s="31">
        <v>0.31463669670971289</v>
      </c>
      <c r="G58" s="31">
        <v>0.35808631689402315</v>
      </c>
      <c r="H58" s="31">
        <v>0.33406279301115416</v>
      </c>
      <c r="I58" s="31">
        <v>0.34851560741853316</v>
      </c>
      <c r="J58" s="31">
        <v>0.326564440370753</v>
      </c>
      <c r="K58" s="31">
        <v>0.37100226137703263</v>
      </c>
      <c r="L58" s="31">
        <v>0.33435911953066394</v>
      </c>
      <c r="M58" s="31">
        <v>0.34230952080457061</v>
      </c>
      <c r="N58" s="31">
        <v>0.33552175247908261</v>
      </c>
      <c r="O58" s="31">
        <v>0.35024675616699968</v>
      </c>
      <c r="P58" s="31">
        <v>0.36220287036292603</v>
      </c>
      <c r="Q58" s="31">
        <v>0.33050119282966284</v>
      </c>
      <c r="R58" s="31">
        <v>0.360249111062038</v>
      </c>
      <c r="S58" s="31">
        <v>0.34042478803121684</v>
      </c>
      <c r="T58" s="31">
        <v>0.38050805916406399</v>
      </c>
      <c r="U58" s="31">
        <v>0.34178516173194123</v>
      </c>
      <c r="V58" s="31">
        <v>0.34994001188596741</v>
      </c>
      <c r="W58" s="31">
        <v>0.34167987001099498</v>
      </c>
      <c r="X58" s="31">
        <v>0.35829833821290086</v>
      </c>
      <c r="Y58" s="31">
        <v>0.36255964622029857</v>
      </c>
      <c r="Z58" s="31">
        <v>0.322662339300335</v>
      </c>
      <c r="AA58" s="31">
        <v>0.34562260524558902</v>
      </c>
      <c r="AB58" s="31">
        <v>0.32571404758346612</v>
      </c>
      <c r="AC58" s="31">
        <v>0.36105828324407074</v>
      </c>
    </row>
    <row r="59" spans="1:29" s="10" customFormat="1">
      <c r="A59" s="11" t="s">
        <v>114</v>
      </c>
      <c r="B59" s="11" t="s">
        <v>100</v>
      </c>
      <c r="C59" s="31">
        <v>0.23272824032553432</v>
      </c>
      <c r="D59" s="31">
        <v>0.19935460883580428</v>
      </c>
      <c r="E59" s="31">
        <v>0.20095278549125997</v>
      </c>
      <c r="F59" s="31">
        <v>0.20404322195173316</v>
      </c>
      <c r="G59" s="31">
        <v>0.19880482897616875</v>
      </c>
      <c r="H59" s="31">
        <v>0.19742842511736525</v>
      </c>
      <c r="I59" s="31">
        <v>0.19524211140901682</v>
      </c>
      <c r="J59" s="31">
        <v>0.19124163981282574</v>
      </c>
      <c r="K59" s="31">
        <v>0.21132629487184132</v>
      </c>
      <c r="L59" s="31">
        <v>0.23325748416257308</v>
      </c>
      <c r="M59" s="31">
        <v>0.22289037821159285</v>
      </c>
      <c r="N59" s="31">
        <v>0.21271285193036024</v>
      </c>
      <c r="O59" s="31">
        <v>0.21780984879359974</v>
      </c>
      <c r="P59" s="31">
        <v>0.22576110125556131</v>
      </c>
      <c r="Q59" s="31">
        <v>0.19359798990642937</v>
      </c>
      <c r="R59" s="31">
        <v>0.19668667015641669</v>
      </c>
      <c r="S59" s="31">
        <v>0.19174319440015439</v>
      </c>
      <c r="T59" s="31">
        <v>0.18140688767172447</v>
      </c>
      <c r="U59" s="31">
        <v>0.19642754587506334</v>
      </c>
      <c r="V59" s="31">
        <v>0.18888370775919652</v>
      </c>
      <c r="W59" s="31">
        <v>0.18033459046814748</v>
      </c>
      <c r="X59" s="31">
        <v>0.1934393608547699</v>
      </c>
      <c r="Y59" s="31">
        <v>0.19950070964102848</v>
      </c>
      <c r="Z59" s="31">
        <v>0.16918468093071382</v>
      </c>
      <c r="AA59" s="31">
        <v>0.17069336207451855</v>
      </c>
      <c r="AB59" s="31">
        <v>0.17889118772178289</v>
      </c>
      <c r="AC59" s="31">
        <v>0.17108225746293396</v>
      </c>
    </row>
    <row r="60" spans="1:29" s="10" customFormat="1">
      <c r="A60" s="11" t="s">
        <v>114</v>
      </c>
      <c r="B60" s="11" t="s">
        <v>24</v>
      </c>
      <c r="C60" s="31">
        <v>4.8808645053728832E-2</v>
      </c>
      <c r="D60" s="31">
        <v>4.5256794969926087E-2</v>
      </c>
      <c r="E60" s="31">
        <v>5.3148609052919661E-2</v>
      </c>
      <c r="F60" s="31">
        <v>5.2269860663522454E-2</v>
      </c>
      <c r="G60" s="31">
        <v>5.0358915096006658E-2</v>
      </c>
      <c r="H60" s="31">
        <v>4.8043084198948691E-2</v>
      </c>
      <c r="I60" s="31">
        <v>4.7405057772724399E-2</v>
      </c>
      <c r="J60" s="31">
        <v>9.8418966360925481E-2</v>
      </c>
      <c r="K60" s="31">
        <v>9.7571341732930986E-2</v>
      </c>
      <c r="L60" s="31">
        <v>0.12483563703577226</v>
      </c>
      <c r="M60" s="31">
        <v>0.11643622112740978</v>
      </c>
      <c r="N60" s="31">
        <v>0.11082895589820502</v>
      </c>
      <c r="O60" s="31">
        <v>0.1432299227660517</v>
      </c>
      <c r="P60" s="31">
        <v>0.1422818507411216</v>
      </c>
      <c r="Q60" s="31">
        <v>0.1419500782978029</v>
      </c>
      <c r="R60" s="31">
        <v>0.14257812718090529</v>
      </c>
      <c r="S60" s="31">
        <v>0.16372148497703931</v>
      </c>
      <c r="T60" s="31">
        <v>0.15113780520280706</v>
      </c>
      <c r="U60" s="31">
        <v>0.18918274125787526</v>
      </c>
      <c r="V60" s="31">
        <v>0.17217227360183943</v>
      </c>
      <c r="W60" s="31">
        <v>0.16454006781163635</v>
      </c>
      <c r="X60" s="31">
        <v>0.16290591814947722</v>
      </c>
      <c r="Y60" s="31">
        <v>0.17080668607182845</v>
      </c>
      <c r="Z60" s="31">
        <v>0.14788401390121339</v>
      </c>
      <c r="AA60" s="31">
        <v>0.14583781327289078</v>
      </c>
      <c r="AB60" s="31">
        <v>0.15610301658518136</v>
      </c>
      <c r="AC60" s="31">
        <v>0.13438810269927073</v>
      </c>
    </row>
    <row r="61" spans="1:29" s="10" customFormat="1">
      <c r="A61" s="11" t="s">
        <v>114</v>
      </c>
      <c r="B61" s="11" t="s">
        <v>101</v>
      </c>
      <c r="C61" s="31" t="s">
        <v>111</v>
      </c>
      <c r="D61" s="31" t="s">
        <v>111</v>
      </c>
      <c r="E61" s="31" t="s">
        <v>111</v>
      </c>
      <c r="F61" s="31" t="s">
        <v>111</v>
      </c>
      <c r="G61" s="31" t="s">
        <v>111</v>
      </c>
      <c r="H61" s="31" t="s">
        <v>111</v>
      </c>
      <c r="I61" s="31" t="s">
        <v>111</v>
      </c>
      <c r="J61" s="31" t="s">
        <v>111</v>
      </c>
      <c r="K61" s="31" t="s">
        <v>111</v>
      </c>
      <c r="L61" s="31" t="s">
        <v>111</v>
      </c>
      <c r="M61" s="31" t="s">
        <v>111</v>
      </c>
      <c r="N61" s="31" t="s">
        <v>111</v>
      </c>
      <c r="O61" s="31" t="s">
        <v>111</v>
      </c>
      <c r="P61" s="31" t="s">
        <v>111</v>
      </c>
      <c r="Q61" s="31" t="s">
        <v>111</v>
      </c>
      <c r="R61" s="31" t="s">
        <v>111</v>
      </c>
      <c r="S61" s="31" t="s">
        <v>111</v>
      </c>
      <c r="T61" s="31" t="s">
        <v>111</v>
      </c>
      <c r="U61" s="31" t="s">
        <v>111</v>
      </c>
      <c r="V61" s="31" t="s">
        <v>111</v>
      </c>
      <c r="W61" s="31" t="s">
        <v>111</v>
      </c>
      <c r="X61" s="31">
        <v>0.22594288185080275</v>
      </c>
      <c r="Y61" s="31">
        <v>0.24547317019240528</v>
      </c>
      <c r="Z61" s="31">
        <v>0.22505402872515581</v>
      </c>
      <c r="AA61" s="31">
        <v>0.22149195610608821</v>
      </c>
      <c r="AB61" s="31">
        <v>0.21422056733187689</v>
      </c>
      <c r="AC61" s="31">
        <v>0.21603934621788487</v>
      </c>
    </row>
    <row r="62" spans="1:29" s="10" customFormat="1">
      <c r="A62" s="11" t="s">
        <v>114</v>
      </c>
      <c r="B62" s="11" t="s">
        <v>46</v>
      </c>
      <c r="C62" s="31">
        <v>8.3629287838494937E-2</v>
      </c>
      <c r="D62" s="31">
        <v>7.8725601988795121E-2</v>
      </c>
      <c r="E62" s="31">
        <v>9.4224070379634567E-2</v>
      </c>
      <c r="F62" s="31">
        <v>8.9022820370829536E-2</v>
      </c>
      <c r="G62" s="31">
        <v>8.598355709054252E-2</v>
      </c>
      <c r="H62" s="31">
        <v>7.9917741592437128E-2</v>
      </c>
      <c r="I62" s="31">
        <v>7.7617505578096935E-2</v>
      </c>
      <c r="J62" s="31">
        <v>7.4124696998477874E-2</v>
      </c>
      <c r="K62" s="31">
        <v>7.0292110169189875E-2</v>
      </c>
      <c r="L62" s="31">
        <v>6.9127578473859586E-2</v>
      </c>
      <c r="M62" s="31">
        <v>6.7145357233226982E-2</v>
      </c>
      <c r="N62" s="31">
        <v>6.3946574668578643E-2</v>
      </c>
      <c r="O62" s="31">
        <v>6.7618271622698817E-2</v>
      </c>
      <c r="P62" s="31">
        <v>6.8173874726957309E-2</v>
      </c>
      <c r="Q62" s="31">
        <v>6.5080316114301581E-2</v>
      </c>
      <c r="R62" s="31">
        <v>6.3378250222004467E-2</v>
      </c>
      <c r="S62" s="31">
        <v>6.5102286928465869E-2</v>
      </c>
      <c r="T62" s="31">
        <v>6.0310151355092642E-2</v>
      </c>
      <c r="U62" s="31">
        <v>6.5096758423744489E-2</v>
      </c>
      <c r="V62" s="31">
        <v>6.1307716855047809E-2</v>
      </c>
      <c r="W62" s="31">
        <v>5.7477971786304663E-2</v>
      </c>
      <c r="X62" s="31">
        <v>6.1969890462996884E-2</v>
      </c>
      <c r="Y62" s="31">
        <v>6.4530081029524067E-2</v>
      </c>
      <c r="Z62" s="31">
        <v>5.9694531505937572E-2</v>
      </c>
      <c r="AA62" s="31">
        <v>6.001663254208027E-2</v>
      </c>
      <c r="AB62" s="31">
        <v>6.1709061203155842E-2</v>
      </c>
      <c r="AC62" s="31">
        <v>5.7254216164959078E-2</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31" t="s">
        <v>111</v>
      </c>
      <c r="D66" s="31" t="s">
        <v>111</v>
      </c>
      <c r="E66" s="31" t="s">
        <v>111</v>
      </c>
      <c r="F66" s="31" t="s">
        <v>111</v>
      </c>
      <c r="G66" s="31" t="s">
        <v>111</v>
      </c>
      <c r="H66" s="31" t="s">
        <v>111</v>
      </c>
      <c r="I66" s="31" t="s">
        <v>111</v>
      </c>
      <c r="J66" s="31" t="s">
        <v>111</v>
      </c>
      <c r="K66" s="31" t="s">
        <v>111</v>
      </c>
      <c r="L66" s="31" t="s">
        <v>111</v>
      </c>
      <c r="M66" s="31" t="s">
        <v>111</v>
      </c>
      <c r="N66" s="31" t="s">
        <v>111</v>
      </c>
      <c r="O66" s="31" t="s">
        <v>111</v>
      </c>
      <c r="P66" s="31" t="s">
        <v>111</v>
      </c>
      <c r="Q66" s="31" t="s">
        <v>111</v>
      </c>
      <c r="R66" s="31" t="s">
        <v>111</v>
      </c>
      <c r="S66" s="31" t="s">
        <v>111</v>
      </c>
      <c r="T66" s="31" t="s">
        <v>111</v>
      </c>
      <c r="U66" s="31" t="s">
        <v>111</v>
      </c>
      <c r="V66" s="31" t="s">
        <v>111</v>
      </c>
      <c r="W66" s="31" t="s">
        <v>111</v>
      </c>
      <c r="X66" s="31" t="s">
        <v>111</v>
      </c>
      <c r="Y66" s="31" t="s">
        <v>111</v>
      </c>
      <c r="Z66" s="31" t="s">
        <v>111</v>
      </c>
      <c r="AA66" s="31" t="s">
        <v>111</v>
      </c>
      <c r="AB66" s="31" t="s">
        <v>111</v>
      </c>
      <c r="AC66" s="31" t="s">
        <v>111</v>
      </c>
    </row>
    <row r="67" spans="1:29" s="10" customFormat="1">
      <c r="A67" s="11" t="s">
        <v>115</v>
      </c>
      <c r="B67" s="11" t="s">
        <v>95</v>
      </c>
      <c r="C67" s="31" t="s">
        <v>111</v>
      </c>
      <c r="D67" s="31" t="s">
        <v>111</v>
      </c>
      <c r="E67" s="31" t="s">
        <v>111</v>
      </c>
      <c r="F67" s="31" t="s">
        <v>111</v>
      </c>
      <c r="G67" s="31" t="s">
        <v>111</v>
      </c>
      <c r="H67" s="31" t="s">
        <v>111</v>
      </c>
      <c r="I67" s="31" t="s">
        <v>111</v>
      </c>
      <c r="J67" s="31" t="s">
        <v>111</v>
      </c>
      <c r="K67" s="31" t="s">
        <v>111</v>
      </c>
      <c r="L67" s="31" t="s">
        <v>111</v>
      </c>
      <c r="M67" s="31" t="s">
        <v>111</v>
      </c>
      <c r="N67" s="31" t="s">
        <v>111</v>
      </c>
      <c r="O67" s="31" t="s">
        <v>111</v>
      </c>
      <c r="P67" s="31" t="s">
        <v>111</v>
      </c>
      <c r="Q67" s="31" t="s">
        <v>111</v>
      </c>
      <c r="R67" s="31" t="s">
        <v>111</v>
      </c>
      <c r="S67" s="31" t="s">
        <v>111</v>
      </c>
      <c r="T67" s="31" t="s">
        <v>111</v>
      </c>
      <c r="U67" s="31" t="s">
        <v>111</v>
      </c>
      <c r="V67" s="31" t="s">
        <v>111</v>
      </c>
      <c r="W67" s="31" t="s">
        <v>111</v>
      </c>
      <c r="X67" s="31" t="s">
        <v>111</v>
      </c>
      <c r="Y67" s="31" t="s">
        <v>111</v>
      </c>
      <c r="Z67" s="31" t="s">
        <v>111</v>
      </c>
      <c r="AA67" s="31" t="s">
        <v>111</v>
      </c>
      <c r="AB67" s="31" t="s">
        <v>111</v>
      </c>
      <c r="AC67" s="31" t="s">
        <v>111</v>
      </c>
    </row>
    <row r="68" spans="1:29" s="10" customFormat="1">
      <c r="A68" s="11" t="s">
        <v>115</v>
      </c>
      <c r="B68" s="11" t="s">
        <v>8</v>
      </c>
      <c r="C68" s="31">
        <v>0.17254430801630699</v>
      </c>
      <c r="D68" s="31">
        <v>0.16103974070141819</v>
      </c>
      <c r="E68" s="31">
        <v>0.25064362845378979</v>
      </c>
      <c r="F68" s="31">
        <v>0.16812732734288008</v>
      </c>
      <c r="G68" s="31">
        <v>0.1462027086516301</v>
      </c>
      <c r="H68" s="31">
        <v>0.22217494885672115</v>
      </c>
      <c r="I68" s="31">
        <v>0.2129250287006586</v>
      </c>
      <c r="J68" s="31">
        <v>0.29438608643861508</v>
      </c>
      <c r="K68" s="31">
        <v>0.18413727546590017</v>
      </c>
      <c r="L68" s="31">
        <v>0.21692954743593065</v>
      </c>
      <c r="M68" s="31">
        <v>0.24434053223537125</v>
      </c>
      <c r="N68" s="31">
        <v>0.32391999205876515</v>
      </c>
      <c r="O68" s="31">
        <v>0.19876351952076374</v>
      </c>
      <c r="P68" s="31">
        <v>0.24130900898567989</v>
      </c>
      <c r="Q68" s="31" t="s">
        <v>111</v>
      </c>
      <c r="R68" s="31" t="s">
        <v>111</v>
      </c>
      <c r="S68" s="31" t="s">
        <v>111</v>
      </c>
      <c r="T68" s="31" t="s">
        <v>111</v>
      </c>
      <c r="U68" s="31" t="s">
        <v>111</v>
      </c>
      <c r="V68" s="31" t="s">
        <v>111</v>
      </c>
      <c r="W68" s="31" t="s">
        <v>111</v>
      </c>
      <c r="X68" s="31" t="s">
        <v>111</v>
      </c>
      <c r="Y68" s="31" t="s">
        <v>111</v>
      </c>
      <c r="Z68" s="31" t="s">
        <v>111</v>
      </c>
      <c r="AA68" s="31" t="s">
        <v>111</v>
      </c>
      <c r="AB68" s="31" t="s">
        <v>111</v>
      </c>
      <c r="AC68" s="31" t="s">
        <v>111</v>
      </c>
    </row>
    <row r="69" spans="1:29" s="10" customFormat="1">
      <c r="A69" s="11" t="s">
        <v>115</v>
      </c>
      <c r="B69" s="11" t="s">
        <v>20</v>
      </c>
      <c r="C69" s="31">
        <v>1.3619693921232877E-2</v>
      </c>
      <c r="D69" s="31">
        <v>1.2779594035388126E-2</v>
      </c>
      <c r="E69" s="31">
        <v>3.8618378995433793E-2</v>
      </c>
      <c r="F69" s="31" t="s">
        <v>111</v>
      </c>
      <c r="G69" s="31" t="s">
        <v>111</v>
      </c>
      <c r="H69" s="31" t="s">
        <v>111</v>
      </c>
      <c r="I69" s="31" t="s">
        <v>111</v>
      </c>
      <c r="J69" s="31" t="s">
        <v>111</v>
      </c>
      <c r="K69" s="31" t="s">
        <v>111</v>
      </c>
      <c r="L69" s="31" t="s">
        <v>111</v>
      </c>
      <c r="M69" s="31" t="s">
        <v>111</v>
      </c>
      <c r="N69" s="31" t="s">
        <v>111</v>
      </c>
      <c r="O69" s="31" t="s">
        <v>111</v>
      </c>
      <c r="P69" s="31" t="s">
        <v>111</v>
      </c>
      <c r="Q69" s="31" t="s">
        <v>111</v>
      </c>
      <c r="R69" s="31" t="s">
        <v>111</v>
      </c>
      <c r="S69" s="31" t="s">
        <v>111</v>
      </c>
      <c r="T69" s="31" t="s">
        <v>111</v>
      </c>
      <c r="U69" s="31" t="s">
        <v>111</v>
      </c>
      <c r="V69" s="31" t="s">
        <v>111</v>
      </c>
      <c r="W69" s="31" t="s">
        <v>111</v>
      </c>
      <c r="X69" s="31" t="s">
        <v>111</v>
      </c>
      <c r="Y69" s="31" t="s">
        <v>111</v>
      </c>
      <c r="Z69" s="31" t="s">
        <v>111</v>
      </c>
      <c r="AA69" s="31" t="s">
        <v>111</v>
      </c>
      <c r="AB69" s="31" t="s">
        <v>111</v>
      </c>
      <c r="AC69" s="31" t="s">
        <v>111</v>
      </c>
    </row>
    <row r="70" spans="1:29" s="10" customFormat="1">
      <c r="A70" s="11" t="s">
        <v>115</v>
      </c>
      <c r="B70" s="11" t="s">
        <v>96</v>
      </c>
      <c r="C70" s="31">
        <v>1.2978314632454574E-2</v>
      </c>
      <c r="D70" s="31">
        <v>1.177958277490314E-2</v>
      </c>
      <c r="E70" s="31">
        <v>2.3979466601979076E-2</v>
      </c>
      <c r="F70" s="31">
        <v>1.7208795066912499E-2</v>
      </c>
      <c r="G70" s="31">
        <v>1.3506595436602492E-2</v>
      </c>
      <c r="H70" s="31">
        <v>2.0970575692891628E-2</v>
      </c>
      <c r="I70" s="31">
        <v>1.9857945408109919E-2</v>
      </c>
      <c r="J70" s="31">
        <v>5.6842385812337803E-2</v>
      </c>
      <c r="K70" s="31">
        <v>2.9442984237468425E-2</v>
      </c>
      <c r="L70" s="31">
        <v>5.2816848760086459E-2</v>
      </c>
      <c r="M70" s="31">
        <v>7.1658527975630493E-2</v>
      </c>
      <c r="N70" s="31">
        <v>0.12095464169915811</v>
      </c>
      <c r="O70" s="31">
        <v>6.8874222773023283E-2</v>
      </c>
      <c r="P70" s="31">
        <v>8.011936278760487E-2</v>
      </c>
      <c r="Q70" s="31">
        <v>9.8890179015320989E-2</v>
      </c>
      <c r="R70" s="31">
        <v>0.10724669774398576</v>
      </c>
      <c r="S70" s="31">
        <v>0.15050238347295589</v>
      </c>
      <c r="T70" s="31">
        <v>0.1096207232091664</v>
      </c>
      <c r="U70" s="31">
        <v>7.1616587671712972E-2</v>
      </c>
      <c r="V70" s="31">
        <v>9.3042364749218467E-2</v>
      </c>
      <c r="W70" s="31">
        <v>0.1188849418854946</v>
      </c>
      <c r="X70" s="31">
        <v>4.4714154029936323E-2</v>
      </c>
      <c r="Y70" s="31">
        <v>4.1149327054619024E-2</v>
      </c>
      <c r="Z70" s="31">
        <v>2.3885792944998489E-2</v>
      </c>
      <c r="AA70" s="31">
        <v>1.4064699919906021E-2</v>
      </c>
      <c r="AB70" s="31">
        <v>2.7711773617195578E-2</v>
      </c>
      <c r="AC70" s="31">
        <v>2.9038269941348709E-2</v>
      </c>
    </row>
    <row r="71" spans="1:29" s="10" customFormat="1">
      <c r="A71" s="11" t="s">
        <v>115</v>
      </c>
      <c r="B71" s="11" t="s">
        <v>97</v>
      </c>
      <c r="C71" s="31" t="s">
        <v>111</v>
      </c>
      <c r="D71" s="31" t="s">
        <v>111</v>
      </c>
      <c r="E71" s="31" t="s">
        <v>111</v>
      </c>
      <c r="F71" s="31" t="s">
        <v>111</v>
      </c>
      <c r="G71" s="31" t="s">
        <v>111</v>
      </c>
      <c r="H71" s="31" t="s">
        <v>111</v>
      </c>
      <c r="I71" s="31" t="s">
        <v>111</v>
      </c>
      <c r="J71" s="31" t="s">
        <v>111</v>
      </c>
      <c r="K71" s="31" t="s">
        <v>111</v>
      </c>
      <c r="L71" s="31" t="s">
        <v>111</v>
      </c>
      <c r="M71" s="31" t="s">
        <v>111</v>
      </c>
      <c r="N71" s="31" t="s">
        <v>111</v>
      </c>
      <c r="O71" s="31" t="s">
        <v>111</v>
      </c>
      <c r="P71" s="31" t="s">
        <v>111</v>
      </c>
      <c r="Q71" s="31" t="s">
        <v>111</v>
      </c>
      <c r="R71" s="31" t="s">
        <v>111</v>
      </c>
      <c r="S71" s="31" t="s">
        <v>111</v>
      </c>
      <c r="T71" s="31" t="s">
        <v>111</v>
      </c>
      <c r="U71" s="31" t="s">
        <v>111</v>
      </c>
      <c r="V71" s="31" t="s">
        <v>111</v>
      </c>
      <c r="W71" s="31" t="s">
        <v>111</v>
      </c>
      <c r="X71" s="31" t="s">
        <v>111</v>
      </c>
      <c r="Y71" s="31" t="s">
        <v>111</v>
      </c>
      <c r="Z71" s="31" t="s">
        <v>111</v>
      </c>
      <c r="AA71" s="31" t="s">
        <v>111</v>
      </c>
      <c r="AB71" s="31" t="s">
        <v>111</v>
      </c>
      <c r="AC71" s="31" t="s">
        <v>111</v>
      </c>
    </row>
    <row r="72" spans="1:29" s="10" customFormat="1">
      <c r="A72" s="11" t="s">
        <v>115</v>
      </c>
      <c r="B72" s="11" t="s">
        <v>98</v>
      </c>
      <c r="C72" s="31" t="s">
        <v>111</v>
      </c>
      <c r="D72" s="31" t="s">
        <v>111</v>
      </c>
      <c r="E72" s="31" t="s">
        <v>111</v>
      </c>
      <c r="F72" s="31" t="s">
        <v>111</v>
      </c>
      <c r="G72" s="31" t="s">
        <v>111</v>
      </c>
      <c r="H72" s="31" t="s">
        <v>111</v>
      </c>
      <c r="I72" s="31" t="s">
        <v>111</v>
      </c>
      <c r="J72" s="31" t="s">
        <v>111</v>
      </c>
      <c r="K72" s="31" t="s">
        <v>111</v>
      </c>
      <c r="L72" s="31" t="s">
        <v>111</v>
      </c>
      <c r="M72" s="31" t="s">
        <v>111</v>
      </c>
      <c r="N72" s="31" t="s">
        <v>111</v>
      </c>
      <c r="O72" s="31" t="s">
        <v>111</v>
      </c>
      <c r="P72" s="31" t="s">
        <v>111</v>
      </c>
      <c r="Q72" s="31" t="s">
        <v>111</v>
      </c>
      <c r="R72" s="31" t="s">
        <v>111</v>
      </c>
      <c r="S72" s="31" t="s">
        <v>111</v>
      </c>
      <c r="T72" s="31" t="s">
        <v>111</v>
      </c>
      <c r="U72" s="31" t="s">
        <v>111</v>
      </c>
      <c r="V72" s="31" t="s">
        <v>111</v>
      </c>
      <c r="W72" s="31" t="s">
        <v>111</v>
      </c>
      <c r="X72" s="31" t="s">
        <v>111</v>
      </c>
      <c r="Y72" s="31" t="s">
        <v>111</v>
      </c>
      <c r="Z72" s="31" t="s">
        <v>111</v>
      </c>
      <c r="AA72" s="31" t="s">
        <v>111</v>
      </c>
      <c r="AB72" s="31" t="s">
        <v>111</v>
      </c>
      <c r="AC72" s="31" t="s">
        <v>111</v>
      </c>
    </row>
    <row r="73" spans="1:29" s="10" customFormat="1">
      <c r="A73" s="11" t="s">
        <v>115</v>
      </c>
      <c r="B73" s="11" t="s">
        <v>99</v>
      </c>
      <c r="C73" s="31">
        <v>0.32787160502019813</v>
      </c>
      <c r="D73" s="31">
        <v>0.32427669026973166</v>
      </c>
      <c r="E73" s="31">
        <v>0.31420295140068333</v>
      </c>
      <c r="F73" s="31">
        <v>0.34828786437040216</v>
      </c>
      <c r="G73" s="31">
        <v>0.34570821297462812</v>
      </c>
      <c r="H73" s="31">
        <v>0.33300960203055746</v>
      </c>
      <c r="I73" s="31">
        <v>0.33300771173376698</v>
      </c>
      <c r="J73" s="31">
        <v>0.31930763525786815</v>
      </c>
      <c r="K73" s="31">
        <v>0.34442457286981515</v>
      </c>
      <c r="L73" s="31">
        <v>0.32435714553010075</v>
      </c>
      <c r="M73" s="31">
        <v>0.33052861851469117</v>
      </c>
      <c r="N73" s="31">
        <v>0.29876190412828896</v>
      </c>
      <c r="O73" s="31">
        <v>0.34402351854648655</v>
      </c>
      <c r="P73" s="31">
        <v>0.34766933418400564</v>
      </c>
      <c r="Q73" s="31">
        <v>0.32756656833263836</v>
      </c>
      <c r="R73" s="31">
        <v>0.33807956515423343</v>
      </c>
      <c r="S73" s="31">
        <v>0.31702881300064273</v>
      </c>
      <c r="T73" s="31">
        <v>0.33251849485850116</v>
      </c>
      <c r="U73" s="31">
        <v>0.31156859968761724</v>
      </c>
      <c r="V73" s="31">
        <v>0.31668021560000714</v>
      </c>
      <c r="W73" s="31">
        <v>0.29074015927774999</v>
      </c>
      <c r="X73" s="31">
        <v>0.32175516034438845</v>
      </c>
      <c r="Y73" s="31">
        <v>0.32647382327580099</v>
      </c>
      <c r="Z73" s="31">
        <v>0.30946267722499238</v>
      </c>
      <c r="AA73" s="31">
        <v>0.31093893919913118</v>
      </c>
      <c r="AB73" s="31">
        <v>0.29621425483948816</v>
      </c>
      <c r="AC73" s="31">
        <v>0.30237945017334222</v>
      </c>
    </row>
    <row r="74" spans="1:29" s="10" customFormat="1">
      <c r="A74" s="11" t="s">
        <v>115</v>
      </c>
      <c r="B74" s="11" t="s">
        <v>100</v>
      </c>
      <c r="C74" s="31">
        <v>0.25527102298975579</v>
      </c>
      <c r="D74" s="31">
        <v>0.21903676603659053</v>
      </c>
      <c r="E74" s="31">
        <v>0.2249758756098528</v>
      </c>
      <c r="F74" s="31">
        <v>0.21828019978396315</v>
      </c>
      <c r="G74" s="31">
        <v>0.21994827866304251</v>
      </c>
      <c r="H74" s="31">
        <v>0.21687610103642807</v>
      </c>
      <c r="I74" s="31">
        <v>0.20901556635323806</v>
      </c>
      <c r="J74" s="31">
        <v>0.19884490804525154</v>
      </c>
      <c r="K74" s="31">
        <v>0.19878368603095126</v>
      </c>
      <c r="L74" s="31">
        <v>0.22204435469361181</v>
      </c>
      <c r="M74" s="31">
        <v>0.21030917752166617</v>
      </c>
      <c r="N74" s="31">
        <v>0.2117225967878209</v>
      </c>
      <c r="O74" s="31">
        <v>0.21326769753371297</v>
      </c>
      <c r="P74" s="31">
        <v>0.2300224939692331</v>
      </c>
      <c r="Q74" s="31">
        <v>0.19042608882624348</v>
      </c>
      <c r="R74" s="31">
        <v>0.19240691527959355</v>
      </c>
      <c r="S74" s="31">
        <v>0.17866016902142484</v>
      </c>
      <c r="T74" s="31">
        <v>0.16218297530376652</v>
      </c>
      <c r="U74" s="31">
        <v>0.18534568157299119</v>
      </c>
      <c r="V74" s="31">
        <v>0.16315159186654402</v>
      </c>
      <c r="W74" s="31">
        <v>0.16003502253657761</v>
      </c>
      <c r="X74" s="31">
        <v>0.15950578909528385</v>
      </c>
      <c r="Y74" s="31">
        <v>0.18044443323322037</v>
      </c>
      <c r="Z74" s="31">
        <v>0.14913892312756263</v>
      </c>
      <c r="AA74" s="31">
        <v>0.14414636831890951</v>
      </c>
      <c r="AB74" s="31">
        <v>0.15032799095130908</v>
      </c>
      <c r="AC74" s="31">
        <v>0.14548016626421958</v>
      </c>
    </row>
    <row r="75" spans="1:29" s="10" customFormat="1">
      <c r="A75" s="11" t="s">
        <v>115</v>
      </c>
      <c r="B75" s="11" t="s">
        <v>24</v>
      </c>
      <c r="C75" s="31">
        <v>4.3948755702220364E-2</v>
      </c>
      <c r="D75" s="31">
        <v>4.4741343973656422E-2</v>
      </c>
      <c r="E75" s="31">
        <v>4.3292547187919236E-2</v>
      </c>
      <c r="F75" s="31">
        <v>4.2595847195231892E-2</v>
      </c>
      <c r="G75" s="31">
        <v>4.2624330757930998E-2</v>
      </c>
      <c r="H75" s="31">
        <v>4.1779552916137247E-2</v>
      </c>
      <c r="I75" s="31">
        <v>4.1283288464422807E-2</v>
      </c>
      <c r="J75" s="31">
        <v>4.2372732625849181E-2</v>
      </c>
      <c r="K75" s="31">
        <v>4.1968064346945916E-2</v>
      </c>
      <c r="L75" s="31">
        <v>0.14842239012876191</v>
      </c>
      <c r="M75" s="31">
        <v>0.14085753369585147</v>
      </c>
      <c r="N75" s="31">
        <v>0.13755769556225447</v>
      </c>
      <c r="O75" s="31">
        <v>0.15137053896418162</v>
      </c>
      <c r="P75" s="31">
        <v>0.15581558070872778</v>
      </c>
      <c r="Q75" s="31">
        <v>0.15640812340767304</v>
      </c>
      <c r="R75" s="31">
        <v>0.15540619959243585</v>
      </c>
      <c r="S75" s="31">
        <v>0.15430664428990393</v>
      </c>
      <c r="T75" s="31">
        <v>0.15569158810441716</v>
      </c>
      <c r="U75" s="31">
        <v>0.18208339053079722</v>
      </c>
      <c r="V75" s="31">
        <v>0.15508327314081446</v>
      </c>
      <c r="W75" s="31">
        <v>0.1812774145080836</v>
      </c>
      <c r="X75" s="31">
        <v>0.16640242648490519</v>
      </c>
      <c r="Y75" s="31">
        <v>0.18810754923413053</v>
      </c>
      <c r="Z75" s="31">
        <v>0.14737022247642725</v>
      </c>
      <c r="AA75" s="31">
        <v>0.13178753156855177</v>
      </c>
      <c r="AB75" s="31">
        <v>0.14448019633048453</v>
      </c>
      <c r="AC75" s="31">
        <v>0.12439204663314238</v>
      </c>
    </row>
    <row r="76" spans="1:29" s="10" customFormat="1">
      <c r="A76" s="11" t="s">
        <v>115</v>
      </c>
      <c r="B76" s="11" t="s">
        <v>101</v>
      </c>
      <c r="C76" s="31" t="s">
        <v>111</v>
      </c>
      <c r="D76" s="31" t="s">
        <v>111</v>
      </c>
      <c r="E76" s="31" t="s">
        <v>111</v>
      </c>
      <c r="F76" s="31" t="s">
        <v>111</v>
      </c>
      <c r="G76" s="31" t="s">
        <v>111</v>
      </c>
      <c r="H76" s="31" t="s">
        <v>111</v>
      </c>
      <c r="I76" s="31" t="s">
        <v>111</v>
      </c>
      <c r="J76" s="31" t="s">
        <v>111</v>
      </c>
      <c r="K76" s="31" t="s">
        <v>111</v>
      </c>
      <c r="L76" s="31" t="s">
        <v>111</v>
      </c>
      <c r="M76" s="31" t="s">
        <v>111</v>
      </c>
      <c r="N76" s="31" t="s">
        <v>111</v>
      </c>
      <c r="O76" s="31" t="s">
        <v>111</v>
      </c>
      <c r="P76" s="31" t="s">
        <v>111</v>
      </c>
      <c r="Q76" s="31" t="s">
        <v>111</v>
      </c>
      <c r="R76" s="31" t="s">
        <v>111</v>
      </c>
      <c r="S76" s="31" t="s">
        <v>111</v>
      </c>
      <c r="T76" s="31" t="s">
        <v>111</v>
      </c>
      <c r="U76" s="31" t="s">
        <v>111</v>
      </c>
      <c r="V76" s="31" t="s">
        <v>111</v>
      </c>
      <c r="W76" s="31" t="s">
        <v>111</v>
      </c>
      <c r="X76" s="31" t="s">
        <v>111</v>
      </c>
      <c r="Y76" s="31" t="s">
        <v>111</v>
      </c>
      <c r="Z76" s="31" t="s">
        <v>111</v>
      </c>
      <c r="AA76" s="31" t="s">
        <v>111</v>
      </c>
      <c r="AB76" s="31" t="s">
        <v>111</v>
      </c>
      <c r="AC76" s="31" t="s">
        <v>111</v>
      </c>
    </row>
    <row r="77" spans="1:29" s="10" customFormat="1">
      <c r="A77" s="11" t="s">
        <v>115</v>
      </c>
      <c r="B77" s="11" t="s">
        <v>46</v>
      </c>
      <c r="C77" s="31">
        <v>9.0967209813955563E-2</v>
      </c>
      <c r="D77" s="31">
        <v>9.0655943247803211E-2</v>
      </c>
      <c r="E77" s="31">
        <v>8.682768424087596E-2</v>
      </c>
      <c r="F77" s="31">
        <v>8.1741167760586791E-2</v>
      </c>
      <c r="G77" s="31">
        <v>8.0018145304927957E-2</v>
      </c>
      <c r="H77" s="31">
        <v>7.6874989629178325E-2</v>
      </c>
      <c r="I77" s="31">
        <v>7.602500409863322E-2</v>
      </c>
      <c r="J77" s="31">
        <v>7.3663137177779045E-2</v>
      </c>
      <c r="K77" s="31">
        <v>7.2769851355135584E-2</v>
      </c>
      <c r="L77" s="31">
        <v>7.2971656343218672E-2</v>
      </c>
      <c r="M77" s="31">
        <v>7.3214114823862586E-2</v>
      </c>
      <c r="N77" s="31">
        <v>6.9139632262864362E-2</v>
      </c>
      <c r="O77" s="31">
        <v>6.9069565706918523E-2</v>
      </c>
      <c r="P77" s="31">
        <v>7.1210224553115473E-2</v>
      </c>
      <c r="Q77" s="31">
        <v>6.738848637476258E-2</v>
      </c>
      <c r="R77" s="31">
        <v>6.5888292937302501E-2</v>
      </c>
      <c r="S77" s="31">
        <v>6.5319954178522446E-2</v>
      </c>
      <c r="T77" s="31">
        <v>6.2068163942415475E-2</v>
      </c>
      <c r="U77" s="31">
        <v>6.578635094841577E-2</v>
      </c>
      <c r="V77" s="31">
        <v>6.303426823201673E-2</v>
      </c>
      <c r="W77" s="31">
        <v>6.44984516041711E-2</v>
      </c>
      <c r="X77" s="31">
        <v>6.3539572600741015E-2</v>
      </c>
      <c r="Y77" s="31">
        <v>6.9144295527892502E-2</v>
      </c>
      <c r="Z77" s="31">
        <v>6.1444472438624921E-2</v>
      </c>
      <c r="AA77" s="31">
        <v>5.8151465813335711E-2</v>
      </c>
      <c r="AB77" s="31">
        <v>6.1347488590616887E-2</v>
      </c>
      <c r="AC77" s="31">
        <v>5.6600214980185803E-2</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s="10" customFormat="1">
      <c r="A81" s="11" t="s">
        <v>116</v>
      </c>
      <c r="B81" s="11" t="s">
        <v>94</v>
      </c>
      <c r="C81" s="31" t="s">
        <v>111</v>
      </c>
      <c r="D81" s="31" t="s">
        <v>111</v>
      </c>
      <c r="E81" s="31" t="s">
        <v>111</v>
      </c>
      <c r="F81" s="31" t="s">
        <v>111</v>
      </c>
      <c r="G81" s="31" t="s">
        <v>111</v>
      </c>
      <c r="H81" s="31" t="s">
        <v>111</v>
      </c>
      <c r="I81" s="31" t="s">
        <v>111</v>
      </c>
      <c r="J81" s="31" t="s">
        <v>111</v>
      </c>
      <c r="K81" s="31" t="s">
        <v>111</v>
      </c>
      <c r="L81" s="31" t="s">
        <v>111</v>
      </c>
      <c r="M81" s="31" t="s">
        <v>111</v>
      </c>
      <c r="N81" s="31" t="s">
        <v>111</v>
      </c>
      <c r="O81" s="31" t="s">
        <v>111</v>
      </c>
      <c r="P81" s="31" t="s">
        <v>111</v>
      </c>
      <c r="Q81" s="31" t="s">
        <v>111</v>
      </c>
      <c r="R81" s="31" t="s">
        <v>111</v>
      </c>
      <c r="S81" s="31" t="s">
        <v>111</v>
      </c>
      <c r="T81" s="31" t="s">
        <v>111</v>
      </c>
      <c r="U81" s="31" t="s">
        <v>111</v>
      </c>
      <c r="V81" s="31" t="s">
        <v>111</v>
      </c>
      <c r="W81" s="31" t="s">
        <v>111</v>
      </c>
      <c r="X81" s="31" t="s">
        <v>111</v>
      </c>
      <c r="Y81" s="31" t="s">
        <v>111</v>
      </c>
      <c r="Z81" s="31" t="s">
        <v>111</v>
      </c>
      <c r="AA81" s="31" t="s">
        <v>111</v>
      </c>
      <c r="AB81" s="31" t="s">
        <v>111</v>
      </c>
      <c r="AC81" s="31" t="s">
        <v>111</v>
      </c>
    </row>
    <row r="82" spans="1:29" s="10" customFormat="1">
      <c r="A82" s="11" t="s">
        <v>116</v>
      </c>
      <c r="B82" s="11" t="s">
        <v>95</v>
      </c>
      <c r="C82" s="31" t="s">
        <v>111</v>
      </c>
      <c r="D82" s="31" t="s">
        <v>111</v>
      </c>
      <c r="E82" s="31" t="s">
        <v>111</v>
      </c>
      <c r="F82" s="31" t="s">
        <v>111</v>
      </c>
      <c r="G82" s="31" t="s">
        <v>111</v>
      </c>
      <c r="H82" s="31" t="s">
        <v>111</v>
      </c>
      <c r="I82" s="31" t="s">
        <v>111</v>
      </c>
      <c r="J82" s="31" t="s">
        <v>111</v>
      </c>
      <c r="K82" s="31" t="s">
        <v>111</v>
      </c>
      <c r="L82" s="31" t="s">
        <v>111</v>
      </c>
      <c r="M82" s="31" t="s">
        <v>111</v>
      </c>
      <c r="N82" s="31" t="s">
        <v>111</v>
      </c>
      <c r="O82" s="31" t="s">
        <v>111</v>
      </c>
      <c r="P82" s="31" t="s">
        <v>111</v>
      </c>
      <c r="Q82" s="31" t="s">
        <v>111</v>
      </c>
      <c r="R82" s="31" t="s">
        <v>111</v>
      </c>
      <c r="S82" s="31" t="s">
        <v>111</v>
      </c>
      <c r="T82" s="31" t="s">
        <v>111</v>
      </c>
      <c r="U82" s="31" t="s">
        <v>111</v>
      </c>
      <c r="V82" s="31" t="s">
        <v>111</v>
      </c>
      <c r="W82" s="31" t="s">
        <v>111</v>
      </c>
      <c r="X82" s="31" t="s">
        <v>111</v>
      </c>
      <c r="Y82" s="31" t="s">
        <v>111</v>
      </c>
      <c r="Z82" s="31" t="s">
        <v>111</v>
      </c>
      <c r="AA82" s="31" t="s">
        <v>111</v>
      </c>
      <c r="AB82" s="31" t="s">
        <v>111</v>
      </c>
      <c r="AC82" s="31" t="s">
        <v>111</v>
      </c>
    </row>
    <row r="83" spans="1:29" s="10" customFormat="1">
      <c r="A83" s="11" t="s">
        <v>116</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116</v>
      </c>
      <c r="B84" s="11" t="s">
        <v>20</v>
      </c>
      <c r="C84" s="31" t="s">
        <v>111</v>
      </c>
      <c r="D84" s="31" t="s">
        <v>111</v>
      </c>
      <c r="E84" s="31" t="s">
        <v>111</v>
      </c>
      <c r="F84" s="31" t="s">
        <v>111</v>
      </c>
      <c r="G84" s="31" t="s">
        <v>111</v>
      </c>
      <c r="H84" s="31" t="s">
        <v>111</v>
      </c>
      <c r="I84" s="31" t="s">
        <v>111</v>
      </c>
      <c r="J84" s="31" t="s">
        <v>111</v>
      </c>
      <c r="K84" s="31" t="s">
        <v>111</v>
      </c>
      <c r="L84" s="31" t="s">
        <v>111</v>
      </c>
      <c r="M84" s="31" t="s">
        <v>111</v>
      </c>
      <c r="N84" s="31" t="s">
        <v>111</v>
      </c>
      <c r="O84" s="31" t="s">
        <v>111</v>
      </c>
      <c r="P84" s="31" t="s">
        <v>111</v>
      </c>
      <c r="Q84" s="31" t="s">
        <v>111</v>
      </c>
      <c r="R84" s="31" t="s">
        <v>111</v>
      </c>
      <c r="S84" s="31" t="s">
        <v>111</v>
      </c>
      <c r="T84" s="31" t="s">
        <v>111</v>
      </c>
      <c r="U84" s="31" t="s">
        <v>111</v>
      </c>
      <c r="V84" s="31" t="s">
        <v>111</v>
      </c>
      <c r="W84" s="31" t="s">
        <v>111</v>
      </c>
      <c r="X84" s="31" t="s">
        <v>111</v>
      </c>
      <c r="Y84" s="31" t="s">
        <v>111</v>
      </c>
      <c r="Z84" s="31" t="s">
        <v>111</v>
      </c>
      <c r="AA84" s="31" t="s">
        <v>111</v>
      </c>
      <c r="AB84" s="31" t="s">
        <v>111</v>
      </c>
      <c r="AC84" s="31" t="s">
        <v>111</v>
      </c>
    </row>
    <row r="85" spans="1:29" s="10" customFormat="1">
      <c r="A85" s="11" t="s">
        <v>116</v>
      </c>
      <c r="B85" s="11" t="s">
        <v>96</v>
      </c>
      <c r="C85" s="31">
        <v>7.1375000000000002E-8</v>
      </c>
      <c r="D85" s="31">
        <v>1.4589450247285155E-7</v>
      </c>
      <c r="E85" s="31">
        <v>1.5491169245575132E-7</v>
      </c>
      <c r="F85" s="31">
        <v>1.1994979304639468E-4</v>
      </c>
      <c r="G85" s="31">
        <v>1.6987051927576153E-7</v>
      </c>
      <c r="H85" s="31">
        <v>1.8085717849270477E-7</v>
      </c>
      <c r="I85" s="31">
        <v>8.5844887699614361E-4</v>
      </c>
      <c r="J85" s="31">
        <v>3.3122517753516895E-3</v>
      </c>
      <c r="K85" s="31">
        <v>1.0511703689189053E-3</v>
      </c>
      <c r="L85" s="31">
        <v>5.4289523517617091E-3</v>
      </c>
      <c r="M85" s="31">
        <v>1.4813277485566888E-3</v>
      </c>
      <c r="N85" s="31">
        <v>1.0653327836080041E-2</v>
      </c>
      <c r="O85" s="31">
        <v>8.096949166816008E-3</v>
      </c>
      <c r="P85" s="31">
        <v>7.7537460391901665E-3</v>
      </c>
      <c r="Q85" s="31">
        <v>1.027903778526101E-2</v>
      </c>
      <c r="R85" s="31">
        <v>7.9146549685106867E-3</v>
      </c>
      <c r="S85" s="31">
        <v>3.751418714437034E-2</v>
      </c>
      <c r="T85" s="31">
        <v>2.012761403518553E-2</v>
      </c>
      <c r="U85" s="31">
        <v>1.1994107437049834E-2</v>
      </c>
      <c r="V85" s="31">
        <v>2.1408518806478882E-2</v>
      </c>
      <c r="W85" s="31">
        <v>1.951811757274162E-2</v>
      </c>
      <c r="X85" s="31">
        <v>9.2958683006093799E-3</v>
      </c>
      <c r="Y85" s="31">
        <v>1.1594085910690844E-2</v>
      </c>
      <c r="Z85" s="31">
        <v>1.424836157305656E-2</v>
      </c>
      <c r="AA85" s="31">
        <v>8.4805236428179762E-3</v>
      </c>
      <c r="AB85" s="31">
        <v>2.6542359585843781E-2</v>
      </c>
      <c r="AC85" s="31">
        <v>1.823313786365963E-2</v>
      </c>
    </row>
    <row r="86" spans="1:29" s="10" customFormat="1">
      <c r="A86" s="11" t="s">
        <v>116</v>
      </c>
      <c r="B86" s="11" t="s">
        <v>97</v>
      </c>
      <c r="C86" s="31">
        <v>0.53810774940080797</v>
      </c>
      <c r="D86" s="31">
        <v>0.40421663140428404</v>
      </c>
      <c r="E86" s="31">
        <v>0.40869503006252361</v>
      </c>
      <c r="F86" s="31">
        <v>0.39243855619338097</v>
      </c>
      <c r="G86" s="31">
        <v>0.32817516409537667</v>
      </c>
      <c r="H86" s="31">
        <v>0.35659765621503964</v>
      </c>
      <c r="I86" s="31">
        <v>0.46820209417383102</v>
      </c>
      <c r="J86" s="31">
        <v>0.46677762906121517</v>
      </c>
      <c r="K86" s="31">
        <v>0.43339654383901732</v>
      </c>
      <c r="L86" s="31">
        <v>0.42876390805646997</v>
      </c>
      <c r="M86" s="31">
        <v>0.43682687646889301</v>
      </c>
      <c r="N86" s="31">
        <v>0.44120267546615261</v>
      </c>
      <c r="O86" s="31">
        <v>0.39427872765447874</v>
      </c>
      <c r="P86" s="31">
        <v>0.38056470512951313</v>
      </c>
      <c r="Q86" s="31">
        <v>0.40859404450578074</v>
      </c>
      <c r="R86" s="31">
        <v>0.39893725712362776</v>
      </c>
      <c r="S86" s="31">
        <v>0.38489955590877606</v>
      </c>
      <c r="T86" s="31">
        <v>0.36936472893609629</v>
      </c>
      <c r="U86" s="31">
        <v>0.3684564214230609</v>
      </c>
      <c r="V86" s="31">
        <v>0.40327212804003804</v>
      </c>
      <c r="W86" s="31">
        <v>0.39541475453264807</v>
      </c>
      <c r="X86" s="31">
        <v>0.37116698483359556</v>
      </c>
      <c r="Y86" s="31">
        <v>0.38094697173102504</v>
      </c>
      <c r="Z86" s="31">
        <v>0.44928526193506352</v>
      </c>
      <c r="AA86" s="31">
        <v>0.41001652901807684</v>
      </c>
      <c r="AB86" s="31">
        <v>0.40961494283735095</v>
      </c>
      <c r="AC86" s="31">
        <v>0.39028827803225158</v>
      </c>
    </row>
    <row r="87" spans="1:29" s="10" customFormat="1">
      <c r="A87" s="11" t="s">
        <v>116</v>
      </c>
      <c r="B87" s="11" t="s">
        <v>98</v>
      </c>
      <c r="C87" s="31" t="s">
        <v>111</v>
      </c>
      <c r="D87" s="31" t="s">
        <v>111</v>
      </c>
      <c r="E87" s="31" t="s">
        <v>111</v>
      </c>
      <c r="F87" s="31" t="s">
        <v>111</v>
      </c>
      <c r="G87" s="31" t="s">
        <v>111</v>
      </c>
      <c r="H87" s="31" t="s">
        <v>111</v>
      </c>
      <c r="I87" s="31" t="s">
        <v>111</v>
      </c>
      <c r="J87" s="31" t="s">
        <v>111</v>
      </c>
      <c r="K87" s="31" t="s">
        <v>111</v>
      </c>
      <c r="L87" s="31" t="s">
        <v>111</v>
      </c>
      <c r="M87" s="31" t="s">
        <v>111</v>
      </c>
      <c r="N87" s="31" t="s">
        <v>111</v>
      </c>
      <c r="O87" s="31" t="s">
        <v>111</v>
      </c>
      <c r="P87" s="31" t="s">
        <v>111</v>
      </c>
      <c r="Q87" s="31" t="s">
        <v>111</v>
      </c>
      <c r="R87" s="31" t="s">
        <v>111</v>
      </c>
      <c r="S87" s="31" t="s">
        <v>111</v>
      </c>
      <c r="T87" s="31" t="s">
        <v>111</v>
      </c>
      <c r="U87" s="31" t="s">
        <v>111</v>
      </c>
      <c r="V87" s="31" t="s">
        <v>111</v>
      </c>
      <c r="W87" s="31" t="s">
        <v>111</v>
      </c>
      <c r="X87" s="31" t="s">
        <v>111</v>
      </c>
      <c r="Y87" s="31" t="s">
        <v>111</v>
      </c>
      <c r="Z87" s="31" t="s">
        <v>111</v>
      </c>
      <c r="AA87" s="31" t="s">
        <v>111</v>
      </c>
      <c r="AB87" s="31" t="s">
        <v>111</v>
      </c>
      <c r="AC87" s="31" t="s">
        <v>111</v>
      </c>
    </row>
    <row r="88" spans="1:29" s="10" customFormat="1">
      <c r="A88" s="11" t="s">
        <v>116</v>
      </c>
      <c r="B88" s="11" t="s">
        <v>99</v>
      </c>
      <c r="C88" s="31">
        <v>0.37860678034000339</v>
      </c>
      <c r="D88" s="31">
        <v>0.44804234106862784</v>
      </c>
      <c r="E88" s="31">
        <v>0.4783044627901869</v>
      </c>
      <c r="F88" s="31">
        <v>0.4824527905649883</v>
      </c>
      <c r="G88" s="31">
        <v>0.50956568135197555</v>
      </c>
      <c r="H88" s="31">
        <v>0.47550279242440746</v>
      </c>
      <c r="I88" s="31">
        <v>0.47603414782075648</v>
      </c>
      <c r="J88" s="31">
        <v>0.46566324830361527</v>
      </c>
      <c r="K88" s="31">
        <v>0.48828612696518869</v>
      </c>
      <c r="L88" s="31">
        <v>0.48782897029046396</v>
      </c>
      <c r="M88" s="31">
        <v>0.4628636850565308</v>
      </c>
      <c r="N88" s="31">
        <v>0.47736365407831044</v>
      </c>
      <c r="O88" s="31">
        <v>0.48561498494569194</v>
      </c>
      <c r="P88" s="31">
        <v>0.50692843530429021</v>
      </c>
      <c r="Q88" s="31">
        <v>0.48812371224937967</v>
      </c>
      <c r="R88" s="31">
        <v>0.47625126851681804</v>
      </c>
      <c r="S88" s="31">
        <v>0.46518264645330992</v>
      </c>
      <c r="T88" s="31">
        <v>0.50674430750453137</v>
      </c>
      <c r="U88" s="31">
        <v>0.49477700440196065</v>
      </c>
      <c r="V88" s="31">
        <v>0.4742969739907773</v>
      </c>
      <c r="W88" s="31">
        <v>0.49042841397488435</v>
      </c>
      <c r="X88" s="31">
        <v>0.50696347905907913</v>
      </c>
      <c r="Y88" s="31">
        <v>0.5222136330988949</v>
      </c>
      <c r="Z88" s="31">
        <v>0.50546417694135426</v>
      </c>
      <c r="AA88" s="31">
        <v>0.49111755660352591</v>
      </c>
      <c r="AB88" s="31">
        <v>0.48104218170812396</v>
      </c>
      <c r="AC88" s="31">
        <v>0.52014215728801994</v>
      </c>
    </row>
    <row r="89" spans="1:29" s="10" customFormat="1">
      <c r="A89" s="11" t="s">
        <v>116</v>
      </c>
      <c r="B89" s="11" t="s">
        <v>100</v>
      </c>
      <c r="C89" s="31" t="s">
        <v>111</v>
      </c>
      <c r="D89" s="31" t="s">
        <v>111</v>
      </c>
      <c r="E89" s="31" t="s">
        <v>111</v>
      </c>
      <c r="F89" s="31" t="s">
        <v>111</v>
      </c>
      <c r="G89" s="31" t="s">
        <v>111</v>
      </c>
      <c r="H89" s="31" t="s">
        <v>111</v>
      </c>
      <c r="I89" s="31" t="s">
        <v>111</v>
      </c>
      <c r="J89" s="31" t="s">
        <v>111</v>
      </c>
      <c r="K89" s="31" t="s">
        <v>111</v>
      </c>
      <c r="L89" s="31" t="s">
        <v>111</v>
      </c>
      <c r="M89" s="31" t="s">
        <v>111</v>
      </c>
      <c r="N89" s="31" t="s">
        <v>111</v>
      </c>
      <c r="O89" s="31" t="s">
        <v>111</v>
      </c>
      <c r="P89" s="31" t="s">
        <v>111</v>
      </c>
      <c r="Q89" s="31" t="s">
        <v>111</v>
      </c>
      <c r="R89" s="31" t="s">
        <v>111</v>
      </c>
      <c r="S89" s="31" t="s">
        <v>111</v>
      </c>
      <c r="T89" s="31">
        <v>0.17105740201588757</v>
      </c>
      <c r="U89" s="31">
        <v>0.17953196880990843</v>
      </c>
      <c r="V89" s="31">
        <v>0.19995365243327545</v>
      </c>
      <c r="W89" s="31">
        <v>0.18573964940065479</v>
      </c>
      <c r="X89" s="31">
        <v>0.19836336740326521</v>
      </c>
      <c r="Y89" s="31">
        <v>0.19861946410657574</v>
      </c>
      <c r="Z89" s="31">
        <v>0.16926983966498271</v>
      </c>
      <c r="AA89" s="31">
        <v>0.18849076285539368</v>
      </c>
      <c r="AB89" s="31">
        <v>0.19113228378627192</v>
      </c>
      <c r="AC89" s="31">
        <v>0.17919303495961836</v>
      </c>
    </row>
    <row r="90" spans="1:29" s="10" customFormat="1">
      <c r="A90" s="11" t="s">
        <v>116</v>
      </c>
      <c r="B90" s="11" t="s">
        <v>24</v>
      </c>
      <c r="C90" s="31" t="s">
        <v>111</v>
      </c>
      <c r="D90" s="31" t="s">
        <v>111</v>
      </c>
      <c r="E90" s="31" t="s">
        <v>111</v>
      </c>
      <c r="F90" s="31" t="s">
        <v>111</v>
      </c>
      <c r="G90" s="31" t="s">
        <v>111</v>
      </c>
      <c r="H90" s="31" t="s">
        <v>111</v>
      </c>
      <c r="I90" s="31" t="s">
        <v>111</v>
      </c>
      <c r="J90" s="31" t="s">
        <v>111</v>
      </c>
      <c r="K90" s="31" t="s">
        <v>111</v>
      </c>
      <c r="L90" s="31" t="s">
        <v>111</v>
      </c>
      <c r="M90" s="31" t="s">
        <v>111</v>
      </c>
      <c r="N90" s="31" t="s">
        <v>111</v>
      </c>
      <c r="O90" s="31" t="s">
        <v>111</v>
      </c>
      <c r="P90" s="31" t="s">
        <v>111</v>
      </c>
      <c r="Q90" s="31" t="s">
        <v>111</v>
      </c>
      <c r="R90" s="31" t="s">
        <v>111</v>
      </c>
      <c r="S90" s="31" t="s">
        <v>111</v>
      </c>
      <c r="T90" s="31" t="s">
        <v>111</v>
      </c>
      <c r="U90" s="31" t="s">
        <v>111</v>
      </c>
      <c r="V90" s="31" t="s">
        <v>111</v>
      </c>
      <c r="W90" s="31" t="s">
        <v>111</v>
      </c>
      <c r="X90" s="31" t="s">
        <v>111</v>
      </c>
      <c r="Y90" s="31" t="s">
        <v>111</v>
      </c>
      <c r="Z90" s="31" t="s">
        <v>111</v>
      </c>
      <c r="AA90" s="31" t="s">
        <v>111</v>
      </c>
      <c r="AB90" s="31" t="s">
        <v>111</v>
      </c>
      <c r="AC90" s="31" t="s">
        <v>111</v>
      </c>
    </row>
    <row r="91" spans="1:29" s="10" customFormat="1">
      <c r="A91" s="11" t="s">
        <v>116</v>
      </c>
      <c r="B91" s="11" t="s">
        <v>101</v>
      </c>
      <c r="C91" s="31" t="s">
        <v>111</v>
      </c>
      <c r="D91" s="31" t="s">
        <v>111</v>
      </c>
      <c r="E91" s="31" t="s">
        <v>111</v>
      </c>
      <c r="F91" s="31" t="s">
        <v>111</v>
      </c>
      <c r="G91" s="31" t="s">
        <v>111</v>
      </c>
      <c r="H91" s="31" t="s">
        <v>111</v>
      </c>
      <c r="I91" s="31" t="s">
        <v>111</v>
      </c>
      <c r="J91" s="31">
        <v>0.19067899241172986</v>
      </c>
      <c r="K91" s="31">
        <v>0.24728543401175959</v>
      </c>
      <c r="L91" s="31">
        <v>0.20341959006856039</v>
      </c>
      <c r="M91" s="31">
        <v>0.20868939000511358</v>
      </c>
      <c r="N91" s="31">
        <v>0.19219000377001183</v>
      </c>
      <c r="O91" s="31">
        <v>0.19440081186401154</v>
      </c>
      <c r="P91" s="31">
        <v>0.19553749133057052</v>
      </c>
      <c r="Q91" s="31">
        <v>0.19872709271812775</v>
      </c>
      <c r="R91" s="31">
        <v>0.19296307728643652</v>
      </c>
      <c r="S91" s="31">
        <v>0.21504859506027826</v>
      </c>
      <c r="T91" s="31">
        <v>0.20559216667594626</v>
      </c>
      <c r="U91" s="31">
        <v>0.19381682637681691</v>
      </c>
      <c r="V91" s="31">
        <v>0.18770179631697401</v>
      </c>
      <c r="W91" s="31">
        <v>0.1867461559043114</v>
      </c>
      <c r="X91" s="31">
        <v>0.18148603258973067</v>
      </c>
      <c r="Y91" s="31">
        <v>0.18609717063066458</v>
      </c>
      <c r="Z91" s="31">
        <v>0.17476452728605132</v>
      </c>
      <c r="AA91" s="31">
        <v>0.17038828603119502</v>
      </c>
      <c r="AB91" s="31">
        <v>0.16319440724969758</v>
      </c>
      <c r="AC91" s="31">
        <v>0.15189904618570238</v>
      </c>
    </row>
    <row r="92" spans="1:29" s="10" customFormat="1">
      <c r="A92" s="11" t="s">
        <v>116</v>
      </c>
      <c r="B92" s="11" t="s">
        <v>46</v>
      </c>
      <c r="C92" s="31">
        <v>7.7286111940617266E-3</v>
      </c>
      <c r="D92" s="31">
        <v>3.5078074596510397E-2</v>
      </c>
      <c r="E92" s="31">
        <v>2.9461919001815134E-2</v>
      </c>
      <c r="F92" s="31">
        <v>3.5004159444127998E-2</v>
      </c>
      <c r="G92" s="31">
        <v>4.3033220253002449E-2</v>
      </c>
      <c r="H92" s="31">
        <v>4.3897433658637436E-2</v>
      </c>
      <c r="I92" s="31">
        <v>5.2134372114362768E-2</v>
      </c>
      <c r="J92" s="31">
        <v>5.6830844222709426E-2</v>
      </c>
      <c r="K92" s="31">
        <v>6.2849316549342421E-2</v>
      </c>
      <c r="L92" s="31">
        <v>5.7268659872965914E-2</v>
      </c>
      <c r="M92" s="31">
        <v>5.7291020304135749E-2</v>
      </c>
      <c r="N92" s="31">
        <v>4.9886792610934684E-2</v>
      </c>
      <c r="O92" s="31">
        <v>5.1108283892553973E-2</v>
      </c>
      <c r="P92" s="31">
        <v>5.0100714360805675E-2</v>
      </c>
      <c r="Q92" s="31">
        <v>4.7002917436238315E-2</v>
      </c>
      <c r="R92" s="31">
        <v>4.4265827235325614E-2</v>
      </c>
      <c r="S92" s="31">
        <v>4.9692813798204762E-2</v>
      </c>
      <c r="T92" s="31">
        <v>4.6534172853883775E-2</v>
      </c>
      <c r="U92" s="31">
        <v>4.8710152333822261E-2</v>
      </c>
      <c r="V92" s="31">
        <v>4.6676711432620289E-2</v>
      </c>
      <c r="W92" s="31">
        <v>4.5254857180052649E-2</v>
      </c>
      <c r="X92" s="31">
        <v>4.6362824362880188E-2</v>
      </c>
      <c r="Y92" s="31">
        <v>4.7059968461104953E-2</v>
      </c>
      <c r="Z92" s="31">
        <v>4.0731448434906149E-2</v>
      </c>
      <c r="AA92" s="31">
        <v>4.2955096442681272E-2</v>
      </c>
      <c r="AB92" s="31">
        <v>4.3826051638972671E-2</v>
      </c>
      <c r="AC92" s="31">
        <v>4.1195244569417575E-2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row>
    <row r="98" spans="1:29" s="10" customFormat="1">
      <c r="A98" s="11" t="s">
        <v>28</v>
      </c>
      <c r="B98" s="11" t="s">
        <v>102</v>
      </c>
      <c r="C98" s="31">
        <v>5.9359820271946889E-2</v>
      </c>
      <c r="D98" s="31">
        <v>5.9020282618502347E-2</v>
      </c>
      <c r="E98" s="31">
        <v>9.1177744238599534E-2</v>
      </c>
      <c r="F98" s="31">
        <v>0.13851302008996094</v>
      </c>
      <c r="G98" s="31">
        <v>0.18858414296496029</v>
      </c>
      <c r="H98" s="31">
        <v>0.21206848576563925</v>
      </c>
      <c r="I98" s="31">
        <v>0.2149824848371</v>
      </c>
      <c r="J98" s="31">
        <v>0.23531342543280764</v>
      </c>
      <c r="K98" s="31">
        <v>0.22821889784293142</v>
      </c>
      <c r="L98" s="31">
        <v>0.25310998490196651</v>
      </c>
      <c r="M98" s="31">
        <v>0.24083053339772731</v>
      </c>
      <c r="N98" s="31">
        <v>0.23281564106851488</v>
      </c>
      <c r="O98" s="31">
        <v>0.24049668624977061</v>
      </c>
      <c r="P98" s="31">
        <v>0.24373634608709016</v>
      </c>
      <c r="Q98" s="31">
        <v>0.22328899213174319</v>
      </c>
      <c r="R98" s="31">
        <v>0.226361855243988</v>
      </c>
      <c r="S98" s="31">
        <v>0.24315773289157741</v>
      </c>
      <c r="T98" s="31">
        <v>0.23386892459283892</v>
      </c>
      <c r="U98" s="31">
        <v>0.25451424145719986</v>
      </c>
      <c r="V98" s="31">
        <v>0.24662494185615869</v>
      </c>
      <c r="W98" s="31">
        <v>0.2354619399482713</v>
      </c>
      <c r="X98" s="31">
        <v>0.23152451868180599</v>
      </c>
      <c r="Y98" s="31">
        <v>0.24196722776499419</v>
      </c>
      <c r="Z98" s="31">
        <v>0.20266663240143962</v>
      </c>
      <c r="AA98" s="31">
        <v>0.20076706705107733</v>
      </c>
      <c r="AB98" s="31">
        <v>0.20863835054042315</v>
      </c>
      <c r="AC98" s="31">
        <v>0.19946252822943544</v>
      </c>
    </row>
    <row r="99" spans="1:29" collapsed="1">
      <c r="A99" s="11" t="s">
        <v>28</v>
      </c>
      <c r="B99" s="11" t="s">
        <v>103</v>
      </c>
      <c r="C99" s="31">
        <v>0.11203543893129771</v>
      </c>
      <c r="D99" s="31">
        <v>0.19460416971661615</v>
      </c>
      <c r="E99" s="31">
        <v>0.183449620706612</v>
      </c>
      <c r="F99" s="31">
        <v>0.26937685478901446</v>
      </c>
      <c r="G99" s="31">
        <v>0.16067242721736955</v>
      </c>
      <c r="H99" s="31">
        <v>0.17639255267634704</v>
      </c>
      <c r="I99" s="31">
        <v>0.20822883147730015</v>
      </c>
      <c r="J99" s="31">
        <v>0.25995369450212474</v>
      </c>
      <c r="K99" s="31">
        <v>0.2800016164807605</v>
      </c>
      <c r="L99" s="31">
        <v>0.25273105530804424</v>
      </c>
      <c r="M99" s="31">
        <v>0.28276187135070585</v>
      </c>
      <c r="N99" s="31">
        <v>0.26674535760397772</v>
      </c>
      <c r="O99" s="31">
        <v>0.28618912056366891</v>
      </c>
      <c r="P99" s="31">
        <v>0.30139435863416214</v>
      </c>
      <c r="Q99" s="31">
        <v>0.26825449505665139</v>
      </c>
      <c r="R99" s="31">
        <v>0.27742560973922092</v>
      </c>
      <c r="S99" s="31">
        <v>0.27132049952976106</v>
      </c>
      <c r="T99" s="31">
        <v>0.2414389079279258</v>
      </c>
      <c r="U99" s="31">
        <v>0.24555415374636624</v>
      </c>
      <c r="V99" s="31">
        <v>0.25313299224492847</v>
      </c>
      <c r="W99" s="31">
        <v>0.21674486579744334</v>
      </c>
      <c r="X99" s="31">
        <v>0.21025081816350843</v>
      </c>
      <c r="Y99" s="31">
        <v>0.21042546324977082</v>
      </c>
      <c r="Z99" s="31">
        <v>0.21592409333188928</v>
      </c>
      <c r="AA99" s="31">
        <v>0.19211476521331788</v>
      </c>
      <c r="AB99" s="31">
        <v>0.18964618682992695</v>
      </c>
      <c r="AC99" s="31">
        <v>0.165645079131857</v>
      </c>
    </row>
    <row r="100" spans="1:29">
      <c r="A100" s="11" t="s">
        <v>28</v>
      </c>
      <c r="B100" s="11" t="s">
        <v>104</v>
      </c>
      <c r="C100" s="31">
        <v>9.2997729125301118E-2</v>
      </c>
      <c r="D100" s="31">
        <v>9.5266958869820811E-2</v>
      </c>
      <c r="E100" s="31">
        <v>0.1020517040537736</v>
      </c>
      <c r="F100" s="31">
        <v>9.992958230466778E-2</v>
      </c>
      <c r="G100" s="31">
        <v>9.706496860957653E-2</v>
      </c>
      <c r="H100" s="31">
        <v>9.083889693915588E-2</v>
      </c>
      <c r="I100" s="31">
        <v>8.8915228002667976E-2</v>
      </c>
      <c r="J100" s="31">
        <v>8.793197469579242E-2</v>
      </c>
      <c r="K100" s="31">
        <v>8.5843722125916039E-2</v>
      </c>
      <c r="L100" s="31">
        <v>8.5055734061479676E-2</v>
      </c>
      <c r="M100" s="31">
        <v>8.4653298921744682E-2</v>
      </c>
      <c r="N100" s="31">
        <v>8.1302398809767112E-2</v>
      </c>
      <c r="O100" s="31">
        <v>8.2499750044851661E-2</v>
      </c>
      <c r="P100" s="31">
        <v>8.2584693321222036E-2</v>
      </c>
      <c r="Q100" s="31">
        <v>7.8241836339174253E-2</v>
      </c>
      <c r="R100" s="31">
        <v>7.6851943928907471E-2</v>
      </c>
      <c r="S100" s="31">
        <v>7.8324541176152965E-2</v>
      </c>
      <c r="T100" s="31">
        <v>7.5591880074371301E-2</v>
      </c>
      <c r="U100" s="31">
        <v>7.8062148759280969E-2</v>
      </c>
      <c r="V100" s="31">
        <v>7.6598153817142731E-2</v>
      </c>
      <c r="W100" s="31">
        <v>7.4160740862776436E-2</v>
      </c>
      <c r="X100" s="31">
        <v>7.6161371245275541E-2</v>
      </c>
      <c r="Y100" s="31">
        <v>7.8421742814411527E-2</v>
      </c>
      <c r="Z100" s="31">
        <v>7.357377687141782E-2</v>
      </c>
      <c r="AA100" s="31">
        <v>7.286804235573334E-2</v>
      </c>
      <c r="AB100" s="31">
        <v>7.4300244514776514E-2</v>
      </c>
      <c r="AC100" s="31">
        <v>7.2305553854288593E-2</v>
      </c>
    </row>
    <row r="101" spans="1:29" collapsed="1"/>
    <row r="102" spans="1:29">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29">
      <c r="A103" s="11" t="s">
        <v>112</v>
      </c>
      <c r="B103" s="11" t="s">
        <v>102</v>
      </c>
      <c r="C103" s="31">
        <v>5.5926924657534245E-2</v>
      </c>
      <c r="D103" s="31">
        <v>6.821182225540004E-2</v>
      </c>
      <c r="E103" s="31">
        <v>0.14765241713405175</v>
      </c>
      <c r="F103" s="31">
        <v>0.28680483308345717</v>
      </c>
      <c r="G103" s="31">
        <v>0.29392368193925605</v>
      </c>
      <c r="H103" s="31">
        <v>0.26684346905659539</v>
      </c>
      <c r="I103" s="31">
        <v>0.27080101905412302</v>
      </c>
      <c r="J103" s="31">
        <v>0.29151054251341185</v>
      </c>
      <c r="K103" s="31">
        <v>0.27681432770763742</v>
      </c>
      <c r="L103" s="31">
        <v>0.28639468249127237</v>
      </c>
      <c r="M103" s="31">
        <v>0.26775165988368826</v>
      </c>
      <c r="N103" s="31">
        <v>0.24983698858492007</v>
      </c>
      <c r="O103" s="31">
        <v>0.27105882085237504</v>
      </c>
      <c r="P103" s="31">
        <v>0.27196953294393272</v>
      </c>
      <c r="Q103" s="31">
        <v>0.25682795446105439</v>
      </c>
      <c r="R103" s="31">
        <v>0.25454178137131583</v>
      </c>
      <c r="S103" s="31">
        <v>0.26219447545557711</v>
      </c>
      <c r="T103" s="31">
        <v>0.25045026117243147</v>
      </c>
      <c r="U103" s="31">
        <v>0.27506974402385798</v>
      </c>
      <c r="V103" s="31">
        <v>0.25379330827443136</v>
      </c>
      <c r="W103" s="31">
        <v>0.22615227152887449</v>
      </c>
      <c r="X103" s="31">
        <v>0.24077111249744523</v>
      </c>
      <c r="Y103" s="31">
        <v>0.2474191338561928</v>
      </c>
      <c r="Z103" s="31">
        <v>0.21209934653428728</v>
      </c>
      <c r="AA103" s="31">
        <v>0.20537623862088505</v>
      </c>
      <c r="AB103" s="31">
        <v>0.21931578800686616</v>
      </c>
      <c r="AC103" s="31">
        <v>0.22006105315431015</v>
      </c>
    </row>
    <row r="104" spans="1:29">
      <c r="A104" s="11" t="s">
        <v>112</v>
      </c>
      <c r="B104" s="11" t="s">
        <v>103</v>
      </c>
      <c r="C104" s="31">
        <v>9.0765399135681671E-2</v>
      </c>
      <c r="D104" s="31">
        <v>0.17358108420308763</v>
      </c>
      <c r="E104" s="31">
        <v>0.20340587878718441</v>
      </c>
      <c r="F104" s="31">
        <v>0.30792560698374677</v>
      </c>
      <c r="G104" s="31">
        <v>0.15084202262507573</v>
      </c>
      <c r="H104" s="31">
        <v>0.18481802543299072</v>
      </c>
      <c r="I104" s="31">
        <v>0.21870487088588633</v>
      </c>
      <c r="J104" s="31">
        <v>0.27263522656586642</v>
      </c>
      <c r="K104" s="31">
        <v>0.29749125605027704</v>
      </c>
      <c r="L104" s="31">
        <v>0.26891418225441649</v>
      </c>
      <c r="M104" s="31">
        <v>0.30706267357381062</v>
      </c>
      <c r="N104" s="31">
        <v>0.28453229284990422</v>
      </c>
      <c r="O104" s="31">
        <v>0.3089276851097344</v>
      </c>
      <c r="P104" s="31">
        <v>0.33159165534419799</v>
      </c>
      <c r="Q104" s="31">
        <v>0.30120535112406055</v>
      </c>
      <c r="R104" s="31">
        <v>0.29353301152844341</v>
      </c>
      <c r="S104" s="31">
        <v>0.26409480802873309</v>
      </c>
      <c r="T104" s="31">
        <v>0.21294213666691378</v>
      </c>
      <c r="U104" s="31">
        <v>0.23008771363824485</v>
      </c>
      <c r="V104" s="31">
        <v>0.24275492812331237</v>
      </c>
      <c r="W104" s="31">
        <v>0.19111197635677574</v>
      </c>
      <c r="X104" s="31">
        <v>0.18546656465268718</v>
      </c>
      <c r="Y104" s="31">
        <v>0.19784173921780726</v>
      </c>
      <c r="Z104" s="31">
        <v>0.23484238577878261</v>
      </c>
      <c r="AA104" s="31">
        <v>0.19146099900877939</v>
      </c>
      <c r="AB104" s="31">
        <v>0.17385419827528178</v>
      </c>
      <c r="AC104" s="31">
        <v>0.1449174132706354</v>
      </c>
    </row>
    <row r="105" spans="1:29">
      <c r="A105" s="11" t="s">
        <v>112</v>
      </c>
      <c r="B105" s="11" t="s">
        <v>104</v>
      </c>
      <c r="C105" s="31">
        <v>7.9988700979139987E-2</v>
      </c>
      <c r="D105" s="31">
        <v>9.2405409491401885E-2</v>
      </c>
      <c r="E105" s="31">
        <v>0.10345945178123372</v>
      </c>
      <c r="F105" s="31">
        <v>0.10205788769871661</v>
      </c>
      <c r="G105" s="31">
        <v>9.8767933159469246E-2</v>
      </c>
      <c r="H105" s="31">
        <v>9.1363694801182588E-2</v>
      </c>
      <c r="I105" s="31">
        <v>8.8156603767958919E-2</v>
      </c>
      <c r="J105" s="31">
        <v>8.9033788437826805E-2</v>
      </c>
      <c r="K105" s="31">
        <v>8.660046584621317E-2</v>
      </c>
      <c r="L105" s="31">
        <v>8.6792592716783412E-2</v>
      </c>
      <c r="M105" s="31">
        <v>8.6419362224797527E-2</v>
      </c>
      <c r="N105" s="31">
        <v>8.2775555032875328E-2</v>
      </c>
      <c r="O105" s="31">
        <v>8.4561051709086649E-2</v>
      </c>
      <c r="P105" s="31">
        <v>8.3259220587081462E-2</v>
      </c>
      <c r="Q105" s="31">
        <v>7.9786121214156874E-2</v>
      </c>
      <c r="R105" s="31">
        <v>7.8017206130981204E-2</v>
      </c>
      <c r="S105" s="31">
        <v>8.0004439965670013E-2</v>
      </c>
      <c r="T105" s="31">
        <v>7.7197686635853219E-2</v>
      </c>
      <c r="U105" s="31">
        <v>7.9286123682396265E-2</v>
      </c>
      <c r="V105" s="31">
        <v>7.7754427280101582E-2</v>
      </c>
      <c r="W105" s="31">
        <v>7.424912400392944E-2</v>
      </c>
      <c r="X105" s="31">
        <v>7.7679763973836372E-2</v>
      </c>
      <c r="Y105" s="31">
        <v>7.8517297085275911E-2</v>
      </c>
      <c r="Z105" s="31">
        <v>7.3974196055671931E-2</v>
      </c>
      <c r="AA105" s="31">
        <v>7.277986251172594E-2</v>
      </c>
      <c r="AB105" s="31">
        <v>7.5612515817884751E-2</v>
      </c>
      <c r="AC105" s="31">
        <v>7.509891288442172E-2</v>
      </c>
    </row>
    <row r="107" spans="1:29">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29">
      <c r="A108" s="11" t="s">
        <v>113</v>
      </c>
      <c r="B108" s="11" t="s">
        <v>102</v>
      </c>
      <c r="C108" s="31">
        <v>7.2684479452054793E-2</v>
      </c>
      <c r="D108" s="31">
        <v>7.2570925067277164E-2</v>
      </c>
      <c r="E108" s="31">
        <v>7.4237671147857578E-2</v>
      </c>
      <c r="F108" s="31">
        <v>7.477031403102441E-2</v>
      </c>
      <c r="G108" s="31">
        <v>7.4998360948186862E-2</v>
      </c>
      <c r="H108" s="31">
        <v>0.25836869345372154</v>
      </c>
      <c r="I108" s="31">
        <v>0.25808890296527165</v>
      </c>
      <c r="J108" s="31">
        <v>0.27364032698701868</v>
      </c>
      <c r="K108" s="31">
        <v>0.26977365418501076</v>
      </c>
      <c r="L108" s="31">
        <v>0.27822006860815768</v>
      </c>
      <c r="M108" s="31">
        <v>0.26657358757747374</v>
      </c>
      <c r="N108" s="31">
        <v>0.26537873640577109</v>
      </c>
      <c r="O108" s="31">
        <v>0.26591690444607358</v>
      </c>
      <c r="P108" s="31">
        <v>0.27259424329367482</v>
      </c>
      <c r="Q108" s="31">
        <v>0.23776496948211423</v>
      </c>
      <c r="R108" s="31">
        <v>0.24892557317949895</v>
      </c>
      <c r="S108" s="31">
        <v>0.25985156126496339</v>
      </c>
      <c r="T108" s="31">
        <v>0.26543888455401532</v>
      </c>
      <c r="U108" s="31">
        <v>0.26876105767453451</v>
      </c>
      <c r="V108" s="31">
        <v>0.2758328657490311</v>
      </c>
      <c r="W108" s="31">
        <v>0.26057015536450884</v>
      </c>
      <c r="X108" s="31">
        <v>0.25452693510593932</v>
      </c>
      <c r="Y108" s="31">
        <v>0.25992177126024224</v>
      </c>
      <c r="Z108" s="31">
        <v>0.21904550958888999</v>
      </c>
      <c r="AA108" s="31">
        <v>0.22735275605004185</v>
      </c>
      <c r="AB108" s="31">
        <v>0.2246111582417509</v>
      </c>
      <c r="AC108" s="31">
        <v>0.22311934882420859</v>
      </c>
    </row>
    <row r="109" spans="1:29">
      <c r="A109" s="11" t="s">
        <v>113</v>
      </c>
      <c r="B109" s="11" t="s">
        <v>103</v>
      </c>
      <c r="C109" s="31">
        <v>0.15004997814048379</v>
      </c>
      <c r="D109" s="31">
        <v>0.23217734382590111</v>
      </c>
      <c r="E109" s="31">
        <v>0.14704469333739206</v>
      </c>
      <c r="F109" s="31">
        <v>0.19905541572872681</v>
      </c>
      <c r="G109" s="31">
        <v>0.20676001147634726</v>
      </c>
      <c r="H109" s="31">
        <v>0.14401553141749673</v>
      </c>
      <c r="I109" s="31">
        <v>0.16797216649501773</v>
      </c>
      <c r="J109" s="31">
        <v>0.21146059545044832</v>
      </c>
      <c r="K109" s="31">
        <v>0.21152168467849486</v>
      </c>
      <c r="L109" s="31">
        <v>0.18212188587606659</v>
      </c>
      <c r="M109" s="31">
        <v>0.19258247001278433</v>
      </c>
      <c r="N109" s="31">
        <v>0.22063648074232678</v>
      </c>
      <c r="O109" s="31">
        <v>0.23565467695498712</v>
      </c>
      <c r="P109" s="31">
        <v>0.23452515251118056</v>
      </c>
      <c r="Q109" s="31">
        <v>0.23252064195896133</v>
      </c>
      <c r="R109" s="31">
        <v>0.26476429964750869</v>
      </c>
      <c r="S109" s="31">
        <v>0.27606298863599044</v>
      </c>
      <c r="T109" s="31">
        <v>0.26273509543711571</v>
      </c>
      <c r="U109" s="31">
        <v>0.25891573205552532</v>
      </c>
      <c r="V109" s="31">
        <v>0.26561208045717444</v>
      </c>
      <c r="W109" s="31">
        <v>0.23577918072022988</v>
      </c>
      <c r="X109" s="31">
        <v>0.22717150986941437</v>
      </c>
      <c r="Y109" s="31">
        <v>0.21244138931016274</v>
      </c>
      <c r="Z109" s="31">
        <v>0.19742420853449136</v>
      </c>
      <c r="AA109" s="31">
        <v>0.18457036264137988</v>
      </c>
      <c r="AB109" s="31">
        <v>0.19434386294349912</v>
      </c>
      <c r="AC109" s="31">
        <v>0.17078580232147197</v>
      </c>
    </row>
    <row r="110" spans="1:29">
      <c r="A110" s="11" t="s">
        <v>113</v>
      </c>
      <c r="B110" s="11" t="s">
        <v>104</v>
      </c>
      <c r="C110" s="31">
        <v>9.7310194797952304E-2</v>
      </c>
      <c r="D110" s="31">
        <v>9.6046589579733582E-2</v>
      </c>
      <c r="E110" s="31">
        <v>9.7485944278176473E-2</v>
      </c>
      <c r="F110" s="31">
        <v>9.9506663050259125E-2</v>
      </c>
      <c r="G110" s="31">
        <v>9.5510587783633402E-2</v>
      </c>
      <c r="H110" s="31">
        <v>9.0644660480188557E-2</v>
      </c>
      <c r="I110" s="31">
        <v>8.9160145485635292E-2</v>
      </c>
      <c r="J110" s="31">
        <v>8.9675944921398812E-2</v>
      </c>
      <c r="K110" s="31">
        <v>8.8538826644926585E-2</v>
      </c>
      <c r="L110" s="31">
        <v>8.7258744576410946E-2</v>
      </c>
      <c r="M110" s="31">
        <v>8.8182245931661601E-2</v>
      </c>
      <c r="N110" s="31">
        <v>8.6290707420841842E-2</v>
      </c>
      <c r="O110" s="31">
        <v>8.473695540669092E-2</v>
      </c>
      <c r="P110" s="31">
        <v>8.5159529765996653E-2</v>
      </c>
      <c r="Q110" s="31">
        <v>7.9265452034305628E-2</v>
      </c>
      <c r="R110" s="31">
        <v>7.8818238150397457E-2</v>
      </c>
      <c r="S110" s="31">
        <v>8.008398480418194E-2</v>
      </c>
      <c r="T110" s="31">
        <v>7.9761668413754011E-2</v>
      </c>
      <c r="U110" s="31">
        <v>7.9987597708692931E-2</v>
      </c>
      <c r="V110" s="31">
        <v>8.1303712184247576E-2</v>
      </c>
      <c r="W110" s="31">
        <v>8.0813685909251018E-2</v>
      </c>
      <c r="X110" s="31">
        <v>7.9312287495861666E-2</v>
      </c>
      <c r="Y110" s="31">
        <v>8.1074819612953278E-2</v>
      </c>
      <c r="Z110" s="31">
        <v>7.8696248650577311E-2</v>
      </c>
      <c r="AA110" s="31">
        <v>7.7919162148168394E-2</v>
      </c>
      <c r="AB110" s="31">
        <v>7.7050354328226656E-2</v>
      </c>
      <c r="AC110" s="31">
        <v>7.7078255563398909E-2</v>
      </c>
    </row>
    <row r="112" spans="1:29">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31">
        <v>5.7965644430386945E-2</v>
      </c>
      <c r="D113" s="31">
        <v>5.4054951822582596E-2</v>
      </c>
      <c r="E113" s="31">
        <v>6.3261748904066301E-2</v>
      </c>
      <c r="F113" s="31">
        <v>6.205860074288725E-2</v>
      </c>
      <c r="G113" s="31">
        <v>6.0128898515497166E-2</v>
      </c>
      <c r="H113" s="31">
        <v>5.7016313081595271E-2</v>
      </c>
      <c r="I113" s="31">
        <v>5.6612391955120384E-2</v>
      </c>
      <c r="J113" s="31">
        <v>0.1179782024687217</v>
      </c>
      <c r="K113" s="31">
        <v>0.11747436679211125</v>
      </c>
      <c r="L113" s="31">
        <v>0.15009751877501246</v>
      </c>
      <c r="M113" s="31">
        <v>0.13976692428209012</v>
      </c>
      <c r="N113" s="31">
        <v>0.13327757116206071</v>
      </c>
      <c r="O113" s="31">
        <v>0.17225923440388041</v>
      </c>
      <c r="P113" s="31">
        <v>0.17124578170817437</v>
      </c>
      <c r="Q113" s="31">
        <v>0.17089341109674883</v>
      </c>
      <c r="R113" s="31">
        <v>0.17235840374163883</v>
      </c>
      <c r="S113" s="31">
        <v>0.19641426535704307</v>
      </c>
      <c r="T113" s="31">
        <v>0.18274806590129622</v>
      </c>
      <c r="U113" s="31">
        <v>0.22739337537805498</v>
      </c>
      <c r="V113" s="31">
        <v>0.20832770156336819</v>
      </c>
      <c r="W113" s="31">
        <v>0.19740741196716169</v>
      </c>
      <c r="X113" s="31">
        <v>0.19627219827111572</v>
      </c>
      <c r="Y113" s="31">
        <v>0.20668240267753765</v>
      </c>
      <c r="Z113" s="31">
        <v>0.17728227035894428</v>
      </c>
      <c r="AA113" s="31">
        <v>0.17659943274880566</v>
      </c>
      <c r="AB113" s="31">
        <v>0.18718467491921745</v>
      </c>
      <c r="AC113" s="31">
        <v>0.16191335117561245</v>
      </c>
    </row>
    <row r="114" spans="1:29">
      <c r="A114" s="11" t="s">
        <v>114</v>
      </c>
      <c r="B114" s="11" t="s">
        <v>103</v>
      </c>
      <c r="C114" s="31" t="s">
        <v>111</v>
      </c>
      <c r="D114" s="31" t="s">
        <v>111</v>
      </c>
      <c r="E114" s="31" t="s">
        <v>111</v>
      </c>
      <c r="F114" s="31" t="s">
        <v>111</v>
      </c>
      <c r="G114" s="31" t="s">
        <v>111</v>
      </c>
      <c r="H114" s="31" t="s">
        <v>111</v>
      </c>
      <c r="I114" s="31" t="s">
        <v>111</v>
      </c>
      <c r="J114" s="31" t="s">
        <v>111</v>
      </c>
      <c r="K114" s="31" t="s">
        <v>111</v>
      </c>
      <c r="L114" s="31" t="s">
        <v>111</v>
      </c>
      <c r="M114" s="31" t="s">
        <v>111</v>
      </c>
      <c r="N114" s="31" t="s">
        <v>111</v>
      </c>
      <c r="O114" s="31" t="s">
        <v>111</v>
      </c>
      <c r="P114" s="31" t="s">
        <v>111</v>
      </c>
      <c r="Q114" s="31" t="s">
        <v>111</v>
      </c>
      <c r="R114" s="31" t="s">
        <v>111</v>
      </c>
      <c r="S114" s="31" t="s">
        <v>111</v>
      </c>
      <c r="T114" s="31" t="s">
        <v>111</v>
      </c>
      <c r="U114" s="31" t="s">
        <v>111</v>
      </c>
      <c r="V114" s="31" t="s">
        <v>111</v>
      </c>
      <c r="W114" s="31" t="s">
        <v>111</v>
      </c>
      <c r="X114" s="31">
        <v>0.29729326699355418</v>
      </c>
      <c r="Y114" s="31">
        <v>0.32659578573317494</v>
      </c>
      <c r="Z114" s="31">
        <v>0.29251900490317057</v>
      </c>
      <c r="AA114" s="31">
        <v>0.29489326044386949</v>
      </c>
      <c r="AB114" s="31">
        <v>0.28104864037618088</v>
      </c>
      <c r="AC114" s="31">
        <v>0.28426231688048903</v>
      </c>
    </row>
    <row r="115" spans="1:29">
      <c r="A115" s="11" t="s">
        <v>114</v>
      </c>
      <c r="B115" s="11" t="s">
        <v>104</v>
      </c>
      <c r="C115" s="31">
        <v>9.8117743158209508E-2</v>
      </c>
      <c r="D115" s="31">
        <v>9.2888315167619931E-2</v>
      </c>
      <c r="E115" s="31">
        <v>0.11091762665910478</v>
      </c>
      <c r="F115" s="31">
        <v>0.10460079761958538</v>
      </c>
      <c r="G115" s="31">
        <v>0.10141410127489293</v>
      </c>
      <c r="H115" s="31">
        <v>9.3822209021356559E-2</v>
      </c>
      <c r="I115" s="31">
        <v>9.1539145123878438E-2</v>
      </c>
      <c r="J115" s="31">
        <v>8.7020277544036073E-2</v>
      </c>
      <c r="K115" s="31">
        <v>8.2928341290297802E-2</v>
      </c>
      <c r="L115" s="31">
        <v>8.1284166167391952E-2</v>
      </c>
      <c r="M115" s="31">
        <v>7.8960278438687859E-2</v>
      </c>
      <c r="N115" s="31">
        <v>7.5232692129402978E-2</v>
      </c>
      <c r="O115" s="31">
        <v>7.9469792297800879E-2</v>
      </c>
      <c r="P115" s="31">
        <v>8.0204555231666946E-2</v>
      </c>
      <c r="Q115" s="31">
        <v>7.6571709004705543E-2</v>
      </c>
      <c r="R115" s="31">
        <v>7.479520238072436E-2</v>
      </c>
      <c r="S115" s="31">
        <v>7.6368044069666602E-2</v>
      </c>
      <c r="T115" s="31">
        <v>7.118609668262664E-2</v>
      </c>
      <c r="U115" s="31">
        <v>7.6363233800414168E-2</v>
      </c>
      <c r="V115" s="31">
        <v>7.234324758786409E-2</v>
      </c>
      <c r="W115" s="31">
        <v>6.7417225378042095E-2</v>
      </c>
      <c r="X115" s="31">
        <v>7.2902251372178303E-2</v>
      </c>
      <c r="Y115" s="31">
        <v>7.6148083029310892E-2</v>
      </c>
      <c r="Z115" s="31">
        <v>7.0007691496920113E-2</v>
      </c>
      <c r="AA115" s="31">
        <v>7.0840543898253144E-2</v>
      </c>
      <c r="AB115" s="31">
        <v>7.237515629674536E-2</v>
      </c>
      <c r="AC115" s="31">
        <v>6.7357899733195406E-2</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31">
        <v>5.7875776699029401E-2</v>
      </c>
      <c r="D118" s="31">
        <v>5.9133922485354574E-2</v>
      </c>
      <c r="E118" s="31">
        <v>5.7091015025335499E-2</v>
      </c>
      <c r="F118" s="31">
        <v>5.6246508871827937E-2</v>
      </c>
      <c r="G118" s="31">
        <v>5.6434312553313312E-2</v>
      </c>
      <c r="H118" s="31">
        <v>5.5019416806013105E-2</v>
      </c>
      <c r="I118" s="31">
        <v>5.4660115202159722E-2</v>
      </c>
      <c r="J118" s="31">
        <v>5.6257800123058907E-2</v>
      </c>
      <c r="K118" s="31">
        <v>5.5813222106174495E-2</v>
      </c>
      <c r="L118" s="31">
        <v>0.18811463571697523</v>
      </c>
      <c r="M118" s="31">
        <v>0.17788897909765536</v>
      </c>
      <c r="N118" s="31">
        <v>0.17382957487496353</v>
      </c>
      <c r="O118" s="31">
        <v>0.18964126704956458</v>
      </c>
      <c r="P118" s="31">
        <v>0.19520531852496162</v>
      </c>
      <c r="Q118" s="31">
        <v>0.19459026789150627</v>
      </c>
      <c r="R118" s="31">
        <v>0.19403780608685117</v>
      </c>
      <c r="S118" s="31">
        <v>0.191324158972666</v>
      </c>
      <c r="T118" s="31">
        <v>0.19249211984080525</v>
      </c>
      <c r="U118" s="31">
        <v>0.22240934989571476</v>
      </c>
      <c r="V118" s="31">
        <v>0.1904984271458611</v>
      </c>
      <c r="W118" s="31">
        <v>0.22117187996902293</v>
      </c>
      <c r="X118" s="31">
        <v>0.20316426339022162</v>
      </c>
      <c r="Y118" s="31">
        <v>0.23019035759348774</v>
      </c>
      <c r="Z118" s="31">
        <v>0.17908386878782456</v>
      </c>
      <c r="AA118" s="31">
        <v>0.16173238603614118</v>
      </c>
      <c r="AB118" s="31">
        <v>0.17548154124881377</v>
      </c>
      <c r="AC118" s="31">
        <v>0.15183338669903407</v>
      </c>
    </row>
    <row r="119" spans="1:29">
      <c r="A119" s="11" t="s">
        <v>115</v>
      </c>
      <c r="B119" s="11" t="s">
        <v>103</v>
      </c>
      <c r="C119" s="31" t="s">
        <v>111</v>
      </c>
      <c r="D119" s="31" t="s">
        <v>111</v>
      </c>
      <c r="E119" s="31" t="s">
        <v>111</v>
      </c>
      <c r="F119" s="31" t="s">
        <v>111</v>
      </c>
      <c r="G119" s="31" t="s">
        <v>111</v>
      </c>
      <c r="H119" s="31" t="s">
        <v>111</v>
      </c>
      <c r="I119" s="31" t="s">
        <v>111</v>
      </c>
      <c r="J119" s="31" t="s">
        <v>111</v>
      </c>
      <c r="K119" s="31" t="s">
        <v>111</v>
      </c>
      <c r="L119" s="31" t="s">
        <v>111</v>
      </c>
      <c r="M119" s="31" t="s">
        <v>111</v>
      </c>
      <c r="N119" s="31" t="s">
        <v>111</v>
      </c>
      <c r="O119" s="31" t="s">
        <v>111</v>
      </c>
      <c r="P119" s="31" t="s">
        <v>111</v>
      </c>
      <c r="Q119" s="31" t="s">
        <v>111</v>
      </c>
      <c r="R119" s="31" t="s">
        <v>111</v>
      </c>
      <c r="S119" s="31" t="s">
        <v>111</v>
      </c>
      <c r="T119" s="31" t="s">
        <v>111</v>
      </c>
      <c r="U119" s="31" t="s">
        <v>111</v>
      </c>
      <c r="V119" s="31" t="s">
        <v>111</v>
      </c>
      <c r="W119" s="31" t="s">
        <v>111</v>
      </c>
      <c r="X119" s="31" t="s">
        <v>111</v>
      </c>
      <c r="Y119" s="31" t="s">
        <v>111</v>
      </c>
      <c r="Z119" s="31" t="s">
        <v>111</v>
      </c>
      <c r="AA119" s="31" t="s">
        <v>111</v>
      </c>
      <c r="AB119" s="31" t="s">
        <v>111</v>
      </c>
      <c r="AC119" s="31" t="s">
        <v>111</v>
      </c>
    </row>
    <row r="120" spans="1:29">
      <c r="A120" s="11" t="s">
        <v>115</v>
      </c>
      <c r="B120" s="11" t="s">
        <v>104</v>
      </c>
      <c r="C120" s="31">
        <v>0.10675621765013718</v>
      </c>
      <c r="D120" s="31">
        <v>0.10680560611237655</v>
      </c>
      <c r="E120" s="31">
        <v>0.10203721360609901</v>
      </c>
      <c r="F120" s="31">
        <v>9.6166082225460081E-2</v>
      </c>
      <c r="G120" s="31">
        <v>9.4383714525374779E-2</v>
      </c>
      <c r="H120" s="31">
        <v>9.0237019102063332E-2</v>
      </c>
      <c r="I120" s="31">
        <v>8.9681918947989506E-2</v>
      </c>
      <c r="J120" s="31">
        <v>8.6485105467300899E-2</v>
      </c>
      <c r="K120" s="31">
        <v>8.5592520694570615E-2</v>
      </c>
      <c r="L120" s="31">
        <v>8.6056878898287351E-2</v>
      </c>
      <c r="M120" s="31">
        <v>8.5976328345265265E-2</v>
      </c>
      <c r="N120" s="31">
        <v>8.132467842421362E-2</v>
      </c>
      <c r="O120" s="31">
        <v>8.1258315114117838E-2</v>
      </c>
      <c r="P120" s="31">
        <v>8.3776729591204704E-2</v>
      </c>
      <c r="Q120" s="31">
        <v>7.928056437936723E-2</v>
      </c>
      <c r="R120" s="31">
        <v>7.7749100618437539E-2</v>
      </c>
      <c r="S120" s="31">
        <v>7.6647251736221902E-2</v>
      </c>
      <c r="T120" s="31">
        <v>7.3231589920833284E-2</v>
      </c>
      <c r="U120" s="31">
        <v>7.7176219905982404E-2</v>
      </c>
      <c r="V120" s="31">
        <v>7.430219893035836E-2</v>
      </c>
      <c r="W120" s="31">
        <v>7.5846083178505982E-2</v>
      </c>
      <c r="X120" s="31">
        <v>7.4768482981410811E-2</v>
      </c>
      <c r="Y120" s="31">
        <v>8.1399032502929528E-2</v>
      </c>
      <c r="Z120" s="31">
        <v>7.213098692731261E-2</v>
      </c>
      <c r="AA120" s="31">
        <v>6.8645431316802813E-2</v>
      </c>
      <c r="AB120" s="31">
        <v>7.1950736775183266E-2</v>
      </c>
      <c r="AC120" s="31">
        <v>6.6588491129132552E-2</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31" t="s">
        <v>111</v>
      </c>
      <c r="D123" s="31" t="s">
        <v>111</v>
      </c>
      <c r="E123" s="31" t="s">
        <v>111</v>
      </c>
      <c r="F123" s="31" t="s">
        <v>111</v>
      </c>
      <c r="G123" s="31" t="s">
        <v>111</v>
      </c>
      <c r="H123" s="31" t="s">
        <v>111</v>
      </c>
      <c r="I123" s="31" t="s">
        <v>111</v>
      </c>
      <c r="J123" s="31" t="s">
        <v>111</v>
      </c>
      <c r="K123" s="31" t="s">
        <v>111</v>
      </c>
      <c r="L123" s="31" t="s">
        <v>111</v>
      </c>
      <c r="M123" s="31" t="s">
        <v>111</v>
      </c>
      <c r="N123" s="31" t="s">
        <v>111</v>
      </c>
      <c r="O123" s="31" t="s">
        <v>111</v>
      </c>
      <c r="P123" s="31" t="s">
        <v>111</v>
      </c>
      <c r="Q123" s="31" t="s">
        <v>111</v>
      </c>
      <c r="R123" s="31" t="s">
        <v>111</v>
      </c>
      <c r="S123" s="31" t="s">
        <v>111</v>
      </c>
      <c r="T123" s="31" t="s">
        <v>111</v>
      </c>
      <c r="U123" s="31" t="s">
        <v>111</v>
      </c>
      <c r="V123" s="31" t="s">
        <v>111</v>
      </c>
      <c r="W123" s="31" t="s">
        <v>111</v>
      </c>
      <c r="X123" s="31" t="s">
        <v>111</v>
      </c>
      <c r="Y123" s="31" t="s">
        <v>111</v>
      </c>
      <c r="Z123" s="31" t="s">
        <v>111</v>
      </c>
      <c r="AA123" s="31" t="s">
        <v>111</v>
      </c>
      <c r="AB123" s="31" t="s">
        <v>111</v>
      </c>
      <c r="AC123" s="31" t="s">
        <v>111</v>
      </c>
    </row>
    <row r="124" spans="1:29">
      <c r="A124" s="11" t="s">
        <v>116</v>
      </c>
      <c r="B124" s="11" t="s">
        <v>103</v>
      </c>
      <c r="C124" s="31" t="s">
        <v>111</v>
      </c>
      <c r="D124" s="31" t="s">
        <v>111</v>
      </c>
      <c r="E124" s="31" t="s">
        <v>111</v>
      </c>
      <c r="F124" s="31" t="s">
        <v>111</v>
      </c>
      <c r="G124" s="31" t="s">
        <v>111</v>
      </c>
      <c r="H124" s="31" t="s">
        <v>111</v>
      </c>
      <c r="I124" s="31" t="s">
        <v>111</v>
      </c>
      <c r="J124" s="31">
        <v>0.25089322060067554</v>
      </c>
      <c r="K124" s="31">
        <v>0.32837933346737086</v>
      </c>
      <c r="L124" s="31">
        <v>0.26753505639035802</v>
      </c>
      <c r="M124" s="31">
        <v>0.27713536608450312</v>
      </c>
      <c r="N124" s="31">
        <v>0.25070884239232716</v>
      </c>
      <c r="O124" s="31">
        <v>0.25548900921900436</v>
      </c>
      <c r="P124" s="31">
        <v>0.26020018781088916</v>
      </c>
      <c r="Q124" s="31">
        <v>0.25901805467266537</v>
      </c>
      <c r="R124" s="31">
        <v>0.25446540084950858</v>
      </c>
      <c r="S124" s="31">
        <v>0.28239206767729619</v>
      </c>
      <c r="T124" s="31">
        <v>0.27361267006549672</v>
      </c>
      <c r="U124" s="31">
        <v>0.25502206475459926</v>
      </c>
      <c r="V124" s="31">
        <v>0.2439112771741504</v>
      </c>
      <c r="W124" s="31">
        <v>0.24622399519571303</v>
      </c>
      <c r="X124" s="31">
        <v>0.23830459197729748</v>
      </c>
      <c r="Y124" s="31">
        <v>0.24799536563658095</v>
      </c>
      <c r="Z124" s="31">
        <v>0.22681857723869597</v>
      </c>
      <c r="AA124" s="31">
        <v>0.22732987572077989</v>
      </c>
      <c r="AB124" s="31">
        <v>0.21159472500816429</v>
      </c>
      <c r="AC124" s="31">
        <v>0.19986716798742182</v>
      </c>
    </row>
    <row r="125" spans="1:29">
      <c r="A125" s="11" t="s">
        <v>116</v>
      </c>
      <c r="B125" s="11" t="s">
        <v>104</v>
      </c>
      <c r="C125" s="31">
        <v>8.8260576717492135E-3</v>
      </c>
      <c r="D125" s="31">
        <v>4.1516240003923316E-2</v>
      </c>
      <c r="E125" s="31">
        <v>3.453393256988941E-2</v>
      </c>
      <c r="F125" s="31">
        <v>4.116811484999524E-2</v>
      </c>
      <c r="G125" s="31">
        <v>5.0878697528476249E-2</v>
      </c>
      <c r="H125" s="31">
        <v>5.1455714244756826E-2</v>
      </c>
      <c r="I125" s="31">
        <v>6.1579810116540609E-2</v>
      </c>
      <c r="J125" s="31">
        <v>6.6659941975964754E-2</v>
      </c>
      <c r="K125" s="31">
        <v>7.3940389657999608E-2</v>
      </c>
      <c r="L125" s="31">
        <v>6.7518733573235082E-2</v>
      </c>
      <c r="M125" s="31">
        <v>6.7357146562969539E-2</v>
      </c>
      <c r="N125" s="31">
        <v>5.8825893854853144E-2</v>
      </c>
      <c r="O125" s="31">
        <v>5.9952370341202328E-2</v>
      </c>
      <c r="P125" s="31">
        <v>5.9179250428977564E-2</v>
      </c>
      <c r="Q125" s="31">
        <v>5.5090682647534368E-2</v>
      </c>
      <c r="R125" s="31">
        <v>5.2085218948883669E-2</v>
      </c>
      <c r="S125" s="31">
        <v>5.8449802081762779E-2</v>
      </c>
      <c r="T125" s="31">
        <v>5.4977233102425194E-2</v>
      </c>
      <c r="U125" s="31">
        <v>5.7314092928058114E-2</v>
      </c>
      <c r="V125" s="31">
        <v>5.4716477830984704E-2</v>
      </c>
      <c r="W125" s="31">
        <v>5.3231405704570002E-2</v>
      </c>
      <c r="X125" s="31">
        <v>5.4538452645469464E-2</v>
      </c>
      <c r="Y125" s="31">
        <v>5.5594392485623902E-2</v>
      </c>
      <c r="Z125" s="31">
        <v>4.7696378058145916E-2</v>
      </c>
      <c r="AA125" s="31">
        <v>5.0768832465694906E-2</v>
      </c>
      <c r="AB125" s="31">
        <v>5.1335788131962448E-2</v>
      </c>
      <c r="AC125" s="31">
        <v>4.8464994332723187E-2</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119</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120</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112</v>
      </c>
      <c r="B136" s="11" t="s">
        <v>119</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112</v>
      </c>
      <c r="B137" s="11" t="s">
        <v>120</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113</v>
      </c>
      <c r="B141" s="11" t="s">
        <v>119</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113</v>
      </c>
      <c r="B142" s="11" t="s">
        <v>120</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114</v>
      </c>
      <c r="B146" s="11" t="s">
        <v>119</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114</v>
      </c>
      <c r="B147" s="11" t="s">
        <v>120</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115</v>
      </c>
      <c r="B151" s="11" t="s">
        <v>119</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115</v>
      </c>
      <c r="B152" s="11" t="s">
        <v>120</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116</v>
      </c>
      <c r="B156" s="11" t="s">
        <v>119</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116</v>
      </c>
      <c r="B157" s="11" t="s">
        <v>120</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FclRgUuBXVaipO996ckEY+XdYGjPtzu6XQRu6Y4HsDu/EUahEiOhSgOdNKsf5CbKbg9G0JXEeMD3hV0KpyfA/w==" saltValue="SW7d564hr1oV06YAscofo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246</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34">
      <c r="A6" s="11" t="s">
        <v>28</v>
      </c>
      <c r="B6" s="11" t="s">
        <v>94</v>
      </c>
      <c r="C6" s="12">
        <v>85013.74887000001</v>
      </c>
      <c r="D6" s="12">
        <v>74436.987599999993</v>
      </c>
      <c r="E6" s="12">
        <v>72735.72543999998</v>
      </c>
      <c r="F6" s="12">
        <v>67532.786400000012</v>
      </c>
      <c r="G6" s="12">
        <v>53657.056199999992</v>
      </c>
      <c r="H6" s="12">
        <v>44875.777399999992</v>
      </c>
      <c r="I6" s="12">
        <v>40600.568299999999</v>
      </c>
      <c r="J6" s="12">
        <v>30960.192999999999</v>
      </c>
      <c r="K6" s="12">
        <v>29863.438099999999</v>
      </c>
      <c r="L6" s="12">
        <v>26560.600299999998</v>
      </c>
      <c r="M6" s="12">
        <v>16872.6312</v>
      </c>
      <c r="N6" s="12">
        <v>16849.278699999999</v>
      </c>
      <c r="O6" s="12">
        <v>14737.750099999999</v>
      </c>
      <c r="P6" s="12">
        <v>14318.550299999999</v>
      </c>
      <c r="Q6" s="12">
        <v>15092.3642</v>
      </c>
      <c r="R6" s="12">
        <v>14283.5805</v>
      </c>
      <c r="S6" s="12">
        <v>4181.4988000000003</v>
      </c>
      <c r="T6" s="12">
        <v>1662.0744999999999</v>
      </c>
      <c r="U6" s="12">
        <v>1620.0521000000001</v>
      </c>
      <c r="V6" s="12">
        <v>0</v>
      </c>
      <c r="W6" s="12">
        <v>0</v>
      </c>
      <c r="X6" s="12">
        <v>0</v>
      </c>
      <c r="Y6" s="12">
        <v>0</v>
      </c>
      <c r="Z6" s="12">
        <v>0</v>
      </c>
      <c r="AA6" s="12">
        <v>0</v>
      </c>
      <c r="AB6" s="12">
        <v>0</v>
      </c>
      <c r="AC6" s="12">
        <v>0</v>
      </c>
    </row>
    <row r="7" spans="1:34">
      <c r="A7" s="11" t="s">
        <v>28</v>
      </c>
      <c r="B7" s="11" t="s">
        <v>95</v>
      </c>
      <c r="C7" s="12">
        <v>29023.514600000002</v>
      </c>
      <c r="D7" s="12">
        <v>25391.727300000002</v>
      </c>
      <c r="E7" s="12">
        <v>23750.543600000001</v>
      </c>
      <c r="F7" s="12">
        <v>18595.959500000001</v>
      </c>
      <c r="G7" s="12">
        <v>18733.629699999998</v>
      </c>
      <c r="H7" s="12">
        <v>15648.279</v>
      </c>
      <c r="I7" s="12">
        <v>9958.6821999999993</v>
      </c>
      <c r="J7" s="12">
        <v>6493.9087</v>
      </c>
      <c r="K7" s="12">
        <v>5181.7191000000003</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2106.7782959000001</v>
      </c>
      <c r="D8" s="12">
        <v>1607.5702446199998</v>
      </c>
      <c r="E8" s="12">
        <v>3155.4062276</v>
      </c>
      <c r="F8" s="12">
        <v>3988.5750270000003</v>
      </c>
      <c r="G8" s="12">
        <v>4090.9857809999999</v>
      </c>
      <c r="H8" s="12">
        <v>4780.8243500000008</v>
      </c>
      <c r="I8" s="12">
        <v>5535.2187299999996</v>
      </c>
      <c r="J8" s="12">
        <v>6545.82125</v>
      </c>
      <c r="K8" s="12">
        <v>5793.8795199999995</v>
      </c>
      <c r="L8" s="12">
        <v>5643.3379500000001</v>
      </c>
      <c r="M8" s="12">
        <v>7564.5048399999996</v>
      </c>
      <c r="N8" s="12">
        <v>8648.5209699999996</v>
      </c>
      <c r="O8" s="12">
        <v>6474.9830599999996</v>
      </c>
      <c r="P8" s="12">
        <v>5872.9073200000003</v>
      </c>
      <c r="Q8" s="12">
        <v>4551.73765</v>
      </c>
      <c r="R8" s="12">
        <v>5073.5285999999996</v>
      </c>
      <c r="S8" s="12">
        <v>4647.9824900000003</v>
      </c>
      <c r="T8" s="12">
        <v>3965.1292500000004</v>
      </c>
      <c r="U8" s="12">
        <v>3333.7986000000001</v>
      </c>
      <c r="V8" s="12">
        <v>3886.5904399999999</v>
      </c>
      <c r="W8" s="12">
        <v>3060.2431600000004</v>
      </c>
      <c r="X8" s="12">
        <v>2436.9533000000001</v>
      </c>
      <c r="Y8" s="12">
        <v>1329.3456699999999</v>
      </c>
      <c r="Z8" s="12">
        <v>982.3433</v>
      </c>
      <c r="AA8" s="12">
        <v>966.94899999999996</v>
      </c>
      <c r="AB8" s="12">
        <v>954.30309999999997</v>
      </c>
      <c r="AC8" s="12">
        <v>977.01279999999997</v>
      </c>
    </row>
    <row r="9" spans="1:34">
      <c r="A9" s="11" t="s">
        <v>28</v>
      </c>
      <c r="B9" s="11" t="s">
        <v>20</v>
      </c>
      <c r="C9" s="12">
        <v>112.35375400000001</v>
      </c>
      <c r="D9" s="12">
        <v>107.925697</v>
      </c>
      <c r="E9" s="12">
        <v>341.27185400000002</v>
      </c>
      <c r="F9" s="12">
        <v>164.20166</v>
      </c>
      <c r="G9" s="12">
        <v>108.993256</v>
      </c>
      <c r="H9" s="12">
        <v>229.48792</v>
      </c>
      <c r="I9" s="12">
        <v>192.67589000000001</v>
      </c>
      <c r="J9" s="12">
        <v>1011.5703</v>
      </c>
      <c r="K9" s="12">
        <v>171.65779000000001</v>
      </c>
      <c r="L9" s="12">
        <v>375.42320000000001</v>
      </c>
      <c r="M9" s="12">
        <v>336.59003000000001</v>
      </c>
      <c r="N9" s="12">
        <v>617.88367000000005</v>
      </c>
      <c r="O9" s="12">
        <v>340.74216000000001</v>
      </c>
      <c r="P9" s="12">
        <v>524.91459999999995</v>
      </c>
      <c r="Q9" s="12">
        <v>537.45330000000001</v>
      </c>
      <c r="R9" s="12">
        <v>604.57979999999998</v>
      </c>
      <c r="S9" s="12">
        <v>0</v>
      </c>
      <c r="T9" s="12">
        <v>0</v>
      </c>
      <c r="U9" s="12">
        <v>0</v>
      </c>
      <c r="V9" s="12">
        <v>0</v>
      </c>
      <c r="W9" s="12">
        <v>0</v>
      </c>
      <c r="X9" s="12">
        <v>0</v>
      </c>
      <c r="Y9" s="12">
        <v>0</v>
      </c>
      <c r="Z9" s="12">
        <v>0</v>
      </c>
      <c r="AA9" s="12">
        <v>0</v>
      </c>
      <c r="AB9" s="12">
        <v>0</v>
      </c>
      <c r="AC9" s="12">
        <v>0</v>
      </c>
    </row>
    <row r="10" spans="1:34">
      <c r="A10" s="11" t="s">
        <v>28</v>
      </c>
      <c r="B10" s="11" t="s">
        <v>96</v>
      </c>
      <c r="C10" s="12">
        <v>200.05239303619297</v>
      </c>
      <c r="D10" s="12">
        <v>171.80496871033498</v>
      </c>
      <c r="E10" s="12">
        <v>384.68118176079292</v>
      </c>
      <c r="F10" s="12">
        <v>419.00509254624802</v>
      </c>
      <c r="G10" s="12">
        <v>309.85163507271199</v>
      </c>
      <c r="H10" s="12">
        <v>438.05666009844799</v>
      </c>
      <c r="I10" s="12">
        <v>361.224920097162</v>
      </c>
      <c r="J10" s="12">
        <v>1591.7214799024598</v>
      </c>
      <c r="K10" s="12">
        <v>762.26117118548393</v>
      </c>
      <c r="L10" s="12">
        <v>1237.1657018701303</v>
      </c>
      <c r="M10" s="12">
        <v>2189.5959529011061</v>
      </c>
      <c r="N10" s="12">
        <v>4009.4004258322739</v>
      </c>
      <c r="O10" s="12">
        <v>2406.7179622067897</v>
      </c>
      <c r="P10" s="12">
        <v>3236.9672208451734</v>
      </c>
      <c r="Q10" s="12">
        <v>3085.40334370348</v>
      </c>
      <c r="R10" s="12">
        <v>3035.977684440104</v>
      </c>
      <c r="S10" s="12">
        <v>7194.8048431124298</v>
      </c>
      <c r="T10" s="12">
        <v>6876.4632024297971</v>
      </c>
      <c r="U10" s="12">
        <v>3488.7204347000197</v>
      </c>
      <c r="V10" s="12">
        <v>4832.3871764731803</v>
      </c>
      <c r="W10" s="12">
        <v>8490.2654754486502</v>
      </c>
      <c r="X10" s="12">
        <v>5118.0015599974495</v>
      </c>
      <c r="Y10" s="12">
        <v>6584.2554664573063</v>
      </c>
      <c r="Z10" s="12">
        <v>8695.6632371655396</v>
      </c>
      <c r="AA10" s="12">
        <v>6003.5025427097826</v>
      </c>
      <c r="AB10" s="12">
        <v>9207.916892540854</v>
      </c>
      <c r="AC10" s="12">
        <v>8826.1814274908829</v>
      </c>
    </row>
    <row r="11" spans="1:34">
      <c r="A11" s="11" t="s">
        <v>28</v>
      </c>
      <c r="B11" s="11" t="s">
        <v>97</v>
      </c>
      <c r="C11" s="12">
        <v>17540.63709</v>
      </c>
      <c r="D11" s="12">
        <v>15949.448858</v>
      </c>
      <c r="E11" s="12">
        <v>16312.300485</v>
      </c>
      <c r="F11" s="12">
        <v>15757.711609999998</v>
      </c>
      <c r="G11" s="12">
        <v>13302.104074999999</v>
      </c>
      <c r="H11" s="12">
        <v>16404.918425999997</v>
      </c>
      <c r="I11" s="12">
        <v>17667.288184000001</v>
      </c>
      <c r="J11" s="12">
        <v>17213.860892000001</v>
      </c>
      <c r="K11" s="12">
        <v>16297.909719999998</v>
      </c>
      <c r="L11" s="12">
        <v>15629.880125</v>
      </c>
      <c r="M11" s="12">
        <v>16974.744230999997</v>
      </c>
      <c r="N11" s="12">
        <v>17316.489033999998</v>
      </c>
      <c r="O11" s="12">
        <v>15842.080744000001</v>
      </c>
      <c r="P11" s="12">
        <v>14652.261624999999</v>
      </c>
      <c r="Q11" s="12">
        <v>17216.033585000001</v>
      </c>
      <c r="R11" s="12">
        <v>15716.657894</v>
      </c>
      <c r="S11" s="12">
        <v>14535.65494</v>
      </c>
      <c r="T11" s="12">
        <v>14085.862391999999</v>
      </c>
      <c r="U11" s="12">
        <v>13564.058703000001</v>
      </c>
      <c r="V11" s="12">
        <v>15188.34333</v>
      </c>
      <c r="W11" s="12">
        <v>15205.969140000001</v>
      </c>
      <c r="X11" s="12">
        <v>14214.096465000001</v>
      </c>
      <c r="Y11" s="12">
        <v>13518.15141</v>
      </c>
      <c r="Z11" s="12">
        <v>17682.454089999999</v>
      </c>
      <c r="AA11" s="12">
        <v>16748.962345</v>
      </c>
      <c r="AB11" s="12">
        <v>16690.809020000001</v>
      </c>
      <c r="AC11" s="12">
        <v>16151.401209999998</v>
      </c>
    </row>
    <row r="12" spans="1:34">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99</v>
      </c>
      <c r="C13" s="12">
        <v>28820.742494999999</v>
      </c>
      <c r="D13" s="12">
        <v>46832.342098027635</v>
      </c>
      <c r="E13" s="12">
        <v>47899.296976865793</v>
      </c>
      <c r="F13" s="12">
        <v>56560.116156009623</v>
      </c>
      <c r="G13" s="12">
        <v>74957.859813493487</v>
      </c>
      <c r="H13" s="12">
        <v>88907.180921939158</v>
      </c>
      <c r="I13" s="12">
        <v>93279.245226938379</v>
      </c>
      <c r="J13" s="12">
        <v>100063.96996234794</v>
      </c>
      <c r="K13" s="12">
        <v>108648.92316740198</v>
      </c>
      <c r="L13" s="12">
        <v>113720.93081024596</v>
      </c>
      <c r="M13" s="12">
        <v>122421.2051043113</v>
      </c>
      <c r="N13" s="12">
        <v>120494.8567571095</v>
      </c>
      <c r="O13" s="12">
        <v>128831.4075329417</v>
      </c>
      <c r="P13" s="12">
        <v>134331.70584131224</v>
      </c>
      <c r="Q13" s="12">
        <v>142036.24182858242</v>
      </c>
      <c r="R13" s="12">
        <v>140424.5230061239</v>
      </c>
      <c r="S13" s="12">
        <v>137629.26345199562</v>
      </c>
      <c r="T13" s="12">
        <v>137940.82770158691</v>
      </c>
      <c r="U13" s="12">
        <v>136816.15466653768</v>
      </c>
      <c r="V13" s="12">
        <v>144344.71714959416</v>
      </c>
      <c r="W13" s="12">
        <v>145055.26372951866</v>
      </c>
      <c r="X13" s="12">
        <v>147033.05411638378</v>
      </c>
      <c r="Y13" s="12">
        <v>149323.53013616087</v>
      </c>
      <c r="Z13" s="12">
        <v>169088.89314021516</v>
      </c>
      <c r="AA13" s="12">
        <v>174203.60952379319</v>
      </c>
      <c r="AB13" s="12">
        <v>174659.17163033082</v>
      </c>
      <c r="AC13" s="12">
        <v>175370.75644764511</v>
      </c>
    </row>
    <row r="14" spans="1:34">
      <c r="A14" s="11" t="s">
        <v>28</v>
      </c>
      <c r="B14" s="11" t="s">
        <v>100</v>
      </c>
      <c r="C14" s="12">
        <v>20920.210078</v>
      </c>
      <c r="D14" s="12">
        <v>19300.466530004931</v>
      </c>
      <c r="E14" s="12">
        <v>22135.430392587201</v>
      </c>
      <c r="F14" s="12">
        <v>23293.327390595641</v>
      </c>
      <c r="G14" s="12">
        <v>23081.947395661333</v>
      </c>
      <c r="H14" s="12">
        <v>22481.031559751773</v>
      </c>
      <c r="I14" s="12">
        <v>25708.357067234243</v>
      </c>
      <c r="J14" s="12">
        <v>31222.259164920357</v>
      </c>
      <c r="K14" s="12">
        <v>32424.493712915111</v>
      </c>
      <c r="L14" s="12">
        <v>39317.169542076153</v>
      </c>
      <c r="M14" s="12">
        <v>42092.261131441286</v>
      </c>
      <c r="N14" s="12">
        <v>45448.150683044492</v>
      </c>
      <c r="O14" s="12">
        <v>46885.382452288744</v>
      </c>
      <c r="P14" s="12">
        <v>47814.452820452025</v>
      </c>
      <c r="Q14" s="12">
        <v>52013.253390966987</v>
      </c>
      <c r="R14" s="12">
        <v>57324.783173036929</v>
      </c>
      <c r="S14" s="12">
        <v>77444.263805094379</v>
      </c>
      <c r="T14" s="12">
        <v>85116.355681935325</v>
      </c>
      <c r="U14" s="12">
        <v>97307.765732051717</v>
      </c>
      <c r="V14" s="12">
        <v>112394.69587814032</v>
      </c>
      <c r="W14" s="12">
        <v>117631.92851900298</v>
      </c>
      <c r="X14" s="12">
        <v>117485.40134995175</v>
      </c>
      <c r="Y14" s="12">
        <v>122048.5124821698</v>
      </c>
      <c r="Z14" s="12">
        <v>115240.15134847868</v>
      </c>
      <c r="AA14" s="12">
        <v>117161.14135945508</v>
      </c>
      <c r="AB14" s="12">
        <v>129535.94670747155</v>
      </c>
      <c r="AC14" s="12">
        <v>132729.12129678042</v>
      </c>
    </row>
    <row r="15" spans="1:34">
      <c r="A15" s="11" t="s">
        <v>28</v>
      </c>
      <c r="B15" s="11" t="s">
        <v>24</v>
      </c>
      <c r="C15" s="12">
        <v>419.40500250000002</v>
      </c>
      <c r="D15" s="12">
        <v>415.27195164546998</v>
      </c>
      <c r="E15" s="12">
        <v>921.10826416446992</v>
      </c>
      <c r="F15" s="12">
        <v>1396.5710402073701</v>
      </c>
      <c r="G15" s="12">
        <v>2755.62519364936</v>
      </c>
      <c r="H15" s="12">
        <v>5020.3949107456601</v>
      </c>
      <c r="I15" s="12">
        <v>5195.3988301416312</v>
      </c>
      <c r="J15" s="12">
        <v>6317.9365980181001</v>
      </c>
      <c r="K15" s="12">
        <v>6176.7169487075998</v>
      </c>
      <c r="L15" s="12">
        <v>11312.949898384701</v>
      </c>
      <c r="M15" s="12">
        <v>10943.802481034902</v>
      </c>
      <c r="N15" s="12">
        <v>10531.218939680299</v>
      </c>
      <c r="O15" s="12">
        <v>12055.797920323997</v>
      </c>
      <c r="P15" s="12">
        <v>12118.8142460451</v>
      </c>
      <c r="Q15" s="12">
        <v>11939.880972096498</v>
      </c>
      <c r="R15" s="12">
        <v>12126.155113720301</v>
      </c>
      <c r="S15" s="12">
        <v>18568.806687621</v>
      </c>
      <c r="T15" s="12">
        <v>19945.551122644902</v>
      </c>
      <c r="U15" s="12">
        <v>28437.083260980598</v>
      </c>
      <c r="V15" s="12">
        <v>32404.3822368494</v>
      </c>
      <c r="W15" s="12">
        <v>32807.998872357995</v>
      </c>
      <c r="X15" s="12">
        <v>34876.971489529999</v>
      </c>
      <c r="Y15" s="12">
        <v>35638.075918912706</v>
      </c>
      <c r="Z15" s="12">
        <v>30327.4616317213</v>
      </c>
      <c r="AA15" s="12">
        <v>29042.212676653002</v>
      </c>
      <c r="AB15" s="12">
        <v>33100.960993896799</v>
      </c>
      <c r="AC15" s="12">
        <v>31825.089299206997</v>
      </c>
      <c r="AG15" s="10"/>
      <c r="AH15" s="10"/>
    </row>
    <row r="16" spans="1:34">
      <c r="A16" s="11" t="s">
        <v>28</v>
      </c>
      <c r="B16" s="11" t="s">
        <v>101</v>
      </c>
      <c r="C16" s="12">
        <v>541.37111000000004</v>
      </c>
      <c r="D16" s="12">
        <v>892.19389000000001</v>
      </c>
      <c r="E16" s="12">
        <v>1750.5324957095002</v>
      </c>
      <c r="F16" s="12">
        <v>2608.6133832486698</v>
      </c>
      <c r="G16" s="12">
        <v>3119.8509558578003</v>
      </c>
      <c r="H16" s="12">
        <v>4394.3108259623295</v>
      </c>
      <c r="I16" s="12">
        <v>4851.0440525121003</v>
      </c>
      <c r="J16" s="12">
        <v>6406.1903088382005</v>
      </c>
      <c r="K16" s="12">
        <v>6559.6956656086995</v>
      </c>
      <c r="L16" s="12">
        <v>7005.1274302838001</v>
      </c>
      <c r="M16" s="12">
        <v>7614.3018593486995</v>
      </c>
      <c r="N16" s="12">
        <v>8060.8291359482</v>
      </c>
      <c r="O16" s="12">
        <v>8663.4761865524997</v>
      </c>
      <c r="P16" s="12">
        <v>8987.1134008418994</v>
      </c>
      <c r="Q16" s="12">
        <v>11605.7652408004</v>
      </c>
      <c r="R16" s="12">
        <v>11861.353707821099</v>
      </c>
      <c r="S16" s="12">
        <v>12654.454145267398</v>
      </c>
      <c r="T16" s="12">
        <v>11074.259713739397</v>
      </c>
      <c r="U16" s="12">
        <v>11525.739302192102</v>
      </c>
      <c r="V16" s="12">
        <v>11623.217090656499</v>
      </c>
      <c r="W16" s="12">
        <v>10404.9035293177</v>
      </c>
      <c r="X16" s="12">
        <v>9956.9172820106014</v>
      </c>
      <c r="Y16" s="12">
        <v>9726.8335626122007</v>
      </c>
      <c r="Z16" s="12">
        <v>11383.996179659502</v>
      </c>
      <c r="AA16" s="12">
        <v>9915.5375745006022</v>
      </c>
      <c r="AB16" s="12">
        <v>10221.308083551801</v>
      </c>
      <c r="AC16" s="12">
        <v>9015.072715034099</v>
      </c>
      <c r="AG16" s="10"/>
      <c r="AH16" s="10"/>
    </row>
    <row r="17" spans="1:34">
      <c r="A17" s="11" t="s">
        <v>28</v>
      </c>
      <c r="B17" s="11" t="s">
        <v>46</v>
      </c>
      <c r="C17" s="12">
        <v>221.34315397</v>
      </c>
      <c r="D17" s="12">
        <v>441.43835244999997</v>
      </c>
      <c r="E17" s="12">
        <v>786.40538045000005</v>
      </c>
      <c r="F17" s="12">
        <v>1145.9878442000002</v>
      </c>
      <c r="G17" s="12">
        <v>1546.7933342000001</v>
      </c>
      <c r="H17" s="12">
        <v>1900.9216065000001</v>
      </c>
      <c r="I17" s="12">
        <v>2526.0172532000001</v>
      </c>
      <c r="J17" s="12">
        <v>3062.9065006000001</v>
      </c>
      <c r="K17" s="12">
        <v>3519.5488032000003</v>
      </c>
      <c r="L17" s="12">
        <v>4120.8680452999997</v>
      </c>
      <c r="M17" s="12">
        <v>4852.8657860999992</v>
      </c>
      <c r="N17" s="12">
        <v>5451.2749346999999</v>
      </c>
      <c r="O17" s="12">
        <v>6356.4955832000005</v>
      </c>
      <c r="P17" s="12">
        <v>7204.7852837</v>
      </c>
      <c r="Q17" s="12">
        <v>7590.7806120000005</v>
      </c>
      <c r="R17" s="12">
        <v>8213.1568910000005</v>
      </c>
      <c r="S17" s="12">
        <v>8954.2413319999996</v>
      </c>
      <c r="T17" s="12">
        <v>9102.0888460000006</v>
      </c>
      <c r="U17" s="12">
        <v>9889.0150460000004</v>
      </c>
      <c r="V17" s="12">
        <v>10114.562868000001</v>
      </c>
      <c r="W17" s="12">
        <v>10230.616195000001</v>
      </c>
      <c r="X17" s="12">
        <v>10949.470136</v>
      </c>
      <c r="Y17" s="12">
        <v>11713.000421000001</v>
      </c>
      <c r="Z17" s="12">
        <v>11470.125185000001</v>
      </c>
      <c r="AA17" s="12">
        <v>11760.325062</v>
      </c>
      <c r="AB17" s="12">
        <v>12506.475594000001</v>
      </c>
      <c r="AC17" s="12">
        <v>12601.197726000002</v>
      </c>
      <c r="AG17" s="10"/>
      <c r="AH17" s="10"/>
    </row>
    <row r="18" spans="1:34">
      <c r="A18" s="37" t="s">
        <v>122</v>
      </c>
      <c r="B18" s="37"/>
      <c r="C18" s="30">
        <v>184920.1568424062</v>
      </c>
      <c r="D18" s="30">
        <v>185547.17749045836</v>
      </c>
      <c r="E18" s="30">
        <v>190172.7022981378</v>
      </c>
      <c r="F18" s="30">
        <v>191462.85510380755</v>
      </c>
      <c r="G18" s="30">
        <v>195664.69733993465</v>
      </c>
      <c r="H18" s="30">
        <v>205081.1835809974</v>
      </c>
      <c r="I18" s="30">
        <v>205875.72065412352</v>
      </c>
      <c r="J18" s="30">
        <v>210890.33815662708</v>
      </c>
      <c r="K18" s="30">
        <v>215400.24369901887</v>
      </c>
      <c r="L18" s="30">
        <v>224923.45300316077</v>
      </c>
      <c r="M18" s="30">
        <v>231862.50261613727</v>
      </c>
      <c r="N18" s="30">
        <v>237427.90325031476</v>
      </c>
      <c r="O18" s="30">
        <v>242594.83370151374</v>
      </c>
      <c r="P18" s="30">
        <v>249062.47265819644</v>
      </c>
      <c r="Q18" s="30">
        <v>265668.91412314976</v>
      </c>
      <c r="R18" s="30">
        <v>268664.29637014237</v>
      </c>
      <c r="S18" s="30">
        <v>285810.97049509082</v>
      </c>
      <c r="T18" s="30">
        <v>289768.61241033633</v>
      </c>
      <c r="U18" s="30">
        <v>305982.38784546213</v>
      </c>
      <c r="V18" s="30">
        <v>334788.89616971358</v>
      </c>
      <c r="W18" s="30">
        <v>342887.18862064602</v>
      </c>
      <c r="X18" s="30">
        <v>342070.86569887359</v>
      </c>
      <c r="Y18" s="30">
        <v>349881.70506731287</v>
      </c>
      <c r="Z18" s="30">
        <v>364871.08811224019</v>
      </c>
      <c r="AA18" s="30">
        <v>365802.24008411169</v>
      </c>
      <c r="AB18" s="30">
        <v>386876.89202179189</v>
      </c>
      <c r="AC18" s="30">
        <v>387495.83292215748</v>
      </c>
      <c r="AD18" s="10"/>
      <c r="AE18" s="10"/>
      <c r="AF18" s="10"/>
      <c r="AG18" s="10"/>
      <c r="AH18" s="10"/>
    </row>
    <row r="19" spans="1:34">
      <c r="AD19" s="10"/>
      <c r="AE19" s="10"/>
      <c r="AF19" s="10"/>
      <c r="AG19" s="10"/>
      <c r="AH19" s="10"/>
    </row>
    <row r="20" spans="1:34">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c r="AD20" s="10"/>
      <c r="AE20" s="10"/>
      <c r="AF20" s="10"/>
      <c r="AG20" s="10"/>
      <c r="AH20" s="10"/>
    </row>
    <row r="21" spans="1:34">
      <c r="A21" s="11" t="s">
        <v>112</v>
      </c>
      <c r="B21" s="11" t="s">
        <v>94</v>
      </c>
      <c r="C21" s="12">
        <v>42248.4205</v>
      </c>
      <c r="D21" s="12">
        <v>35209.211799999997</v>
      </c>
      <c r="E21" s="12">
        <v>32384.728739999991</v>
      </c>
      <c r="F21" s="12">
        <v>30661.273500000003</v>
      </c>
      <c r="G21" s="12">
        <v>21175.486699999998</v>
      </c>
      <c r="H21" s="12">
        <v>19390.661099999998</v>
      </c>
      <c r="I21" s="12">
        <v>16174.0268</v>
      </c>
      <c r="J21" s="12">
        <v>13896.015299999999</v>
      </c>
      <c r="K21" s="12">
        <v>13641.200400000002</v>
      </c>
      <c r="L21" s="12">
        <v>13821.005999999999</v>
      </c>
      <c r="M21" s="12">
        <v>7469.5303000000004</v>
      </c>
      <c r="N21" s="12">
        <v>7678.3225000000002</v>
      </c>
      <c r="O21" s="12">
        <v>6732.6257000000005</v>
      </c>
      <c r="P21" s="12">
        <v>5978.4889999999996</v>
      </c>
      <c r="Q21" s="12">
        <v>6668.9997999999996</v>
      </c>
      <c r="R21" s="12">
        <v>6654.1697000000004</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112</v>
      </c>
      <c r="B23" s="11" t="s">
        <v>8</v>
      </c>
      <c r="C23" s="12">
        <v>13.660043999999999</v>
      </c>
      <c r="D23" s="12">
        <v>6.2176045999999996</v>
      </c>
      <c r="E23" s="12">
        <v>306.97955000000002</v>
      </c>
      <c r="F23" s="12">
        <v>672.84760000000006</v>
      </c>
      <c r="G23" s="12">
        <v>763.02166999999997</v>
      </c>
      <c r="H23" s="12">
        <v>655.74450000000002</v>
      </c>
      <c r="I23" s="12">
        <v>1095.2511999999999</v>
      </c>
      <c r="J23" s="12">
        <v>1112.8037999999999</v>
      </c>
      <c r="K23" s="12">
        <v>1014.9989</v>
      </c>
      <c r="L23" s="12">
        <v>918.00869999999998</v>
      </c>
      <c r="M23" s="12">
        <v>1397.1375</v>
      </c>
      <c r="N23" s="12">
        <v>1650.2666999999999</v>
      </c>
      <c r="O23" s="12">
        <v>1057.8362</v>
      </c>
      <c r="P23" s="12">
        <v>1105.1392000000001</v>
      </c>
      <c r="Q23" s="12">
        <v>1192.4081000000001</v>
      </c>
      <c r="R23" s="12">
        <v>1418.0456999999999</v>
      </c>
      <c r="S23" s="12">
        <v>1426.3179</v>
      </c>
      <c r="T23" s="12">
        <v>1122.8433</v>
      </c>
      <c r="U23" s="12">
        <v>961.33389999999997</v>
      </c>
      <c r="V23" s="12">
        <v>1160.415</v>
      </c>
      <c r="W23" s="12">
        <v>0</v>
      </c>
      <c r="X23" s="12">
        <v>0</v>
      </c>
      <c r="Y23" s="12">
        <v>0</v>
      </c>
      <c r="Z23" s="12">
        <v>0</v>
      </c>
      <c r="AA23" s="12">
        <v>0</v>
      </c>
      <c r="AB23" s="12">
        <v>0</v>
      </c>
      <c r="AC23" s="12">
        <v>0</v>
      </c>
    </row>
    <row r="24" spans="1:34" s="10" customFormat="1">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112</v>
      </c>
      <c r="B25" s="11" t="s">
        <v>96</v>
      </c>
      <c r="C25" s="12">
        <v>8.5533386699999987</v>
      </c>
      <c r="D25" s="12">
        <v>5.27868322528</v>
      </c>
      <c r="E25" s="12">
        <v>35.896638266579991</v>
      </c>
      <c r="F25" s="12">
        <v>33.867021392519995</v>
      </c>
      <c r="G25" s="12">
        <v>28.146632061029997</v>
      </c>
      <c r="H25" s="12">
        <v>5.728011876450001</v>
      </c>
      <c r="I25" s="12">
        <v>4.2431568934999997E-2</v>
      </c>
      <c r="J25" s="12">
        <v>153.02684647893997</v>
      </c>
      <c r="K25" s="12">
        <v>28.079307021090003</v>
      </c>
      <c r="L25" s="12">
        <v>131.99156860862999</v>
      </c>
      <c r="M25" s="12">
        <v>249.07455895409998</v>
      </c>
      <c r="N25" s="12">
        <v>908.68912213096996</v>
      </c>
      <c r="O25" s="12">
        <v>403.51183721084999</v>
      </c>
      <c r="P25" s="12">
        <v>742.07170411927984</v>
      </c>
      <c r="Q25" s="12">
        <v>555.34962817092992</v>
      </c>
      <c r="R25" s="12">
        <v>757.2991641694299</v>
      </c>
      <c r="S25" s="12">
        <v>2363.4307739015999</v>
      </c>
      <c r="T25" s="12">
        <v>2859.9803640749005</v>
      </c>
      <c r="U25" s="12">
        <v>1337.845434955</v>
      </c>
      <c r="V25" s="12">
        <v>1680.9736207801</v>
      </c>
      <c r="W25" s="12">
        <v>2959.4254240118003</v>
      </c>
      <c r="X25" s="12">
        <v>1480.1720411014001</v>
      </c>
      <c r="Y25" s="12">
        <v>2183.3838979995999</v>
      </c>
      <c r="Z25" s="12">
        <v>2139.8376258703001</v>
      </c>
      <c r="AA25" s="12">
        <v>1991.7752541264999</v>
      </c>
      <c r="AB25" s="12">
        <v>1896.7260154300004</v>
      </c>
      <c r="AC25" s="12">
        <v>2316.0960884916999</v>
      </c>
    </row>
    <row r="26" spans="1:34" s="10" customFormat="1">
      <c r="A26" s="11" t="s">
        <v>112</v>
      </c>
      <c r="B26" s="11" t="s">
        <v>97</v>
      </c>
      <c r="C26" s="12">
        <v>2040.46315</v>
      </c>
      <c r="D26" s="12">
        <v>2853.23902</v>
      </c>
      <c r="E26" s="12">
        <v>2989.0567599999999</v>
      </c>
      <c r="F26" s="12">
        <v>3006.0447299999996</v>
      </c>
      <c r="G26" s="12">
        <v>2508.5100700000003</v>
      </c>
      <c r="H26" s="12">
        <v>3598.2336999999998</v>
      </c>
      <c r="I26" s="12">
        <v>3051.9636600000003</v>
      </c>
      <c r="J26" s="12">
        <v>3100.6127099999999</v>
      </c>
      <c r="K26" s="12">
        <v>2930.15452</v>
      </c>
      <c r="L26" s="12">
        <v>2623.76316</v>
      </c>
      <c r="M26" s="12">
        <v>3194.9644799999996</v>
      </c>
      <c r="N26" s="12">
        <v>3336.575034</v>
      </c>
      <c r="O26" s="12">
        <v>3080.9003940000002</v>
      </c>
      <c r="P26" s="12">
        <v>2723.0116749999997</v>
      </c>
      <c r="Q26" s="12">
        <v>3787.9101699999997</v>
      </c>
      <c r="R26" s="12">
        <v>3181.3134299999997</v>
      </c>
      <c r="S26" s="12">
        <v>2813.1766600000001</v>
      </c>
      <c r="T26" s="12">
        <v>2719.8111749999998</v>
      </c>
      <c r="U26" s="12">
        <v>2482.0890149999996</v>
      </c>
      <c r="V26" s="12">
        <v>2878.6198549999999</v>
      </c>
      <c r="W26" s="12">
        <v>2959.0054799999998</v>
      </c>
      <c r="X26" s="12">
        <v>2684.5847349999999</v>
      </c>
      <c r="Y26" s="12">
        <v>2291.780115</v>
      </c>
      <c r="Z26" s="12">
        <v>3561.27322</v>
      </c>
      <c r="AA26" s="12">
        <v>3498.6000400000003</v>
      </c>
      <c r="AB26" s="12">
        <v>3452.1107100000004</v>
      </c>
      <c r="AC26" s="12">
        <v>3357.0356300000003</v>
      </c>
    </row>
    <row r="27" spans="1:34" s="10" customFormat="1">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112</v>
      </c>
      <c r="B28" s="11" t="s">
        <v>99</v>
      </c>
      <c r="C28" s="12">
        <v>5985.3471599999993</v>
      </c>
      <c r="D28" s="12">
        <v>13829.015657720283</v>
      </c>
      <c r="E28" s="12">
        <v>14039.61455121003</v>
      </c>
      <c r="F28" s="12">
        <v>17351.579825141744</v>
      </c>
      <c r="G28" s="12">
        <v>27682.192698267638</v>
      </c>
      <c r="H28" s="12">
        <v>30578.47387707674</v>
      </c>
      <c r="I28" s="12">
        <v>29761.953597162883</v>
      </c>
      <c r="J28" s="12">
        <v>29664.268907190006</v>
      </c>
      <c r="K28" s="12">
        <v>29466.860049972907</v>
      </c>
      <c r="L28" s="12">
        <v>33589.117611675123</v>
      </c>
      <c r="M28" s="12">
        <v>34422.328524563753</v>
      </c>
      <c r="N28" s="12">
        <v>34528.276195173363</v>
      </c>
      <c r="O28" s="12">
        <v>40793.592888997984</v>
      </c>
      <c r="P28" s="12">
        <v>42493.322892166318</v>
      </c>
      <c r="Q28" s="12">
        <v>44660.651473085942</v>
      </c>
      <c r="R28" s="12">
        <v>42025.842375722321</v>
      </c>
      <c r="S28" s="12">
        <v>41817.0626842649</v>
      </c>
      <c r="T28" s="12">
        <v>39164.683759601219</v>
      </c>
      <c r="U28" s="12">
        <v>41105.536091505826</v>
      </c>
      <c r="V28" s="12">
        <v>43766.368680828862</v>
      </c>
      <c r="W28" s="12">
        <v>45725.777702114239</v>
      </c>
      <c r="X28" s="12">
        <v>47417.455169708366</v>
      </c>
      <c r="Y28" s="12">
        <v>48273.795387160593</v>
      </c>
      <c r="Z28" s="12">
        <v>53115.954773297497</v>
      </c>
      <c r="AA28" s="12">
        <v>55193.257283466257</v>
      </c>
      <c r="AB28" s="12">
        <v>53831.111533366646</v>
      </c>
      <c r="AC28" s="12">
        <v>51219.112047600305</v>
      </c>
    </row>
    <row r="29" spans="1:34" s="10" customFormat="1">
      <c r="A29" s="11" t="s">
        <v>112</v>
      </c>
      <c r="B29" s="11" t="s">
        <v>100</v>
      </c>
      <c r="C29" s="12">
        <v>8826.6746490000005</v>
      </c>
      <c r="D29" s="12">
        <v>8290.0456362649402</v>
      </c>
      <c r="E29" s="12">
        <v>10341.072500973445</v>
      </c>
      <c r="F29" s="12">
        <v>11411.786851482992</v>
      </c>
      <c r="G29" s="12">
        <v>11520.194983355936</v>
      </c>
      <c r="H29" s="12">
        <v>11540.230104439859</v>
      </c>
      <c r="I29" s="12">
        <v>13981.604089795448</v>
      </c>
      <c r="J29" s="12">
        <v>17987.359324015299</v>
      </c>
      <c r="K29" s="12">
        <v>17809.900326938001</v>
      </c>
      <c r="L29" s="12">
        <v>19726.8014232772</v>
      </c>
      <c r="M29" s="12">
        <v>20976.060484894002</v>
      </c>
      <c r="N29" s="12">
        <v>20587.160168152499</v>
      </c>
      <c r="O29" s="12">
        <v>21879.5770198358</v>
      </c>
      <c r="P29" s="12">
        <v>22586.898313473797</v>
      </c>
      <c r="Q29" s="12">
        <v>23263.704274999996</v>
      </c>
      <c r="R29" s="12">
        <v>24912.367729000001</v>
      </c>
      <c r="S29" s="12">
        <v>31675.845672999996</v>
      </c>
      <c r="T29" s="12">
        <v>32930.722374999998</v>
      </c>
      <c r="U29" s="12">
        <v>36421.848448000004</v>
      </c>
      <c r="V29" s="12">
        <v>36638.928462999997</v>
      </c>
      <c r="W29" s="12">
        <v>36091.551120000004</v>
      </c>
      <c r="X29" s="12">
        <v>37953.275994000003</v>
      </c>
      <c r="Y29" s="12">
        <v>38784.995685000002</v>
      </c>
      <c r="Z29" s="12">
        <v>38286.726982000007</v>
      </c>
      <c r="AA29" s="12">
        <v>37457.866791</v>
      </c>
      <c r="AB29" s="12">
        <v>41423.475847999995</v>
      </c>
      <c r="AC29" s="12">
        <v>42983.529528999999</v>
      </c>
    </row>
    <row r="30" spans="1:34" s="10" customFormat="1">
      <c r="A30" s="11" t="s">
        <v>112</v>
      </c>
      <c r="B30" s="11" t="s">
        <v>24</v>
      </c>
      <c r="C30" s="12">
        <v>20.651631999999999</v>
      </c>
      <c r="D30" s="12">
        <v>25.098399289</v>
      </c>
      <c r="E30" s="12">
        <v>509.99730005366001</v>
      </c>
      <c r="F30" s="12">
        <v>990.58238906589997</v>
      </c>
      <c r="G30" s="12">
        <v>2355.7816431408</v>
      </c>
      <c r="H30" s="12">
        <v>2875.4317195018998</v>
      </c>
      <c r="I30" s="12">
        <v>3056.5882419218005</v>
      </c>
      <c r="J30" s="12">
        <v>3299.0090799725999</v>
      </c>
      <c r="K30" s="12">
        <v>3120.2150894472998</v>
      </c>
      <c r="L30" s="12">
        <v>4745.5906086620007</v>
      </c>
      <c r="M30" s="12">
        <v>4432.4945892986007</v>
      </c>
      <c r="N30" s="12">
        <v>4136.0969789974997</v>
      </c>
      <c r="O30" s="12">
        <v>4490.6207694334998</v>
      </c>
      <c r="P30" s="12">
        <v>4402.9875671873997</v>
      </c>
      <c r="Q30" s="12">
        <v>4143.4281947407999</v>
      </c>
      <c r="R30" s="12">
        <v>4120.8456225604004</v>
      </c>
      <c r="S30" s="12">
        <v>7184.4826020170003</v>
      </c>
      <c r="T30" s="12">
        <v>6824.5249480499997</v>
      </c>
      <c r="U30" s="12">
        <v>8645.7763734830005</v>
      </c>
      <c r="V30" s="12">
        <v>8254.8413003829992</v>
      </c>
      <c r="W30" s="12">
        <v>7910.7078249859997</v>
      </c>
      <c r="X30" s="12">
        <v>9298.9132316510004</v>
      </c>
      <c r="Y30" s="12">
        <v>8765.6953056260008</v>
      </c>
      <c r="Z30" s="12">
        <v>7975.5212585809995</v>
      </c>
      <c r="AA30" s="12">
        <v>6730.521864026</v>
      </c>
      <c r="AB30" s="12">
        <v>8407.5799631549999</v>
      </c>
      <c r="AC30" s="12">
        <v>8289.0419439699999</v>
      </c>
    </row>
    <row r="31" spans="1:34" s="10" customFormat="1">
      <c r="A31" s="11" t="s">
        <v>112</v>
      </c>
      <c r="B31" s="11" t="s">
        <v>101</v>
      </c>
      <c r="C31" s="12">
        <v>110.53795</v>
      </c>
      <c r="D31" s="12">
        <v>219.76438999999999</v>
      </c>
      <c r="E31" s="12">
        <v>1083.3631389896</v>
      </c>
      <c r="F31" s="12">
        <v>1699.5991838868001</v>
      </c>
      <c r="G31" s="12">
        <v>2179.1965619381003</v>
      </c>
      <c r="H31" s="12">
        <v>3576.8316829551</v>
      </c>
      <c r="I31" s="12">
        <v>3901.8632604965005</v>
      </c>
      <c r="J31" s="12">
        <v>5173.2716212470996</v>
      </c>
      <c r="K31" s="12">
        <v>5319.7710799204997</v>
      </c>
      <c r="L31" s="12">
        <v>5080.0889557131995</v>
      </c>
      <c r="M31" s="12">
        <v>5607.7424278648996</v>
      </c>
      <c r="N31" s="12">
        <v>5598.2527270497003</v>
      </c>
      <c r="O31" s="12">
        <v>5832.5816448906999</v>
      </c>
      <c r="P31" s="12">
        <v>6168.8575167549998</v>
      </c>
      <c r="Q31" s="12">
        <v>5833.443461622599</v>
      </c>
      <c r="R31" s="12">
        <v>5415.0231040176996</v>
      </c>
      <c r="S31" s="12">
        <v>5040.2506356471995</v>
      </c>
      <c r="T31" s="12">
        <v>3898.7635411247998</v>
      </c>
      <c r="U31" s="12">
        <v>4423.7021650325005</v>
      </c>
      <c r="V31" s="12">
        <v>4445.7955376930004</v>
      </c>
      <c r="W31" s="12">
        <v>3841.6015194040001</v>
      </c>
      <c r="X31" s="12">
        <v>3491.5920093465998</v>
      </c>
      <c r="Y31" s="12">
        <v>3612.0328112083002</v>
      </c>
      <c r="Z31" s="12">
        <v>4607.5610191547012</v>
      </c>
      <c r="AA31" s="12">
        <v>3573.3709253968</v>
      </c>
      <c r="AB31" s="12">
        <v>3469.2605982720997</v>
      </c>
      <c r="AC31" s="12">
        <v>2859.7306008821997</v>
      </c>
    </row>
    <row r="32" spans="1:34" s="10" customFormat="1">
      <c r="A32" s="11" t="s">
        <v>112</v>
      </c>
      <c r="B32" s="11" t="s">
        <v>46</v>
      </c>
      <c r="C32" s="12">
        <v>58.073628419999999</v>
      </c>
      <c r="D32" s="12">
        <v>133.33639564999999</v>
      </c>
      <c r="E32" s="12">
        <v>247.7170874</v>
      </c>
      <c r="F32" s="12">
        <v>362.71887190000001</v>
      </c>
      <c r="G32" s="12">
        <v>488.08645799999999</v>
      </c>
      <c r="H32" s="12">
        <v>601.74915899999996</v>
      </c>
      <c r="I32" s="12">
        <v>803.18824300000006</v>
      </c>
      <c r="J32" s="12">
        <v>999.99335200000007</v>
      </c>
      <c r="K32" s="12">
        <v>1169.3391425</v>
      </c>
      <c r="L32" s="12">
        <v>1410.6973992999999</v>
      </c>
      <c r="M32" s="12">
        <v>1684.6105935</v>
      </c>
      <c r="N32" s="12">
        <v>1903.8209939999999</v>
      </c>
      <c r="O32" s="12">
        <v>2244.2094510000002</v>
      </c>
      <c r="P32" s="12">
        <v>2510.3748070000001</v>
      </c>
      <c r="Q32" s="12">
        <v>2670.4082010000002</v>
      </c>
      <c r="R32" s="12">
        <v>2881.0822860000003</v>
      </c>
      <c r="S32" s="12">
        <v>3157.7978699999994</v>
      </c>
      <c r="T32" s="12">
        <v>3202.8052049999997</v>
      </c>
      <c r="U32" s="12">
        <v>3458.8912799999998</v>
      </c>
      <c r="V32" s="12">
        <v>3535.9778890000002</v>
      </c>
      <c r="W32" s="12">
        <v>3522.575828</v>
      </c>
      <c r="X32" s="12">
        <v>3844.4994509999997</v>
      </c>
      <c r="Y32" s="12">
        <v>4033.6565720000003</v>
      </c>
      <c r="Z32" s="12">
        <v>3972.9852100000003</v>
      </c>
      <c r="AA32" s="12">
        <v>4038.8876409999998</v>
      </c>
      <c r="AB32" s="12">
        <v>4383.7247850000003</v>
      </c>
      <c r="AC32" s="12">
        <v>4501.4568200000003</v>
      </c>
    </row>
    <row r="33" spans="1:29" s="10" customFormat="1">
      <c r="A33" s="37" t="s">
        <v>122</v>
      </c>
      <c r="B33" s="37"/>
      <c r="C33" s="30">
        <v>59312.382052089997</v>
      </c>
      <c r="D33" s="30">
        <v>60571.207586749515</v>
      </c>
      <c r="E33" s="30">
        <v>61938.426266893308</v>
      </c>
      <c r="F33" s="30">
        <v>66190.299972869965</v>
      </c>
      <c r="G33" s="30">
        <v>68700.617416763504</v>
      </c>
      <c r="H33" s="30">
        <v>72823.083854850047</v>
      </c>
      <c r="I33" s="30">
        <v>71826.481523945549</v>
      </c>
      <c r="J33" s="30">
        <v>75386.360940903949</v>
      </c>
      <c r="K33" s="30">
        <v>74500.518815799791</v>
      </c>
      <c r="L33" s="30">
        <v>82047.065427236143</v>
      </c>
      <c r="M33" s="30">
        <v>79433.943459075352</v>
      </c>
      <c r="N33" s="30">
        <v>80327.46041950403</v>
      </c>
      <c r="O33" s="30">
        <v>86515.455905368828</v>
      </c>
      <c r="P33" s="30">
        <v>88711.1526757018</v>
      </c>
      <c r="Q33" s="30">
        <v>92776.303303620269</v>
      </c>
      <c r="R33" s="30">
        <v>91365.989111469869</v>
      </c>
      <c r="S33" s="30">
        <v>95478.364798830691</v>
      </c>
      <c r="T33" s="30">
        <v>92724.134667850929</v>
      </c>
      <c r="U33" s="30">
        <v>98837.022707976328</v>
      </c>
      <c r="V33" s="30">
        <v>102361.92034668497</v>
      </c>
      <c r="W33" s="30">
        <v>103010.64489851604</v>
      </c>
      <c r="X33" s="30">
        <v>106170.49263180737</v>
      </c>
      <c r="Y33" s="30">
        <v>107945.33977399449</v>
      </c>
      <c r="Z33" s="30">
        <v>113659.8600889035</v>
      </c>
      <c r="AA33" s="30">
        <v>112484.27979901554</v>
      </c>
      <c r="AB33" s="30">
        <v>116863.98945322375</v>
      </c>
      <c r="AC33" s="30">
        <v>115526.00265994422</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12">
        <v>42765.328370000003</v>
      </c>
      <c r="D36" s="12">
        <v>39227.775799999996</v>
      </c>
      <c r="E36" s="12">
        <v>40350.996699999996</v>
      </c>
      <c r="F36" s="12">
        <v>36871.512900000002</v>
      </c>
      <c r="G36" s="12">
        <v>32481.569499999998</v>
      </c>
      <c r="H36" s="12">
        <v>25485.116299999998</v>
      </c>
      <c r="I36" s="12">
        <v>24426.541500000003</v>
      </c>
      <c r="J36" s="12">
        <v>17064.1777</v>
      </c>
      <c r="K36" s="12">
        <v>16222.2377</v>
      </c>
      <c r="L36" s="12">
        <v>12739.594300000001</v>
      </c>
      <c r="M36" s="12">
        <v>9403.1008999999995</v>
      </c>
      <c r="N36" s="12">
        <v>9170.9561999999987</v>
      </c>
      <c r="O36" s="12">
        <v>8005.1243999999988</v>
      </c>
      <c r="P36" s="12">
        <v>8340.0612999999994</v>
      </c>
      <c r="Q36" s="12">
        <v>8423.3644000000004</v>
      </c>
      <c r="R36" s="12">
        <v>7629.4108000000006</v>
      </c>
      <c r="S36" s="12">
        <v>4181.4988000000003</v>
      </c>
      <c r="T36" s="12">
        <v>1662.0744999999999</v>
      </c>
      <c r="U36" s="12">
        <v>1620.0521000000001</v>
      </c>
      <c r="V36" s="12">
        <v>0</v>
      </c>
      <c r="W36" s="12">
        <v>0</v>
      </c>
      <c r="X36" s="12">
        <v>0</v>
      </c>
      <c r="Y36" s="12">
        <v>0</v>
      </c>
      <c r="Z36" s="12">
        <v>0</v>
      </c>
      <c r="AA36" s="12">
        <v>0</v>
      </c>
      <c r="AB36" s="12">
        <v>0</v>
      </c>
      <c r="AC36" s="12">
        <v>0</v>
      </c>
    </row>
    <row r="37" spans="1:29" s="10" customFormat="1">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113</v>
      </c>
      <c r="B38" s="11" t="s">
        <v>8</v>
      </c>
      <c r="C38" s="12">
        <v>1021.4731619</v>
      </c>
      <c r="D38" s="12">
        <v>855.08804001999999</v>
      </c>
      <c r="E38" s="12">
        <v>1686.9340775999999</v>
      </c>
      <c r="F38" s="12">
        <v>2536.6186670000002</v>
      </c>
      <c r="G38" s="12">
        <v>2650.4549109999998</v>
      </c>
      <c r="H38" s="12">
        <v>3095.5122500000002</v>
      </c>
      <c r="I38" s="12">
        <v>3453.2644300000002</v>
      </c>
      <c r="J38" s="12">
        <v>4068.8205500000004</v>
      </c>
      <c r="K38" s="12">
        <v>3925.5811199999998</v>
      </c>
      <c r="L38" s="12">
        <v>3720.0690500000001</v>
      </c>
      <c r="M38" s="12">
        <v>5035.0835399999996</v>
      </c>
      <c r="N38" s="12">
        <v>5497.19607</v>
      </c>
      <c r="O38" s="12">
        <v>4496.0687600000001</v>
      </c>
      <c r="P38" s="12">
        <v>3649.5325199999997</v>
      </c>
      <c r="Q38" s="12">
        <v>3359.3295499999999</v>
      </c>
      <c r="R38" s="12">
        <v>3655.4829</v>
      </c>
      <c r="S38" s="12">
        <v>3221.6645900000003</v>
      </c>
      <c r="T38" s="12">
        <v>2842.2859500000004</v>
      </c>
      <c r="U38" s="12">
        <v>2372.4647</v>
      </c>
      <c r="V38" s="12">
        <v>2726.17544</v>
      </c>
      <c r="W38" s="12">
        <v>3060.2431600000004</v>
      </c>
      <c r="X38" s="12">
        <v>2436.9533000000001</v>
      </c>
      <c r="Y38" s="12">
        <v>1329.3456699999999</v>
      </c>
      <c r="Z38" s="12">
        <v>982.3433</v>
      </c>
      <c r="AA38" s="12">
        <v>966.94899999999996</v>
      </c>
      <c r="AB38" s="12">
        <v>954.30309999999997</v>
      </c>
      <c r="AC38" s="12">
        <v>977.01279999999997</v>
      </c>
    </row>
    <row r="39" spans="1:29" s="10" customFormat="1">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113</v>
      </c>
      <c r="B40" s="11" t="s">
        <v>96</v>
      </c>
      <c r="C40" s="12">
        <v>2.4407366775830002</v>
      </c>
      <c r="D40" s="12">
        <v>5.1572504000000003E-4</v>
      </c>
      <c r="E40" s="12">
        <v>2.7085798153700003</v>
      </c>
      <c r="F40" s="12">
        <v>18.426028812563001</v>
      </c>
      <c r="G40" s="12">
        <v>24.67575253071</v>
      </c>
      <c r="H40" s="12">
        <v>21.057497415479997</v>
      </c>
      <c r="I40" s="12">
        <v>9.8515134587419997</v>
      </c>
      <c r="J40" s="12">
        <v>463.93570728485003</v>
      </c>
      <c r="K40" s="12">
        <v>394.78139122689998</v>
      </c>
      <c r="L40" s="12">
        <v>399.86589882793999</v>
      </c>
      <c r="M40" s="12">
        <v>1160.3547938213001</v>
      </c>
      <c r="N40" s="12">
        <v>1388.6533016209003</v>
      </c>
      <c r="O40" s="12">
        <v>1042.8733294374399</v>
      </c>
      <c r="P40" s="12">
        <v>1428.3906329286999</v>
      </c>
      <c r="Q40" s="12">
        <v>1002.183912481</v>
      </c>
      <c r="R40" s="12">
        <v>831.18088484700013</v>
      </c>
      <c r="S40" s="12">
        <v>1904.796887621</v>
      </c>
      <c r="T40" s="12">
        <v>1689.5605575874997</v>
      </c>
      <c r="U40" s="12">
        <v>790.35209893340004</v>
      </c>
      <c r="V40" s="12">
        <v>1416.9812236182001</v>
      </c>
      <c r="W40" s="12">
        <v>1734.6526301362003</v>
      </c>
      <c r="X40" s="12">
        <v>1065.4500269542</v>
      </c>
      <c r="Y40" s="12">
        <v>1585.9440301149</v>
      </c>
      <c r="Z40" s="12">
        <v>2891.5448606630002</v>
      </c>
      <c r="AA40" s="12">
        <v>1265.4855701086001</v>
      </c>
      <c r="AB40" s="12">
        <v>3301.3842109963998</v>
      </c>
      <c r="AC40" s="12">
        <v>2729.7454283772995</v>
      </c>
    </row>
    <row r="41" spans="1:29" s="10" customFormat="1">
      <c r="A41" s="11" t="s">
        <v>113</v>
      </c>
      <c r="B41" s="11" t="s">
        <v>97</v>
      </c>
      <c r="C41" s="12">
        <v>726.84130000000005</v>
      </c>
      <c r="D41" s="12">
        <v>727.4973500000001</v>
      </c>
      <c r="E41" s="12">
        <v>745.60138000000006</v>
      </c>
      <c r="F41" s="12">
        <v>714.60858000000007</v>
      </c>
      <c r="G41" s="12">
        <v>729.11005999999998</v>
      </c>
      <c r="H41" s="12">
        <v>741.5145</v>
      </c>
      <c r="I41" s="12">
        <v>734.99625000000003</v>
      </c>
      <c r="J41" s="12">
        <v>728.84267999999997</v>
      </c>
      <c r="K41" s="12">
        <v>726.7204999999999</v>
      </c>
      <c r="L41" s="12">
        <v>727.76543000000004</v>
      </c>
      <c r="M41" s="12">
        <v>722.12132999999994</v>
      </c>
      <c r="N41" s="12">
        <v>715.56649000000004</v>
      </c>
      <c r="O41" s="12">
        <v>709.11079999999993</v>
      </c>
      <c r="P41" s="12">
        <v>713.03551000000004</v>
      </c>
      <c r="Q41" s="12">
        <v>217.78679</v>
      </c>
      <c r="R41" s="12">
        <v>206.28130999999999</v>
      </c>
      <c r="S41" s="12">
        <v>165.76318000000001</v>
      </c>
      <c r="T41" s="12">
        <v>154.89349999999999</v>
      </c>
      <c r="U41" s="12">
        <v>152.30941999999999</v>
      </c>
      <c r="V41" s="12">
        <v>0</v>
      </c>
      <c r="W41" s="12">
        <v>0</v>
      </c>
      <c r="X41" s="12">
        <v>0</v>
      </c>
      <c r="Y41" s="12">
        <v>0</v>
      </c>
      <c r="Z41" s="12">
        <v>0</v>
      </c>
      <c r="AA41" s="12">
        <v>0</v>
      </c>
      <c r="AB41" s="12">
        <v>0</v>
      </c>
      <c r="AC41" s="12">
        <v>0</v>
      </c>
    </row>
    <row r="42" spans="1:29" s="10" customFormat="1">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113</v>
      </c>
      <c r="B43" s="11" t="s">
        <v>99</v>
      </c>
      <c r="C43" s="12">
        <v>4040.5877300000002</v>
      </c>
      <c r="D43" s="12">
        <v>7790.7785537847703</v>
      </c>
      <c r="E43" s="12">
        <v>8230.3820112543308</v>
      </c>
      <c r="F43" s="12">
        <v>9955.5045750606987</v>
      </c>
      <c r="G43" s="12">
        <v>14350.159525469579</v>
      </c>
      <c r="H43" s="12">
        <v>23600.336465276399</v>
      </c>
      <c r="I43" s="12">
        <v>23464.523097603203</v>
      </c>
      <c r="J43" s="12">
        <v>28360.146227733003</v>
      </c>
      <c r="K43" s="12">
        <v>27899.419035507333</v>
      </c>
      <c r="L43" s="12">
        <v>31487.904386038252</v>
      </c>
      <c r="M43" s="12">
        <v>33247.77482844334</v>
      </c>
      <c r="N43" s="12">
        <v>33179.266855071568</v>
      </c>
      <c r="O43" s="12">
        <v>32747.207699170805</v>
      </c>
      <c r="P43" s="12">
        <v>34881.257538093894</v>
      </c>
      <c r="Q43" s="12">
        <v>40741.653730798193</v>
      </c>
      <c r="R43" s="12">
        <v>40232.303253594793</v>
      </c>
      <c r="S43" s="12">
        <v>39841.432122590209</v>
      </c>
      <c r="T43" s="12">
        <v>38011.202347656297</v>
      </c>
      <c r="U43" s="12">
        <v>39563.173028028505</v>
      </c>
      <c r="V43" s="12">
        <v>41156.200398473899</v>
      </c>
      <c r="W43" s="12">
        <v>42742.428035281904</v>
      </c>
      <c r="X43" s="12">
        <v>40462.318794453509</v>
      </c>
      <c r="Y43" s="12">
        <v>42670.05217352559</v>
      </c>
      <c r="Z43" s="12">
        <v>54040.045851301395</v>
      </c>
      <c r="AA43" s="12">
        <v>54004.199553331287</v>
      </c>
      <c r="AB43" s="12">
        <v>57776.912366457793</v>
      </c>
      <c r="AC43" s="12">
        <v>55133.528091859698</v>
      </c>
    </row>
    <row r="44" spans="1:29" s="10" customFormat="1">
      <c r="A44" s="11" t="s">
        <v>113</v>
      </c>
      <c r="B44" s="11" t="s">
        <v>100</v>
      </c>
      <c r="C44" s="12">
        <v>8594.3921499999979</v>
      </c>
      <c r="D44" s="12">
        <v>8011.1694564861291</v>
      </c>
      <c r="E44" s="12">
        <v>8749.8539097924677</v>
      </c>
      <c r="F44" s="12">
        <v>8841.6987139168596</v>
      </c>
      <c r="G44" s="12">
        <v>8563.0855969422682</v>
      </c>
      <c r="H44" s="12">
        <v>7970.7504793302596</v>
      </c>
      <c r="I44" s="12">
        <v>8817.266716961125</v>
      </c>
      <c r="J44" s="12">
        <v>10414.874360986067</v>
      </c>
      <c r="K44" s="12">
        <v>11615.24038976683</v>
      </c>
      <c r="L44" s="12">
        <v>13989.691874805003</v>
      </c>
      <c r="M44" s="12">
        <v>15780.708465902862</v>
      </c>
      <c r="N44" s="12">
        <v>17683.650100543746</v>
      </c>
      <c r="O44" s="12">
        <v>17707.04631208253</v>
      </c>
      <c r="P44" s="12">
        <v>17419.03512964449</v>
      </c>
      <c r="Q44" s="12">
        <v>18688.42754384852</v>
      </c>
      <c r="R44" s="12">
        <v>22216.115970350915</v>
      </c>
      <c r="S44" s="12">
        <v>34087.781783522914</v>
      </c>
      <c r="T44" s="12">
        <v>37704.528945615377</v>
      </c>
      <c r="U44" s="12">
        <v>40263.147085871766</v>
      </c>
      <c r="V44" s="12">
        <v>55197.683816103367</v>
      </c>
      <c r="W44" s="12">
        <v>53707.270714104066</v>
      </c>
      <c r="X44" s="12">
        <v>51261.118206287269</v>
      </c>
      <c r="Y44" s="12">
        <v>51883.188360999637</v>
      </c>
      <c r="Z44" s="12">
        <v>49622.787081004564</v>
      </c>
      <c r="AA44" s="12">
        <v>52071.661319247673</v>
      </c>
      <c r="AB44" s="12">
        <v>57912.325567587264</v>
      </c>
      <c r="AC44" s="12">
        <v>60685.044432555442</v>
      </c>
    </row>
    <row r="45" spans="1:29" s="10" customFormat="1">
      <c r="A45" s="11" t="s">
        <v>113</v>
      </c>
      <c r="B45" s="11" t="s">
        <v>24</v>
      </c>
      <c r="C45" s="12">
        <v>53.634143999999999</v>
      </c>
      <c r="D45" s="12">
        <v>53.400841443139996</v>
      </c>
      <c r="E45" s="12">
        <v>54.477348465959992</v>
      </c>
      <c r="F45" s="12">
        <v>55.169467648400008</v>
      </c>
      <c r="G45" s="12">
        <v>55.187397295799997</v>
      </c>
      <c r="H45" s="12">
        <v>1811.4704738245</v>
      </c>
      <c r="I45" s="12">
        <v>1809.5001707859999</v>
      </c>
      <c r="J45" s="12">
        <v>2396.778788096</v>
      </c>
      <c r="K45" s="12">
        <v>2439.8668255419998</v>
      </c>
      <c r="L45" s="12">
        <v>4514.1706411679997</v>
      </c>
      <c r="M45" s="12">
        <v>4631.1299553410008</v>
      </c>
      <c r="N45" s="12">
        <v>4604.5835893935</v>
      </c>
      <c r="O45" s="12">
        <v>4631.1365691089995</v>
      </c>
      <c r="P45" s="12">
        <v>4741.3259201330002</v>
      </c>
      <c r="Q45" s="12">
        <v>4118.1630707149998</v>
      </c>
      <c r="R45" s="12">
        <v>4333.3716365079999</v>
      </c>
      <c r="S45" s="12">
        <v>7453.6566481489999</v>
      </c>
      <c r="T45" s="12">
        <v>7585.8483571289999</v>
      </c>
      <c r="U45" s="12">
        <v>10636.708683658</v>
      </c>
      <c r="V45" s="12">
        <v>16097.805005975999</v>
      </c>
      <c r="W45" s="12">
        <v>15226.655043119999</v>
      </c>
      <c r="X45" s="12">
        <v>14861.856429634001</v>
      </c>
      <c r="Y45" s="12">
        <v>15193.119238747</v>
      </c>
      <c r="Z45" s="12">
        <v>12761.182550504</v>
      </c>
      <c r="AA45" s="12">
        <v>13309.186858678</v>
      </c>
      <c r="AB45" s="12">
        <v>14942.295096379999</v>
      </c>
      <c r="AC45" s="12">
        <v>14873.100631034999</v>
      </c>
    </row>
    <row r="46" spans="1:29" s="10" customFormat="1">
      <c r="A46" s="11" t="s">
        <v>113</v>
      </c>
      <c r="B46" s="11" t="s">
        <v>101</v>
      </c>
      <c r="C46" s="12">
        <v>430.83316000000002</v>
      </c>
      <c r="D46" s="12">
        <v>672.42949999999996</v>
      </c>
      <c r="E46" s="12">
        <v>667.16473025509993</v>
      </c>
      <c r="F46" s="12">
        <v>909.0071710008001</v>
      </c>
      <c r="G46" s="12">
        <v>940.64678242610012</v>
      </c>
      <c r="H46" s="12">
        <v>817.47135647399989</v>
      </c>
      <c r="I46" s="12">
        <v>949.17136733799998</v>
      </c>
      <c r="J46" s="12">
        <v>1194.3140581477999</v>
      </c>
      <c r="K46" s="12">
        <v>1189.8613923294999</v>
      </c>
      <c r="L46" s="12">
        <v>1034.466066551</v>
      </c>
      <c r="M46" s="12">
        <v>1092.9159172304001</v>
      </c>
      <c r="N46" s="12">
        <v>1621.1667901584999</v>
      </c>
      <c r="O46" s="12">
        <v>1736.1303326669999</v>
      </c>
      <c r="P46" s="12">
        <v>1717.0906888697002</v>
      </c>
      <c r="Q46" s="12">
        <v>4449.3308004154997</v>
      </c>
      <c r="R46" s="12">
        <v>5161.711865704</v>
      </c>
      <c r="S46" s="12">
        <v>6182.5549263490002</v>
      </c>
      <c r="T46" s="12">
        <v>5806.8005910859993</v>
      </c>
      <c r="U46" s="12">
        <v>5811.7310549855001</v>
      </c>
      <c r="V46" s="12">
        <v>5927.8253032209996</v>
      </c>
      <c r="W46" s="12">
        <v>5320.0672992357004</v>
      </c>
      <c r="X46" s="12">
        <v>5077.0872448050004</v>
      </c>
      <c r="Y46" s="12">
        <v>4686.2768478714997</v>
      </c>
      <c r="Z46" s="12">
        <v>5436.8909063292003</v>
      </c>
      <c r="AA46" s="12">
        <v>5035.4114990650005</v>
      </c>
      <c r="AB46" s="12">
        <v>5249.514213722201</v>
      </c>
      <c r="AC46" s="12">
        <v>4731.3113534063996</v>
      </c>
    </row>
    <row r="47" spans="1:29" s="10" customFormat="1">
      <c r="A47" s="11" t="s">
        <v>113</v>
      </c>
      <c r="B47" s="11" t="s">
        <v>46</v>
      </c>
      <c r="C47" s="12">
        <v>51.333281999999997</v>
      </c>
      <c r="D47" s="12">
        <v>108.69046</v>
      </c>
      <c r="E47" s="12">
        <v>193.21875</v>
      </c>
      <c r="F47" s="12">
        <v>301.74970000000002</v>
      </c>
      <c r="G47" s="12">
        <v>407.76459999999997</v>
      </c>
      <c r="H47" s="12">
        <v>523.07860000000005</v>
      </c>
      <c r="I47" s="12">
        <v>722.93915000000004</v>
      </c>
      <c r="J47" s="12">
        <v>907.89530000000002</v>
      </c>
      <c r="K47" s="12">
        <v>1057.9391000000001</v>
      </c>
      <c r="L47" s="12">
        <v>1238.0755999999999</v>
      </c>
      <c r="M47" s="12">
        <v>1480.3569</v>
      </c>
      <c r="N47" s="12">
        <v>1694.6270999999999</v>
      </c>
      <c r="O47" s="12">
        <v>1917.1126999999999</v>
      </c>
      <c r="P47" s="12">
        <v>2182.2253000000001</v>
      </c>
      <c r="Q47" s="12">
        <v>2252.5608000000002</v>
      </c>
      <c r="R47" s="12">
        <v>2478.6365000000001</v>
      </c>
      <c r="S47" s="12">
        <v>2684.8047000000001</v>
      </c>
      <c r="T47" s="12">
        <v>2816.7260000000001</v>
      </c>
      <c r="U47" s="12">
        <v>2956.0142000000001</v>
      </c>
      <c r="V47" s="12">
        <v>3136.7424000000001</v>
      </c>
      <c r="W47" s="12">
        <v>3249.4202</v>
      </c>
      <c r="X47" s="12">
        <v>3320.4202</v>
      </c>
      <c r="Y47" s="12">
        <v>3529.0043999999998</v>
      </c>
      <c r="Z47" s="12">
        <v>3553.8852999999999</v>
      </c>
      <c r="AA47" s="12">
        <v>3657.8240000000001</v>
      </c>
      <c r="AB47" s="12">
        <v>3746.6986999999999</v>
      </c>
      <c r="AC47" s="12">
        <v>3887.5250000000001</v>
      </c>
    </row>
    <row r="48" spans="1:29" s="10" customFormat="1">
      <c r="A48" s="37" t="s">
        <v>122</v>
      </c>
      <c r="B48" s="37"/>
      <c r="C48" s="30">
        <v>57686.864034577593</v>
      </c>
      <c r="D48" s="30">
        <v>57446.830517459064</v>
      </c>
      <c r="E48" s="30">
        <v>60681.337487183227</v>
      </c>
      <c r="F48" s="30">
        <v>60204.295803439323</v>
      </c>
      <c r="G48" s="30">
        <v>60202.654125664456</v>
      </c>
      <c r="H48" s="30">
        <v>64066.307922320637</v>
      </c>
      <c r="I48" s="30">
        <v>64388.054196147074</v>
      </c>
      <c r="J48" s="30">
        <v>65599.78537224773</v>
      </c>
      <c r="K48" s="30">
        <v>65471.647454372564</v>
      </c>
      <c r="L48" s="30">
        <v>69851.603247390187</v>
      </c>
      <c r="M48" s="30">
        <v>72553.546630738914</v>
      </c>
      <c r="N48" s="30">
        <v>75555.66649678821</v>
      </c>
      <c r="O48" s="30">
        <v>72991.810902466779</v>
      </c>
      <c r="P48" s="30">
        <v>75071.954539669779</v>
      </c>
      <c r="Q48" s="30">
        <v>83252.800598258225</v>
      </c>
      <c r="R48" s="30">
        <v>86744.4951210047</v>
      </c>
      <c r="S48" s="30">
        <v>99723.953638232109</v>
      </c>
      <c r="T48" s="30">
        <v>98273.920749074154</v>
      </c>
      <c r="U48" s="30">
        <v>104165.95237147718</v>
      </c>
      <c r="V48" s="30">
        <v>125659.41358739247</v>
      </c>
      <c r="W48" s="30">
        <v>125040.73708187786</v>
      </c>
      <c r="X48" s="30">
        <v>118485.20420213399</v>
      </c>
      <c r="Y48" s="30">
        <v>120876.93072125864</v>
      </c>
      <c r="Z48" s="30">
        <v>129288.67984980215</v>
      </c>
      <c r="AA48" s="30">
        <v>130310.71780043055</v>
      </c>
      <c r="AB48" s="30">
        <v>143883.43325514367</v>
      </c>
      <c r="AC48" s="30">
        <v>143017.26773723384</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114</v>
      </c>
      <c r="B52" s="11" t="s">
        <v>95</v>
      </c>
      <c r="C52" s="12">
        <v>29023.514600000002</v>
      </c>
      <c r="D52" s="12">
        <v>25391.727300000002</v>
      </c>
      <c r="E52" s="12">
        <v>23750.543600000001</v>
      </c>
      <c r="F52" s="12">
        <v>18595.959500000001</v>
      </c>
      <c r="G52" s="12">
        <v>18733.629699999998</v>
      </c>
      <c r="H52" s="12">
        <v>15648.279</v>
      </c>
      <c r="I52" s="12">
        <v>9958.6821999999993</v>
      </c>
      <c r="J52" s="12">
        <v>6493.9087</v>
      </c>
      <c r="K52" s="12">
        <v>5181.7191000000003</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114</v>
      </c>
      <c r="B54" s="11" t="s">
        <v>20</v>
      </c>
      <c r="C54" s="12">
        <v>16.906939000000001</v>
      </c>
      <c r="D54" s="12">
        <v>18.366302000000001</v>
      </c>
      <c r="E54" s="12">
        <v>70.634253999999999</v>
      </c>
      <c r="F54" s="12">
        <v>164.20166</v>
      </c>
      <c r="G54" s="12">
        <v>108.993256</v>
      </c>
      <c r="H54" s="12">
        <v>229.48792</v>
      </c>
      <c r="I54" s="12">
        <v>192.67589000000001</v>
      </c>
      <c r="J54" s="12">
        <v>1011.5703</v>
      </c>
      <c r="K54" s="12">
        <v>171.65779000000001</v>
      </c>
      <c r="L54" s="12">
        <v>375.42320000000001</v>
      </c>
      <c r="M54" s="12">
        <v>336.59003000000001</v>
      </c>
      <c r="N54" s="12">
        <v>617.88367000000005</v>
      </c>
      <c r="O54" s="12">
        <v>340.74216000000001</v>
      </c>
      <c r="P54" s="12">
        <v>524.91459999999995</v>
      </c>
      <c r="Q54" s="12">
        <v>537.45330000000001</v>
      </c>
      <c r="R54" s="12">
        <v>604.57979999999998</v>
      </c>
      <c r="S54" s="12">
        <v>0</v>
      </c>
      <c r="T54" s="12">
        <v>0</v>
      </c>
      <c r="U54" s="12">
        <v>0</v>
      </c>
      <c r="V54" s="12">
        <v>0</v>
      </c>
      <c r="W54" s="12">
        <v>0</v>
      </c>
      <c r="X54" s="12">
        <v>0</v>
      </c>
      <c r="Y54" s="12">
        <v>0</v>
      </c>
      <c r="Z54" s="12">
        <v>0</v>
      </c>
      <c r="AA54" s="12">
        <v>0</v>
      </c>
      <c r="AB54" s="12">
        <v>0</v>
      </c>
      <c r="AC54" s="12">
        <v>0</v>
      </c>
    </row>
    <row r="55" spans="1:29" s="10" customFormat="1">
      <c r="A55" s="11" t="s">
        <v>114</v>
      </c>
      <c r="B55" s="11" t="s">
        <v>96</v>
      </c>
      <c r="C55" s="12">
        <v>22.995719899999997</v>
      </c>
      <c r="D55" s="12">
        <v>15.801274659570002</v>
      </c>
      <c r="E55" s="12">
        <v>39.249274139739001</v>
      </c>
      <c r="F55" s="12">
        <v>146.33188694679998</v>
      </c>
      <c r="G55" s="12">
        <v>84.206926965129995</v>
      </c>
      <c r="H55" s="12">
        <v>142.94432558353</v>
      </c>
      <c r="I55" s="12">
        <v>95.902398957809979</v>
      </c>
      <c r="J55" s="12">
        <v>432.73581835470003</v>
      </c>
      <c r="K55" s="12">
        <v>59.681718800260008</v>
      </c>
      <c r="L55" s="12">
        <v>326.10085062670004</v>
      </c>
      <c r="M55" s="12">
        <v>274.85756457938004</v>
      </c>
      <c r="N55" s="12">
        <v>846.41850355081988</v>
      </c>
      <c r="O55" s="12">
        <v>512.51864130638</v>
      </c>
      <c r="P55" s="12">
        <v>548.17233555502003</v>
      </c>
      <c r="Q55" s="12">
        <v>886.99375614503003</v>
      </c>
      <c r="R55" s="12">
        <v>757.50679269335001</v>
      </c>
      <c r="S55" s="12">
        <v>1917.1165073350996</v>
      </c>
      <c r="T55" s="12">
        <v>1624.0455280535</v>
      </c>
      <c r="U55" s="12">
        <v>901.91184065710013</v>
      </c>
      <c r="V55" s="12">
        <v>1135.6568769960002</v>
      </c>
      <c r="W55" s="12">
        <v>2985.9597761019995</v>
      </c>
      <c r="X55" s="12">
        <v>2348.905307907</v>
      </c>
      <c r="Y55" s="12">
        <v>2607.7255162869997</v>
      </c>
      <c r="Z55" s="12">
        <v>3572.4098070425239</v>
      </c>
      <c r="AA55" s="12">
        <v>2692.0991846739998</v>
      </c>
      <c r="AB55" s="12">
        <v>3898.1330866093399</v>
      </c>
      <c r="AC55" s="12">
        <v>3668.1882149139997</v>
      </c>
    </row>
    <row r="56" spans="1:29" s="10" customFormat="1">
      <c r="A56" s="11" t="s">
        <v>114</v>
      </c>
      <c r="B56" s="11" t="s">
        <v>97</v>
      </c>
      <c r="C56" s="12">
        <v>2748.3679099999999</v>
      </c>
      <c r="D56" s="12">
        <v>3335.7804379999998</v>
      </c>
      <c r="E56" s="12">
        <v>3444.6325949999996</v>
      </c>
      <c r="F56" s="12">
        <v>3267.32807</v>
      </c>
      <c r="G56" s="12">
        <v>2730.8323150000001</v>
      </c>
      <c r="H56" s="12">
        <v>4096.3679860000002</v>
      </c>
      <c r="I56" s="12">
        <v>3417.528444</v>
      </c>
      <c r="J56" s="12">
        <v>2953.4378520000005</v>
      </c>
      <c r="K56" s="12">
        <v>2956.0261499999997</v>
      </c>
      <c r="L56" s="12">
        <v>2696.867385</v>
      </c>
      <c r="M56" s="12">
        <v>3295.9930509999999</v>
      </c>
      <c r="N56" s="12">
        <v>3404.8972100000001</v>
      </c>
      <c r="O56" s="12">
        <v>3241.2174500000006</v>
      </c>
      <c r="P56" s="12">
        <v>2711.8263099999999</v>
      </c>
      <c r="Q56" s="12">
        <v>4079.5835750000001</v>
      </c>
      <c r="R56" s="12">
        <v>3414.1080139999999</v>
      </c>
      <c r="S56" s="12">
        <v>2955.4570999999996</v>
      </c>
      <c r="T56" s="12">
        <v>2957.0527670000006</v>
      </c>
      <c r="U56" s="12">
        <v>2695.8530479999999</v>
      </c>
      <c r="V56" s="12">
        <v>3297.8980149999998</v>
      </c>
      <c r="W56" s="12">
        <v>3410.7250400000003</v>
      </c>
      <c r="X56" s="12">
        <v>3235.1322</v>
      </c>
      <c r="Y56" s="12">
        <v>2713.4407449999999</v>
      </c>
      <c r="Z56" s="12">
        <v>4081.1109500000002</v>
      </c>
      <c r="AA56" s="12">
        <v>4087.8213349999996</v>
      </c>
      <c r="AB56" s="12">
        <v>4085.1314900000002</v>
      </c>
      <c r="AC56" s="12">
        <v>4072.6870999999996</v>
      </c>
    </row>
    <row r="57" spans="1:29" s="10" customFormat="1">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114</v>
      </c>
      <c r="B58" s="11" t="s">
        <v>99</v>
      </c>
      <c r="C58" s="12">
        <v>10176.72759</v>
      </c>
      <c r="D58" s="12">
        <v>12823.753418180891</v>
      </c>
      <c r="E58" s="12">
        <v>13183.641399491376</v>
      </c>
      <c r="F58" s="12">
        <v>14905.720137545666</v>
      </c>
      <c r="G58" s="12">
        <v>17789.074513979172</v>
      </c>
      <c r="H58" s="12">
        <v>17750.687981003346</v>
      </c>
      <c r="I58" s="12">
        <v>20724.208251384713</v>
      </c>
      <c r="J58" s="12">
        <v>23225.85756878613</v>
      </c>
      <c r="K58" s="12">
        <v>26386.356309012728</v>
      </c>
      <c r="L58" s="12">
        <v>23999.650745627623</v>
      </c>
      <c r="M58" s="12">
        <v>30518.123652700207</v>
      </c>
      <c r="N58" s="12">
        <v>29348.648977811707</v>
      </c>
      <c r="O58" s="12">
        <v>30636.669690788938</v>
      </c>
      <c r="P58" s="12">
        <v>31682.491145203054</v>
      </c>
      <c r="Q58" s="12">
        <v>30576.810583223734</v>
      </c>
      <c r="R58" s="12">
        <v>32003.561809976447</v>
      </c>
      <c r="S58" s="12">
        <v>30740.971427535525</v>
      </c>
      <c r="T58" s="12">
        <v>33753.903992344436</v>
      </c>
      <c r="U58" s="12">
        <v>30318.894065960576</v>
      </c>
      <c r="V58" s="12">
        <v>32158.069326912846</v>
      </c>
      <c r="W58" s="12">
        <v>30584.451307939598</v>
      </c>
      <c r="X58" s="12">
        <v>31280.222275481003</v>
      </c>
      <c r="Y58" s="12">
        <v>30885.893826900799</v>
      </c>
      <c r="Z58" s="12">
        <v>31442.1554877216</v>
      </c>
      <c r="AA58" s="12">
        <v>33123.868232349305</v>
      </c>
      <c r="AB58" s="12">
        <v>31343.727997004102</v>
      </c>
      <c r="AC58" s="12">
        <v>34493.288076491801</v>
      </c>
    </row>
    <row r="59" spans="1:29" s="10" customFormat="1">
      <c r="A59" s="11" t="s">
        <v>114</v>
      </c>
      <c r="B59" s="11" t="s">
        <v>100</v>
      </c>
      <c r="C59" s="12">
        <v>2205.0022139999996</v>
      </c>
      <c r="D59" s="12">
        <v>1888.8028106572899</v>
      </c>
      <c r="E59" s="12">
        <v>1903.9449177670501</v>
      </c>
      <c r="F59" s="12">
        <v>1933.2275621812598</v>
      </c>
      <c r="G59" s="12">
        <v>1883.5959198807502</v>
      </c>
      <c r="H59" s="12">
        <v>1870.5550683076601</v>
      </c>
      <c r="I59" s="12">
        <v>1849.8406957009697</v>
      </c>
      <c r="J59" s="12">
        <v>1811.9392146956698</v>
      </c>
      <c r="K59" s="12">
        <v>2002.2341962336</v>
      </c>
      <c r="L59" s="12">
        <v>3665.9550671299994</v>
      </c>
      <c r="M59" s="12">
        <v>3503.0220608577997</v>
      </c>
      <c r="N59" s="12">
        <v>4143.0498289512998</v>
      </c>
      <c r="O59" s="12">
        <v>4242.3250404058999</v>
      </c>
      <c r="P59" s="12">
        <v>4511.9648626756998</v>
      </c>
      <c r="Q59" s="12">
        <v>5497.2044755165007</v>
      </c>
      <c r="R59" s="12">
        <v>5584.9080719521999</v>
      </c>
      <c r="S59" s="12">
        <v>7144.3448471720003</v>
      </c>
      <c r="T59" s="12">
        <v>6760.583099803599</v>
      </c>
      <c r="U59" s="12">
        <v>10178.478491</v>
      </c>
      <c r="V59" s="12">
        <v>10467.713652</v>
      </c>
      <c r="W59" s="12">
        <v>13934.662861000001</v>
      </c>
      <c r="X59" s="12">
        <v>14760.072434999998</v>
      </c>
      <c r="Y59" s="12">
        <v>16137.112255000002</v>
      </c>
      <c r="Z59" s="12">
        <v>14234.047149</v>
      </c>
      <c r="AA59" s="12">
        <v>15010.536829999999</v>
      </c>
      <c r="AB59" s="12">
        <v>16399.453171000001</v>
      </c>
      <c r="AC59" s="12">
        <v>15753.697086</v>
      </c>
    </row>
    <row r="60" spans="1:29" s="10" customFormat="1">
      <c r="A60" s="11" t="s">
        <v>114</v>
      </c>
      <c r="B60" s="11" t="s">
        <v>24</v>
      </c>
      <c r="C60" s="12">
        <v>160.477495</v>
      </c>
      <c r="D60" s="12">
        <v>148.79969229940002</v>
      </c>
      <c r="E60" s="12">
        <v>174.74716941144996</v>
      </c>
      <c r="F60" s="12">
        <v>171.85931341079998</v>
      </c>
      <c r="G60" s="12">
        <v>165.57627771899999</v>
      </c>
      <c r="H60" s="12">
        <v>157.96200259409997</v>
      </c>
      <c r="I60" s="12">
        <v>155.86422651320001</v>
      </c>
      <c r="J60" s="12">
        <v>455.25633549999998</v>
      </c>
      <c r="K60" s="12">
        <v>451.33550691899995</v>
      </c>
      <c r="L60" s="12">
        <v>731.08442685</v>
      </c>
      <c r="M60" s="12">
        <v>625.45873921600003</v>
      </c>
      <c r="N60" s="12">
        <v>595.33827961500003</v>
      </c>
      <c r="O60" s="12">
        <v>1269.9511121159999</v>
      </c>
      <c r="P60" s="12">
        <v>1261.545037693</v>
      </c>
      <c r="Q60" s="12">
        <v>1589.1107197629999</v>
      </c>
      <c r="R60" s="12">
        <v>1596.141661909</v>
      </c>
      <c r="S60" s="12">
        <v>1869.5574195069998</v>
      </c>
      <c r="T60" s="12">
        <v>2525.9218750520004</v>
      </c>
      <c r="U60" s="12">
        <v>4362.2558490189995</v>
      </c>
      <c r="V60" s="12">
        <v>3970.0213200160001</v>
      </c>
      <c r="W60" s="12">
        <v>4056.200577312</v>
      </c>
      <c r="X60" s="12">
        <v>5104.4936188060001</v>
      </c>
      <c r="Y60" s="12">
        <v>5352.0562713680001</v>
      </c>
      <c r="Z60" s="12">
        <v>4633.7963655379999</v>
      </c>
      <c r="AA60" s="12">
        <v>4569.6808432739999</v>
      </c>
      <c r="AB60" s="12">
        <v>4891.3307645669993</v>
      </c>
      <c r="AC60" s="12">
        <v>4478.8704056979996</v>
      </c>
    </row>
    <row r="61" spans="1:29" s="10" customFormat="1">
      <c r="A61" s="11" t="s">
        <v>114</v>
      </c>
      <c r="B61" s="11" t="s">
        <v>101</v>
      </c>
      <c r="C61" s="12">
        <v>0</v>
      </c>
      <c r="D61" s="12">
        <v>0</v>
      </c>
      <c r="E61" s="12">
        <v>1.3092749999999999E-3</v>
      </c>
      <c r="F61" s="12">
        <v>2.9517412E-3</v>
      </c>
      <c r="G61" s="12">
        <v>3.0233739000000001E-3</v>
      </c>
      <c r="H61" s="12">
        <v>2.9632395000000001E-3</v>
      </c>
      <c r="I61" s="12">
        <v>2.9867462000000003E-3</v>
      </c>
      <c r="J61" s="12">
        <v>4.7677978999999997E-3</v>
      </c>
      <c r="K61" s="12">
        <v>4.6755773000000007E-3</v>
      </c>
      <c r="L61" s="12">
        <v>4.5820293000000002E-3</v>
      </c>
      <c r="M61" s="12">
        <v>4.5520813E-3</v>
      </c>
      <c r="N61" s="12">
        <v>4.4691099000000005E-3</v>
      </c>
      <c r="O61" s="12">
        <v>5.7040942000000008E-3</v>
      </c>
      <c r="P61" s="12">
        <v>5.5313302999999998E-3</v>
      </c>
      <c r="Q61" s="12">
        <v>1.2523232499999998E-2</v>
      </c>
      <c r="R61" s="12">
        <v>1.2647423E-2</v>
      </c>
      <c r="S61" s="12">
        <v>1.36053063E-2</v>
      </c>
      <c r="T61" s="12">
        <v>1.39556374E-2</v>
      </c>
      <c r="U61" s="12">
        <v>1.49307486E-2</v>
      </c>
      <c r="V61" s="12">
        <v>1.4244074700000001E-2</v>
      </c>
      <c r="W61" s="12">
        <v>1.43571636E-2</v>
      </c>
      <c r="X61" s="12">
        <v>82.140327544399995</v>
      </c>
      <c r="Y61" s="12">
        <v>89.241363518</v>
      </c>
      <c r="Z61" s="12">
        <v>81.818923708</v>
      </c>
      <c r="AA61" s="12">
        <v>80.523964590999995</v>
      </c>
      <c r="AB61" s="12">
        <v>328.073709673</v>
      </c>
      <c r="AC61" s="12">
        <v>330.85914751759998</v>
      </c>
    </row>
    <row r="62" spans="1:29" s="10" customFormat="1">
      <c r="A62" s="11" t="s">
        <v>114</v>
      </c>
      <c r="B62" s="11" t="s">
        <v>46</v>
      </c>
      <c r="C62" s="12">
        <v>40.878664480000005</v>
      </c>
      <c r="D62" s="12">
        <v>94.5974085</v>
      </c>
      <c r="E62" s="12">
        <v>210.27963605000002</v>
      </c>
      <c r="F62" s="12">
        <v>317.95633829999997</v>
      </c>
      <c r="G62" s="12">
        <v>449.84315620000001</v>
      </c>
      <c r="H62" s="12">
        <v>540.83235650000006</v>
      </c>
      <c r="I62" s="12">
        <v>696.85959619999994</v>
      </c>
      <c r="J62" s="12">
        <v>794.90619560000005</v>
      </c>
      <c r="K62" s="12">
        <v>863.33706069999994</v>
      </c>
      <c r="L62" s="12">
        <v>968.44405600000005</v>
      </c>
      <c r="M62" s="12">
        <v>1092.4985025999999</v>
      </c>
      <c r="N62" s="12">
        <v>1207.8540407</v>
      </c>
      <c r="O62" s="12">
        <v>1459.0243522000001</v>
      </c>
      <c r="P62" s="12">
        <v>1665.0859167000001</v>
      </c>
      <c r="Q62" s="12">
        <v>1783.694401</v>
      </c>
      <c r="R62" s="12">
        <v>1912.158455</v>
      </c>
      <c r="S62" s="12">
        <v>2102.5274420000001</v>
      </c>
      <c r="T62" s="12">
        <v>2072.6401209999999</v>
      </c>
      <c r="U62" s="12">
        <v>2356.4684459999999</v>
      </c>
      <c r="V62" s="12">
        <v>2320.7031790000001</v>
      </c>
      <c r="W62" s="12">
        <v>2269.653597</v>
      </c>
      <c r="X62" s="12">
        <v>2553.1017849999998</v>
      </c>
      <c r="Y62" s="12">
        <v>2767.3453490000002</v>
      </c>
      <c r="Z62" s="12">
        <v>2666.1232949999999</v>
      </c>
      <c r="AA62" s="12">
        <v>2785.773921</v>
      </c>
      <c r="AB62" s="12">
        <v>2979.5429690000001</v>
      </c>
      <c r="AC62" s="12">
        <v>2869.4102860000003</v>
      </c>
    </row>
    <row r="63" spans="1:29" s="10" customFormat="1">
      <c r="A63" s="37" t="s">
        <v>122</v>
      </c>
      <c r="B63" s="37"/>
      <c r="C63" s="30">
        <v>44394.871132380002</v>
      </c>
      <c r="D63" s="30">
        <v>43717.628644297147</v>
      </c>
      <c r="E63" s="30">
        <v>42777.674155134613</v>
      </c>
      <c r="F63" s="30">
        <v>39502.587420125717</v>
      </c>
      <c r="G63" s="30">
        <v>41945.755089117949</v>
      </c>
      <c r="H63" s="30">
        <v>40437.119603228137</v>
      </c>
      <c r="I63" s="30">
        <v>37091.564689502891</v>
      </c>
      <c r="J63" s="30">
        <v>37179.616752734401</v>
      </c>
      <c r="K63" s="30">
        <v>38072.352507242889</v>
      </c>
      <c r="L63" s="30">
        <v>32763.530313263625</v>
      </c>
      <c r="M63" s="30">
        <v>39646.548153034695</v>
      </c>
      <c r="N63" s="30">
        <v>40164.094979738729</v>
      </c>
      <c r="O63" s="30">
        <v>41702.454150911421</v>
      </c>
      <c r="P63" s="30">
        <v>42906.005739157074</v>
      </c>
      <c r="Q63" s="30">
        <v>44950.86333388077</v>
      </c>
      <c r="R63" s="30">
        <v>45872.977252953999</v>
      </c>
      <c r="S63" s="30">
        <v>46729.988348855928</v>
      </c>
      <c r="T63" s="30">
        <v>49694.161338890932</v>
      </c>
      <c r="U63" s="30">
        <v>50813.876671385275</v>
      </c>
      <c r="V63" s="30">
        <v>53350.076613999539</v>
      </c>
      <c r="W63" s="30">
        <v>57241.667516517206</v>
      </c>
      <c r="X63" s="30">
        <v>59364.067949738397</v>
      </c>
      <c r="Y63" s="30">
        <v>60552.815327073797</v>
      </c>
      <c r="Z63" s="30">
        <v>60711.46197801012</v>
      </c>
      <c r="AA63" s="30">
        <v>62350.304310888299</v>
      </c>
      <c r="AB63" s="30">
        <v>63925.393187853442</v>
      </c>
      <c r="AC63" s="30">
        <v>65667.000316621401</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115</v>
      </c>
      <c r="B68" s="11" t="s">
        <v>8</v>
      </c>
      <c r="C68" s="12">
        <v>1071.64509</v>
      </c>
      <c r="D68" s="12">
        <v>746.26459999999997</v>
      </c>
      <c r="E68" s="12">
        <v>1161.4926</v>
      </c>
      <c r="F68" s="12">
        <v>779.10875999999996</v>
      </c>
      <c r="G68" s="12">
        <v>677.50919999999996</v>
      </c>
      <c r="H68" s="12">
        <v>1029.5676000000001</v>
      </c>
      <c r="I68" s="12">
        <v>986.70309999999995</v>
      </c>
      <c r="J68" s="12">
        <v>1364.1968999999999</v>
      </c>
      <c r="K68" s="12">
        <v>853.29949999999997</v>
      </c>
      <c r="L68" s="12">
        <v>1005.2602000000001</v>
      </c>
      <c r="M68" s="12">
        <v>1132.2837999999999</v>
      </c>
      <c r="N68" s="12">
        <v>1501.0581999999999</v>
      </c>
      <c r="O68" s="12">
        <v>921.07809999999995</v>
      </c>
      <c r="P68" s="12">
        <v>1118.2356</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115</v>
      </c>
      <c r="B69" s="11" t="s">
        <v>20</v>
      </c>
      <c r="C69" s="12">
        <v>95.446815000000001</v>
      </c>
      <c r="D69" s="12">
        <v>89.559394999999995</v>
      </c>
      <c r="E69" s="12">
        <v>270.63760000000002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115</v>
      </c>
      <c r="B70" s="11" t="s">
        <v>96</v>
      </c>
      <c r="C70" s="12">
        <v>166.06248649499997</v>
      </c>
      <c r="D70" s="12">
        <v>150.72426760992198</v>
      </c>
      <c r="E70" s="12">
        <v>306.82644798824793</v>
      </c>
      <c r="F70" s="12">
        <v>220.193119962574</v>
      </c>
      <c r="G70" s="12">
        <v>172.822058639966</v>
      </c>
      <c r="H70" s="12">
        <v>268.32654321581305</v>
      </c>
      <c r="I70" s="12">
        <v>254.09001296329006</v>
      </c>
      <c r="J70" s="12">
        <v>536.85837209211991</v>
      </c>
      <c r="K70" s="12">
        <v>278.07968272870403</v>
      </c>
      <c r="L70" s="12">
        <v>370.74211197556008</v>
      </c>
      <c r="M70" s="12">
        <v>502.99922669281602</v>
      </c>
      <c r="N70" s="12">
        <v>849.0279476378139</v>
      </c>
      <c r="O70" s="12">
        <v>435.1886846504799</v>
      </c>
      <c r="P70" s="12">
        <v>506.24223079865408</v>
      </c>
      <c r="Q70" s="12">
        <v>624.84806734719996</v>
      </c>
      <c r="R70" s="12">
        <v>677.64961665442399</v>
      </c>
      <c r="S70" s="12">
        <v>950.96525364425008</v>
      </c>
      <c r="T70" s="12">
        <v>692.65015397842706</v>
      </c>
      <c r="U70" s="12">
        <v>452.51699776595001</v>
      </c>
      <c r="V70" s="12">
        <v>587.89804242616003</v>
      </c>
      <c r="W70" s="12">
        <v>800.31071607239994</v>
      </c>
      <c r="X70" s="12">
        <v>218.75098631130004</v>
      </c>
      <c r="Y70" s="12">
        <v>201.31110790288702</v>
      </c>
      <c r="Z70" s="12">
        <v>84.631401076374985</v>
      </c>
      <c r="AA70" s="12">
        <v>49.833609311682999</v>
      </c>
      <c r="AB70" s="12">
        <v>98.187498539183991</v>
      </c>
      <c r="AC70" s="12">
        <v>102.88750106675499</v>
      </c>
    </row>
    <row r="71" spans="1:29" s="10" customFormat="1">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115</v>
      </c>
      <c r="B73" s="11" t="s">
        <v>99</v>
      </c>
      <c r="C73" s="12">
        <v>6748.8468549999998</v>
      </c>
      <c r="D73" s="12">
        <v>7909.1934416582981</v>
      </c>
      <c r="E73" s="12">
        <v>7663.4923140794599</v>
      </c>
      <c r="F73" s="12">
        <v>9465.1904277511003</v>
      </c>
      <c r="G73" s="12">
        <v>9295.1481540531804</v>
      </c>
      <c r="H73" s="12">
        <v>11266.604518952887</v>
      </c>
      <c r="I73" s="12">
        <v>11685.744154764559</v>
      </c>
      <c r="J73" s="12">
        <v>11305.805752897601</v>
      </c>
      <c r="K73" s="12">
        <v>12195.127528139543</v>
      </c>
      <c r="L73" s="12">
        <v>11951.831416690839</v>
      </c>
      <c r="M73" s="12">
        <v>12190.102944519491</v>
      </c>
      <c r="N73" s="12">
        <v>11018.52662405555</v>
      </c>
      <c r="O73" s="12">
        <v>12019.114453851467</v>
      </c>
      <c r="P73" s="12">
        <v>12085.27405627412</v>
      </c>
      <c r="Q73" s="12">
        <v>13357.03033944611</v>
      </c>
      <c r="R73" s="12">
        <v>13771.6193487498</v>
      </c>
      <c r="S73" s="12">
        <v>13126.586427348841</v>
      </c>
      <c r="T73" s="12">
        <v>13826.467024320629</v>
      </c>
      <c r="U73" s="12">
        <v>12955.348474308979</v>
      </c>
      <c r="V73" s="12">
        <v>14923.728980470261</v>
      </c>
      <c r="W73" s="12">
        <v>13242.545996100402</v>
      </c>
      <c r="X73" s="12">
        <v>15322.2886785395</v>
      </c>
      <c r="Y73" s="12">
        <v>14565.474822074901</v>
      </c>
      <c r="Z73" s="12">
        <v>17977.08469724673</v>
      </c>
      <c r="AA73" s="12">
        <v>19723.807695683368</v>
      </c>
      <c r="AB73" s="12">
        <v>19798.376441052769</v>
      </c>
      <c r="AC73" s="12">
        <v>21647.796400943054</v>
      </c>
    </row>
    <row r="74" spans="1:29" s="10" customFormat="1">
      <c r="A74" s="11" t="s">
        <v>115</v>
      </c>
      <c r="B74" s="11" t="s">
        <v>100</v>
      </c>
      <c r="C74" s="12">
        <v>1294.141065</v>
      </c>
      <c r="D74" s="12">
        <v>1110.4480370874901</v>
      </c>
      <c r="E74" s="12">
        <v>1140.5584811846397</v>
      </c>
      <c r="F74" s="12">
        <v>1106.6135939158899</v>
      </c>
      <c r="G74" s="12">
        <v>1115.0702533188198</v>
      </c>
      <c r="H74" s="12">
        <v>1099.4953596179494</v>
      </c>
      <c r="I74" s="12">
        <v>1059.64498601069</v>
      </c>
      <c r="J74" s="12">
        <v>1008.0854923561099</v>
      </c>
      <c r="K74" s="12">
        <v>997.11808831506994</v>
      </c>
      <c r="L74" s="12">
        <v>1934.72013408619</v>
      </c>
      <c r="M74" s="12">
        <v>1832.4690234225902</v>
      </c>
      <c r="N74" s="12">
        <v>3034.2890190180001</v>
      </c>
      <c r="O74" s="12">
        <v>3056.4325347788895</v>
      </c>
      <c r="P74" s="12">
        <v>3296.5529774651609</v>
      </c>
      <c r="Q74" s="12">
        <v>4563.9156428480701</v>
      </c>
      <c r="R74" s="12">
        <v>4611.3898794554507</v>
      </c>
      <c r="S74" s="12">
        <v>4536.2896884066995</v>
      </c>
      <c r="T74" s="12">
        <v>7523.7434491954991</v>
      </c>
      <c r="U74" s="12">
        <v>10237.7650468418</v>
      </c>
      <c r="V74" s="12">
        <v>9860.3509095755999</v>
      </c>
      <c r="W74" s="12">
        <v>13684.775819067101</v>
      </c>
      <c r="X74" s="12">
        <v>13282.743882345099</v>
      </c>
      <c r="Y74" s="12">
        <v>15014.7307391265</v>
      </c>
      <c r="Z74" s="12">
        <v>12901.867402636099</v>
      </c>
      <c r="AA74" s="12">
        <v>12404.242531171602</v>
      </c>
      <c r="AB74" s="12">
        <v>13580.815799620897</v>
      </c>
      <c r="AC74" s="12">
        <v>13100.708695841002</v>
      </c>
    </row>
    <row r="75" spans="1:29" s="10" customFormat="1">
      <c r="A75" s="11" t="s">
        <v>115</v>
      </c>
      <c r="B75" s="11" t="s">
        <v>24</v>
      </c>
      <c r="C75" s="12">
        <v>184.64173149999999</v>
      </c>
      <c r="D75" s="12">
        <v>187.97182812403</v>
      </c>
      <c r="E75" s="12">
        <v>181.88505620049997</v>
      </c>
      <c r="F75" s="12">
        <v>178.95830154830003</v>
      </c>
      <c r="G75" s="12">
        <v>179.07798154879998</v>
      </c>
      <c r="H75" s="12">
        <v>175.52880935190001</v>
      </c>
      <c r="I75" s="12">
        <v>173.4438590556</v>
      </c>
      <c r="J75" s="12">
        <v>166.88852164800002</v>
      </c>
      <c r="K75" s="12">
        <v>165.2947326375</v>
      </c>
      <c r="L75" s="12">
        <v>1322.0984395804999</v>
      </c>
      <c r="M75" s="12">
        <v>1254.7131771566999</v>
      </c>
      <c r="N75" s="12">
        <v>1195.1941653839999</v>
      </c>
      <c r="O75" s="12">
        <v>1664.0828858340001</v>
      </c>
      <c r="P75" s="12">
        <v>1712.9492330549999</v>
      </c>
      <c r="Q75" s="12">
        <v>2089.1717281169999</v>
      </c>
      <c r="R75" s="12">
        <v>2075.7888820799999</v>
      </c>
      <c r="S75" s="12">
        <v>2061.1021052470001</v>
      </c>
      <c r="T75" s="12">
        <v>3009.2457372209997</v>
      </c>
      <c r="U75" s="12">
        <v>4792.3318396189998</v>
      </c>
      <c r="V75" s="12">
        <v>4081.7041173440002</v>
      </c>
      <c r="W75" s="12">
        <v>5614.4233951490005</v>
      </c>
      <c r="X75" s="12">
        <v>5611.6931784939998</v>
      </c>
      <c r="Y75" s="12">
        <v>6327.1902903210002</v>
      </c>
      <c r="Z75" s="12">
        <v>4956.9475319940002</v>
      </c>
      <c r="AA75" s="12">
        <v>4432.8079173509996</v>
      </c>
      <c r="AB75" s="12">
        <v>4859.7387312930005</v>
      </c>
      <c r="AC75" s="12">
        <v>4184.0573470129993</v>
      </c>
    </row>
    <row r="76" spans="1:29" s="10" customFormat="1">
      <c r="A76" s="11" t="s">
        <v>115</v>
      </c>
      <c r="B76" s="11" t="s">
        <v>101</v>
      </c>
      <c r="C76" s="12">
        <v>0</v>
      </c>
      <c r="D76" s="12">
        <v>0</v>
      </c>
      <c r="E76" s="12">
        <v>1.25015927E-3</v>
      </c>
      <c r="F76" s="12">
        <v>1.8343448000000002E-3</v>
      </c>
      <c r="G76" s="12">
        <v>1.8944285E-3</v>
      </c>
      <c r="H76" s="12">
        <v>1.8772092700000001E-3</v>
      </c>
      <c r="I76" s="12">
        <v>1.9312179999999997E-3</v>
      </c>
      <c r="J76" s="12">
        <v>2.4341628E-3</v>
      </c>
      <c r="K76" s="12">
        <v>2.4769449999999999E-3</v>
      </c>
      <c r="L76" s="12">
        <v>2.4704194999999999E-3</v>
      </c>
      <c r="M76" s="12">
        <v>2.4788769E-3</v>
      </c>
      <c r="N76" s="12">
        <v>2.5049536000000001E-3</v>
      </c>
      <c r="O76" s="12">
        <v>3.0713918E-3</v>
      </c>
      <c r="P76" s="12">
        <v>3.0726874999999999E-3</v>
      </c>
      <c r="Q76" s="12">
        <v>3.7754978000000003E-3</v>
      </c>
      <c r="R76" s="12">
        <v>3.8355244E-3</v>
      </c>
      <c r="S76" s="12">
        <v>4.0011802000000001E-3</v>
      </c>
      <c r="T76" s="12">
        <v>4.3909772E-3</v>
      </c>
      <c r="U76" s="12">
        <v>5.1757820999999999E-3</v>
      </c>
      <c r="V76" s="12">
        <v>5.2483597999999996E-3</v>
      </c>
      <c r="W76" s="12">
        <v>5.4103103999999999E-3</v>
      </c>
      <c r="X76" s="12">
        <v>6.6426206000000003E-3</v>
      </c>
      <c r="Y76" s="12">
        <v>6.7356381999999996E-3</v>
      </c>
      <c r="Z76" s="12">
        <v>6.5381432000000007E-3</v>
      </c>
      <c r="AA76" s="12">
        <v>6.6373774999999996E-3</v>
      </c>
      <c r="AB76" s="12">
        <v>6.6979960999999999E-3</v>
      </c>
      <c r="AC76" s="12">
        <v>7.4701832999999997E-3</v>
      </c>
    </row>
    <row r="77" spans="1:29" s="10" customFormat="1">
      <c r="A77" s="11" t="s">
        <v>115</v>
      </c>
      <c r="B77" s="11" t="s">
        <v>46</v>
      </c>
      <c r="C77" s="12">
        <v>70.618865999999997</v>
      </c>
      <c r="D77" s="12">
        <v>100.80096</v>
      </c>
      <c r="E77" s="12">
        <v>129.49394000000001</v>
      </c>
      <c r="F77" s="12">
        <v>153.42859999999999</v>
      </c>
      <c r="G77" s="12">
        <v>183.67929000000001</v>
      </c>
      <c r="H77" s="12">
        <v>211.54297</v>
      </c>
      <c r="I77" s="12">
        <v>264.07400000000001</v>
      </c>
      <c r="J77" s="12">
        <v>308.00292999999999</v>
      </c>
      <c r="K77" s="12">
        <v>360.33922999999999</v>
      </c>
      <c r="L77" s="12">
        <v>428.91167999999999</v>
      </c>
      <c r="M77" s="12">
        <v>506.70943999999997</v>
      </c>
      <c r="N77" s="12">
        <v>554.36350000000004</v>
      </c>
      <c r="O77" s="12">
        <v>629.34820000000002</v>
      </c>
      <c r="P77" s="12">
        <v>728.18849999999998</v>
      </c>
      <c r="Q77" s="12">
        <v>759.7577</v>
      </c>
      <c r="R77" s="12">
        <v>812.05962999999997</v>
      </c>
      <c r="S77" s="12">
        <v>854.15</v>
      </c>
      <c r="T77" s="12">
        <v>855.96843999999999</v>
      </c>
      <c r="U77" s="12">
        <v>948.46699999999998</v>
      </c>
      <c r="V77" s="12">
        <v>950.9316</v>
      </c>
      <c r="W77" s="12">
        <v>1016.24884</v>
      </c>
      <c r="X77" s="12">
        <v>1046.2090000000001</v>
      </c>
      <c r="Y77" s="12">
        <v>1186.7982999999999</v>
      </c>
      <c r="Z77" s="12">
        <v>1099.9158</v>
      </c>
      <c r="AA77" s="12">
        <v>1083.3707999999999</v>
      </c>
      <c r="AB77" s="12">
        <v>1190.0006000000001</v>
      </c>
      <c r="AC77" s="12">
        <v>1141.3280999999999</v>
      </c>
    </row>
    <row r="78" spans="1:29" s="10" customFormat="1">
      <c r="A78" s="37" t="s">
        <v>122</v>
      </c>
      <c r="B78" s="37"/>
      <c r="C78" s="30">
        <v>9631.402908995</v>
      </c>
      <c r="D78" s="30">
        <v>10294.962529479741</v>
      </c>
      <c r="E78" s="30">
        <v>10854.387689612118</v>
      </c>
      <c r="F78" s="30">
        <v>11903.494637522663</v>
      </c>
      <c r="G78" s="30">
        <v>11623.308831989267</v>
      </c>
      <c r="H78" s="30">
        <v>14051.067678347819</v>
      </c>
      <c r="I78" s="30">
        <v>14423.70204401214</v>
      </c>
      <c r="J78" s="30">
        <v>14689.84040315663</v>
      </c>
      <c r="K78" s="30">
        <v>14849.261238765816</v>
      </c>
      <c r="L78" s="30">
        <v>17013.566452752588</v>
      </c>
      <c r="M78" s="30">
        <v>17419.280090668497</v>
      </c>
      <c r="N78" s="30">
        <v>18152.461961048964</v>
      </c>
      <c r="O78" s="30">
        <v>18725.247930506634</v>
      </c>
      <c r="P78" s="30">
        <v>19447.445670280435</v>
      </c>
      <c r="Q78" s="30">
        <v>21394.727253256176</v>
      </c>
      <c r="R78" s="30">
        <v>21948.511192464073</v>
      </c>
      <c r="S78" s="30">
        <v>21529.097475826991</v>
      </c>
      <c r="T78" s="30">
        <v>25908.079195692757</v>
      </c>
      <c r="U78" s="30">
        <v>29386.434534317828</v>
      </c>
      <c r="V78" s="30">
        <v>30404.618898175824</v>
      </c>
      <c r="W78" s="30">
        <v>34358.310176699299</v>
      </c>
      <c r="X78" s="30">
        <v>35481.692368310505</v>
      </c>
      <c r="Y78" s="30">
        <v>37295.511995063491</v>
      </c>
      <c r="Z78" s="30">
        <v>37020.45337109641</v>
      </c>
      <c r="AA78" s="30">
        <v>37694.069190895141</v>
      </c>
      <c r="AB78" s="30">
        <v>39527.125768501945</v>
      </c>
      <c r="AC78" s="30">
        <v>40176.785515047108</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34" s="10" customFormat="1">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116</v>
      </c>
      <c r="B85" s="11" t="s">
        <v>96</v>
      </c>
      <c r="C85" s="12">
        <v>1.1129361E-4</v>
      </c>
      <c r="D85" s="12">
        <v>2.27490523E-4</v>
      </c>
      <c r="E85" s="12">
        <v>2.4155085599999998E-4</v>
      </c>
      <c r="F85" s="12">
        <v>0.18703543179099999</v>
      </c>
      <c r="G85" s="12">
        <v>2.64875876E-4</v>
      </c>
      <c r="H85" s="12">
        <v>2.8200717500000003E-4</v>
      </c>
      <c r="I85" s="12">
        <v>1.338563148385</v>
      </c>
      <c r="J85" s="12">
        <v>5.1647356918499998</v>
      </c>
      <c r="K85" s="12">
        <v>1.6390714085300002</v>
      </c>
      <c r="L85" s="12">
        <v>8.4652718313000008</v>
      </c>
      <c r="M85" s="12">
        <v>2.3098088535099999</v>
      </c>
      <c r="N85" s="12">
        <v>16.611550891769998</v>
      </c>
      <c r="O85" s="12">
        <v>12.625469601639999</v>
      </c>
      <c r="P85" s="12">
        <v>12.09031744352</v>
      </c>
      <c r="Q85" s="12">
        <v>16.027979559319999</v>
      </c>
      <c r="R85" s="12">
        <v>12.3412260759</v>
      </c>
      <c r="S85" s="12">
        <v>58.495420610479997</v>
      </c>
      <c r="T85" s="12">
        <v>10.226598735470001</v>
      </c>
      <c r="U85" s="12">
        <v>6.0940623885699994</v>
      </c>
      <c r="V85" s="12">
        <v>10.87741265272</v>
      </c>
      <c r="W85" s="12">
        <v>9.9169291262499986</v>
      </c>
      <c r="X85" s="12">
        <v>4.7231977235500002</v>
      </c>
      <c r="Y85" s="12">
        <v>5.8909141529199998</v>
      </c>
      <c r="Z85" s="12">
        <v>7.2395425133399991</v>
      </c>
      <c r="AA85" s="12">
        <v>4.3089244889999998</v>
      </c>
      <c r="AB85" s="12">
        <v>13.48608096593</v>
      </c>
      <c r="AC85" s="12">
        <v>9.2641946411300005</v>
      </c>
    </row>
    <row r="86" spans="1:34" s="10" customFormat="1">
      <c r="A86" s="11" t="s">
        <v>116</v>
      </c>
      <c r="B86" s="11" t="s">
        <v>97</v>
      </c>
      <c r="C86" s="12">
        <v>12024.96473</v>
      </c>
      <c r="D86" s="12">
        <v>9032.9320499999994</v>
      </c>
      <c r="E86" s="12">
        <v>9133.0097499999993</v>
      </c>
      <c r="F86" s="12">
        <v>8769.7302299999992</v>
      </c>
      <c r="G86" s="12">
        <v>7333.6516299999994</v>
      </c>
      <c r="H86" s="12">
        <v>7968.8022399999991</v>
      </c>
      <c r="I86" s="12">
        <v>10462.79983</v>
      </c>
      <c r="J86" s="12">
        <v>10430.967650000001</v>
      </c>
      <c r="K86" s="12">
        <v>9685.0085499999986</v>
      </c>
      <c r="L86" s="12">
        <v>9581.4841500000002</v>
      </c>
      <c r="M86" s="12">
        <v>9761.6653699999988</v>
      </c>
      <c r="N86" s="12">
        <v>9859.4503000000004</v>
      </c>
      <c r="O86" s="12">
        <v>8810.8521000000001</v>
      </c>
      <c r="P86" s="12">
        <v>8504.3881299999994</v>
      </c>
      <c r="Q86" s="12">
        <v>9130.7530500000012</v>
      </c>
      <c r="R86" s="12">
        <v>8914.95514</v>
      </c>
      <c r="S86" s="12">
        <v>8601.2579999999998</v>
      </c>
      <c r="T86" s="12">
        <v>8254.104949999999</v>
      </c>
      <c r="U86" s="12">
        <v>8233.8072200000006</v>
      </c>
      <c r="V86" s="12">
        <v>9011.82546</v>
      </c>
      <c r="W86" s="12">
        <v>8836.2386200000001</v>
      </c>
      <c r="X86" s="12">
        <v>8294.3795300000002</v>
      </c>
      <c r="Y86" s="12">
        <v>8512.9305500000009</v>
      </c>
      <c r="Z86" s="12">
        <v>10040.06992</v>
      </c>
      <c r="AA86" s="12">
        <v>9162.5409699999982</v>
      </c>
      <c r="AB86" s="12">
        <v>9153.56682</v>
      </c>
      <c r="AC86" s="12">
        <v>8721.6784799999987</v>
      </c>
    </row>
    <row r="87" spans="1:34" s="10" customFormat="1">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116</v>
      </c>
      <c r="B88" s="11" t="s">
        <v>99</v>
      </c>
      <c r="C88" s="12">
        <v>1869.2331599999998</v>
      </c>
      <c r="D88" s="12">
        <v>4479.6010266833991</v>
      </c>
      <c r="E88" s="12">
        <v>4782.1667008305994</v>
      </c>
      <c r="F88" s="12">
        <v>4882.121190510411</v>
      </c>
      <c r="G88" s="12">
        <v>5841.2849217239109</v>
      </c>
      <c r="H88" s="12">
        <v>5711.0780796297895</v>
      </c>
      <c r="I88" s="12">
        <v>7642.8161260230308</v>
      </c>
      <c r="J88" s="12">
        <v>7507.8915057411905</v>
      </c>
      <c r="K88" s="12">
        <v>12701.160244769473</v>
      </c>
      <c r="L88" s="12">
        <v>12692.426650214129</v>
      </c>
      <c r="M88" s="12">
        <v>12042.875154084531</v>
      </c>
      <c r="N88" s="12">
        <v>12420.138104997319</v>
      </c>
      <c r="O88" s="12">
        <v>12634.822800132501</v>
      </c>
      <c r="P88" s="12">
        <v>13189.360209574841</v>
      </c>
      <c r="Q88" s="12">
        <v>12700.095702028442</v>
      </c>
      <c r="R88" s="12">
        <v>12391.196218080528</v>
      </c>
      <c r="S88" s="12">
        <v>12103.21079025614</v>
      </c>
      <c r="T88" s="12">
        <v>13184.57057766433</v>
      </c>
      <c r="U88" s="12">
        <v>12873.2030067338</v>
      </c>
      <c r="V88" s="12">
        <v>12340.349762908281</v>
      </c>
      <c r="W88" s="12">
        <v>12760.06068808252</v>
      </c>
      <c r="X88" s="12">
        <v>12550.769198201398</v>
      </c>
      <c r="Y88" s="12">
        <v>12928.313926499</v>
      </c>
      <c r="Z88" s="12">
        <v>12513.652330647948</v>
      </c>
      <c r="AA88" s="12">
        <v>12158.476758963001</v>
      </c>
      <c r="AB88" s="12">
        <v>11909.0432924495</v>
      </c>
      <c r="AC88" s="12">
        <v>12877.031830750249</v>
      </c>
    </row>
    <row r="89" spans="1:34" s="10" customFormat="1">
      <c r="A89" s="11" t="s">
        <v>116</v>
      </c>
      <c r="B89" s="11" t="s">
        <v>100</v>
      </c>
      <c r="C89" s="12">
        <v>0</v>
      </c>
      <c r="D89" s="12">
        <v>5.8950908E-4</v>
      </c>
      <c r="E89" s="12">
        <v>5.8286959999999995E-4</v>
      </c>
      <c r="F89" s="12">
        <v>6.6909863999999996E-4</v>
      </c>
      <c r="G89" s="12">
        <v>6.4216356E-4</v>
      </c>
      <c r="H89" s="12">
        <v>5.4805603999999995E-4</v>
      </c>
      <c r="I89" s="12">
        <v>5.7876600999999994E-4</v>
      </c>
      <c r="J89" s="12">
        <v>7.7286721000000003E-4</v>
      </c>
      <c r="K89" s="12">
        <v>7.116616100000001E-4</v>
      </c>
      <c r="L89" s="12">
        <v>1.0427777599999999E-3</v>
      </c>
      <c r="M89" s="12">
        <v>1.0963640299999999E-3</v>
      </c>
      <c r="N89" s="12">
        <v>1.5663789499999999E-3</v>
      </c>
      <c r="O89" s="12">
        <v>1.5451856199999998E-3</v>
      </c>
      <c r="P89" s="12">
        <v>1.5371928799999999E-3</v>
      </c>
      <c r="Q89" s="12">
        <v>1.4537538999999998E-3</v>
      </c>
      <c r="R89" s="12">
        <v>1.52227836E-3</v>
      </c>
      <c r="S89" s="12">
        <v>1.8129927599999998E-3</v>
      </c>
      <c r="T89" s="12">
        <v>196.77781232085999</v>
      </c>
      <c r="U89" s="12">
        <v>206.52666033814</v>
      </c>
      <c r="V89" s="12">
        <v>230.01903746134002</v>
      </c>
      <c r="W89" s="12">
        <v>213.6680048318</v>
      </c>
      <c r="X89" s="12">
        <v>228.19083231940002</v>
      </c>
      <c r="Y89" s="12">
        <v>228.48544204365999</v>
      </c>
      <c r="Z89" s="12">
        <v>194.72273383800001</v>
      </c>
      <c r="AA89" s="12">
        <v>216.83388803580002</v>
      </c>
      <c r="AB89" s="12">
        <v>219.8763212634</v>
      </c>
      <c r="AC89" s="12">
        <v>206.14155338399999</v>
      </c>
    </row>
    <row r="90" spans="1:34" s="10" customFormat="1">
      <c r="A90" s="11" t="s">
        <v>116</v>
      </c>
      <c r="B90" s="11" t="s">
        <v>24</v>
      </c>
      <c r="C90" s="12">
        <v>0</v>
      </c>
      <c r="D90" s="12">
        <v>1.1904899E-3</v>
      </c>
      <c r="E90" s="12">
        <v>1.3900329000000001E-3</v>
      </c>
      <c r="F90" s="12">
        <v>1.56853397E-3</v>
      </c>
      <c r="G90" s="12">
        <v>1.8939449600000001E-3</v>
      </c>
      <c r="H90" s="12">
        <v>1.9054732599999998E-3</v>
      </c>
      <c r="I90" s="12">
        <v>2.3318650300000001E-3</v>
      </c>
      <c r="J90" s="12">
        <v>3.8728015000000001E-3</v>
      </c>
      <c r="K90" s="12">
        <v>4.7941618000000002E-3</v>
      </c>
      <c r="L90" s="12">
        <v>5.7821242000000005E-3</v>
      </c>
      <c r="M90" s="12">
        <v>6.0200226000000001E-3</v>
      </c>
      <c r="N90" s="12">
        <v>5.9262902999999995E-3</v>
      </c>
      <c r="O90" s="12">
        <v>6.5838314999999998E-3</v>
      </c>
      <c r="P90" s="12">
        <v>6.4879767000000001E-3</v>
      </c>
      <c r="Q90" s="12">
        <v>7.2587607000000002E-3</v>
      </c>
      <c r="R90" s="12">
        <v>7.3106629000000006E-3</v>
      </c>
      <c r="S90" s="12">
        <v>7.9127010000000012E-3</v>
      </c>
      <c r="T90" s="12">
        <v>1.02051929E-2</v>
      </c>
      <c r="U90" s="12">
        <v>1.0515201599999999E-2</v>
      </c>
      <c r="V90" s="12">
        <v>1.04931304E-2</v>
      </c>
      <c r="W90" s="12">
        <v>1.2031791E-2</v>
      </c>
      <c r="X90" s="12">
        <v>1.5030945E-2</v>
      </c>
      <c r="Y90" s="12">
        <v>1.4812850700000001E-2</v>
      </c>
      <c r="Z90" s="12">
        <v>1.3925104299999999E-2</v>
      </c>
      <c r="AA90" s="12">
        <v>1.5193323999999999E-2</v>
      </c>
      <c r="AB90" s="12">
        <v>1.6438501799999998E-2</v>
      </c>
      <c r="AC90" s="12">
        <v>1.8971491E-2</v>
      </c>
    </row>
    <row r="91" spans="1:34" s="10" customFormat="1">
      <c r="A91" s="11" t="s">
        <v>116</v>
      </c>
      <c r="B91" s="11" t="s">
        <v>101</v>
      </c>
      <c r="C91" s="12">
        <v>0</v>
      </c>
      <c r="D91" s="12">
        <v>0</v>
      </c>
      <c r="E91" s="12">
        <v>2.0670305300000001E-3</v>
      </c>
      <c r="F91" s="12">
        <v>2.2422750699999999E-3</v>
      </c>
      <c r="G91" s="12">
        <v>2.6936911999999999E-3</v>
      </c>
      <c r="H91" s="12">
        <v>2.9460844599999998E-3</v>
      </c>
      <c r="I91" s="12">
        <v>4.5067134E-3</v>
      </c>
      <c r="J91" s="12">
        <v>38.597427482599997</v>
      </c>
      <c r="K91" s="12">
        <v>50.056040836400001</v>
      </c>
      <c r="L91" s="12">
        <v>890.56535557080008</v>
      </c>
      <c r="M91" s="12">
        <v>913.63648329520004</v>
      </c>
      <c r="N91" s="12">
        <v>841.40264467650002</v>
      </c>
      <c r="O91" s="12">
        <v>1094.7554335088</v>
      </c>
      <c r="P91" s="12">
        <v>1101.1565911994001</v>
      </c>
      <c r="Q91" s="12">
        <v>1322.9746800319999</v>
      </c>
      <c r="R91" s="12">
        <v>1284.602255152</v>
      </c>
      <c r="S91" s="12">
        <v>1431.6309767847001</v>
      </c>
      <c r="T91" s="12">
        <v>1368.6772349140001</v>
      </c>
      <c r="U91" s="12">
        <v>1290.2859756434</v>
      </c>
      <c r="V91" s="12">
        <v>1249.576757308</v>
      </c>
      <c r="W91" s="12">
        <v>1243.2149432040001</v>
      </c>
      <c r="X91" s="12">
        <v>1306.091057694</v>
      </c>
      <c r="Y91" s="12">
        <v>1339.2758043762001</v>
      </c>
      <c r="Z91" s="12">
        <v>1257.7187923244001</v>
      </c>
      <c r="AA91" s="12">
        <v>1226.2245480703</v>
      </c>
      <c r="AB91" s="12">
        <v>1174.4528638884001</v>
      </c>
      <c r="AC91" s="12">
        <v>1093.1641430446</v>
      </c>
    </row>
    <row r="92" spans="1:34" s="10" customFormat="1">
      <c r="A92" s="11" t="s">
        <v>116</v>
      </c>
      <c r="B92" s="11" t="s">
        <v>46</v>
      </c>
      <c r="C92" s="12">
        <v>0.43871306999999998</v>
      </c>
      <c r="D92" s="12">
        <v>4.0131283</v>
      </c>
      <c r="E92" s="12">
        <v>5.6959669999999996</v>
      </c>
      <c r="F92" s="12">
        <v>10.134334000000001</v>
      </c>
      <c r="G92" s="12">
        <v>17.419830000000001</v>
      </c>
      <c r="H92" s="12">
        <v>23.718520999999999</v>
      </c>
      <c r="I92" s="12">
        <v>38.956263999999997</v>
      </c>
      <c r="J92" s="12">
        <v>52.108722999999998</v>
      </c>
      <c r="K92" s="12">
        <v>68.594269999999995</v>
      </c>
      <c r="L92" s="12">
        <v>74.739310000000003</v>
      </c>
      <c r="M92" s="12">
        <v>88.690349999999995</v>
      </c>
      <c r="N92" s="12">
        <v>90.609300000000005</v>
      </c>
      <c r="O92" s="12">
        <v>106.80088000000001</v>
      </c>
      <c r="P92" s="12">
        <v>118.91076</v>
      </c>
      <c r="Q92" s="12">
        <v>124.35951</v>
      </c>
      <c r="R92" s="12">
        <v>129.22002000000001</v>
      </c>
      <c r="S92" s="12">
        <v>154.96132</v>
      </c>
      <c r="T92" s="12">
        <v>153.94908000000001</v>
      </c>
      <c r="U92" s="12">
        <v>169.17411999999999</v>
      </c>
      <c r="V92" s="12">
        <v>170.20779999999999</v>
      </c>
      <c r="W92" s="12">
        <v>172.71772999999999</v>
      </c>
      <c r="X92" s="12">
        <v>185.2397</v>
      </c>
      <c r="Y92" s="12">
        <v>196.19579999999999</v>
      </c>
      <c r="Z92" s="12">
        <v>177.21557999999999</v>
      </c>
      <c r="AA92" s="12">
        <v>194.46870000000001</v>
      </c>
      <c r="AB92" s="12">
        <v>206.50854000000001</v>
      </c>
      <c r="AC92" s="12">
        <v>201.47752</v>
      </c>
      <c r="AG92" s="6"/>
      <c r="AH92" s="6"/>
    </row>
    <row r="93" spans="1:34" s="10" customFormat="1">
      <c r="A93" s="37" t="s">
        <v>122</v>
      </c>
      <c r="B93" s="37"/>
      <c r="C93" s="30">
        <v>13894.636714363609</v>
      </c>
      <c r="D93" s="30">
        <v>13516.548212472901</v>
      </c>
      <c r="E93" s="30">
        <v>13920.876699314482</v>
      </c>
      <c r="F93" s="30">
        <v>13662.177269849881</v>
      </c>
      <c r="G93" s="30">
        <v>13192.361876399509</v>
      </c>
      <c r="H93" s="30">
        <v>13703.604522250724</v>
      </c>
      <c r="I93" s="30">
        <v>18145.918200515858</v>
      </c>
      <c r="J93" s="30">
        <v>18034.73468758435</v>
      </c>
      <c r="K93" s="30">
        <v>22506.463682837813</v>
      </c>
      <c r="L93" s="30">
        <v>23247.687562518193</v>
      </c>
      <c r="M93" s="30">
        <v>22809.18428261987</v>
      </c>
      <c r="N93" s="30">
        <v>23228.219393234838</v>
      </c>
      <c r="O93" s="30">
        <v>22659.864812260057</v>
      </c>
      <c r="P93" s="30">
        <v>22925.91403338734</v>
      </c>
      <c r="Q93" s="30">
        <v>23294.219634134359</v>
      </c>
      <c r="R93" s="30">
        <v>22732.323692249684</v>
      </c>
      <c r="S93" s="30">
        <v>22349.566233345078</v>
      </c>
      <c r="T93" s="30">
        <v>23168.316458827558</v>
      </c>
      <c r="U93" s="30">
        <v>22779.101560305509</v>
      </c>
      <c r="V93" s="30">
        <v>23012.866723460746</v>
      </c>
      <c r="W93" s="30">
        <v>23235.82894703557</v>
      </c>
      <c r="X93" s="30">
        <v>22569.408546883347</v>
      </c>
      <c r="Y93" s="30">
        <v>23211.107249922483</v>
      </c>
      <c r="Z93" s="30">
        <v>24190.63282442799</v>
      </c>
      <c r="AA93" s="30">
        <v>22962.868982882101</v>
      </c>
      <c r="AB93" s="30">
        <v>22676.950357069029</v>
      </c>
      <c r="AC93" s="30">
        <v>23108.776693310981</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c r="AD97" s="6"/>
      <c r="AE97" s="6"/>
      <c r="AF97" s="6"/>
      <c r="AG97" s="6"/>
      <c r="AH97" s="6"/>
    </row>
    <row r="98" spans="1:34" s="10" customFormat="1">
      <c r="A98" s="11" t="s">
        <v>28</v>
      </c>
      <c r="B98" s="11" t="s">
        <v>102</v>
      </c>
      <c r="C98" s="12">
        <v>496.5559849</v>
      </c>
      <c r="D98" s="12">
        <v>493.71870382029999</v>
      </c>
      <c r="E98" s="12">
        <v>1102.0314685225101</v>
      </c>
      <c r="F98" s="12">
        <v>1674.1609097801997</v>
      </c>
      <c r="G98" s="12">
        <v>3319.5277256812601</v>
      </c>
      <c r="H98" s="12">
        <v>6034.3909680494007</v>
      </c>
      <c r="I98" s="12">
        <v>6258.5525069817004</v>
      </c>
      <c r="J98" s="12">
        <v>7598.9249722703007</v>
      </c>
      <c r="K98" s="12">
        <v>7455.9831768612003</v>
      </c>
      <c r="L98" s="12">
        <v>13612.7565845626</v>
      </c>
      <c r="M98" s="12">
        <v>13179.558953711499</v>
      </c>
      <c r="N98" s="12">
        <v>12689.953844963999</v>
      </c>
      <c r="O98" s="12">
        <v>14503.408583544098</v>
      </c>
      <c r="P98" s="12">
        <v>14592.023579258297</v>
      </c>
      <c r="Q98" s="12">
        <v>14415.570109299899</v>
      </c>
      <c r="R98" s="12">
        <v>14613.9551613123</v>
      </c>
      <c r="S98" s="12">
        <v>22322.298612694402</v>
      </c>
      <c r="T98" s="12">
        <v>24104.0235329352</v>
      </c>
      <c r="U98" s="12">
        <v>34211.289007925196</v>
      </c>
      <c r="V98" s="12">
        <v>39081.827896375304</v>
      </c>
      <c r="W98" s="12">
        <v>39475.301745103301</v>
      </c>
      <c r="X98" s="12">
        <v>42023.010641203502</v>
      </c>
      <c r="Y98" s="12">
        <v>42996.789398359993</v>
      </c>
      <c r="Z98" s="12">
        <v>36488.990359383402</v>
      </c>
      <c r="AA98" s="12">
        <v>35039.614324784699</v>
      </c>
      <c r="AB98" s="12">
        <v>39806.903376399998</v>
      </c>
      <c r="AC98" s="12">
        <v>38322.882939985997</v>
      </c>
      <c r="AD98" s="6"/>
      <c r="AE98" s="6"/>
      <c r="AF98" s="6"/>
      <c r="AG98" s="6"/>
      <c r="AH98" s="6"/>
    </row>
    <row r="99" spans="1:34" collapsed="1">
      <c r="A99" s="11" t="s">
        <v>28</v>
      </c>
      <c r="B99" s="11" t="s">
        <v>103</v>
      </c>
      <c r="C99" s="12">
        <v>1285.6738829999999</v>
      </c>
      <c r="D99" s="12">
        <v>2233.1996100000001</v>
      </c>
      <c r="E99" s="12">
        <v>3267.7708499290197</v>
      </c>
      <c r="F99" s="12">
        <v>4798.3877904910405</v>
      </c>
      <c r="G99" s="12">
        <v>5764.5551468097001</v>
      </c>
      <c r="H99" s="12">
        <v>6573.4018704539594</v>
      </c>
      <c r="I99" s="12">
        <v>7759.8063933374006</v>
      </c>
      <c r="J99" s="12">
        <v>9739.9899782328976</v>
      </c>
      <c r="K99" s="12">
        <v>10491.149327252298</v>
      </c>
      <c r="L99" s="12">
        <v>10524.662579622</v>
      </c>
      <c r="M99" s="12">
        <v>11775.257981796101</v>
      </c>
      <c r="N99" s="12">
        <v>11692.233816899299</v>
      </c>
      <c r="O99" s="12">
        <v>12903.2399428646</v>
      </c>
      <c r="P99" s="12">
        <v>13588.789717329502</v>
      </c>
      <c r="Q99" s="12">
        <v>16571.334003520999</v>
      </c>
      <c r="R99" s="12">
        <v>17137.876744529298</v>
      </c>
      <c r="S99" s="12">
        <v>17836.1941399854</v>
      </c>
      <c r="T99" s="12">
        <v>15871.8245564521</v>
      </c>
      <c r="U99" s="12">
        <v>16142.3556400835</v>
      </c>
      <c r="V99" s="12">
        <v>16640.577392987601</v>
      </c>
      <c r="W99" s="12">
        <v>14248.478333978099</v>
      </c>
      <c r="X99" s="12">
        <v>14011.409579139101</v>
      </c>
      <c r="Y99" s="12">
        <v>14023.049003800101</v>
      </c>
      <c r="Z99" s="12">
        <v>15786.982465114001</v>
      </c>
      <c r="AA99" s="12">
        <v>14046.197447443699</v>
      </c>
      <c r="AB99" s="12">
        <v>14087.203828545998</v>
      </c>
      <c r="AC99" s="12">
        <v>12304.365848916499</v>
      </c>
    </row>
    <row r="100" spans="1:34">
      <c r="A100" s="11" t="s">
        <v>28</v>
      </c>
      <c r="B100" s="11" t="s">
        <v>104</v>
      </c>
      <c r="C100" s="12">
        <v>259.65661827000002</v>
      </c>
      <c r="D100" s="12">
        <v>519.94255415000009</v>
      </c>
      <c r="E100" s="12">
        <v>925.67321639999989</v>
      </c>
      <c r="F100" s="12">
        <v>1347.1271313</v>
      </c>
      <c r="G100" s="12">
        <v>1821.9910215999998</v>
      </c>
      <c r="H100" s="12">
        <v>2234.1441683000003</v>
      </c>
      <c r="I100" s="12">
        <v>2974.8194325000004</v>
      </c>
      <c r="J100" s="12">
        <v>3600.5158849999998</v>
      </c>
      <c r="K100" s="12">
        <v>4150.3888032999994</v>
      </c>
      <c r="L100" s="12">
        <v>4842.5146653000002</v>
      </c>
      <c r="M100" s="12">
        <v>5708.9515380000012</v>
      </c>
      <c r="N100" s="12">
        <v>6417.1740540000001</v>
      </c>
      <c r="O100" s="12">
        <v>7472.189518000001</v>
      </c>
      <c r="P100" s="12">
        <v>8474.9048790000015</v>
      </c>
      <c r="Q100" s="12">
        <v>8947.4043170000004</v>
      </c>
      <c r="R100" s="12">
        <v>9669.6369129999985</v>
      </c>
      <c r="S100" s="12">
        <v>10510.237537000001</v>
      </c>
      <c r="T100" s="12">
        <v>10736.989801</v>
      </c>
      <c r="U100" s="12">
        <v>11610.600403999999</v>
      </c>
      <c r="V100" s="12">
        <v>11911.04528</v>
      </c>
      <c r="W100" s="12">
        <v>12026.265912999999</v>
      </c>
      <c r="X100" s="12">
        <v>12881.394268999997</v>
      </c>
      <c r="Y100" s="12">
        <v>13799.434614000002</v>
      </c>
      <c r="Z100" s="12">
        <v>13474.982910000001</v>
      </c>
      <c r="AA100" s="12">
        <v>13859.604593</v>
      </c>
      <c r="AB100" s="12">
        <v>14687.653077999999</v>
      </c>
      <c r="AC100" s="12">
        <v>14819.543330999999</v>
      </c>
    </row>
    <row r="101" spans="1:34" collapsed="1"/>
    <row r="102" spans="1:34">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34">
      <c r="A103" s="11" t="s">
        <v>112</v>
      </c>
      <c r="B103" s="11" t="s">
        <v>102</v>
      </c>
      <c r="C103" s="12">
        <v>24.495992999999999</v>
      </c>
      <c r="D103" s="12">
        <v>29.879015794040001</v>
      </c>
      <c r="E103" s="12">
        <v>614.14840444959998</v>
      </c>
      <c r="F103" s="12">
        <v>1192.9427665640999</v>
      </c>
      <c r="G103" s="12">
        <v>2843.7471985196999</v>
      </c>
      <c r="H103" s="12">
        <v>3458.1366430778999</v>
      </c>
      <c r="I103" s="12">
        <v>3687.3404862295001</v>
      </c>
      <c r="J103" s="12">
        <v>3969.3344285856001</v>
      </c>
      <c r="K103" s="12">
        <v>3769.2247610616996</v>
      </c>
      <c r="L103" s="12">
        <v>5711.6042079376002</v>
      </c>
      <c r="M103" s="12">
        <v>5339.8043495767997</v>
      </c>
      <c r="N103" s="12">
        <v>4982.5298867514002</v>
      </c>
      <c r="O103" s="12">
        <v>5405.7635894463001</v>
      </c>
      <c r="P103" s="12">
        <v>5304.8035914900993</v>
      </c>
      <c r="Q103" s="12">
        <v>5009.465121992499</v>
      </c>
      <c r="R103" s="12">
        <v>4964.8734052525997</v>
      </c>
      <c r="S103" s="12">
        <v>8638.6183772888999</v>
      </c>
      <c r="T103" s="12">
        <v>8251.6819682250007</v>
      </c>
      <c r="U103" s="12">
        <v>10398.565805197999</v>
      </c>
      <c r="V103" s="12">
        <v>9941.7284641339993</v>
      </c>
      <c r="W103" s="12">
        <v>9523.500083008501</v>
      </c>
      <c r="X103" s="12">
        <v>11203.507285777001</v>
      </c>
      <c r="Y103" s="12">
        <v>10592.127922702</v>
      </c>
      <c r="Z103" s="12">
        <v>9578.0082576040004</v>
      </c>
      <c r="AA103" s="12">
        <v>8141.6126657049999</v>
      </c>
      <c r="AB103" s="12">
        <v>10097.058889332999</v>
      </c>
      <c r="AC103" s="12">
        <v>9986.7942445649987</v>
      </c>
    </row>
    <row r="104" spans="1:34">
      <c r="A104" s="11" t="s">
        <v>112</v>
      </c>
      <c r="B104" s="11" t="s">
        <v>103</v>
      </c>
      <c r="C104" s="12">
        <v>667.88811299999998</v>
      </c>
      <c r="D104" s="12">
        <v>1277.2790500000001</v>
      </c>
      <c r="E104" s="12">
        <v>2340.3236992369998</v>
      </c>
      <c r="F104" s="12">
        <v>3542.8946560388003</v>
      </c>
      <c r="G104" s="12">
        <v>4460.4666405066</v>
      </c>
      <c r="H104" s="12">
        <v>5465.1527986014989</v>
      </c>
      <c r="I104" s="12">
        <v>6467.2022051806007</v>
      </c>
      <c r="J104" s="12">
        <v>8061.9473977864</v>
      </c>
      <c r="K104" s="12">
        <v>8796.9514822784986</v>
      </c>
      <c r="L104" s="12">
        <v>7951.9145118935003</v>
      </c>
      <c r="M104" s="12">
        <v>9079.9827598275006</v>
      </c>
      <c r="N104" s="12">
        <v>8413.7491910360004</v>
      </c>
      <c r="O104" s="12">
        <v>9135.1325982311009</v>
      </c>
      <c r="P104" s="12">
        <v>9805.3165896930022</v>
      </c>
      <c r="Q104" s="12">
        <v>8906.7862128920005</v>
      </c>
      <c r="R104" s="12">
        <v>8679.9114879176013</v>
      </c>
      <c r="S104" s="12">
        <v>7809.4097984490008</v>
      </c>
      <c r="T104" s="12">
        <v>6296.8008734499999</v>
      </c>
      <c r="U104" s="12">
        <v>6803.8040179912996</v>
      </c>
      <c r="V104" s="12">
        <v>7178.3797029996995</v>
      </c>
      <c r="W104" s="12">
        <v>5651.2733666788999</v>
      </c>
      <c r="X104" s="12">
        <v>5484.3399349669999</v>
      </c>
      <c r="Y104" s="12">
        <v>5850.2801164814991</v>
      </c>
      <c r="Z104" s="12">
        <v>6944.4123930480009</v>
      </c>
      <c r="AA104" s="12">
        <v>5661.6020675945001</v>
      </c>
      <c r="AB104" s="12">
        <v>5140.9597600879988</v>
      </c>
      <c r="AC104" s="12">
        <v>4285.2838752469997</v>
      </c>
    </row>
    <row r="105" spans="1:34">
      <c r="A105" s="11" t="s">
        <v>112</v>
      </c>
      <c r="B105" s="11" t="s">
        <v>104</v>
      </c>
      <c r="C105" s="12">
        <v>68.094124600000001</v>
      </c>
      <c r="D105" s="12">
        <v>156.94840454000001</v>
      </c>
      <c r="E105" s="12">
        <v>291.34980449999995</v>
      </c>
      <c r="F105" s="12">
        <v>426.72808369999996</v>
      </c>
      <c r="G105" s="12">
        <v>574.44559650000008</v>
      </c>
      <c r="H105" s="12">
        <v>707.71392830000002</v>
      </c>
      <c r="I105" s="12">
        <v>944.92736900000011</v>
      </c>
      <c r="J105" s="12">
        <v>1176.470998</v>
      </c>
      <c r="K105" s="12">
        <v>1379.2927287</v>
      </c>
      <c r="L105" s="12">
        <v>1656.654855</v>
      </c>
      <c r="M105" s="12">
        <v>1982.2546460000001</v>
      </c>
      <c r="N105" s="12">
        <v>2240.7178160000003</v>
      </c>
      <c r="O105" s="12">
        <v>2638.3391190000002</v>
      </c>
      <c r="P105" s="12">
        <v>2953.381981</v>
      </c>
      <c r="Q105" s="12">
        <v>3151.0957899999999</v>
      </c>
      <c r="R105" s="12">
        <v>3390.30852</v>
      </c>
      <c r="S105" s="12">
        <v>3705.1249939999998</v>
      </c>
      <c r="T105" s="12">
        <v>3778.9758029999998</v>
      </c>
      <c r="U105" s="12">
        <v>4058.0057999999999</v>
      </c>
      <c r="V105" s="12">
        <v>4161.4039550000007</v>
      </c>
      <c r="W105" s="12">
        <v>4143.5610109999998</v>
      </c>
      <c r="X105" s="12">
        <v>4522.1559939999997</v>
      </c>
      <c r="Y105" s="12">
        <v>4755.5562220000002</v>
      </c>
      <c r="Z105" s="12">
        <v>4664.0219940000006</v>
      </c>
      <c r="AA105" s="12">
        <v>4764.9905650000001</v>
      </c>
      <c r="AB105" s="12">
        <v>5143.9648210000005</v>
      </c>
      <c r="AC105" s="12">
        <v>5295.8316260000001</v>
      </c>
    </row>
    <row r="107" spans="1:34">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34">
      <c r="A108" s="11" t="s">
        <v>113</v>
      </c>
      <c r="B108" s="11" t="s">
        <v>102</v>
      </c>
      <c r="C108" s="12">
        <v>63.671604000000002</v>
      </c>
      <c r="D108" s="12">
        <v>63.572428626300002</v>
      </c>
      <c r="E108" s="12">
        <v>65.032558973299999</v>
      </c>
      <c r="F108" s="12">
        <v>65.49936286949999</v>
      </c>
      <c r="G108" s="12">
        <v>65.699284582700002</v>
      </c>
      <c r="H108" s="12">
        <v>2181.7317024399999</v>
      </c>
      <c r="I108" s="12">
        <v>2179.3690939369999</v>
      </c>
      <c r="J108" s="12">
        <v>2886.9194103720001</v>
      </c>
      <c r="K108" s="12">
        <v>2947.9729736849999</v>
      </c>
      <c r="L108" s="12">
        <v>5428.8481239230005</v>
      </c>
      <c r="M108" s="12">
        <v>5582.3016095940002</v>
      </c>
      <c r="N108" s="12">
        <v>5557.2803247799993</v>
      </c>
      <c r="O108" s="12">
        <v>5568.5501023269999</v>
      </c>
      <c r="P108" s="12">
        <v>5708.3798893449994</v>
      </c>
      <c r="Q108" s="12">
        <v>4979.0221524520002</v>
      </c>
      <c r="R108" s="12">
        <v>5212.7357534879993</v>
      </c>
      <c r="S108" s="12">
        <v>8969.0383552650001</v>
      </c>
      <c r="T108" s="12">
        <v>9161.8904928419997</v>
      </c>
      <c r="U108" s="12">
        <v>12813.104868892</v>
      </c>
      <c r="V108" s="12">
        <v>19406.005792935</v>
      </c>
      <c r="W108" s="12">
        <v>18332.209901245998</v>
      </c>
      <c r="X108" s="12">
        <v>17907.043271014998</v>
      </c>
      <c r="Y108" s="12">
        <v>18286.592636854999</v>
      </c>
      <c r="Z108" s="12">
        <v>15410.77491115</v>
      </c>
      <c r="AA108" s="12">
        <v>15995.223572032999</v>
      </c>
      <c r="AB108" s="12">
        <v>18018.942097302999</v>
      </c>
      <c r="AC108" s="12">
        <v>17899.264926987002</v>
      </c>
    </row>
    <row r="109" spans="1:34">
      <c r="A109" s="11" t="s">
        <v>113</v>
      </c>
      <c r="B109" s="11" t="s">
        <v>103</v>
      </c>
      <c r="C109" s="12">
        <v>617.78576999999996</v>
      </c>
      <c r="D109" s="12">
        <v>955.92056000000002</v>
      </c>
      <c r="E109" s="12">
        <v>927.44104401820005</v>
      </c>
      <c r="F109" s="12">
        <v>1255.4838960837001</v>
      </c>
      <c r="G109" s="12">
        <v>1304.0784491321999</v>
      </c>
      <c r="H109" s="12">
        <v>1108.2388672295001</v>
      </c>
      <c r="I109" s="12">
        <v>1292.5917252260001</v>
      </c>
      <c r="J109" s="12">
        <v>1627.2470764329998</v>
      </c>
      <c r="K109" s="12">
        <v>1627.7171764483001</v>
      </c>
      <c r="L109" s="12">
        <v>1401.477692206</v>
      </c>
      <c r="M109" s="12">
        <v>1481.9748524745</v>
      </c>
      <c r="N109" s="12">
        <v>2180.878928608</v>
      </c>
      <c r="O109" s="12">
        <v>2329.3261979439999</v>
      </c>
      <c r="P109" s="12">
        <v>2318.1614291370001</v>
      </c>
      <c r="Q109" s="12">
        <v>5940.1800230155995</v>
      </c>
      <c r="R109" s="12">
        <v>6763.9053179346993</v>
      </c>
      <c r="S109" s="12">
        <v>8146.8083542449995</v>
      </c>
      <c r="T109" s="12">
        <v>7753.4930825830006</v>
      </c>
      <c r="U109" s="12">
        <v>7640.7810600410003</v>
      </c>
      <c r="V109" s="12">
        <v>7838.3949332430002</v>
      </c>
      <c r="W109" s="12">
        <v>6958.0055746219996</v>
      </c>
      <c r="X109" s="12">
        <v>6703.9872997780003</v>
      </c>
      <c r="Y109" s="12">
        <v>6269.2913269800001</v>
      </c>
      <c r="Z109" s="12">
        <v>7103.8820525210003</v>
      </c>
      <c r="AA109" s="12">
        <v>6641.3642823390001</v>
      </c>
      <c r="AB109" s="12">
        <v>6993.0430222169998</v>
      </c>
      <c r="AC109" s="12">
        <v>6145.3572308170005</v>
      </c>
    </row>
    <row r="110" spans="1:34">
      <c r="A110" s="11" t="s">
        <v>113</v>
      </c>
      <c r="B110" s="11" t="s">
        <v>104</v>
      </c>
      <c r="C110" s="12">
        <v>60.224696999999999</v>
      </c>
      <c r="D110" s="12">
        <v>127.87112399999999</v>
      </c>
      <c r="E110" s="12">
        <v>227.93496999999999</v>
      </c>
      <c r="F110" s="12">
        <v>354.38083</v>
      </c>
      <c r="G110" s="12">
        <v>479.72305</v>
      </c>
      <c r="H110" s="12">
        <v>615.38660000000004</v>
      </c>
      <c r="I110" s="12">
        <v>850.51660000000004</v>
      </c>
      <c r="J110" s="12">
        <v>1068.1120000000001</v>
      </c>
      <c r="K110" s="12">
        <v>1248.0259000000001</v>
      </c>
      <c r="L110" s="12">
        <v>1453.1677</v>
      </c>
      <c r="M110" s="12">
        <v>1742.6528000000001</v>
      </c>
      <c r="N110" s="12">
        <v>1996.5155999999999</v>
      </c>
      <c r="O110" s="12">
        <v>2253.4094</v>
      </c>
      <c r="P110" s="12">
        <v>2565.4479999999999</v>
      </c>
      <c r="Q110" s="12">
        <v>2658.0722999999998</v>
      </c>
      <c r="R110" s="12">
        <v>2912.4259999999999</v>
      </c>
      <c r="S110" s="12">
        <v>3154.2096999999999</v>
      </c>
      <c r="T110" s="12">
        <v>3319.8051999999998</v>
      </c>
      <c r="U110" s="12">
        <v>3476.5502999999999</v>
      </c>
      <c r="V110" s="12">
        <v>3690.7622000000001</v>
      </c>
      <c r="W110" s="12">
        <v>3822.3715999999999</v>
      </c>
      <c r="X110" s="12">
        <v>3906.7302</v>
      </c>
      <c r="Y110" s="12">
        <v>4149.384</v>
      </c>
      <c r="Z110" s="12">
        <v>4185.4897000000001</v>
      </c>
      <c r="AA110" s="12">
        <v>4297.7114000000001</v>
      </c>
      <c r="AB110" s="12">
        <v>4411.5727999999999</v>
      </c>
      <c r="AC110" s="12">
        <v>4568.1635999999999</v>
      </c>
    </row>
    <row r="112" spans="1:34">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190.58470899999998</v>
      </c>
      <c r="D113" s="12">
        <v>177.7271281319</v>
      </c>
      <c r="E113" s="12">
        <v>207.99813485234</v>
      </c>
      <c r="F113" s="12">
        <v>204.04394386210001</v>
      </c>
      <c r="G113" s="12">
        <v>197.69923916270002</v>
      </c>
      <c r="H113" s="12">
        <v>187.46529589159996</v>
      </c>
      <c r="I113" s="12">
        <v>186.13724141949999</v>
      </c>
      <c r="J113" s="12">
        <v>545.73143887549998</v>
      </c>
      <c r="K113" s="12">
        <v>543.40087923800002</v>
      </c>
      <c r="L113" s="12">
        <v>879.02750441199987</v>
      </c>
      <c r="M113" s="12">
        <v>750.78393475099995</v>
      </c>
      <c r="N113" s="12">
        <v>715.92517753000004</v>
      </c>
      <c r="O113" s="12">
        <v>1527.3401121689999</v>
      </c>
      <c r="P113" s="12">
        <v>1518.3543439625</v>
      </c>
      <c r="Q113" s="12">
        <v>1913.127169546</v>
      </c>
      <c r="R113" s="12">
        <v>1929.5275820469999</v>
      </c>
      <c r="S113" s="12">
        <v>2242.8806283230001</v>
      </c>
      <c r="T113" s="12">
        <v>3054.2149044980001</v>
      </c>
      <c r="U113" s="12">
        <v>5243.3328493689996</v>
      </c>
      <c r="V113" s="12">
        <v>4803.7085150490002</v>
      </c>
      <c r="W113" s="12">
        <v>4866.4381207349998</v>
      </c>
      <c r="X113" s="12">
        <v>6149.9925540130007</v>
      </c>
      <c r="Y113" s="12">
        <v>6476.1858851739998</v>
      </c>
      <c r="Z113" s="12">
        <v>5554.9610697770004</v>
      </c>
      <c r="AA113" s="12">
        <v>5533.5651752759995</v>
      </c>
      <c r="AB113" s="12">
        <v>5865.2432164130005</v>
      </c>
      <c r="AC113" s="12">
        <v>5396.2285522449993</v>
      </c>
    </row>
    <row r="114" spans="1:29">
      <c r="A114" s="11" t="s">
        <v>114</v>
      </c>
      <c r="B114" s="11" t="s">
        <v>103</v>
      </c>
      <c r="C114" s="12">
        <v>0</v>
      </c>
      <c r="D114" s="12">
        <v>0</v>
      </c>
      <c r="E114" s="12">
        <v>1.7290510999999999E-3</v>
      </c>
      <c r="F114" s="12">
        <v>3.8781957999999999E-3</v>
      </c>
      <c r="G114" s="12">
        <v>3.9984638999999997E-3</v>
      </c>
      <c r="H114" s="12">
        <v>3.8784912E-3</v>
      </c>
      <c r="I114" s="12">
        <v>3.9496682E-3</v>
      </c>
      <c r="J114" s="12">
        <v>6.2588647999999997E-3</v>
      </c>
      <c r="K114" s="12">
        <v>6.1686567000000005E-3</v>
      </c>
      <c r="L114" s="12">
        <v>6.0236764000000005E-3</v>
      </c>
      <c r="M114" s="12">
        <v>5.9967891000000002E-3</v>
      </c>
      <c r="N114" s="12">
        <v>5.8696744999999998E-3</v>
      </c>
      <c r="O114" s="12">
        <v>7.4928632999999994E-3</v>
      </c>
      <c r="P114" s="12">
        <v>7.3110510000000007E-3</v>
      </c>
      <c r="Q114" s="12">
        <v>1.6498796700000002E-2</v>
      </c>
      <c r="R114" s="12">
        <v>1.66650544E-2</v>
      </c>
      <c r="S114" s="12">
        <v>1.7825619000000001E-2</v>
      </c>
      <c r="T114" s="12">
        <v>1.8467955600000002E-2</v>
      </c>
      <c r="U114" s="12">
        <v>1.95748686E-2</v>
      </c>
      <c r="V114" s="12">
        <v>1.8814280499999999E-2</v>
      </c>
      <c r="W114" s="12">
        <v>1.8787268999999999E-2</v>
      </c>
      <c r="X114" s="12">
        <v>108.07937885699999</v>
      </c>
      <c r="Y114" s="12">
        <v>118.7333557277</v>
      </c>
      <c r="Z114" s="12">
        <v>106.345975146</v>
      </c>
      <c r="AA114" s="12">
        <v>107.20919567269999</v>
      </c>
      <c r="AB114" s="12">
        <v>430.41931591900004</v>
      </c>
      <c r="AC114" s="12">
        <v>435.341013019</v>
      </c>
    </row>
    <row r="115" spans="1:29">
      <c r="A115" s="11" t="s">
        <v>114</v>
      </c>
      <c r="B115" s="11" t="s">
        <v>104</v>
      </c>
      <c r="C115" s="12">
        <v>47.960737270000003</v>
      </c>
      <c r="D115" s="12">
        <v>111.61545511</v>
      </c>
      <c r="E115" s="12">
        <v>247.53460630000001</v>
      </c>
      <c r="F115" s="12">
        <v>373.59506759999999</v>
      </c>
      <c r="G115" s="12">
        <v>530.57166910000001</v>
      </c>
      <c r="H115" s="12">
        <v>634.92893300000003</v>
      </c>
      <c r="I115" s="12">
        <v>821.84980350000001</v>
      </c>
      <c r="J115" s="12">
        <v>933.19717400000002</v>
      </c>
      <c r="K115" s="12">
        <v>1018.5369346</v>
      </c>
      <c r="L115" s="12">
        <v>1138.7519903</v>
      </c>
      <c r="M115" s="12">
        <v>1284.7349319999998</v>
      </c>
      <c r="N115" s="12">
        <v>1421.0317230000001</v>
      </c>
      <c r="O115" s="12">
        <v>1714.748979</v>
      </c>
      <c r="P115" s="12">
        <v>1958.924528</v>
      </c>
      <c r="Q115" s="12">
        <v>2098.645747</v>
      </c>
      <c r="R115" s="12">
        <v>2256.6145029999998</v>
      </c>
      <c r="S115" s="12">
        <v>2466.3635629999999</v>
      </c>
      <c r="T115" s="12">
        <v>2446.4067279999999</v>
      </c>
      <c r="U115" s="12">
        <v>2764.3089340000001</v>
      </c>
      <c r="V115" s="12">
        <v>2738.4351149999998</v>
      </c>
      <c r="W115" s="12">
        <v>2662.128522</v>
      </c>
      <c r="X115" s="12">
        <v>3003.5048749999996</v>
      </c>
      <c r="Y115" s="12">
        <v>3265.5784719999997</v>
      </c>
      <c r="Z115" s="12">
        <v>3126.7376159999999</v>
      </c>
      <c r="AA115" s="12">
        <v>3288.1841479999998</v>
      </c>
      <c r="AB115" s="12">
        <v>3494.5417070000003</v>
      </c>
      <c r="AC115" s="12">
        <v>3375.7767249999997</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217.80367890000002</v>
      </c>
      <c r="D118" s="12">
        <v>222.53871650980003</v>
      </c>
      <c r="E118" s="12">
        <v>214.85071930972998</v>
      </c>
      <c r="F118" s="12">
        <v>211.67297373000002</v>
      </c>
      <c r="G118" s="12">
        <v>212.37975252300001</v>
      </c>
      <c r="H118" s="12">
        <v>207.0550633716</v>
      </c>
      <c r="I118" s="12">
        <v>205.70291365039998</v>
      </c>
      <c r="J118" s="12">
        <v>196.935095096</v>
      </c>
      <c r="K118" s="12">
        <v>195.37885352799998</v>
      </c>
      <c r="L118" s="12">
        <v>1593.2698597000001</v>
      </c>
      <c r="M118" s="12">
        <v>1506.6618967439999</v>
      </c>
      <c r="N118" s="12">
        <v>1434.2113970509999</v>
      </c>
      <c r="O118" s="12">
        <v>2001.7469506730001</v>
      </c>
      <c r="P118" s="12">
        <v>2060.4780216939998</v>
      </c>
      <c r="Q118" s="12">
        <v>2513.947033422</v>
      </c>
      <c r="R118" s="12">
        <v>2506.8097194749998</v>
      </c>
      <c r="S118" s="12">
        <v>2471.7518460819997</v>
      </c>
      <c r="T118" s="12">
        <v>3636.2240188589999</v>
      </c>
      <c r="U118" s="12">
        <v>5756.2729836549997</v>
      </c>
      <c r="V118" s="12">
        <v>4930.3726478959998</v>
      </c>
      <c r="W118" s="12">
        <v>6753.1393373780002</v>
      </c>
      <c r="X118" s="12">
        <v>6762.4496660700006</v>
      </c>
      <c r="Y118" s="12">
        <v>7641.8653215200002</v>
      </c>
      <c r="Z118" s="12">
        <v>5945.2295920200004</v>
      </c>
      <c r="AA118" s="12">
        <v>5369.1948264430002</v>
      </c>
      <c r="AB118" s="12">
        <v>5825.6396648960008</v>
      </c>
      <c r="AC118" s="12">
        <v>5040.5726646200001</v>
      </c>
    </row>
    <row r="119" spans="1:29">
      <c r="A119" s="11" t="s">
        <v>115</v>
      </c>
      <c r="B119" s="11" t="s">
        <v>103</v>
      </c>
      <c r="C119" s="12">
        <v>0</v>
      </c>
      <c r="D119" s="12">
        <v>0</v>
      </c>
      <c r="E119" s="12">
        <v>1.6475842E-3</v>
      </c>
      <c r="F119" s="12">
        <v>2.4110441400000001E-3</v>
      </c>
      <c r="G119" s="12">
        <v>2.5035523000000001E-3</v>
      </c>
      <c r="H119" s="12">
        <v>2.4592438599999999E-3</v>
      </c>
      <c r="I119" s="12">
        <v>2.5523356E-3</v>
      </c>
      <c r="J119" s="12">
        <v>3.1949103999999997E-3</v>
      </c>
      <c r="K119" s="12">
        <v>3.2603008000000001E-3</v>
      </c>
      <c r="L119" s="12">
        <v>3.2528456000000001E-3</v>
      </c>
      <c r="M119" s="12">
        <v>3.2645180000000001E-3</v>
      </c>
      <c r="N119" s="12">
        <v>3.2882460999999999E-3</v>
      </c>
      <c r="O119" s="12">
        <v>4.0398394999999997E-3</v>
      </c>
      <c r="P119" s="12">
        <v>4.0509780000000002E-3</v>
      </c>
      <c r="Q119" s="12">
        <v>4.9639617E-3</v>
      </c>
      <c r="R119" s="12">
        <v>5.0545689000000005E-3</v>
      </c>
      <c r="S119" s="12">
        <v>5.2534854000000006E-3</v>
      </c>
      <c r="T119" s="12">
        <v>5.8039031000000005E-3</v>
      </c>
      <c r="U119" s="12">
        <v>6.7831126000000002E-3</v>
      </c>
      <c r="V119" s="12">
        <v>6.9260343999999995E-3</v>
      </c>
      <c r="W119" s="12">
        <v>7.1042435999999999E-3</v>
      </c>
      <c r="X119" s="12">
        <v>8.7472625999999998E-3</v>
      </c>
      <c r="Y119" s="12">
        <v>8.8877389000000008E-3</v>
      </c>
      <c r="Z119" s="12">
        <v>8.5756370000000005E-3</v>
      </c>
      <c r="AA119" s="12">
        <v>8.7661249E-3</v>
      </c>
      <c r="AB119" s="12">
        <v>8.7691794999999999E-3</v>
      </c>
      <c r="AC119" s="12">
        <v>9.8433470000000006E-3</v>
      </c>
    </row>
    <row r="120" spans="1:29">
      <c r="A120" s="11" t="s">
        <v>115</v>
      </c>
      <c r="B120" s="11" t="s">
        <v>104</v>
      </c>
      <c r="C120" s="12">
        <v>82.876050000000006</v>
      </c>
      <c r="D120" s="12">
        <v>118.75788</v>
      </c>
      <c r="E120" s="12">
        <v>152.17728</v>
      </c>
      <c r="F120" s="12">
        <v>180.50424000000001</v>
      </c>
      <c r="G120" s="12">
        <v>216.65503000000001</v>
      </c>
      <c r="H120" s="12">
        <v>248.31232</v>
      </c>
      <c r="I120" s="12">
        <v>311.51150000000001</v>
      </c>
      <c r="J120" s="12">
        <v>361.6146</v>
      </c>
      <c r="K120" s="12">
        <v>423.83407999999997</v>
      </c>
      <c r="L120" s="12">
        <v>505.82380000000001</v>
      </c>
      <c r="M120" s="12">
        <v>595.03576999999996</v>
      </c>
      <c r="N120" s="12">
        <v>652.06353999999999</v>
      </c>
      <c r="O120" s="12">
        <v>740.40967000000001</v>
      </c>
      <c r="P120" s="12">
        <v>856.69230000000005</v>
      </c>
      <c r="Q120" s="12">
        <v>893.83249999999998</v>
      </c>
      <c r="R120" s="12">
        <v>958.24163999999996</v>
      </c>
      <c r="S120" s="12">
        <v>1002.2703</v>
      </c>
      <c r="T120" s="12">
        <v>1009.9208</v>
      </c>
      <c r="U120" s="12">
        <v>1112.6791000000001</v>
      </c>
      <c r="V120" s="12">
        <v>1120.9190000000001</v>
      </c>
      <c r="W120" s="12">
        <v>1195.0441000000001</v>
      </c>
      <c r="X120" s="12">
        <v>1231.0983000000001</v>
      </c>
      <c r="Y120" s="12">
        <v>1397.1396</v>
      </c>
      <c r="Z120" s="12">
        <v>1291.2148</v>
      </c>
      <c r="AA120" s="12">
        <v>1278.875</v>
      </c>
      <c r="AB120" s="12">
        <v>1395.6793</v>
      </c>
      <c r="AC120" s="12">
        <v>1342.739</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1.4147582599999999E-3</v>
      </c>
      <c r="E123" s="12">
        <v>1.6509375399999999E-3</v>
      </c>
      <c r="F123" s="12">
        <v>1.8627545000000001E-3</v>
      </c>
      <c r="G123" s="12">
        <v>2.2508931599999997E-3</v>
      </c>
      <c r="H123" s="12">
        <v>2.2632683000000002E-3</v>
      </c>
      <c r="I123" s="12">
        <v>2.7717452999999996E-3</v>
      </c>
      <c r="J123" s="12">
        <v>4.5993411999999999E-3</v>
      </c>
      <c r="K123" s="12">
        <v>5.7093484999999992E-3</v>
      </c>
      <c r="L123" s="12">
        <v>6.88859E-3</v>
      </c>
      <c r="M123" s="12">
        <v>7.1630457000000005E-3</v>
      </c>
      <c r="N123" s="12">
        <v>7.0588516000000007E-3</v>
      </c>
      <c r="O123" s="12">
        <v>7.8289288000000009E-3</v>
      </c>
      <c r="P123" s="12">
        <v>7.7327667000000001E-3</v>
      </c>
      <c r="Q123" s="12">
        <v>8.6318873999999997E-3</v>
      </c>
      <c r="R123" s="12">
        <v>8.7010496999999996E-3</v>
      </c>
      <c r="S123" s="12">
        <v>9.4057355000000016E-3</v>
      </c>
      <c r="T123" s="12">
        <v>1.21485112E-2</v>
      </c>
      <c r="U123" s="12">
        <v>1.25008112E-2</v>
      </c>
      <c r="V123" s="12">
        <v>1.2476361299999999E-2</v>
      </c>
      <c r="W123" s="12">
        <v>1.4302735799999999E-2</v>
      </c>
      <c r="X123" s="12">
        <v>1.7864328499999999E-2</v>
      </c>
      <c r="Y123" s="12">
        <v>1.7632109E-2</v>
      </c>
      <c r="Z123" s="12">
        <v>1.6528832399999999E-2</v>
      </c>
      <c r="AA123" s="12">
        <v>1.8085327700000001E-2</v>
      </c>
      <c r="AB123" s="12">
        <v>1.9508455000000001E-2</v>
      </c>
      <c r="AC123" s="12">
        <v>2.2551569E-2</v>
      </c>
    </row>
    <row r="124" spans="1:29">
      <c r="A124" s="11" t="s">
        <v>116</v>
      </c>
      <c r="B124" s="11" t="s">
        <v>103</v>
      </c>
      <c r="C124" s="12">
        <v>0</v>
      </c>
      <c r="D124" s="12">
        <v>0</v>
      </c>
      <c r="E124" s="12">
        <v>2.7300385199999998E-3</v>
      </c>
      <c r="F124" s="12">
        <v>2.9491286000000003E-3</v>
      </c>
      <c r="G124" s="12">
        <v>3.5551546999999998E-3</v>
      </c>
      <c r="H124" s="12">
        <v>3.8668878999999997E-3</v>
      </c>
      <c r="I124" s="12">
        <v>5.9609269999999995E-3</v>
      </c>
      <c r="J124" s="12">
        <v>50.7860502383</v>
      </c>
      <c r="K124" s="12">
        <v>66.471239568000001</v>
      </c>
      <c r="L124" s="12">
        <v>1171.2610990005001</v>
      </c>
      <c r="M124" s="12">
        <v>1213.291108187</v>
      </c>
      <c r="N124" s="12">
        <v>1097.5965393346999</v>
      </c>
      <c r="O124" s="12">
        <v>1438.7696139866998</v>
      </c>
      <c r="P124" s="12">
        <v>1465.3003364704998</v>
      </c>
      <c r="Q124" s="12">
        <v>1724.346304855</v>
      </c>
      <c r="R124" s="12">
        <v>1694.0382190537</v>
      </c>
      <c r="S124" s="12">
        <v>1879.952908187</v>
      </c>
      <c r="T124" s="12">
        <v>1821.5063285603999</v>
      </c>
      <c r="U124" s="12">
        <v>1697.74420407</v>
      </c>
      <c r="V124" s="12">
        <v>1623.77701643</v>
      </c>
      <c r="W124" s="12">
        <v>1639.1735011646001</v>
      </c>
      <c r="X124" s="12">
        <v>1714.9942182744999</v>
      </c>
      <c r="Y124" s="12">
        <v>1784.7353168719999</v>
      </c>
      <c r="Z124" s="12">
        <v>1632.3334687619999</v>
      </c>
      <c r="AA124" s="12">
        <v>1636.0131357125999</v>
      </c>
      <c r="AB124" s="12">
        <v>1522.7729611425</v>
      </c>
      <c r="AC124" s="12">
        <v>1438.3738864864999</v>
      </c>
    </row>
    <row r="125" spans="1:29">
      <c r="A125" s="11" t="s">
        <v>116</v>
      </c>
      <c r="B125" s="11" t="s">
        <v>104</v>
      </c>
      <c r="C125" s="12">
        <v>0.50100940000000005</v>
      </c>
      <c r="D125" s="12">
        <v>4.7496904999999998</v>
      </c>
      <c r="E125" s="12">
        <v>6.6765556000000004</v>
      </c>
      <c r="F125" s="12">
        <v>11.91891</v>
      </c>
      <c r="G125" s="12">
        <v>20.595676000000001</v>
      </c>
      <c r="H125" s="12">
        <v>27.802387</v>
      </c>
      <c r="I125" s="12">
        <v>46.014159999999997</v>
      </c>
      <c r="J125" s="12">
        <v>61.121113000000001</v>
      </c>
      <c r="K125" s="12">
        <v>80.699160000000006</v>
      </c>
      <c r="L125" s="12">
        <v>88.116320000000002</v>
      </c>
      <c r="M125" s="12">
        <v>104.27339000000001</v>
      </c>
      <c r="N125" s="12">
        <v>106.845375</v>
      </c>
      <c r="O125" s="12">
        <v>125.28234999999999</v>
      </c>
      <c r="P125" s="12">
        <v>140.45806999999999</v>
      </c>
      <c r="Q125" s="12">
        <v>145.75798</v>
      </c>
      <c r="R125" s="12">
        <v>152.04624999999999</v>
      </c>
      <c r="S125" s="12">
        <v>182.26898</v>
      </c>
      <c r="T125" s="12">
        <v>181.88127</v>
      </c>
      <c r="U125" s="12">
        <v>199.05627000000001</v>
      </c>
      <c r="V125" s="12">
        <v>199.52501000000001</v>
      </c>
      <c r="W125" s="12">
        <v>203.16068000000001</v>
      </c>
      <c r="X125" s="12">
        <v>217.9049</v>
      </c>
      <c r="Y125" s="12">
        <v>231.77632</v>
      </c>
      <c r="Z125" s="12">
        <v>207.5188</v>
      </c>
      <c r="AA125" s="12">
        <v>229.84348</v>
      </c>
      <c r="AB125" s="12">
        <v>241.89445000000001</v>
      </c>
      <c r="AC125" s="12">
        <v>237.03237999999999</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119</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120</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112</v>
      </c>
      <c r="B136" s="11" t="s">
        <v>119</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112</v>
      </c>
      <c r="B137" s="11" t="s">
        <v>120</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113</v>
      </c>
      <c r="B141" s="11" t="s">
        <v>119</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113</v>
      </c>
      <c r="B142" s="11" t="s">
        <v>120</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114</v>
      </c>
      <c r="B146" s="11" t="s">
        <v>119</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114</v>
      </c>
      <c r="B147" s="11" t="s">
        <v>120</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115</v>
      </c>
      <c r="B151" s="11" t="s">
        <v>119</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115</v>
      </c>
      <c r="B152" s="11" t="s">
        <v>120</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116</v>
      </c>
      <c r="B156" s="11" t="s">
        <v>119</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116</v>
      </c>
      <c r="B157" s="11" t="s">
        <v>120</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OALCzq16WKjQac1v7PrXNQSc9TNZGH+qMf4ZCjxTPbRadOU2aElGP7obSBSng97DjQCdpomldwg9AqWe3CSHQ==" saltValue="JSHREpZmNAPrqPNTGMDVn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247</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124</v>
      </c>
    </row>
    <row r="3" spans="1:34" s="10" customFormat="1"/>
    <row r="4" spans="1:34">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34">
      <c r="A6" s="11" t="s">
        <v>28</v>
      </c>
      <c r="B6" s="11" t="s">
        <v>94</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95</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96</v>
      </c>
      <c r="C10" s="12">
        <v>7382.1589775085431</v>
      </c>
      <c r="D10" s="12">
        <v>8132.1605395137385</v>
      </c>
      <c r="E10" s="12">
        <v>8132.1605400934332</v>
      </c>
      <c r="F10" s="12">
        <v>8132.1605789002988</v>
      </c>
      <c r="G10" s="12">
        <v>8132.1605845351933</v>
      </c>
      <c r="H10" s="12">
        <v>8278.865882815684</v>
      </c>
      <c r="I10" s="12">
        <v>8278.8658948853954</v>
      </c>
      <c r="J10" s="12">
        <v>7896.3661929036834</v>
      </c>
      <c r="K10" s="12">
        <v>7896.36619799871</v>
      </c>
      <c r="L10" s="12">
        <v>7619.5063178481514</v>
      </c>
      <c r="M10" s="12">
        <v>7026.0063280612412</v>
      </c>
      <c r="N10" s="12">
        <v>6909.0063704036711</v>
      </c>
      <c r="O10" s="12">
        <v>7318.1347262334612</v>
      </c>
      <c r="P10" s="12">
        <v>7318.1347338126316</v>
      </c>
      <c r="Q10" s="12">
        <v>8846.5171793336722</v>
      </c>
      <c r="R10" s="12">
        <v>8846.517182756661</v>
      </c>
      <c r="S10" s="12">
        <v>8406.5172052922517</v>
      </c>
      <c r="T10" s="12">
        <v>8286.5172101277112</v>
      </c>
      <c r="U10" s="12">
        <v>8286.5172186437303</v>
      </c>
      <c r="V10" s="12">
        <v>8192.5172264228604</v>
      </c>
      <c r="W10" s="12">
        <v>9370.1838123345606</v>
      </c>
      <c r="X10" s="12">
        <v>10290.66940204272</v>
      </c>
      <c r="Y10" s="12">
        <v>10290.669406516521</v>
      </c>
      <c r="Z10" s="12">
        <v>11440.663091659719</v>
      </c>
      <c r="AA10" s="12">
        <v>10856.663100470661</v>
      </c>
      <c r="AB10" s="12">
        <v>13356.82841859841</v>
      </c>
      <c r="AC10" s="12">
        <v>12837.828440017624</v>
      </c>
    </row>
    <row r="11" spans="1:34">
      <c r="A11" s="11" t="s">
        <v>28</v>
      </c>
      <c r="B11" s="11" t="s">
        <v>97</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99</v>
      </c>
      <c r="C13" s="12">
        <v>10055.738010406483</v>
      </c>
      <c r="D13" s="12">
        <v>16011.009708521273</v>
      </c>
      <c r="E13" s="12">
        <v>16061.883008896877</v>
      </c>
      <c r="F13" s="12">
        <v>18201.745885338929</v>
      </c>
      <c r="G13" s="12">
        <v>22956.344514243949</v>
      </c>
      <c r="H13" s="12">
        <v>28029.5148484737</v>
      </c>
      <c r="I13" s="12">
        <v>29647.697909326671</v>
      </c>
      <c r="J13" s="12">
        <v>32687.498183916905</v>
      </c>
      <c r="K13" s="12">
        <v>33836.896623260916</v>
      </c>
      <c r="L13" s="12">
        <v>36746.495060156056</v>
      </c>
      <c r="M13" s="12">
        <v>40504.369390702675</v>
      </c>
      <c r="N13" s="12">
        <v>40568.523652223754</v>
      </c>
      <c r="O13" s="12">
        <v>41983.157667487729</v>
      </c>
      <c r="P13" s="12">
        <v>42522.688174871109</v>
      </c>
      <c r="Q13" s="12">
        <v>46471.786203770534</v>
      </c>
      <c r="R13" s="12">
        <v>45845.453757823168</v>
      </c>
      <c r="S13" s="12">
        <v>46174.85853332332</v>
      </c>
      <c r="T13" s="12">
        <v>46200.019823130868</v>
      </c>
      <c r="U13" s="12">
        <v>46527.242142626106</v>
      </c>
      <c r="V13" s="12">
        <v>50314.717083822579</v>
      </c>
      <c r="W13" s="12">
        <v>51714.232639826885</v>
      </c>
      <c r="X13" s="12">
        <v>51101.641286303748</v>
      </c>
      <c r="Y13" s="12">
        <v>50481.748449165789</v>
      </c>
      <c r="Z13" s="12">
        <v>59033.889459752965</v>
      </c>
      <c r="AA13" s="12">
        <v>62476.389479242753</v>
      </c>
      <c r="AB13" s="12">
        <v>63168.002165379134</v>
      </c>
      <c r="AC13" s="12">
        <v>64133.776133304535</v>
      </c>
    </row>
    <row r="14" spans="1:34">
      <c r="A14" s="11" t="s">
        <v>28</v>
      </c>
      <c r="B14" s="11" t="s">
        <v>100</v>
      </c>
      <c r="C14" s="12">
        <v>9052.8289995193372</v>
      </c>
      <c r="D14" s="12">
        <v>9912.935527545158</v>
      </c>
      <c r="E14" s="12">
        <v>10778.15062678661</v>
      </c>
      <c r="F14" s="12">
        <v>10778.152106302785</v>
      </c>
      <c r="G14" s="12">
        <v>10778.168651643344</v>
      </c>
      <c r="H14" s="12">
        <v>11455.112722945903</v>
      </c>
      <c r="I14" s="12">
        <v>12469.678110038907</v>
      </c>
      <c r="J14" s="12">
        <v>14669.41895783049</v>
      </c>
      <c r="K14" s="12">
        <v>15027.78647650773</v>
      </c>
      <c r="L14" s="12">
        <v>18070.025131389495</v>
      </c>
      <c r="M14" s="12">
        <v>19704.598303598308</v>
      </c>
      <c r="N14" s="12">
        <v>21896.063848135629</v>
      </c>
      <c r="O14" s="12">
        <v>21896.063855386517</v>
      </c>
      <c r="P14" s="12">
        <v>22268.388721829084</v>
      </c>
      <c r="Q14" s="12">
        <v>28646.616134957912</v>
      </c>
      <c r="R14" s="12">
        <v>29883.529490753568</v>
      </c>
      <c r="S14" s="12">
        <v>40982.345764140227</v>
      </c>
      <c r="T14" s="12">
        <v>48142.49914455456</v>
      </c>
      <c r="U14" s="12">
        <v>52337.7590080683</v>
      </c>
      <c r="V14" s="12">
        <v>61611.69932460261</v>
      </c>
      <c r="W14" s="12">
        <v>67592.307469722975</v>
      </c>
      <c r="X14" s="12">
        <v>67025.390018961029</v>
      </c>
      <c r="Y14" s="12">
        <v>67895.81783781726</v>
      </c>
      <c r="Z14" s="12">
        <v>73930.228251110151</v>
      </c>
      <c r="AA14" s="12">
        <v>75022.8980249257</v>
      </c>
      <c r="AB14" s="12">
        <v>78747.94340383925</v>
      </c>
      <c r="AC14" s="12">
        <v>83091.608705980776</v>
      </c>
      <c r="AE14" s="10"/>
      <c r="AF14" s="10"/>
      <c r="AG14" s="10"/>
      <c r="AH14" s="10"/>
    </row>
    <row r="15" spans="1:34">
      <c r="A15" s="11" t="s">
        <v>28</v>
      </c>
      <c r="B15" s="11" t="s">
        <v>24</v>
      </c>
      <c r="C15" s="12">
        <v>1004.9299998283386</v>
      </c>
      <c r="D15" s="12">
        <v>1004.9358309954885</v>
      </c>
      <c r="E15" s="12">
        <v>1429.7520448177886</v>
      </c>
      <c r="F15" s="12">
        <v>1429.7566393628883</v>
      </c>
      <c r="G15" s="12">
        <v>2059.4028863651583</v>
      </c>
      <c r="H15" s="12">
        <v>3298.2780926028986</v>
      </c>
      <c r="I15" s="12">
        <v>3373.2783301321087</v>
      </c>
      <c r="J15" s="12">
        <v>3736.3905534494384</v>
      </c>
      <c r="K15" s="12">
        <v>3779.4879613675384</v>
      </c>
      <c r="L15" s="12">
        <v>6189.4956316774396</v>
      </c>
      <c r="M15" s="12">
        <v>6297.1973178382332</v>
      </c>
      <c r="N15" s="12">
        <v>6272.1973639660328</v>
      </c>
      <c r="O15" s="12">
        <v>6934.253895887533</v>
      </c>
      <c r="P15" s="12">
        <v>6884.2540745174319</v>
      </c>
      <c r="Q15" s="12">
        <v>7419.8797708973316</v>
      </c>
      <c r="R15" s="12">
        <v>7419.8800525063334</v>
      </c>
      <c r="S15" s="12">
        <v>10529.648637475533</v>
      </c>
      <c r="T15" s="12">
        <v>11815.568532521331</v>
      </c>
      <c r="U15" s="12">
        <v>15394.517722135732</v>
      </c>
      <c r="V15" s="12">
        <v>18139.80002186363</v>
      </c>
      <c r="W15" s="12">
        <v>19188.179977582902</v>
      </c>
      <c r="X15" s="12">
        <v>20769.824236255699</v>
      </c>
      <c r="Y15" s="12">
        <v>20335.016848716899</v>
      </c>
      <c r="Z15" s="12">
        <v>20603.0126445596</v>
      </c>
      <c r="AA15" s="12">
        <v>19973.367073601297</v>
      </c>
      <c r="AB15" s="12">
        <v>21830.113964331002</v>
      </c>
      <c r="AC15" s="12">
        <v>21982.732755950401</v>
      </c>
      <c r="AE15" s="10"/>
      <c r="AF15" s="10"/>
      <c r="AG15" s="10"/>
      <c r="AH15" s="10"/>
    </row>
    <row r="16" spans="1:34">
      <c r="A16" s="11" t="s">
        <v>28</v>
      </c>
      <c r="B16" s="11" t="s">
        <v>101</v>
      </c>
      <c r="C16" s="12">
        <v>810</v>
      </c>
      <c r="D16" s="12">
        <v>810</v>
      </c>
      <c r="E16" s="12">
        <v>1533.4367583309299</v>
      </c>
      <c r="F16" s="12">
        <v>1533.4381130371798</v>
      </c>
      <c r="G16" s="12">
        <v>3595.6264363463301</v>
      </c>
      <c r="H16" s="12">
        <v>3754.0817624702599</v>
      </c>
      <c r="I16" s="12">
        <v>3754.0825944068297</v>
      </c>
      <c r="J16" s="12">
        <v>3777.1886901276298</v>
      </c>
      <c r="K16" s="12">
        <v>3777.1888293662992</v>
      </c>
      <c r="L16" s="12">
        <v>4253.8498919036792</v>
      </c>
      <c r="M16" s="12">
        <v>4253.8500355350307</v>
      </c>
      <c r="N16" s="12">
        <v>4503.7605143835099</v>
      </c>
      <c r="O16" s="12">
        <v>4646.8504229521404</v>
      </c>
      <c r="P16" s="12">
        <v>4646.8504915661297</v>
      </c>
      <c r="Q16" s="12">
        <v>6551.9034341735387</v>
      </c>
      <c r="R16" s="12">
        <v>6551.90348376166</v>
      </c>
      <c r="S16" s="12">
        <v>7004.3913931618799</v>
      </c>
      <c r="T16" s="12">
        <v>7004.3916238111997</v>
      </c>
      <c r="U16" s="12">
        <v>7004.3921432229399</v>
      </c>
      <c r="V16" s="12">
        <v>7004.3923535613303</v>
      </c>
      <c r="W16" s="12">
        <v>7004.3928566238992</v>
      </c>
      <c r="X16" s="12">
        <v>7107.4661365164993</v>
      </c>
      <c r="Y16" s="12">
        <v>7107.4665873444001</v>
      </c>
      <c r="Z16" s="12">
        <v>7846.2985545680995</v>
      </c>
      <c r="AA16" s="12">
        <v>7846.2986065456998</v>
      </c>
      <c r="AB16" s="12">
        <v>7979.6236497603004</v>
      </c>
      <c r="AC16" s="12">
        <v>7979.6239102431009</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122</v>
      </c>
      <c r="B18" s="37"/>
      <c r="C18" s="30">
        <v>61647.705974549026</v>
      </c>
      <c r="D18" s="30">
        <v>69337.391585380232</v>
      </c>
      <c r="E18" s="30">
        <v>70414.162973294195</v>
      </c>
      <c r="F18" s="30">
        <v>67927.473325235667</v>
      </c>
      <c r="G18" s="30">
        <v>73957.813042749913</v>
      </c>
      <c r="H18" s="30">
        <v>79477.773311053665</v>
      </c>
      <c r="I18" s="30">
        <v>81142.192784583051</v>
      </c>
      <c r="J18" s="30">
        <v>85280.452605083585</v>
      </c>
      <c r="K18" s="30">
        <v>87676.246131397449</v>
      </c>
      <c r="L18" s="30">
        <v>95327.941995953166</v>
      </c>
      <c r="M18" s="30">
        <v>99333.881226618949</v>
      </c>
      <c r="N18" s="30">
        <v>103009.11160934207</v>
      </c>
      <c r="O18" s="30">
        <v>106967.08061742398</v>
      </c>
      <c r="P18" s="30">
        <v>108819.33603588317</v>
      </c>
      <c r="Q18" s="30">
        <v>123839.93271027746</v>
      </c>
      <c r="R18" s="30">
        <v>125759.40381013069</v>
      </c>
      <c r="S18" s="30">
        <v>138390.58134998253</v>
      </c>
      <c r="T18" s="30">
        <v>147212.00610740006</v>
      </c>
      <c r="U18" s="30">
        <v>156077.86855948015</v>
      </c>
      <c r="V18" s="30">
        <v>172070.83578047564</v>
      </c>
      <c r="W18" s="30">
        <v>181997.78668529046</v>
      </c>
      <c r="X18" s="30">
        <v>184218.92076757969</v>
      </c>
      <c r="Y18" s="30">
        <v>184169.99894523466</v>
      </c>
      <c r="Z18" s="30">
        <v>201489.56194946548</v>
      </c>
      <c r="AA18" s="30">
        <v>205616.12630218113</v>
      </c>
      <c r="AB18" s="30">
        <v>215376.71204899062</v>
      </c>
      <c r="AC18" s="30">
        <v>221150.52973477254</v>
      </c>
      <c r="AE18" s="10"/>
      <c r="AF18" s="10"/>
      <c r="AG18" s="10"/>
      <c r="AH18" s="10"/>
    </row>
    <row r="19" spans="1:34">
      <c r="AE19" s="10"/>
      <c r="AF19" s="10"/>
      <c r="AG19" s="10"/>
      <c r="AH19" s="10"/>
    </row>
    <row r="20" spans="1:34">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c r="AE20" s="10"/>
      <c r="AF20" s="10"/>
      <c r="AG20" s="10"/>
      <c r="AH20" s="10"/>
    </row>
    <row r="21" spans="1:34">
      <c r="A21" s="11" t="s">
        <v>112</v>
      </c>
      <c r="B21" s="11" t="s">
        <v>94</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112</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112</v>
      </c>
      <c r="B25" s="11" t="s">
        <v>96</v>
      </c>
      <c r="C25" s="12">
        <v>1888.998992919921</v>
      </c>
      <c r="D25" s="12">
        <v>2638.999810099891</v>
      </c>
      <c r="E25" s="12">
        <v>2638.999810232071</v>
      </c>
      <c r="F25" s="12">
        <v>2638.9998103381508</v>
      </c>
      <c r="G25" s="12">
        <v>2638.9998108676609</v>
      </c>
      <c r="H25" s="12">
        <v>2638.999812043111</v>
      </c>
      <c r="I25" s="12">
        <v>2638.9998131971106</v>
      </c>
      <c r="J25" s="12">
        <v>2638.999814205381</v>
      </c>
      <c r="K25" s="12">
        <v>2638.9998148480213</v>
      </c>
      <c r="L25" s="12">
        <v>2638.9998158182711</v>
      </c>
      <c r="M25" s="12">
        <v>2638.9998183882308</v>
      </c>
      <c r="N25" s="12">
        <v>2638.999821128461</v>
      </c>
      <c r="O25" s="12">
        <v>2638.9998217414609</v>
      </c>
      <c r="P25" s="12">
        <v>2638.9998244361609</v>
      </c>
      <c r="Q25" s="12">
        <v>3517.6528868337714</v>
      </c>
      <c r="R25" s="12">
        <v>3517.6528872493213</v>
      </c>
      <c r="S25" s="12">
        <v>3517.6528893528211</v>
      </c>
      <c r="T25" s="12">
        <v>3517.6528899061213</v>
      </c>
      <c r="U25" s="12">
        <v>3517.6528903437211</v>
      </c>
      <c r="V25" s="12">
        <v>3517.6528910168613</v>
      </c>
      <c r="W25" s="12">
        <v>3517.652931151521</v>
      </c>
      <c r="X25" s="12">
        <v>2895.4457372104998</v>
      </c>
      <c r="Y25" s="12">
        <v>2895.4457379288997</v>
      </c>
      <c r="Z25" s="12">
        <v>3192.989950187</v>
      </c>
      <c r="AA25" s="12">
        <v>3192.9899508571998</v>
      </c>
      <c r="AB25" s="12">
        <v>3253.6966827210003</v>
      </c>
      <c r="AC25" s="12">
        <v>3253.6966844620001</v>
      </c>
    </row>
    <row r="26" spans="1:34" s="10" customFormat="1">
      <c r="A26" s="11" t="s">
        <v>112</v>
      </c>
      <c r="B26" s="11" t="s">
        <v>97</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112</v>
      </c>
      <c r="B28" s="11" t="s">
        <v>99</v>
      </c>
      <c r="C28" s="12">
        <v>1886.9600105285626</v>
      </c>
      <c r="D28" s="12">
        <v>4658.9968974332733</v>
      </c>
      <c r="E28" s="12">
        <v>4709.8701823112933</v>
      </c>
      <c r="F28" s="12">
        <v>5593.0811060762717</v>
      </c>
      <c r="G28" s="12">
        <v>8800.883861995093</v>
      </c>
      <c r="H28" s="12">
        <v>9596.6961868119124</v>
      </c>
      <c r="I28" s="12">
        <v>9849.7498181792234</v>
      </c>
      <c r="J28" s="12">
        <v>9900.9375217524721</v>
      </c>
      <c r="K28" s="12">
        <v>9900.9375445761434</v>
      </c>
      <c r="L28" s="12">
        <v>11268.511046367192</v>
      </c>
      <c r="M28" s="12">
        <v>11829.339272219024</v>
      </c>
      <c r="N28" s="12">
        <v>12061.281377498455</v>
      </c>
      <c r="O28" s="12">
        <v>13697.802384937346</v>
      </c>
      <c r="P28" s="12">
        <v>14257.431820342934</v>
      </c>
      <c r="Q28" s="12">
        <v>14813.925225022122</v>
      </c>
      <c r="R28" s="12">
        <v>14612.349785683095</v>
      </c>
      <c r="S28" s="12">
        <v>14698.070628257565</v>
      </c>
      <c r="T28" s="12">
        <v>14669.684638491372</v>
      </c>
      <c r="U28" s="12">
        <v>14722.868342509813</v>
      </c>
      <c r="V28" s="12">
        <v>16371.013698908437</v>
      </c>
      <c r="W28" s="12">
        <v>17734.549171105213</v>
      </c>
      <c r="X28" s="12">
        <v>17734.549482325296</v>
      </c>
      <c r="Y28" s="12">
        <v>17742.348776942952</v>
      </c>
      <c r="Z28" s="12">
        <v>18917.581338512053</v>
      </c>
      <c r="AA28" s="12">
        <v>21309.046950510921</v>
      </c>
      <c r="AB28" s="12">
        <v>20913.047171133923</v>
      </c>
      <c r="AC28" s="12">
        <v>21099.837432079861</v>
      </c>
    </row>
    <row r="29" spans="1:34" s="10" customFormat="1">
      <c r="A29" s="11" t="s">
        <v>112</v>
      </c>
      <c r="B29" s="11" t="s">
        <v>100</v>
      </c>
      <c r="C29" s="12">
        <v>3745.5409965515087</v>
      </c>
      <c r="D29" s="12">
        <v>4459.6435956078476</v>
      </c>
      <c r="E29" s="12">
        <v>5324.8576356902449</v>
      </c>
      <c r="F29" s="12">
        <v>5324.8577874504226</v>
      </c>
      <c r="G29" s="12">
        <v>5324.8742829866433</v>
      </c>
      <c r="H29" s="12">
        <v>5875.7618922417932</v>
      </c>
      <c r="I29" s="12">
        <v>6864.7429614130542</v>
      </c>
      <c r="J29" s="12">
        <v>8328.5438883455245</v>
      </c>
      <c r="K29" s="12">
        <v>8328.5438976759251</v>
      </c>
      <c r="L29" s="12">
        <v>9111.8013277633254</v>
      </c>
      <c r="M29" s="12">
        <v>9820.4756980806542</v>
      </c>
      <c r="N29" s="12">
        <v>9935.9186264114232</v>
      </c>
      <c r="O29" s="12">
        <v>9935.9186265476237</v>
      </c>
      <c r="P29" s="12">
        <v>10371.209471413124</v>
      </c>
      <c r="Q29" s="12">
        <v>12561.595024655024</v>
      </c>
      <c r="R29" s="12">
        <v>13112.240239603265</v>
      </c>
      <c r="S29" s="12">
        <v>16106.915391603265</v>
      </c>
      <c r="T29" s="12">
        <v>18179.497819603264</v>
      </c>
      <c r="U29" s="12">
        <v>19115.692503603263</v>
      </c>
      <c r="V29" s="12">
        <v>20313.863702077386</v>
      </c>
      <c r="W29" s="12">
        <v>21102.90150807739</v>
      </c>
      <c r="X29" s="12">
        <v>21102.90150807739</v>
      </c>
      <c r="Y29" s="12">
        <v>21102.90211207739</v>
      </c>
      <c r="Z29" s="12">
        <v>23503.96554655151</v>
      </c>
      <c r="AA29" s="12">
        <v>24443.058609908443</v>
      </c>
      <c r="AB29" s="12">
        <v>25207.040629908442</v>
      </c>
      <c r="AC29" s="12">
        <v>27063.690155330809</v>
      </c>
    </row>
    <row r="30" spans="1:34" s="10" customFormat="1">
      <c r="A30" s="11" t="s">
        <v>112</v>
      </c>
      <c r="B30" s="11" t="s">
        <v>24</v>
      </c>
      <c r="C30" s="12">
        <v>50</v>
      </c>
      <c r="D30" s="12">
        <v>50.003744791629998</v>
      </c>
      <c r="E30" s="12">
        <v>474.81962509612998</v>
      </c>
      <c r="F30" s="12">
        <v>474.82003580809999</v>
      </c>
      <c r="G30" s="12">
        <v>1104.46587184898</v>
      </c>
      <c r="H30" s="12">
        <v>1479.38586755757</v>
      </c>
      <c r="I30" s="12">
        <v>1554.3858760952999</v>
      </c>
      <c r="J30" s="12">
        <v>1554.3875863054</v>
      </c>
      <c r="K30" s="12">
        <v>1554.3877470908999</v>
      </c>
      <c r="L30" s="12">
        <v>2276.6121462403003</v>
      </c>
      <c r="M30" s="12">
        <v>2276.6122414983001</v>
      </c>
      <c r="N30" s="12">
        <v>2276.6122573122002</v>
      </c>
      <c r="O30" s="12">
        <v>2276.6139770865002</v>
      </c>
      <c r="P30" s="12">
        <v>2226.6140610978005</v>
      </c>
      <c r="Q30" s="12">
        <v>2226.6141171662002</v>
      </c>
      <c r="R30" s="12">
        <v>2226.614300447</v>
      </c>
      <c r="S30" s="12">
        <v>3761.1152891836</v>
      </c>
      <c r="T30" s="12">
        <v>3761.1173692264997</v>
      </c>
      <c r="U30" s="12">
        <v>4315.4542322233001</v>
      </c>
      <c r="V30" s="12">
        <v>4471.7511163735999</v>
      </c>
      <c r="W30" s="12">
        <v>4807.1926776275004</v>
      </c>
      <c r="X30" s="12">
        <v>5311.8464861006005</v>
      </c>
      <c r="Y30" s="12">
        <v>4887.0392693326994</v>
      </c>
      <c r="Z30" s="12">
        <v>5155.0368068008002</v>
      </c>
      <c r="AA30" s="12">
        <v>4525.3912759909999</v>
      </c>
      <c r="AB30" s="12">
        <v>5255.5828459863005</v>
      </c>
      <c r="AC30" s="12">
        <v>5180.5850637636995</v>
      </c>
    </row>
    <row r="31" spans="1:34" s="10" customFormat="1">
      <c r="A31" s="11" t="s">
        <v>112</v>
      </c>
      <c r="B31" s="11" t="s">
        <v>101</v>
      </c>
      <c r="C31" s="12">
        <v>240</v>
      </c>
      <c r="D31" s="12">
        <v>240</v>
      </c>
      <c r="E31" s="12">
        <v>713.43420962992991</v>
      </c>
      <c r="F31" s="12">
        <v>713.43421935519996</v>
      </c>
      <c r="G31" s="12">
        <v>2775.6222615839001</v>
      </c>
      <c r="H31" s="12">
        <v>2775.6225281040602</v>
      </c>
      <c r="I31" s="12">
        <v>2775.62254066485</v>
      </c>
      <c r="J31" s="12">
        <v>2775.6225909492</v>
      </c>
      <c r="K31" s="12">
        <v>2775.6225950043995</v>
      </c>
      <c r="L31" s="12">
        <v>2775.6226263386297</v>
      </c>
      <c r="M31" s="12">
        <v>2775.6226383534004</v>
      </c>
      <c r="N31" s="12">
        <v>2775.6226483979999</v>
      </c>
      <c r="O31" s="12">
        <v>2775.6228600620002</v>
      </c>
      <c r="P31" s="12">
        <v>2775.6228776534003</v>
      </c>
      <c r="Q31" s="12">
        <v>2775.6253439800998</v>
      </c>
      <c r="R31" s="12">
        <v>2775.6253534491007</v>
      </c>
      <c r="S31" s="12">
        <v>2775.6253803833001</v>
      </c>
      <c r="T31" s="12">
        <v>2775.6253992201</v>
      </c>
      <c r="U31" s="12">
        <v>2775.6255130287</v>
      </c>
      <c r="V31" s="12">
        <v>2775.6255500984003</v>
      </c>
      <c r="W31" s="12">
        <v>2775.6258646943998</v>
      </c>
      <c r="X31" s="12">
        <v>2775.6283985429004</v>
      </c>
      <c r="Y31" s="12">
        <v>2775.6284118092003</v>
      </c>
      <c r="Z31" s="12">
        <v>2775.6305878516005</v>
      </c>
      <c r="AA31" s="12">
        <v>2775.6305944071</v>
      </c>
      <c r="AB31" s="12">
        <v>2775.6306050902003</v>
      </c>
      <c r="AC31" s="12">
        <v>2775.6306157501003</v>
      </c>
    </row>
    <row r="32" spans="1:34" s="10" customFormat="1">
      <c r="A32" s="11" t="s">
        <v>112</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122</v>
      </c>
      <c r="B33" s="37"/>
      <c r="C33" s="30">
        <v>19203.67999917268</v>
      </c>
      <c r="D33" s="30">
        <v>23536.53404458048</v>
      </c>
      <c r="E33" s="30">
        <v>25478.451464299582</v>
      </c>
      <c r="F33" s="30">
        <v>23637.502970653437</v>
      </c>
      <c r="G33" s="30">
        <v>28403.78608719373</v>
      </c>
      <c r="H33" s="30">
        <v>29660.726291755698</v>
      </c>
      <c r="I33" s="30">
        <v>30632.10101803724</v>
      </c>
      <c r="J33" s="30">
        <v>32431.911346321154</v>
      </c>
      <c r="K33" s="30">
        <v>32741.651655309575</v>
      </c>
      <c r="L33" s="30">
        <v>35975.486951617677</v>
      </c>
      <c r="M33" s="30">
        <v>36314.499644507006</v>
      </c>
      <c r="N33" s="30">
        <v>37133.594681004884</v>
      </c>
      <c r="O33" s="30">
        <v>39241.647817774836</v>
      </c>
      <c r="P33" s="30">
        <v>40674.208079662654</v>
      </c>
      <c r="Q33" s="30">
        <v>44758.892591477408</v>
      </c>
      <c r="R33" s="30">
        <v>45560.202640131727</v>
      </c>
      <c r="S33" s="30">
        <v>49111.079596709635</v>
      </c>
      <c r="T33" s="30">
        <v>51456.698054344088</v>
      </c>
      <c r="U33" s="30">
        <v>53254.963670612611</v>
      </c>
      <c r="V33" s="30">
        <v>56524.476923837232</v>
      </c>
      <c r="W33" s="30">
        <v>58833.492232459488</v>
      </c>
      <c r="X33" s="30">
        <v>58990.961490338967</v>
      </c>
      <c r="Y33" s="30">
        <v>58842.404080124834</v>
      </c>
      <c r="Z33" s="30">
        <v>63267.614008497934</v>
      </c>
      <c r="AA33" s="30">
        <v>66245.007491690543</v>
      </c>
      <c r="AB33" s="30">
        <v>67696.048166773457</v>
      </c>
      <c r="AC33" s="30">
        <v>69948.449812378909</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113</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113</v>
      </c>
      <c r="B40" s="11" t="s">
        <v>96</v>
      </c>
      <c r="C40" s="12">
        <v>1954.5</v>
      </c>
      <c r="D40" s="12">
        <v>1954.5001200402601</v>
      </c>
      <c r="E40" s="12">
        <v>1954.5001201810201</v>
      </c>
      <c r="F40" s="12">
        <v>1954.50012943211</v>
      </c>
      <c r="G40" s="12">
        <v>1954.50013024645</v>
      </c>
      <c r="H40" s="12">
        <v>2101.2054185560701</v>
      </c>
      <c r="I40" s="12">
        <v>2101.2054189319501</v>
      </c>
      <c r="J40" s="12">
        <v>2101.2054397100401</v>
      </c>
      <c r="K40" s="12">
        <v>2101.2054400107399</v>
      </c>
      <c r="L40" s="12">
        <v>2101.2054404275</v>
      </c>
      <c r="M40" s="12">
        <v>1677.7054420321001</v>
      </c>
      <c r="N40" s="12">
        <v>1560.7054439455501</v>
      </c>
      <c r="O40" s="12">
        <v>1560.7054443076299</v>
      </c>
      <c r="P40" s="12">
        <v>1560.7054456882599</v>
      </c>
      <c r="Q40" s="12">
        <v>2189.3106501052998</v>
      </c>
      <c r="R40" s="12">
        <v>2189.3106504062998</v>
      </c>
      <c r="S40" s="12">
        <v>2189.3106591867599</v>
      </c>
      <c r="T40" s="12">
        <v>2189.3106594073597</v>
      </c>
      <c r="U40" s="12">
        <v>2189.3106597216997</v>
      </c>
      <c r="V40" s="12">
        <v>2189.3106603214997</v>
      </c>
      <c r="W40" s="12">
        <v>2189.3106610563996</v>
      </c>
      <c r="X40" s="12">
        <v>2189.3106614437597</v>
      </c>
      <c r="Y40" s="12">
        <v>2189.3106624596999</v>
      </c>
      <c r="Z40" s="12">
        <v>3195.7601317368999</v>
      </c>
      <c r="AA40" s="12">
        <v>3195.7601322575001</v>
      </c>
      <c r="AB40" s="12">
        <v>5635.2187067750001</v>
      </c>
      <c r="AC40" s="12">
        <v>5116.2187072410006</v>
      </c>
    </row>
    <row r="41" spans="1:29" s="10" customFormat="1">
      <c r="A41" s="11" t="s">
        <v>113</v>
      </c>
      <c r="B41" s="11" t="s">
        <v>97</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113</v>
      </c>
      <c r="B43" s="11" t="s">
        <v>99</v>
      </c>
      <c r="C43" s="12">
        <v>1133.5180091857894</v>
      </c>
      <c r="D43" s="12">
        <v>2420.6488617564864</v>
      </c>
      <c r="E43" s="12">
        <v>2420.6488742223664</v>
      </c>
      <c r="F43" s="12">
        <v>2943.127756930206</v>
      </c>
      <c r="G43" s="12">
        <v>4106.522189547507</v>
      </c>
      <c r="H43" s="12">
        <v>7133.8388362613459</v>
      </c>
      <c r="I43" s="12">
        <v>7171.1312758020258</v>
      </c>
      <c r="J43" s="12">
        <v>8785.1818333816682</v>
      </c>
      <c r="K43" s="12">
        <v>8805.7320557298735</v>
      </c>
      <c r="L43" s="12">
        <v>10107.663663902225</v>
      </c>
      <c r="M43" s="12">
        <v>11317.449032641727</v>
      </c>
      <c r="N43" s="12">
        <v>11341.661167309849</v>
      </c>
      <c r="O43" s="12">
        <v>11341.661190513787</v>
      </c>
      <c r="P43" s="12">
        <v>11341.66144523848</v>
      </c>
      <c r="Q43" s="12">
        <v>13471.648829260708</v>
      </c>
      <c r="R43" s="12">
        <v>13471.648831369945</v>
      </c>
      <c r="S43" s="12">
        <v>13471.648848689705</v>
      </c>
      <c r="T43" s="12">
        <v>13687.104611265506</v>
      </c>
      <c r="U43" s="12">
        <v>13961.143215056107</v>
      </c>
      <c r="V43" s="12">
        <v>15103.556182816157</v>
      </c>
      <c r="W43" s="12">
        <v>15591.795138178075</v>
      </c>
      <c r="X43" s="12">
        <v>15138.795139858114</v>
      </c>
      <c r="Y43" s="12">
        <v>15095.595158398872</v>
      </c>
      <c r="Z43" s="12">
        <v>19534.796351258774</v>
      </c>
      <c r="AA43" s="12">
        <v>20159.572013195175</v>
      </c>
      <c r="AB43" s="12">
        <v>20813.676892813219</v>
      </c>
      <c r="AC43" s="12">
        <v>21129.589535174517</v>
      </c>
    </row>
    <row r="44" spans="1:29" s="10" customFormat="1">
      <c r="A44" s="11" t="s">
        <v>113</v>
      </c>
      <c r="B44" s="11" t="s">
        <v>100</v>
      </c>
      <c r="C44" s="12">
        <v>3646.9850044250452</v>
      </c>
      <c r="D44" s="12">
        <v>3792.9860408588361</v>
      </c>
      <c r="E44" s="12">
        <v>3792.9865617844657</v>
      </c>
      <c r="F44" s="12">
        <v>3792.9866418319862</v>
      </c>
      <c r="G44" s="12">
        <v>3792.9866664244259</v>
      </c>
      <c r="H44" s="12">
        <v>3919.043058506526</v>
      </c>
      <c r="I44" s="12">
        <v>3944.6272459633901</v>
      </c>
      <c r="J44" s="12">
        <v>4680.5647030106211</v>
      </c>
      <c r="K44" s="12">
        <v>5045.0517810740484</v>
      </c>
      <c r="L44" s="12">
        <v>6169.4604739186316</v>
      </c>
      <c r="M44" s="12">
        <v>7095.3592656975807</v>
      </c>
      <c r="N44" s="12">
        <v>8100.7111682731511</v>
      </c>
      <c r="O44" s="12">
        <v>8100.7111692495264</v>
      </c>
      <c r="P44" s="12">
        <v>7979.7112241417253</v>
      </c>
      <c r="Q44" s="12">
        <v>10107.644584407206</v>
      </c>
      <c r="R44" s="12">
        <v>10793.912277859787</v>
      </c>
      <c r="S44" s="12">
        <v>17723.537276173596</v>
      </c>
      <c r="T44" s="12">
        <v>20281.684469082335</v>
      </c>
      <c r="U44" s="12">
        <v>20869.966055228087</v>
      </c>
      <c r="V44" s="12">
        <v>27940.993961301087</v>
      </c>
      <c r="W44" s="12">
        <v>27775.632737209125</v>
      </c>
      <c r="X44" s="12">
        <v>27574.532739775994</v>
      </c>
      <c r="Y44" s="12">
        <v>27929.036651549981</v>
      </c>
      <c r="Z44" s="12">
        <v>30815.23349771557</v>
      </c>
      <c r="AA44" s="12">
        <v>30586.450997325534</v>
      </c>
      <c r="AB44" s="12">
        <v>32631.724320981244</v>
      </c>
      <c r="AC44" s="12">
        <v>35105.031920989539</v>
      </c>
    </row>
    <row r="45" spans="1:29" s="10" customFormat="1">
      <c r="A45" s="11" t="s">
        <v>113</v>
      </c>
      <c r="B45" s="11" t="s">
        <v>24</v>
      </c>
      <c r="C45" s="12">
        <v>100</v>
      </c>
      <c r="D45" s="12">
        <v>100.00046917944</v>
      </c>
      <c r="E45" s="12">
        <v>100.00055210769001</v>
      </c>
      <c r="F45" s="12">
        <v>100.00086685308001</v>
      </c>
      <c r="G45" s="12">
        <v>100.00109651116</v>
      </c>
      <c r="H45" s="12">
        <v>963.95630246949997</v>
      </c>
      <c r="I45" s="12">
        <v>963.95630881499994</v>
      </c>
      <c r="J45" s="12">
        <v>1204.3437235480001</v>
      </c>
      <c r="K45" s="12">
        <v>1247.440548582</v>
      </c>
      <c r="L45" s="12">
        <v>2227.4867664869998</v>
      </c>
      <c r="M45" s="12">
        <v>2390.518310468</v>
      </c>
      <c r="N45" s="12">
        <v>2390.5183200860001</v>
      </c>
      <c r="O45" s="12">
        <v>2390.5183340999997</v>
      </c>
      <c r="P45" s="12">
        <v>2390.5183469979997</v>
      </c>
      <c r="Q45" s="12">
        <v>2390.5183572269998</v>
      </c>
      <c r="R45" s="12">
        <v>2390.5183845649999</v>
      </c>
      <c r="S45" s="12">
        <v>3940.1834684360001</v>
      </c>
      <c r="T45" s="12">
        <v>3940.1834885609996</v>
      </c>
      <c r="U45" s="12">
        <v>5442.318231917</v>
      </c>
      <c r="V45" s="12">
        <v>8031.3035175529994</v>
      </c>
      <c r="W45" s="12">
        <v>8031.303593955</v>
      </c>
      <c r="X45" s="12">
        <v>8031.3033312349999</v>
      </c>
      <c r="Y45" s="12">
        <v>8031.3032835305003</v>
      </c>
      <c r="Z45" s="12">
        <v>8031.3031003010001</v>
      </c>
      <c r="AA45" s="12">
        <v>8031.3025258809994</v>
      </c>
      <c r="AB45" s="12">
        <v>9157.856967234</v>
      </c>
      <c r="AC45" s="12">
        <v>9157.8569664940005</v>
      </c>
    </row>
    <row r="46" spans="1:29" s="10" customFormat="1">
      <c r="A46" s="11" t="s">
        <v>113</v>
      </c>
      <c r="B46" s="11" t="s">
        <v>101</v>
      </c>
      <c r="C46" s="12">
        <v>570</v>
      </c>
      <c r="D46" s="12">
        <v>570</v>
      </c>
      <c r="E46" s="12">
        <v>820.00058550877998</v>
      </c>
      <c r="F46" s="12">
        <v>820.00090495867994</v>
      </c>
      <c r="G46" s="12">
        <v>820.00094121683003</v>
      </c>
      <c r="H46" s="12">
        <v>978.45585103359997</v>
      </c>
      <c r="I46" s="12">
        <v>978.45585429799996</v>
      </c>
      <c r="J46" s="12">
        <v>978.45585738499994</v>
      </c>
      <c r="K46" s="12">
        <v>978.45585830739992</v>
      </c>
      <c r="L46" s="12">
        <v>978.45586022499992</v>
      </c>
      <c r="M46" s="12">
        <v>978.45592310900008</v>
      </c>
      <c r="N46" s="12">
        <v>1228.36635613</v>
      </c>
      <c r="O46" s="12">
        <v>1228.3663899770002</v>
      </c>
      <c r="P46" s="12">
        <v>1228.3663918188001</v>
      </c>
      <c r="Q46" s="12">
        <v>3016.3120170339998</v>
      </c>
      <c r="R46" s="12">
        <v>3016.3120227858999</v>
      </c>
      <c r="S46" s="12">
        <v>3468.7998462814999</v>
      </c>
      <c r="T46" s="12">
        <v>3468.7998498791999</v>
      </c>
      <c r="U46" s="12">
        <v>3468.7998558525001</v>
      </c>
      <c r="V46" s="12">
        <v>3468.7998701372999</v>
      </c>
      <c r="W46" s="12">
        <v>3468.7998719351999</v>
      </c>
      <c r="X46" s="12">
        <v>3468.7998741384999</v>
      </c>
      <c r="Y46" s="12">
        <v>3468.799875744</v>
      </c>
      <c r="Z46" s="12">
        <v>4207.6291798521997</v>
      </c>
      <c r="AA46" s="12">
        <v>4207.6291812137997</v>
      </c>
      <c r="AB46" s="12">
        <v>4207.6294890616</v>
      </c>
      <c r="AC46" s="12">
        <v>4207.6294897042008</v>
      </c>
    </row>
    <row r="47" spans="1:29" s="10" customFormat="1">
      <c r="A47" s="11" t="s">
        <v>113</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122</v>
      </c>
      <c r="B48" s="37"/>
      <c r="C48" s="30">
        <v>17351.953010559075</v>
      </c>
      <c r="D48" s="30">
        <v>18866.415482984925</v>
      </c>
      <c r="E48" s="30">
        <v>18531.346692888794</v>
      </c>
      <c r="F48" s="30">
        <v>18493.466283221394</v>
      </c>
      <c r="G48" s="30">
        <v>19123.681014485923</v>
      </c>
      <c r="H48" s="30">
        <v>22453.799462249408</v>
      </c>
      <c r="I48" s="30">
        <v>22550.6260504046</v>
      </c>
      <c r="J48" s="30">
        <v>24011.731606168625</v>
      </c>
      <c r="K48" s="30">
        <v>24689.295664477984</v>
      </c>
      <c r="L48" s="30">
        <v>27657.66216620303</v>
      </c>
      <c r="M48" s="30">
        <v>29157.717901011394</v>
      </c>
      <c r="N48" s="30">
        <v>30705.482421870034</v>
      </c>
      <c r="O48" s="30">
        <v>31099.992504039059</v>
      </c>
      <c r="P48" s="30">
        <v>30997.212800479498</v>
      </c>
      <c r="Q48" s="30">
        <v>37974.39449052445</v>
      </c>
      <c r="R48" s="30">
        <v>39050.772082758413</v>
      </c>
      <c r="S48" s="30">
        <v>47276.130001111313</v>
      </c>
      <c r="T48" s="30">
        <v>49878.902902414149</v>
      </c>
      <c r="U48" s="30">
        <v>52453.638115431648</v>
      </c>
      <c r="V48" s="30">
        <v>62984.513996816546</v>
      </c>
      <c r="W48" s="30">
        <v>63524.721885146311</v>
      </c>
      <c r="X48" s="30">
        <v>63094.251512076371</v>
      </c>
      <c r="Y48" s="30">
        <v>62980.475807464303</v>
      </c>
      <c r="Z48" s="30">
        <v>72036.112397583187</v>
      </c>
      <c r="AA48" s="30">
        <v>72657.064947529259</v>
      </c>
      <c r="AB48" s="30">
        <v>79162.146415927564</v>
      </c>
      <c r="AC48" s="30">
        <v>81661.916463353249</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114</v>
      </c>
      <c r="B52" s="11" t="s">
        <v>95</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114</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114</v>
      </c>
      <c r="B55" s="11" t="s">
        <v>96</v>
      </c>
      <c r="C55" s="12">
        <v>1900</v>
      </c>
      <c r="D55" s="12">
        <v>1900.0003915503301</v>
      </c>
      <c r="E55" s="12">
        <v>1900.00039160344</v>
      </c>
      <c r="F55" s="12">
        <v>1900.0003923321899</v>
      </c>
      <c r="G55" s="12">
        <v>1900.00039287815</v>
      </c>
      <c r="H55" s="12">
        <v>1900.0003946496902</v>
      </c>
      <c r="I55" s="12">
        <v>1900.0003958815701</v>
      </c>
      <c r="J55" s="12">
        <v>1900.00039755731</v>
      </c>
      <c r="K55" s="12">
        <v>1900.0003980296201</v>
      </c>
      <c r="L55" s="12">
        <v>1900.0004054137598</v>
      </c>
      <c r="M55" s="12">
        <v>1730.00040698886</v>
      </c>
      <c r="N55" s="12">
        <v>1730.00041994137</v>
      </c>
      <c r="O55" s="12">
        <v>2219.12722846418</v>
      </c>
      <c r="P55" s="12">
        <v>2219.1272289086</v>
      </c>
      <c r="Q55" s="12">
        <v>2240.2506950884003</v>
      </c>
      <c r="R55" s="12">
        <v>2240.2506953317702</v>
      </c>
      <c r="S55" s="12">
        <v>1800.25069973774</v>
      </c>
      <c r="T55" s="12">
        <v>1800.2507008242999</v>
      </c>
      <c r="U55" s="12">
        <v>1800.2507018664498</v>
      </c>
      <c r="V55" s="12">
        <v>1706.2507030447998</v>
      </c>
      <c r="W55" s="12">
        <v>2836.7479196549998</v>
      </c>
      <c r="X55" s="12">
        <v>4589.4397791850006</v>
      </c>
      <c r="Y55" s="12">
        <v>4589.4397793900007</v>
      </c>
      <c r="Z55" s="12">
        <v>4589.4397803330003</v>
      </c>
      <c r="AA55" s="12">
        <v>4005.4397807549999</v>
      </c>
      <c r="AB55" s="12">
        <v>4005.4397889329998</v>
      </c>
      <c r="AC55" s="12">
        <v>4005.4397982125001</v>
      </c>
    </row>
    <row r="56" spans="1:29" s="10" customFormat="1">
      <c r="A56" s="11" t="s">
        <v>114</v>
      </c>
      <c r="B56" s="11" t="s">
        <v>97</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114</v>
      </c>
      <c r="B58" s="11" t="s">
        <v>99</v>
      </c>
      <c r="C58" s="12">
        <v>4121.9099807739231</v>
      </c>
      <c r="D58" s="12">
        <v>5005.7444845121136</v>
      </c>
      <c r="E58" s="12">
        <v>5005.744485714069</v>
      </c>
      <c r="F58" s="12">
        <v>5408.0348654216423</v>
      </c>
      <c r="G58" s="12">
        <v>5671.0244790506231</v>
      </c>
      <c r="H58" s="12">
        <v>6065.7286198858928</v>
      </c>
      <c r="I58" s="12">
        <v>6788.152803743993</v>
      </c>
      <c r="J58" s="12">
        <v>8118.929301465253</v>
      </c>
      <c r="K58" s="12">
        <v>8118.9293024409235</v>
      </c>
      <c r="L58" s="12">
        <v>8193.8430811228809</v>
      </c>
      <c r="M58" s="12">
        <v>10177.350784034721</v>
      </c>
      <c r="N58" s="12">
        <v>9985.3507856729229</v>
      </c>
      <c r="O58" s="12">
        <v>9985.3507880177222</v>
      </c>
      <c r="P58" s="12">
        <v>9985.3508334893231</v>
      </c>
      <c r="Q58" s="12">
        <v>10561.24324802228</v>
      </c>
      <c r="R58" s="12">
        <v>10141.245387314551</v>
      </c>
      <c r="S58" s="12">
        <v>10308.424759373902</v>
      </c>
      <c r="T58" s="12">
        <v>10126.422540744532</v>
      </c>
      <c r="U58" s="12">
        <v>10126.422542440072</v>
      </c>
      <c r="V58" s="12">
        <v>10490.405085307708</v>
      </c>
      <c r="W58" s="12">
        <v>10218.265770155202</v>
      </c>
      <c r="X58" s="12">
        <v>9966.0010912452217</v>
      </c>
      <c r="Y58" s="12">
        <v>9724.7087570215899</v>
      </c>
      <c r="Z58" s="12">
        <v>11123.97301747597</v>
      </c>
      <c r="AA58" s="12">
        <v>10940.440351569818</v>
      </c>
      <c r="AB58" s="12">
        <v>10985.25276314224</v>
      </c>
      <c r="AC58" s="12">
        <v>10905.690703703038</v>
      </c>
    </row>
    <row r="59" spans="1:29" s="10" customFormat="1">
      <c r="A59" s="11" t="s">
        <v>114</v>
      </c>
      <c r="B59" s="11" t="s">
        <v>100</v>
      </c>
      <c r="C59" s="12">
        <v>1081.5730018615709</v>
      </c>
      <c r="D59" s="12">
        <v>1081.5739875120869</v>
      </c>
      <c r="E59" s="12">
        <v>1081.5740111093567</v>
      </c>
      <c r="F59" s="12">
        <v>1081.5751474791807</v>
      </c>
      <c r="G59" s="12">
        <v>1081.5751628898608</v>
      </c>
      <c r="H59" s="12">
        <v>1081.5751757621808</v>
      </c>
      <c r="I59" s="12">
        <v>1081.5752178956209</v>
      </c>
      <c r="J59" s="12">
        <v>1081.576043320141</v>
      </c>
      <c r="K59" s="12">
        <v>1081.5764675847108</v>
      </c>
      <c r="L59" s="12">
        <v>1794.103296896571</v>
      </c>
      <c r="M59" s="12">
        <v>1794.1033001074707</v>
      </c>
      <c r="N59" s="12">
        <v>2223.4241580792709</v>
      </c>
      <c r="O59" s="12">
        <v>2223.4241614599705</v>
      </c>
      <c r="P59" s="12">
        <v>2281.4580509046709</v>
      </c>
      <c r="Q59" s="12">
        <v>3241.4321955633709</v>
      </c>
      <c r="R59" s="12">
        <v>3241.4325945381711</v>
      </c>
      <c r="S59" s="12">
        <v>4253.4207423745711</v>
      </c>
      <c r="T59" s="12">
        <v>4254.2820260385706</v>
      </c>
      <c r="U59" s="12">
        <v>5915.294431861571</v>
      </c>
      <c r="V59" s="12">
        <v>6326.3501918615711</v>
      </c>
      <c r="W59" s="12">
        <v>8820.908591861571</v>
      </c>
      <c r="X59" s="12">
        <v>8710.4287785046381</v>
      </c>
      <c r="Y59" s="12">
        <v>9233.7320778637677</v>
      </c>
      <c r="Z59" s="12">
        <v>9604.2455978637681</v>
      </c>
      <c r="AA59" s="12">
        <v>10038.653997863768</v>
      </c>
      <c r="AB59" s="12">
        <v>10464.929654506834</v>
      </c>
      <c r="AC59" s="12">
        <v>10511.710997558594</v>
      </c>
    </row>
    <row r="60" spans="1:29" s="10" customFormat="1">
      <c r="A60" s="11" t="s">
        <v>114</v>
      </c>
      <c r="B60" s="11" t="s">
        <v>24</v>
      </c>
      <c r="C60" s="12">
        <v>375.329999923706</v>
      </c>
      <c r="D60" s="12">
        <v>375.33073774913601</v>
      </c>
      <c r="E60" s="12">
        <v>375.330744602876</v>
      </c>
      <c r="F60" s="12">
        <v>375.33375513885596</v>
      </c>
      <c r="G60" s="12">
        <v>375.33377218435595</v>
      </c>
      <c r="H60" s="12">
        <v>375.33377337474604</v>
      </c>
      <c r="I60" s="12">
        <v>375.33378836710602</v>
      </c>
      <c r="J60" s="12">
        <v>528.04762368870593</v>
      </c>
      <c r="K60" s="12">
        <v>528.04765442770599</v>
      </c>
      <c r="L60" s="12">
        <v>668.53607138500593</v>
      </c>
      <c r="M60" s="12">
        <v>613.20608623800001</v>
      </c>
      <c r="N60" s="12">
        <v>613.20609106929999</v>
      </c>
      <c r="O60" s="12">
        <v>1012.1599267905001</v>
      </c>
      <c r="P60" s="12">
        <v>1012.159947696</v>
      </c>
      <c r="Q60" s="12">
        <v>1277.9516255405001</v>
      </c>
      <c r="R60" s="12">
        <v>1277.9516457074001</v>
      </c>
      <c r="S60" s="12">
        <v>1303.5540007305999</v>
      </c>
      <c r="T60" s="12">
        <v>1907.8432800025</v>
      </c>
      <c r="U60" s="12">
        <v>2632.2401751736998</v>
      </c>
      <c r="V60" s="12">
        <v>2632.2402053643</v>
      </c>
      <c r="W60" s="12">
        <v>2814.126685019</v>
      </c>
      <c r="X60" s="12">
        <v>3576.940344614</v>
      </c>
      <c r="Y60" s="12">
        <v>3576.9403518829999</v>
      </c>
      <c r="Z60" s="12">
        <v>3576.9396156649996</v>
      </c>
      <c r="AA60" s="12">
        <v>3576.939701671</v>
      </c>
      <c r="AB60" s="12">
        <v>3576.9397930939999</v>
      </c>
      <c r="AC60" s="12">
        <v>3804.5523801840004</v>
      </c>
    </row>
    <row r="61" spans="1:29" s="10" customFormat="1">
      <c r="A61" s="11" t="s">
        <v>114</v>
      </c>
      <c r="B61" s="11" t="s">
        <v>101</v>
      </c>
      <c r="C61" s="12">
        <v>0</v>
      </c>
      <c r="D61" s="12">
        <v>0</v>
      </c>
      <c r="E61" s="12">
        <v>5.3412244000000002E-4</v>
      </c>
      <c r="F61" s="12">
        <v>1.2345577000000001E-3</v>
      </c>
      <c r="G61" s="12">
        <v>1.2418004499999999E-3</v>
      </c>
      <c r="H61" s="12">
        <v>1.2484542399999999E-3</v>
      </c>
      <c r="I61" s="12">
        <v>1.25850213E-3</v>
      </c>
      <c r="J61" s="12">
        <v>1.94904677E-3</v>
      </c>
      <c r="K61" s="12">
        <v>1.9507022500000002E-3</v>
      </c>
      <c r="L61" s="12">
        <v>1.9581963000000003E-3</v>
      </c>
      <c r="M61" s="12">
        <v>1.9654785500000001E-3</v>
      </c>
      <c r="N61" s="12">
        <v>1.9732790599999999E-3</v>
      </c>
      <c r="O61" s="12">
        <v>2.2685370999999998E-3</v>
      </c>
      <c r="P61" s="12">
        <v>2.2929782000000003E-3</v>
      </c>
      <c r="Q61" s="12">
        <v>5.3769956000000001E-3</v>
      </c>
      <c r="R61" s="12">
        <v>5.3863886E-3</v>
      </c>
      <c r="S61" s="12">
        <v>5.4052878999999998E-3</v>
      </c>
      <c r="T61" s="12">
        <v>5.5087002000000001E-3</v>
      </c>
      <c r="U61" s="12">
        <v>5.6851022999999997E-3</v>
      </c>
      <c r="V61" s="12">
        <v>5.7098881999999998E-3</v>
      </c>
      <c r="W61" s="12">
        <v>5.7773445E-3</v>
      </c>
      <c r="X61" s="12">
        <v>41.500531651499998</v>
      </c>
      <c r="Y61" s="12">
        <v>41.5009520455</v>
      </c>
      <c r="Z61" s="12">
        <v>41.501411180799998</v>
      </c>
      <c r="AA61" s="12">
        <v>41.501432207299999</v>
      </c>
      <c r="AB61" s="12">
        <v>174.82605515950002</v>
      </c>
      <c r="AC61" s="12">
        <v>174.82606635580001</v>
      </c>
    </row>
    <row r="62" spans="1:29" s="10" customFormat="1">
      <c r="A62" s="11" t="s">
        <v>114</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122</v>
      </c>
      <c r="B63" s="37"/>
      <c r="C63" s="30">
        <v>15118.632970958943</v>
      </c>
      <c r="D63" s="30">
        <v>16083.839591605725</v>
      </c>
      <c r="E63" s="30">
        <v>15501.430161401526</v>
      </c>
      <c r="F63" s="30">
        <v>15306.685398873013</v>
      </c>
      <c r="G63" s="30">
        <v>15759.185022338977</v>
      </c>
      <c r="H63" s="30">
        <v>15769.189208264368</v>
      </c>
      <c r="I63" s="30">
        <v>15653.9834630362</v>
      </c>
      <c r="J63" s="30">
        <v>16776.76535230962</v>
      </c>
      <c r="K63" s="30">
        <v>16954.645763324217</v>
      </c>
      <c r="L63" s="30">
        <v>16919.764849463947</v>
      </c>
      <c r="M63" s="30">
        <v>18936.062491921384</v>
      </c>
      <c r="N63" s="30">
        <v>19472.223387758713</v>
      </c>
      <c r="O63" s="30">
        <v>20667.254262223636</v>
      </c>
      <c r="P63" s="30">
        <v>21050.258253688393</v>
      </c>
      <c r="Q63" s="30">
        <v>23213.623063733648</v>
      </c>
      <c r="R63" s="30">
        <v>23109.035630697719</v>
      </c>
      <c r="S63" s="30">
        <v>23616.40550260053</v>
      </c>
      <c r="T63" s="30">
        <v>24275.924024724402</v>
      </c>
      <c r="U63" s="30">
        <v>26870.593627157596</v>
      </c>
      <c r="V63" s="30">
        <v>27740.431891957054</v>
      </c>
      <c r="W63" s="30">
        <v>31461.764693528683</v>
      </c>
      <c r="X63" s="30">
        <v>33851.42056777238</v>
      </c>
      <c r="Y63" s="30">
        <v>34325.841777517824</v>
      </c>
      <c r="Z63" s="30">
        <v>36298.609451357646</v>
      </c>
      <c r="AA63" s="30">
        <v>36165.705095762438</v>
      </c>
      <c r="AB63" s="30">
        <v>36983.248108851687</v>
      </c>
      <c r="AC63" s="30">
        <v>37387.360120879654</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115</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115</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115</v>
      </c>
      <c r="B70" s="11" t="s">
        <v>96</v>
      </c>
      <c r="C70" s="12">
        <v>1460.6599845886226</v>
      </c>
      <c r="D70" s="12">
        <v>1460.6601057887376</v>
      </c>
      <c r="E70" s="12">
        <v>1460.6601059290526</v>
      </c>
      <c r="F70" s="12">
        <v>1460.6601340322327</v>
      </c>
      <c r="G70" s="12">
        <v>1460.6601344837527</v>
      </c>
      <c r="H70" s="12">
        <v>1460.6601352927426</v>
      </c>
      <c r="I70" s="12">
        <v>1460.6601360953925</v>
      </c>
      <c r="J70" s="12">
        <v>1078.1602745520026</v>
      </c>
      <c r="K70" s="12">
        <v>1078.1602762556074</v>
      </c>
      <c r="L70" s="12">
        <v>801.30034060840035</v>
      </c>
      <c r="M70" s="12">
        <v>801.30034301922035</v>
      </c>
      <c r="N70" s="12">
        <v>801.30036538702041</v>
      </c>
      <c r="O70" s="12">
        <v>721.30140406747023</v>
      </c>
      <c r="P70" s="12">
        <v>721.30140561004032</v>
      </c>
      <c r="Q70" s="12">
        <v>721.30204195790031</v>
      </c>
      <c r="R70" s="12">
        <v>721.30204288272023</v>
      </c>
      <c r="S70" s="12">
        <v>721.30204752642032</v>
      </c>
      <c r="T70" s="12">
        <v>721.30204915516026</v>
      </c>
      <c r="U70" s="12">
        <v>721.30205033766026</v>
      </c>
      <c r="V70" s="12">
        <v>721.3020526689603</v>
      </c>
      <c r="W70" s="12">
        <v>768.47134158096037</v>
      </c>
      <c r="X70" s="12">
        <v>558.47134585416052</v>
      </c>
      <c r="Y70" s="12">
        <v>558.47134631716051</v>
      </c>
      <c r="Z70" s="12">
        <v>404.47134690406045</v>
      </c>
      <c r="AA70" s="12">
        <v>404.47135158666043</v>
      </c>
      <c r="AB70" s="12">
        <v>404.47135248486046</v>
      </c>
      <c r="AC70" s="12">
        <v>404.47135959976043</v>
      </c>
    </row>
    <row r="71" spans="1:29" s="10" customFormat="1">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115</v>
      </c>
      <c r="B73" s="11" t="s">
        <v>99</v>
      </c>
      <c r="C73" s="12">
        <v>2349.7500114440872</v>
      </c>
      <c r="D73" s="12">
        <v>2784.2764859497474</v>
      </c>
      <c r="E73" s="12">
        <v>2784.2764870132773</v>
      </c>
      <c r="F73" s="12">
        <v>3102.3222481086473</v>
      </c>
      <c r="G73" s="12">
        <v>3069.3224288592573</v>
      </c>
      <c r="H73" s="12">
        <v>3862.1771280204675</v>
      </c>
      <c r="I73" s="12">
        <v>4005.8803798200784</v>
      </c>
      <c r="J73" s="12">
        <v>4041.9236891637479</v>
      </c>
      <c r="K73" s="12">
        <v>4041.923705032008</v>
      </c>
      <c r="L73" s="12">
        <v>4206.3642986623372</v>
      </c>
      <c r="M73" s="12">
        <v>4210.1173245642858</v>
      </c>
      <c r="N73" s="12">
        <v>4210.1173429355049</v>
      </c>
      <c r="O73" s="12">
        <v>3988.2303244133554</v>
      </c>
      <c r="P73" s="12">
        <v>3968.1310928570501</v>
      </c>
      <c r="Q73" s="12">
        <v>4654.8558379023088</v>
      </c>
      <c r="R73" s="12">
        <v>4650.0966855692586</v>
      </c>
      <c r="S73" s="12">
        <v>4726.6012071977302</v>
      </c>
      <c r="T73" s="12">
        <v>4746.6948153767134</v>
      </c>
      <c r="U73" s="12">
        <v>4746.6948216022292</v>
      </c>
      <c r="V73" s="12">
        <v>5379.6288678982746</v>
      </c>
      <c r="W73" s="12">
        <v>5199.5093065015426</v>
      </c>
      <c r="X73" s="12">
        <v>5436.1823141853729</v>
      </c>
      <c r="Y73" s="12">
        <v>5092.9824009359263</v>
      </c>
      <c r="Z73" s="12">
        <v>6631.4252717303962</v>
      </c>
      <c r="AA73" s="12">
        <v>7241.216641336996</v>
      </c>
      <c r="AB73" s="12">
        <v>7629.9117881685552</v>
      </c>
      <c r="AC73" s="12">
        <v>8172.5449047354377</v>
      </c>
    </row>
    <row r="74" spans="1:29" s="10" customFormat="1">
      <c r="A74" s="11" t="s">
        <v>115</v>
      </c>
      <c r="B74" s="11" t="s">
        <v>100</v>
      </c>
      <c r="C74" s="12">
        <v>578.72999668121304</v>
      </c>
      <c r="D74" s="12">
        <v>578.7314926490028</v>
      </c>
      <c r="E74" s="12">
        <v>578.73200630209305</v>
      </c>
      <c r="F74" s="12">
        <v>578.73207398175305</v>
      </c>
      <c r="G74" s="12">
        <v>578.73208002274293</v>
      </c>
      <c r="H74" s="12">
        <v>578.73213464436321</v>
      </c>
      <c r="I74" s="12">
        <v>578.73220454072293</v>
      </c>
      <c r="J74" s="12">
        <v>578.73371605713305</v>
      </c>
      <c r="K74" s="12">
        <v>572.61371927507389</v>
      </c>
      <c r="L74" s="12">
        <v>994.65921166957401</v>
      </c>
      <c r="M74" s="12">
        <v>994.65921574616402</v>
      </c>
      <c r="N74" s="12">
        <v>1636.0087692915538</v>
      </c>
      <c r="O74" s="12">
        <v>1636.0087703846539</v>
      </c>
      <c r="P74" s="12">
        <v>1636.0088378761038</v>
      </c>
      <c r="Q74" s="12">
        <v>2735.9430612134738</v>
      </c>
      <c r="R74" s="12">
        <v>2735.9430872632538</v>
      </c>
      <c r="S74" s="12">
        <v>2898.4708313401543</v>
      </c>
      <c r="T74" s="12">
        <v>5295.7150487519539</v>
      </c>
      <c r="U74" s="12">
        <v>6305.4862143642058</v>
      </c>
      <c r="V74" s="12">
        <v>6899.1716326444066</v>
      </c>
      <c r="W74" s="12">
        <v>9761.5446649148053</v>
      </c>
      <c r="X74" s="12">
        <v>9506.2064664765057</v>
      </c>
      <c r="Y74" s="12">
        <v>9498.8264677162642</v>
      </c>
      <c r="Z74" s="12">
        <v>9875.4629754379639</v>
      </c>
      <c r="AA74" s="12">
        <v>9823.4137833694222</v>
      </c>
      <c r="AB74" s="12">
        <v>10312.925946140222</v>
      </c>
      <c r="AC74" s="12">
        <v>10279.852777937522</v>
      </c>
    </row>
    <row r="75" spans="1:29" s="10" customFormat="1">
      <c r="A75" s="11" t="s">
        <v>115</v>
      </c>
      <c r="B75" s="11" t="s">
        <v>24</v>
      </c>
      <c r="C75" s="12">
        <v>479.59999990463257</v>
      </c>
      <c r="D75" s="12">
        <v>479.60050685267254</v>
      </c>
      <c r="E75" s="12">
        <v>479.60066150271257</v>
      </c>
      <c r="F75" s="12">
        <v>479.60144479527258</v>
      </c>
      <c r="G75" s="12">
        <v>479.60147629583258</v>
      </c>
      <c r="H75" s="12">
        <v>479.60147765019258</v>
      </c>
      <c r="I75" s="12">
        <v>479.60150525593258</v>
      </c>
      <c r="J75" s="12">
        <v>449.60992413663257</v>
      </c>
      <c r="K75" s="12">
        <v>449.61000728123258</v>
      </c>
      <c r="L75" s="12">
        <v>1016.8578963944326</v>
      </c>
      <c r="M75" s="12">
        <v>1016.8579137429325</v>
      </c>
      <c r="N75" s="12">
        <v>991.85792226783246</v>
      </c>
      <c r="O75" s="12">
        <v>1254.9588648666327</v>
      </c>
      <c r="P75" s="12">
        <v>1254.9589007896325</v>
      </c>
      <c r="Q75" s="12">
        <v>1524.7924347216326</v>
      </c>
      <c r="R75" s="12">
        <v>1524.7924585514327</v>
      </c>
      <c r="S75" s="12">
        <v>1524.7925942243326</v>
      </c>
      <c r="T75" s="12">
        <v>2206.4210858246324</v>
      </c>
      <c r="U75" s="12">
        <v>3004.5016358196326</v>
      </c>
      <c r="V75" s="12">
        <v>3004.5017052086328</v>
      </c>
      <c r="W75" s="12">
        <v>3535.553033054</v>
      </c>
      <c r="X75" s="12">
        <v>3849.7289832394999</v>
      </c>
      <c r="Y75" s="12">
        <v>3839.7289186569997</v>
      </c>
      <c r="Z75" s="12">
        <v>3839.7281411500003</v>
      </c>
      <c r="AA75" s="12">
        <v>3839.7281976880004</v>
      </c>
      <c r="AB75" s="12">
        <v>3839.7282772520002</v>
      </c>
      <c r="AC75" s="12">
        <v>3839.7319617030003</v>
      </c>
    </row>
    <row r="76" spans="1:29" s="10" customFormat="1">
      <c r="A76" s="11" t="s">
        <v>115</v>
      </c>
      <c r="B76" s="11" t="s">
        <v>101</v>
      </c>
      <c r="C76" s="12">
        <v>0</v>
      </c>
      <c r="D76" s="12">
        <v>0</v>
      </c>
      <c r="E76" s="12">
        <v>4.5141326000000005E-4</v>
      </c>
      <c r="F76" s="12">
        <v>6.6187557000000003E-4</v>
      </c>
      <c r="G76" s="12">
        <v>6.7215979999999992E-4</v>
      </c>
      <c r="H76" s="12">
        <v>6.7909532000000002E-4</v>
      </c>
      <c r="I76" s="12">
        <v>6.9450610000000004E-4</v>
      </c>
      <c r="J76" s="12">
        <v>8.7555315999999995E-4</v>
      </c>
      <c r="K76" s="12">
        <v>8.7785084999999997E-4</v>
      </c>
      <c r="L76" s="12">
        <v>9.0573195E-4</v>
      </c>
      <c r="M76" s="12">
        <v>9.1853738000000009E-4</v>
      </c>
      <c r="N76" s="12">
        <v>9.3087335000000004E-4</v>
      </c>
      <c r="O76" s="12">
        <v>1.08782434E-3</v>
      </c>
      <c r="P76" s="12">
        <v>1.0998617300000001E-3</v>
      </c>
      <c r="Q76" s="12">
        <v>1.37311784E-3</v>
      </c>
      <c r="R76" s="12">
        <v>1.3801279600000002E-3</v>
      </c>
      <c r="S76" s="12">
        <v>1.39643828E-3</v>
      </c>
      <c r="T76" s="12">
        <v>1.4959176E-3</v>
      </c>
      <c r="U76" s="12">
        <v>1.6866041400000001E-3</v>
      </c>
      <c r="V76" s="12">
        <v>1.8018970300000001E-3</v>
      </c>
      <c r="W76" s="12">
        <v>1.8490948000000002E-3</v>
      </c>
      <c r="X76" s="12">
        <v>2.1948662000000002E-3</v>
      </c>
      <c r="Y76" s="12">
        <v>2.2041524000000002E-3</v>
      </c>
      <c r="Z76" s="12">
        <v>2.2115809999999998E-3</v>
      </c>
      <c r="AA76" s="12">
        <v>2.2186801000000003E-3</v>
      </c>
      <c r="AB76" s="12">
        <v>2.2291699999999999E-3</v>
      </c>
      <c r="AC76" s="12">
        <v>2.4462651E-3</v>
      </c>
    </row>
    <row r="77" spans="1:29" s="10" customFormat="1">
      <c r="A77" s="11" t="s">
        <v>115</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122</v>
      </c>
      <c r="B78" s="37"/>
      <c r="C78" s="30">
        <v>6466.3599953651374</v>
      </c>
      <c r="D78" s="30">
        <v>6759.1985915453351</v>
      </c>
      <c r="E78" s="30">
        <v>6802.5197121603951</v>
      </c>
      <c r="F78" s="30">
        <v>6364.5865670659359</v>
      </c>
      <c r="G78" s="30">
        <v>6379.3568003663067</v>
      </c>
      <c r="H78" s="30">
        <v>7224.3015595858978</v>
      </c>
      <c r="I78" s="30">
        <v>7450.3949092318971</v>
      </c>
      <c r="J78" s="30">
        <v>7154.7384770212693</v>
      </c>
      <c r="K78" s="30">
        <v>7236.5786052260219</v>
      </c>
      <c r="L78" s="30">
        <v>8219.1626335354449</v>
      </c>
      <c r="M78" s="30">
        <v>8341.9957131685751</v>
      </c>
      <c r="N78" s="30">
        <v>9083.5853185482301</v>
      </c>
      <c r="O78" s="30">
        <v>9169.6604857361326</v>
      </c>
      <c r="P78" s="30">
        <v>9276.7413028148658</v>
      </c>
      <c r="Q78" s="30">
        <v>10923.914768444407</v>
      </c>
      <c r="R78" s="30">
        <v>11039.075595800876</v>
      </c>
      <c r="S78" s="30">
        <v>11363.908066961287</v>
      </c>
      <c r="T78" s="30">
        <v>14544.424534088561</v>
      </c>
      <c r="U78" s="30">
        <v>16423.806355016928</v>
      </c>
      <c r="V78" s="30">
        <v>17726.746074965733</v>
      </c>
      <c r="W78" s="30">
        <v>21063.730219560166</v>
      </c>
      <c r="X78" s="30">
        <v>21230.211299738919</v>
      </c>
      <c r="Y78" s="30">
        <v>20949.38133289593</v>
      </c>
      <c r="Z78" s="30">
        <v>22794.57993703779</v>
      </c>
      <c r="AA78" s="30">
        <v>23435.562173129929</v>
      </c>
      <c r="AB78" s="30">
        <v>24401.389690871889</v>
      </c>
      <c r="AC78" s="30">
        <v>24998.513362350193</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34" s="10" customFormat="1">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116</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116</v>
      </c>
      <c r="B85" s="11" t="s">
        <v>96</v>
      </c>
      <c r="C85" s="12">
        <v>178</v>
      </c>
      <c r="D85" s="12">
        <v>178.00011203451999</v>
      </c>
      <c r="E85" s="12">
        <v>178.00011214784999</v>
      </c>
      <c r="F85" s="12">
        <v>178.00011276561401</v>
      </c>
      <c r="G85" s="12">
        <v>178.00011605917999</v>
      </c>
      <c r="H85" s="12">
        <v>178.00012227407001</v>
      </c>
      <c r="I85" s="12">
        <v>178.00013077937001</v>
      </c>
      <c r="J85" s="12">
        <v>178.00026687895001</v>
      </c>
      <c r="K85" s="12">
        <v>178.00026885472002</v>
      </c>
      <c r="L85" s="12">
        <v>178.00031558021999</v>
      </c>
      <c r="M85" s="12">
        <v>178.00031763283002</v>
      </c>
      <c r="N85" s="12">
        <v>178.00032000127001</v>
      </c>
      <c r="O85" s="12">
        <v>178.00082765272001</v>
      </c>
      <c r="P85" s="12">
        <v>178.00082916956998</v>
      </c>
      <c r="Q85" s="12">
        <v>178.00090534830002</v>
      </c>
      <c r="R85" s="12">
        <v>178.00090688655001</v>
      </c>
      <c r="S85" s="12">
        <v>178.00090948851002</v>
      </c>
      <c r="T85" s="12">
        <v>58.000910834770004</v>
      </c>
      <c r="U85" s="12">
        <v>58.000916374199996</v>
      </c>
      <c r="V85" s="12">
        <v>58.00091937074</v>
      </c>
      <c r="W85" s="12">
        <v>58.000958890679996</v>
      </c>
      <c r="X85" s="12">
        <v>58.001878349299993</v>
      </c>
      <c r="Y85" s="12">
        <v>58.001880420760003</v>
      </c>
      <c r="Z85" s="12">
        <v>58.001882498760004</v>
      </c>
      <c r="AA85" s="12">
        <v>58.001885014300001</v>
      </c>
      <c r="AB85" s="12">
        <v>58.001887684549999</v>
      </c>
      <c r="AC85" s="12">
        <v>58.001890502359998</v>
      </c>
    </row>
    <row r="86" spans="1:34" s="10" customFormat="1">
      <c r="A86" s="11" t="s">
        <v>116</v>
      </c>
      <c r="B86" s="11" t="s">
        <v>97</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116</v>
      </c>
      <c r="B88" s="11" t="s">
        <v>99</v>
      </c>
      <c r="C88" s="12">
        <v>563.59999847412098</v>
      </c>
      <c r="D88" s="12">
        <v>1141.3429788696512</v>
      </c>
      <c r="E88" s="12">
        <v>1141.3429796358712</v>
      </c>
      <c r="F88" s="12">
        <v>1155.179908802161</v>
      </c>
      <c r="G88" s="12">
        <v>1308.591554791471</v>
      </c>
      <c r="H88" s="12">
        <v>1371.0740774940812</v>
      </c>
      <c r="I88" s="12">
        <v>1832.7836317813508</v>
      </c>
      <c r="J88" s="12">
        <v>1840.525838153761</v>
      </c>
      <c r="K88" s="12">
        <v>2969.3740154819707</v>
      </c>
      <c r="L88" s="12">
        <v>2970.1129701014211</v>
      </c>
      <c r="M88" s="12">
        <v>2970.1129772429213</v>
      </c>
      <c r="N88" s="12">
        <v>2970.1129788070211</v>
      </c>
      <c r="O88" s="12">
        <v>2970.1129796055211</v>
      </c>
      <c r="P88" s="12">
        <v>2970.1129829433212</v>
      </c>
      <c r="Q88" s="12">
        <v>2970.1130635631212</v>
      </c>
      <c r="R88" s="12">
        <v>2970.113067886321</v>
      </c>
      <c r="S88" s="12">
        <v>2970.1130898044212</v>
      </c>
      <c r="T88" s="12">
        <v>2970.1132172527409</v>
      </c>
      <c r="U88" s="12">
        <v>2970.1132210178812</v>
      </c>
      <c r="V88" s="12">
        <v>2970.1132488920016</v>
      </c>
      <c r="W88" s="12">
        <v>2970.113253886851</v>
      </c>
      <c r="X88" s="12">
        <v>2826.1132586897411</v>
      </c>
      <c r="Y88" s="12">
        <v>2826.113355866441</v>
      </c>
      <c r="Z88" s="12">
        <v>2826.1134807757708</v>
      </c>
      <c r="AA88" s="12">
        <v>2826.1135226298406</v>
      </c>
      <c r="AB88" s="12">
        <v>2826.1135501212011</v>
      </c>
      <c r="AC88" s="12">
        <v>2826.1135576116808</v>
      </c>
    </row>
    <row r="89" spans="1:34" s="10" customFormat="1">
      <c r="A89" s="11" t="s">
        <v>116</v>
      </c>
      <c r="B89" s="11" t="s">
        <v>100</v>
      </c>
      <c r="C89" s="12">
        <v>0</v>
      </c>
      <c r="D89" s="12">
        <v>4.1091738499999999E-4</v>
      </c>
      <c r="E89" s="12">
        <v>4.1190044999999997E-4</v>
      </c>
      <c r="F89" s="12">
        <v>4.5555944E-4</v>
      </c>
      <c r="G89" s="12">
        <v>4.5931967E-4</v>
      </c>
      <c r="H89" s="12">
        <v>4.6179104000000003E-4</v>
      </c>
      <c r="I89" s="12">
        <v>4.8022612E-4</v>
      </c>
      <c r="J89" s="12">
        <v>6.0709707000000006E-4</v>
      </c>
      <c r="K89" s="12">
        <v>6.1089797000000003E-4</v>
      </c>
      <c r="L89" s="12">
        <v>8.2114139000000002E-4</v>
      </c>
      <c r="M89" s="12">
        <v>8.2396643999999995E-4</v>
      </c>
      <c r="N89" s="12">
        <v>1.12608023E-3</v>
      </c>
      <c r="O89" s="12">
        <v>1.12774474E-3</v>
      </c>
      <c r="P89" s="12">
        <v>1.1374934600000002E-3</v>
      </c>
      <c r="Q89" s="12">
        <v>1.26911884E-3</v>
      </c>
      <c r="R89" s="12">
        <v>1.2914890899999999E-3</v>
      </c>
      <c r="S89" s="12">
        <v>1.5226486400000002E-3</v>
      </c>
      <c r="T89" s="12">
        <v>131.31978107844</v>
      </c>
      <c r="U89" s="12">
        <v>131.31980301118</v>
      </c>
      <c r="V89" s="12">
        <v>131.31983671815999</v>
      </c>
      <c r="W89" s="12">
        <v>131.31996766008001</v>
      </c>
      <c r="X89" s="12">
        <v>131.3205261265</v>
      </c>
      <c r="Y89" s="12">
        <v>131.32052860986002</v>
      </c>
      <c r="Z89" s="12">
        <v>131.32063354134002</v>
      </c>
      <c r="AA89" s="12">
        <v>131.32063645854001</v>
      </c>
      <c r="AB89" s="12">
        <v>131.32285230250002</v>
      </c>
      <c r="AC89" s="12">
        <v>131.3228541643</v>
      </c>
    </row>
    <row r="90" spans="1:34" s="10" customFormat="1">
      <c r="A90" s="11" t="s">
        <v>116</v>
      </c>
      <c r="B90" s="11" t="s">
        <v>24</v>
      </c>
      <c r="C90" s="12">
        <v>0</v>
      </c>
      <c r="D90" s="12">
        <v>3.7242261000000002E-4</v>
      </c>
      <c r="E90" s="12">
        <v>4.6150838000000001E-4</v>
      </c>
      <c r="F90" s="12">
        <v>5.3676757999999991E-4</v>
      </c>
      <c r="G90" s="12">
        <v>6.6952483000000005E-4</v>
      </c>
      <c r="H90" s="12">
        <v>6.7155089000000005E-4</v>
      </c>
      <c r="I90" s="12">
        <v>8.5159877000000003E-4</v>
      </c>
      <c r="J90" s="12">
        <v>1.6957706999999999E-3</v>
      </c>
      <c r="K90" s="12">
        <v>2.0039857E-3</v>
      </c>
      <c r="L90" s="12">
        <v>2.7511707000000001E-3</v>
      </c>
      <c r="M90" s="12">
        <v>2.7658910000000004E-3</v>
      </c>
      <c r="N90" s="12">
        <v>2.7732307E-3</v>
      </c>
      <c r="O90" s="12">
        <v>2.7930439000000001E-3</v>
      </c>
      <c r="P90" s="12">
        <v>2.8179360000000001E-3</v>
      </c>
      <c r="Q90" s="12">
        <v>3.2362420000000003E-3</v>
      </c>
      <c r="R90" s="12">
        <v>3.2632355000000004E-3</v>
      </c>
      <c r="S90" s="12">
        <v>3.2849009999999998E-3</v>
      </c>
      <c r="T90" s="12">
        <v>3.3089067000000002E-3</v>
      </c>
      <c r="U90" s="12">
        <v>3.4470021000000003E-3</v>
      </c>
      <c r="V90" s="12">
        <v>3.4773640999999997E-3</v>
      </c>
      <c r="W90" s="12">
        <v>3.9879274000000006E-3</v>
      </c>
      <c r="X90" s="12">
        <v>5.0910666000000002E-3</v>
      </c>
      <c r="Y90" s="12">
        <v>5.0253136999999998E-3</v>
      </c>
      <c r="Z90" s="12">
        <v>4.9806427999999998E-3</v>
      </c>
      <c r="AA90" s="12">
        <v>5.3723703000000001E-3</v>
      </c>
      <c r="AB90" s="12">
        <v>6.0807646999999996E-3</v>
      </c>
      <c r="AC90" s="12">
        <v>6.3838057E-3</v>
      </c>
    </row>
    <row r="91" spans="1:34" s="10" customFormat="1">
      <c r="A91" s="11" t="s">
        <v>116</v>
      </c>
      <c r="B91" s="11" t="s">
        <v>101</v>
      </c>
      <c r="C91" s="12">
        <v>0</v>
      </c>
      <c r="D91" s="12">
        <v>0</v>
      </c>
      <c r="E91" s="12">
        <v>9.7765652000000001E-4</v>
      </c>
      <c r="F91" s="12">
        <v>1.09229003E-3</v>
      </c>
      <c r="G91" s="12">
        <v>1.3195853500000002E-3</v>
      </c>
      <c r="H91" s="12">
        <v>1.4557830399999998E-3</v>
      </c>
      <c r="I91" s="12">
        <v>2.2464357500000002E-3</v>
      </c>
      <c r="J91" s="12">
        <v>23.107417193500002</v>
      </c>
      <c r="K91" s="12">
        <v>23.107547501400003</v>
      </c>
      <c r="L91" s="12">
        <v>499.76854141180002</v>
      </c>
      <c r="M91" s="12">
        <v>499.76859005670002</v>
      </c>
      <c r="N91" s="12">
        <v>499.76860570309998</v>
      </c>
      <c r="O91" s="12">
        <v>642.8578165516999</v>
      </c>
      <c r="P91" s="12">
        <v>642.85782925399997</v>
      </c>
      <c r="Q91" s="12">
        <v>759.95932304600001</v>
      </c>
      <c r="R91" s="12">
        <v>759.95934101009993</v>
      </c>
      <c r="S91" s="12">
        <v>759.95936477089992</v>
      </c>
      <c r="T91" s="12">
        <v>759.9593700941</v>
      </c>
      <c r="U91" s="12">
        <v>759.95940263529997</v>
      </c>
      <c r="V91" s="12">
        <v>759.95942154039994</v>
      </c>
      <c r="W91" s="12">
        <v>759.95949355499999</v>
      </c>
      <c r="X91" s="12">
        <v>821.53513731739997</v>
      </c>
      <c r="Y91" s="12">
        <v>821.53514359329995</v>
      </c>
      <c r="Z91" s="12">
        <v>821.53516410249995</v>
      </c>
      <c r="AA91" s="12">
        <v>821.53518003739998</v>
      </c>
      <c r="AB91" s="12">
        <v>821.53527127899997</v>
      </c>
      <c r="AC91" s="12">
        <v>821.53529216790002</v>
      </c>
      <c r="AE91" s="6"/>
      <c r="AF91" s="6"/>
      <c r="AG91" s="6"/>
      <c r="AH91" s="6"/>
    </row>
    <row r="92" spans="1:34" s="10" customFormat="1">
      <c r="A92" s="11" t="s">
        <v>116</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122</v>
      </c>
      <c r="B93" s="37"/>
      <c r="C93" s="30">
        <v>3507.0799984931946</v>
      </c>
      <c r="D93" s="30">
        <v>4091.403874663783</v>
      </c>
      <c r="E93" s="30">
        <v>4100.4149425438954</v>
      </c>
      <c r="F93" s="30">
        <v>4125.2321054218855</v>
      </c>
      <c r="G93" s="30">
        <v>4291.8041183649739</v>
      </c>
      <c r="H93" s="30">
        <v>4369.7567891982972</v>
      </c>
      <c r="I93" s="30">
        <v>4855.0873438731187</v>
      </c>
      <c r="J93" s="30">
        <v>4905.3058232629273</v>
      </c>
      <c r="K93" s="30">
        <v>6054.0744430596505</v>
      </c>
      <c r="L93" s="30">
        <v>6555.8653951330707</v>
      </c>
      <c r="M93" s="30">
        <v>6583.6054760105953</v>
      </c>
      <c r="N93" s="30">
        <v>6614.2258001602104</v>
      </c>
      <c r="O93" s="30">
        <v>6788.5255476503389</v>
      </c>
      <c r="P93" s="30">
        <v>6820.9155992377573</v>
      </c>
      <c r="Q93" s="30">
        <v>6969.1077960975572</v>
      </c>
      <c r="R93" s="30">
        <v>7000.3178607419359</v>
      </c>
      <c r="S93" s="30">
        <v>7023.0581825997997</v>
      </c>
      <c r="T93" s="30">
        <v>7056.0565918288612</v>
      </c>
      <c r="U93" s="30">
        <v>7074.8667912613646</v>
      </c>
      <c r="V93" s="30">
        <v>7094.6668928990739</v>
      </c>
      <c r="W93" s="30">
        <v>7114.0776545957924</v>
      </c>
      <c r="X93" s="30">
        <v>7052.075897653056</v>
      </c>
      <c r="Y93" s="30">
        <v>7071.8959472317956</v>
      </c>
      <c r="Z93" s="30">
        <v>7092.6461549889045</v>
      </c>
      <c r="AA93" s="30">
        <v>7112.7865940689744</v>
      </c>
      <c r="AB93" s="30">
        <v>7133.879666566012</v>
      </c>
      <c r="AC93" s="30">
        <v>7154.2899758105332</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c r="AE97" s="6"/>
      <c r="AF97" s="6"/>
      <c r="AG97" s="6"/>
      <c r="AH97" s="6"/>
    </row>
    <row r="98" spans="1:34" s="10" customFormat="1">
      <c r="A98" s="11" t="s">
        <v>28</v>
      </c>
      <c r="B98" s="11" t="s">
        <v>102</v>
      </c>
      <c r="C98" s="12">
        <v>954.92999982833862</v>
      </c>
      <c r="D98" s="12">
        <v>954.93583099548857</v>
      </c>
      <c r="E98" s="12">
        <v>1379.7520448177886</v>
      </c>
      <c r="F98" s="12">
        <v>1379.7566393628883</v>
      </c>
      <c r="G98" s="12">
        <v>2009.4028863651586</v>
      </c>
      <c r="H98" s="12">
        <v>3248.2780926028981</v>
      </c>
      <c r="I98" s="12">
        <v>3323.2783301321087</v>
      </c>
      <c r="J98" s="12">
        <v>3686.3905534494393</v>
      </c>
      <c r="K98" s="12">
        <v>3729.4879613675384</v>
      </c>
      <c r="L98" s="12">
        <v>6139.4956316774396</v>
      </c>
      <c r="M98" s="12">
        <v>6247.1973178382332</v>
      </c>
      <c r="N98" s="12">
        <v>6222.1973639660328</v>
      </c>
      <c r="O98" s="12">
        <v>6884.253895887533</v>
      </c>
      <c r="P98" s="12">
        <v>6834.2540745174319</v>
      </c>
      <c r="Q98" s="12">
        <v>7369.8797708973316</v>
      </c>
      <c r="R98" s="12">
        <v>7369.8800525063334</v>
      </c>
      <c r="S98" s="12">
        <v>10479.648637475533</v>
      </c>
      <c r="T98" s="12">
        <v>11765.568532521331</v>
      </c>
      <c r="U98" s="12">
        <v>15344.517722135732</v>
      </c>
      <c r="V98" s="12">
        <v>18089.80002186363</v>
      </c>
      <c r="W98" s="12">
        <v>19138.179977582902</v>
      </c>
      <c r="X98" s="12">
        <v>20719.824236255699</v>
      </c>
      <c r="Y98" s="12">
        <v>20285.016848716903</v>
      </c>
      <c r="Z98" s="12">
        <v>20553.0126445596</v>
      </c>
      <c r="AA98" s="12">
        <v>19923.367073601297</v>
      </c>
      <c r="AB98" s="12">
        <v>21780.113964331002</v>
      </c>
      <c r="AC98" s="12">
        <v>21932.732755950401</v>
      </c>
      <c r="AE98" s="6"/>
      <c r="AF98" s="6"/>
      <c r="AG98" s="6"/>
      <c r="AH98" s="6"/>
    </row>
    <row r="99" spans="1:34" collapsed="1">
      <c r="A99" s="11" t="s">
        <v>28</v>
      </c>
      <c r="B99" s="11" t="s">
        <v>103</v>
      </c>
      <c r="C99" s="12">
        <v>1310</v>
      </c>
      <c r="D99" s="12">
        <v>1310</v>
      </c>
      <c r="E99" s="12">
        <v>2033.4367583309302</v>
      </c>
      <c r="F99" s="12">
        <v>2033.4381130371798</v>
      </c>
      <c r="G99" s="12">
        <v>4095.6264363463301</v>
      </c>
      <c r="H99" s="12">
        <v>4254.0817624702604</v>
      </c>
      <c r="I99" s="12">
        <v>4254.082594406831</v>
      </c>
      <c r="J99" s="12">
        <v>4277.1886901276293</v>
      </c>
      <c r="K99" s="12">
        <v>4277.1888293663005</v>
      </c>
      <c r="L99" s="12">
        <v>4753.8498919036811</v>
      </c>
      <c r="M99" s="12">
        <v>4753.8500355350307</v>
      </c>
      <c r="N99" s="12">
        <v>5003.760514383509</v>
      </c>
      <c r="O99" s="12">
        <v>5146.8504229521395</v>
      </c>
      <c r="P99" s="12">
        <v>5146.8504915661297</v>
      </c>
      <c r="Q99" s="12">
        <v>7051.9034341735387</v>
      </c>
      <c r="R99" s="12">
        <v>7051.9034837616591</v>
      </c>
      <c r="S99" s="12">
        <v>7504.3913931618799</v>
      </c>
      <c r="T99" s="12">
        <v>7504.3916238111997</v>
      </c>
      <c r="U99" s="12">
        <v>7504.3921432229399</v>
      </c>
      <c r="V99" s="12">
        <v>7504.3923535613303</v>
      </c>
      <c r="W99" s="12">
        <v>7504.3928566238992</v>
      </c>
      <c r="X99" s="12">
        <v>7607.4661365164993</v>
      </c>
      <c r="Y99" s="12">
        <v>7607.4665873443992</v>
      </c>
      <c r="Z99" s="12">
        <v>8346.2985545680986</v>
      </c>
      <c r="AA99" s="12">
        <v>8346.2986065456989</v>
      </c>
      <c r="AB99" s="12">
        <v>8479.6236497602986</v>
      </c>
      <c r="AC99" s="12">
        <v>8479.6239102430991</v>
      </c>
    </row>
    <row r="100" spans="1:34">
      <c r="A100" s="11" t="s">
        <v>28</v>
      </c>
      <c r="B100" s="11" t="s">
        <v>104</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34">
      <c r="A103" s="11" t="s">
        <v>112</v>
      </c>
      <c r="B103" s="11" t="s">
        <v>102</v>
      </c>
      <c r="C103" s="12">
        <v>50</v>
      </c>
      <c r="D103" s="12">
        <v>50.003744791629998</v>
      </c>
      <c r="E103" s="12">
        <v>474.81962509612998</v>
      </c>
      <c r="F103" s="12">
        <v>474.82003580809999</v>
      </c>
      <c r="G103" s="12">
        <v>1104.46587184898</v>
      </c>
      <c r="H103" s="12">
        <v>1479.38586755757</v>
      </c>
      <c r="I103" s="12">
        <v>1554.3858760952999</v>
      </c>
      <c r="J103" s="12">
        <v>1554.3875863054002</v>
      </c>
      <c r="K103" s="12">
        <v>1554.3877470908999</v>
      </c>
      <c r="L103" s="12">
        <v>2276.6121462403003</v>
      </c>
      <c r="M103" s="12">
        <v>2276.6122414983001</v>
      </c>
      <c r="N103" s="12">
        <v>2276.6122573122002</v>
      </c>
      <c r="O103" s="12">
        <v>2276.6139770865002</v>
      </c>
      <c r="P103" s="12">
        <v>2226.6140610978005</v>
      </c>
      <c r="Q103" s="12">
        <v>2226.6141171662002</v>
      </c>
      <c r="R103" s="12">
        <v>2226.614300447</v>
      </c>
      <c r="S103" s="12">
        <v>3761.1152891836</v>
      </c>
      <c r="T103" s="12">
        <v>3761.1173692264997</v>
      </c>
      <c r="U103" s="12">
        <v>4315.4542322233001</v>
      </c>
      <c r="V103" s="12">
        <v>4471.7511163735999</v>
      </c>
      <c r="W103" s="12">
        <v>4807.1926776275004</v>
      </c>
      <c r="X103" s="12">
        <v>5311.8464861006005</v>
      </c>
      <c r="Y103" s="12">
        <v>4887.0392693326994</v>
      </c>
      <c r="Z103" s="12">
        <v>5155.0368068008002</v>
      </c>
      <c r="AA103" s="12">
        <v>4525.3912759909999</v>
      </c>
      <c r="AB103" s="12">
        <v>5255.5828459863005</v>
      </c>
      <c r="AC103" s="12">
        <v>5180.5850637636995</v>
      </c>
    </row>
    <row r="104" spans="1:34">
      <c r="A104" s="11" t="s">
        <v>112</v>
      </c>
      <c r="B104" s="11" t="s">
        <v>103</v>
      </c>
      <c r="C104" s="12">
        <v>840</v>
      </c>
      <c r="D104" s="12">
        <v>840</v>
      </c>
      <c r="E104" s="12">
        <v>1313.4342096299301</v>
      </c>
      <c r="F104" s="12">
        <v>1313.4342193552</v>
      </c>
      <c r="G104" s="12">
        <v>3375.6222615839001</v>
      </c>
      <c r="H104" s="12">
        <v>3375.6225281040602</v>
      </c>
      <c r="I104" s="12">
        <v>3375.62254066485</v>
      </c>
      <c r="J104" s="12">
        <v>3375.6225909492</v>
      </c>
      <c r="K104" s="12">
        <v>3375.6225950044</v>
      </c>
      <c r="L104" s="12">
        <v>3375.6226263386302</v>
      </c>
      <c r="M104" s="12">
        <v>3375.6226383533999</v>
      </c>
      <c r="N104" s="12">
        <v>3375.6226483979999</v>
      </c>
      <c r="O104" s="12">
        <v>3375.6228600619997</v>
      </c>
      <c r="P104" s="12">
        <v>3375.6228776533999</v>
      </c>
      <c r="Q104" s="12">
        <v>3375.6253439800998</v>
      </c>
      <c r="R104" s="12">
        <v>3375.6253534490997</v>
      </c>
      <c r="S104" s="12">
        <v>3375.6253803833001</v>
      </c>
      <c r="T104" s="12">
        <v>3375.6253992201</v>
      </c>
      <c r="U104" s="12">
        <v>3375.6255130287</v>
      </c>
      <c r="V104" s="12">
        <v>3375.6255500983998</v>
      </c>
      <c r="W104" s="12">
        <v>3375.6258646943998</v>
      </c>
      <c r="X104" s="12">
        <v>3375.6283985429</v>
      </c>
      <c r="Y104" s="12">
        <v>3375.6284118091999</v>
      </c>
      <c r="Z104" s="12">
        <v>3375.6305878516</v>
      </c>
      <c r="AA104" s="12">
        <v>3375.6305944071</v>
      </c>
      <c r="AB104" s="12">
        <v>3375.6306050901999</v>
      </c>
      <c r="AC104" s="12">
        <v>3375.6306157500999</v>
      </c>
    </row>
    <row r="105" spans="1:34">
      <c r="A105" s="11" t="s">
        <v>112</v>
      </c>
      <c r="B105" s="11" t="s">
        <v>104</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34">
      <c r="A108" s="11" t="s">
        <v>113</v>
      </c>
      <c r="B108" s="11" t="s">
        <v>102</v>
      </c>
      <c r="C108" s="12">
        <v>100</v>
      </c>
      <c r="D108" s="12">
        <v>100.00046917944</v>
      </c>
      <c r="E108" s="12">
        <v>100.00055210769</v>
      </c>
      <c r="F108" s="12">
        <v>100.00086685308</v>
      </c>
      <c r="G108" s="12">
        <v>100.00109651116</v>
      </c>
      <c r="H108" s="12">
        <v>963.95630246949997</v>
      </c>
      <c r="I108" s="12">
        <v>963.95630881499994</v>
      </c>
      <c r="J108" s="12">
        <v>1204.3437235480001</v>
      </c>
      <c r="K108" s="12">
        <v>1247.440548582</v>
      </c>
      <c r="L108" s="12">
        <v>2227.4867664869998</v>
      </c>
      <c r="M108" s="12">
        <v>2390.518310468</v>
      </c>
      <c r="N108" s="12">
        <v>2390.5183200860001</v>
      </c>
      <c r="O108" s="12">
        <v>2390.5183340999997</v>
      </c>
      <c r="P108" s="12">
        <v>2390.5183469979997</v>
      </c>
      <c r="Q108" s="12">
        <v>2390.5183572269998</v>
      </c>
      <c r="R108" s="12">
        <v>2390.5183845649999</v>
      </c>
      <c r="S108" s="12">
        <v>3940.1834684359997</v>
      </c>
      <c r="T108" s="12">
        <v>3940.1834885610001</v>
      </c>
      <c r="U108" s="12">
        <v>5442.318231917</v>
      </c>
      <c r="V108" s="12">
        <v>8031.3035175529994</v>
      </c>
      <c r="W108" s="12">
        <v>8031.303593955</v>
      </c>
      <c r="X108" s="12">
        <v>8031.3033312349999</v>
      </c>
      <c r="Y108" s="12">
        <v>8031.3032835305003</v>
      </c>
      <c r="Z108" s="12">
        <v>8031.3031003010001</v>
      </c>
      <c r="AA108" s="12">
        <v>8031.3025258809994</v>
      </c>
      <c r="AB108" s="12">
        <v>9157.856967234</v>
      </c>
      <c r="AC108" s="12">
        <v>9157.8569664940005</v>
      </c>
    </row>
    <row r="109" spans="1:34">
      <c r="A109" s="11" t="s">
        <v>113</v>
      </c>
      <c r="B109" s="11" t="s">
        <v>103</v>
      </c>
      <c r="C109" s="12">
        <v>470</v>
      </c>
      <c r="D109" s="12">
        <v>470</v>
      </c>
      <c r="E109" s="12">
        <v>720.00058550877998</v>
      </c>
      <c r="F109" s="12">
        <v>720.00090495868005</v>
      </c>
      <c r="G109" s="12">
        <v>720.00094121683003</v>
      </c>
      <c r="H109" s="12">
        <v>878.45585103359997</v>
      </c>
      <c r="I109" s="12">
        <v>878.45585429800008</v>
      </c>
      <c r="J109" s="12">
        <v>878.45585738499994</v>
      </c>
      <c r="K109" s="12">
        <v>878.45585830740004</v>
      </c>
      <c r="L109" s="12">
        <v>878.45586022500004</v>
      </c>
      <c r="M109" s="12">
        <v>878.45592310899997</v>
      </c>
      <c r="N109" s="12">
        <v>1128.36635613</v>
      </c>
      <c r="O109" s="12">
        <v>1128.3663899769999</v>
      </c>
      <c r="P109" s="12">
        <v>1128.3663918187999</v>
      </c>
      <c r="Q109" s="12">
        <v>2916.3120170339998</v>
      </c>
      <c r="R109" s="12">
        <v>2916.3120227858999</v>
      </c>
      <c r="S109" s="12">
        <v>3368.7998462814999</v>
      </c>
      <c r="T109" s="12">
        <v>3368.7998498791999</v>
      </c>
      <c r="U109" s="12">
        <v>3368.7998558525001</v>
      </c>
      <c r="V109" s="12">
        <v>3368.7998701372999</v>
      </c>
      <c r="W109" s="12">
        <v>3368.7998719351999</v>
      </c>
      <c r="X109" s="12">
        <v>3368.7998741384999</v>
      </c>
      <c r="Y109" s="12">
        <v>3368.799875744</v>
      </c>
      <c r="Z109" s="12">
        <v>4107.6291798521997</v>
      </c>
      <c r="AA109" s="12">
        <v>4107.6291812137997</v>
      </c>
      <c r="AB109" s="12">
        <v>4107.6294890616</v>
      </c>
      <c r="AC109" s="12">
        <v>4107.6294897041998</v>
      </c>
    </row>
    <row r="110" spans="1:34">
      <c r="A110" s="11" t="s">
        <v>113</v>
      </c>
      <c r="B110" s="11" t="s">
        <v>104</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375.329999923706</v>
      </c>
      <c r="D113" s="12">
        <v>375.33073774913601</v>
      </c>
      <c r="E113" s="12">
        <v>375.330744602876</v>
      </c>
      <c r="F113" s="12">
        <v>375.33375513885602</v>
      </c>
      <c r="G113" s="12">
        <v>375.33377218435601</v>
      </c>
      <c r="H113" s="12">
        <v>375.33377337474599</v>
      </c>
      <c r="I113" s="12">
        <v>375.33378836710602</v>
      </c>
      <c r="J113" s="12">
        <v>528.04762368870593</v>
      </c>
      <c r="K113" s="12">
        <v>528.04765442770599</v>
      </c>
      <c r="L113" s="12">
        <v>668.53607138500593</v>
      </c>
      <c r="M113" s="12">
        <v>613.20608623800001</v>
      </c>
      <c r="N113" s="12">
        <v>613.20609106929999</v>
      </c>
      <c r="O113" s="12">
        <v>1012.1599267905</v>
      </c>
      <c r="P113" s="12">
        <v>1012.159947696</v>
      </c>
      <c r="Q113" s="12">
        <v>1277.9516255405001</v>
      </c>
      <c r="R113" s="12">
        <v>1277.9516457074001</v>
      </c>
      <c r="S113" s="12">
        <v>1303.5540007305999</v>
      </c>
      <c r="T113" s="12">
        <v>1907.8432800025</v>
      </c>
      <c r="U113" s="12">
        <v>2632.2401751736998</v>
      </c>
      <c r="V113" s="12">
        <v>2632.2402053643</v>
      </c>
      <c r="W113" s="12">
        <v>2814.126685019</v>
      </c>
      <c r="X113" s="12">
        <v>3576.940344614</v>
      </c>
      <c r="Y113" s="12">
        <v>3576.9403518829999</v>
      </c>
      <c r="Z113" s="12">
        <v>3576.9396156649996</v>
      </c>
      <c r="AA113" s="12">
        <v>3576.939701671</v>
      </c>
      <c r="AB113" s="12">
        <v>3576.9397930939999</v>
      </c>
      <c r="AC113" s="12">
        <v>3804.5523801840004</v>
      </c>
    </row>
    <row r="114" spans="1:29">
      <c r="A114" s="11" t="s">
        <v>114</v>
      </c>
      <c r="B114" s="11" t="s">
        <v>103</v>
      </c>
      <c r="C114" s="12">
        <v>0</v>
      </c>
      <c r="D114" s="12">
        <v>0</v>
      </c>
      <c r="E114" s="12">
        <v>5.3412244000000002E-4</v>
      </c>
      <c r="F114" s="12">
        <v>1.2345577000000001E-3</v>
      </c>
      <c r="G114" s="12">
        <v>1.2418004499999999E-3</v>
      </c>
      <c r="H114" s="12">
        <v>1.2484542399999999E-3</v>
      </c>
      <c r="I114" s="12">
        <v>1.25850213E-3</v>
      </c>
      <c r="J114" s="12">
        <v>1.94904677E-3</v>
      </c>
      <c r="K114" s="12">
        <v>1.9507022500000002E-3</v>
      </c>
      <c r="L114" s="12">
        <v>1.9581963000000003E-3</v>
      </c>
      <c r="M114" s="12">
        <v>1.9654785500000001E-3</v>
      </c>
      <c r="N114" s="12">
        <v>1.9732790599999999E-3</v>
      </c>
      <c r="O114" s="12">
        <v>2.2685370999999998E-3</v>
      </c>
      <c r="P114" s="12">
        <v>2.2929782000000003E-3</v>
      </c>
      <c r="Q114" s="12">
        <v>5.3769956000000001E-3</v>
      </c>
      <c r="R114" s="12">
        <v>5.3863886E-3</v>
      </c>
      <c r="S114" s="12">
        <v>5.4052878999999998E-3</v>
      </c>
      <c r="T114" s="12">
        <v>5.5087002000000001E-3</v>
      </c>
      <c r="U114" s="12">
        <v>5.6851022999999997E-3</v>
      </c>
      <c r="V114" s="12">
        <v>5.7098881999999998E-3</v>
      </c>
      <c r="W114" s="12">
        <v>5.7773445E-3</v>
      </c>
      <c r="X114" s="12">
        <v>41.500531651499998</v>
      </c>
      <c r="Y114" s="12">
        <v>41.5009520455</v>
      </c>
      <c r="Z114" s="12">
        <v>41.501411180799998</v>
      </c>
      <c r="AA114" s="12">
        <v>41.501432207299999</v>
      </c>
      <c r="AB114" s="12">
        <v>174.82605515950002</v>
      </c>
      <c r="AC114" s="12">
        <v>174.82606635580001</v>
      </c>
    </row>
    <row r="115" spans="1:29">
      <c r="A115" s="11" t="s">
        <v>114</v>
      </c>
      <c r="B115" s="11" t="s">
        <v>104</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429.59999990463257</v>
      </c>
      <c r="D118" s="12">
        <v>429.60050685267259</v>
      </c>
      <c r="E118" s="12">
        <v>429.60066150271257</v>
      </c>
      <c r="F118" s="12">
        <v>429.60144479527258</v>
      </c>
      <c r="G118" s="12">
        <v>429.60147629583258</v>
      </c>
      <c r="H118" s="12">
        <v>429.60147765019258</v>
      </c>
      <c r="I118" s="12">
        <v>429.60150525593258</v>
      </c>
      <c r="J118" s="12">
        <v>399.60992413663257</v>
      </c>
      <c r="K118" s="12">
        <v>399.61000728123258</v>
      </c>
      <c r="L118" s="12">
        <v>966.85789639443249</v>
      </c>
      <c r="M118" s="12">
        <v>966.85791374293251</v>
      </c>
      <c r="N118" s="12">
        <v>941.85792226783258</v>
      </c>
      <c r="O118" s="12">
        <v>1204.9588648666327</v>
      </c>
      <c r="P118" s="12">
        <v>1204.9589007896325</v>
      </c>
      <c r="Q118" s="12">
        <v>1474.7924347216326</v>
      </c>
      <c r="R118" s="12">
        <v>1474.7924585514327</v>
      </c>
      <c r="S118" s="12">
        <v>1474.7925942243326</v>
      </c>
      <c r="T118" s="12">
        <v>2156.4210858246324</v>
      </c>
      <c r="U118" s="12">
        <v>2954.5016358196326</v>
      </c>
      <c r="V118" s="12">
        <v>2954.5017052086328</v>
      </c>
      <c r="W118" s="12">
        <v>3485.553033054</v>
      </c>
      <c r="X118" s="12">
        <v>3799.7289832394999</v>
      </c>
      <c r="Y118" s="12">
        <v>3789.7289186570001</v>
      </c>
      <c r="Z118" s="12">
        <v>3789.7281411500003</v>
      </c>
      <c r="AA118" s="12">
        <v>3789.7281976880004</v>
      </c>
      <c r="AB118" s="12">
        <v>3789.7282772520002</v>
      </c>
      <c r="AC118" s="12">
        <v>3789.7319617030003</v>
      </c>
    </row>
    <row r="119" spans="1:29">
      <c r="A119" s="11" t="s">
        <v>115</v>
      </c>
      <c r="B119" s="11" t="s">
        <v>103</v>
      </c>
      <c r="C119" s="12">
        <v>0</v>
      </c>
      <c r="D119" s="12">
        <v>0</v>
      </c>
      <c r="E119" s="12">
        <v>4.5141326000000005E-4</v>
      </c>
      <c r="F119" s="12">
        <v>6.6187557000000003E-4</v>
      </c>
      <c r="G119" s="12">
        <v>6.7215979999999992E-4</v>
      </c>
      <c r="H119" s="12">
        <v>6.7909532000000002E-4</v>
      </c>
      <c r="I119" s="12">
        <v>6.9450610000000004E-4</v>
      </c>
      <c r="J119" s="12">
        <v>8.7555315999999995E-4</v>
      </c>
      <c r="K119" s="12">
        <v>8.7785084999999997E-4</v>
      </c>
      <c r="L119" s="12">
        <v>9.0573195E-4</v>
      </c>
      <c r="M119" s="12">
        <v>9.1853738000000009E-4</v>
      </c>
      <c r="N119" s="12">
        <v>9.3087335000000004E-4</v>
      </c>
      <c r="O119" s="12">
        <v>1.08782434E-3</v>
      </c>
      <c r="P119" s="12">
        <v>1.0998617300000001E-3</v>
      </c>
      <c r="Q119" s="12">
        <v>1.37311784E-3</v>
      </c>
      <c r="R119" s="12">
        <v>1.3801279600000002E-3</v>
      </c>
      <c r="S119" s="12">
        <v>1.39643828E-3</v>
      </c>
      <c r="T119" s="12">
        <v>1.4959176E-3</v>
      </c>
      <c r="U119" s="12">
        <v>1.6866041400000001E-3</v>
      </c>
      <c r="V119" s="12">
        <v>1.8018970300000001E-3</v>
      </c>
      <c r="W119" s="12">
        <v>1.8490948000000002E-3</v>
      </c>
      <c r="X119" s="12">
        <v>2.1948662000000002E-3</v>
      </c>
      <c r="Y119" s="12">
        <v>2.2041524000000002E-3</v>
      </c>
      <c r="Z119" s="12">
        <v>2.2115809999999998E-3</v>
      </c>
      <c r="AA119" s="12">
        <v>2.2186801000000003E-3</v>
      </c>
      <c r="AB119" s="12">
        <v>2.2291699999999999E-3</v>
      </c>
      <c r="AC119" s="12">
        <v>2.4462651E-3</v>
      </c>
    </row>
    <row r="120" spans="1:29">
      <c r="A120" s="11" t="s">
        <v>115</v>
      </c>
      <c r="B120" s="11" t="s">
        <v>104</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3.7242261000000002E-4</v>
      </c>
      <c r="E123" s="12">
        <v>4.6150838000000001E-4</v>
      </c>
      <c r="F123" s="12">
        <v>5.3676757999999991E-4</v>
      </c>
      <c r="G123" s="12">
        <v>6.6952483000000005E-4</v>
      </c>
      <c r="H123" s="12">
        <v>6.7155089000000005E-4</v>
      </c>
      <c r="I123" s="12">
        <v>8.5159877000000003E-4</v>
      </c>
      <c r="J123" s="12">
        <v>1.6957706999999999E-3</v>
      </c>
      <c r="K123" s="12">
        <v>2.0039857E-3</v>
      </c>
      <c r="L123" s="12">
        <v>2.7511707000000001E-3</v>
      </c>
      <c r="M123" s="12">
        <v>2.7658910000000004E-3</v>
      </c>
      <c r="N123" s="12">
        <v>2.7732307E-3</v>
      </c>
      <c r="O123" s="12">
        <v>2.7930439000000001E-3</v>
      </c>
      <c r="P123" s="12">
        <v>2.8179360000000001E-3</v>
      </c>
      <c r="Q123" s="12">
        <v>3.2362420000000003E-3</v>
      </c>
      <c r="R123" s="12">
        <v>3.2632355000000004E-3</v>
      </c>
      <c r="S123" s="12">
        <v>3.2849009999999998E-3</v>
      </c>
      <c r="T123" s="12">
        <v>3.3089067000000002E-3</v>
      </c>
      <c r="U123" s="12">
        <v>3.4470021000000003E-3</v>
      </c>
      <c r="V123" s="12">
        <v>3.4773640999999997E-3</v>
      </c>
      <c r="W123" s="12">
        <v>3.9879274000000006E-3</v>
      </c>
      <c r="X123" s="12">
        <v>5.0910666000000002E-3</v>
      </c>
      <c r="Y123" s="12">
        <v>5.0253136999999998E-3</v>
      </c>
      <c r="Z123" s="12">
        <v>4.9806427999999998E-3</v>
      </c>
      <c r="AA123" s="12">
        <v>5.3723703000000001E-3</v>
      </c>
      <c r="AB123" s="12">
        <v>6.0807646999999996E-3</v>
      </c>
      <c r="AC123" s="12">
        <v>6.3838057E-3</v>
      </c>
    </row>
    <row r="124" spans="1:29">
      <c r="A124" s="11" t="s">
        <v>116</v>
      </c>
      <c r="B124" s="11" t="s">
        <v>103</v>
      </c>
      <c r="C124" s="12">
        <v>0</v>
      </c>
      <c r="D124" s="12">
        <v>0</v>
      </c>
      <c r="E124" s="12">
        <v>9.7765652000000001E-4</v>
      </c>
      <c r="F124" s="12">
        <v>1.09229003E-3</v>
      </c>
      <c r="G124" s="12">
        <v>1.3195853500000002E-3</v>
      </c>
      <c r="H124" s="12">
        <v>1.4557830399999998E-3</v>
      </c>
      <c r="I124" s="12">
        <v>2.2464357500000002E-3</v>
      </c>
      <c r="J124" s="12">
        <v>23.107417193500002</v>
      </c>
      <c r="K124" s="12">
        <v>23.107547501400003</v>
      </c>
      <c r="L124" s="12">
        <v>499.76854141180002</v>
      </c>
      <c r="M124" s="12">
        <v>499.76859005670002</v>
      </c>
      <c r="N124" s="12">
        <v>499.76860570309998</v>
      </c>
      <c r="O124" s="12">
        <v>642.8578165516999</v>
      </c>
      <c r="P124" s="12">
        <v>642.85782925399997</v>
      </c>
      <c r="Q124" s="12">
        <v>759.95932304600001</v>
      </c>
      <c r="R124" s="12">
        <v>759.95934101009993</v>
      </c>
      <c r="S124" s="12">
        <v>759.95936477089992</v>
      </c>
      <c r="T124" s="12">
        <v>759.9593700941</v>
      </c>
      <c r="U124" s="12">
        <v>759.95940263529997</v>
      </c>
      <c r="V124" s="12">
        <v>759.95942154039994</v>
      </c>
      <c r="W124" s="12">
        <v>759.95949355499999</v>
      </c>
      <c r="X124" s="12">
        <v>821.53513731739997</v>
      </c>
      <c r="Y124" s="12">
        <v>821.53514359329995</v>
      </c>
      <c r="Z124" s="12">
        <v>821.53516410249995</v>
      </c>
      <c r="AA124" s="12">
        <v>821.53518003739998</v>
      </c>
      <c r="AB124" s="12">
        <v>821.53527127899997</v>
      </c>
      <c r="AC124" s="12">
        <v>821.53529216790002</v>
      </c>
    </row>
    <row r="125" spans="1:29">
      <c r="A125" s="11" t="s">
        <v>116</v>
      </c>
      <c r="B125" s="11" t="s">
        <v>104</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119</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120</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112</v>
      </c>
      <c r="B136" s="11" t="s">
        <v>119</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112</v>
      </c>
      <c r="B137" s="11" t="s">
        <v>120</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113</v>
      </c>
      <c r="B141" s="11" t="s">
        <v>119</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113</v>
      </c>
      <c r="B142" s="11" t="s">
        <v>120</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114</v>
      </c>
      <c r="B146" s="11" t="s">
        <v>119</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114</v>
      </c>
      <c r="B147" s="11" t="s">
        <v>120</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115</v>
      </c>
      <c r="B151" s="11" t="s">
        <v>119</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115</v>
      </c>
      <c r="B152" s="11" t="s">
        <v>120</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116</v>
      </c>
      <c r="B156" s="11" t="s">
        <v>119</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116</v>
      </c>
      <c r="B157" s="11" t="s">
        <v>120</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BV3i89SNZ3IsDJ810IWdMxef1vwH7utwlhVm56dxv8xJ20ow5/6BlbalseNUFPdXAVl2R+WdZMURkYuYVaW+VQ==" saltValue="7pu025dL42fmO+Q+yVGWd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s>
  <sheetData>
    <row r="1" spans="1:31" ht="23.25" customHeight="1">
      <c r="A1" s="9" t="s">
        <v>248</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108</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109</v>
      </c>
      <c r="B5" s="8" t="s">
        <v>40</v>
      </c>
      <c r="C5" s="8" t="s">
        <v>127</v>
      </c>
      <c r="D5" s="8" t="s">
        <v>110</v>
      </c>
      <c r="E5" s="8" t="s">
        <v>60</v>
      </c>
      <c r="F5" s="8" t="s">
        <v>61</v>
      </c>
      <c r="G5" s="8" t="s">
        <v>62</v>
      </c>
      <c r="H5" s="8" t="s">
        <v>63</v>
      </c>
      <c r="I5" s="8" t="s">
        <v>64</v>
      </c>
      <c r="J5" s="8" t="s">
        <v>65</v>
      </c>
      <c r="K5" s="8" t="s">
        <v>66</v>
      </c>
      <c r="L5" s="8" t="s">
        <v>67</v>
      </c>
      <c r="M5" s="8" t="s">
        <v>68</v>
      </c>
      <c r="N5" s="8" t="s">
        <v>69</v>
      </c>
      <c r="O5" s="8" t="s">
        <v>70</v>
      </c>
      <c r="P5" s="8" t="s">
        <v>71</v>
      </c>
      <c r="Q5" s="8" t="s">
        <v>72</v>
      </c>
      <c r="R5" s="8" t="s">
        <v>73</v>
      </c>
      <c r="S5" s="8" t="s">
        <v>74</v>
      </c>
      <c r="T5" s="8" t="s">
        <v>75</v>
      </c>
      <c r="U5" s="8" t="s">
        <v>76</v>
      </c>
      <c r="V5" s="8" t="s">
        <v>77</v>
      </c>
      <c r="W5" s="8" t="s">
        <v>78</v>
      </c>
      <c r="X5" s="8" t="s">
        <v>79</v>
      </c>
      <c r="Y5" s="8" t="s">
        <v>80</v>
      </c>
      <c r="Z5" s="8" t="s">
        <v>81</v>
      </c>
      <c r="AA5" s="8" t="s">
        <v>82</v>
      </c>
      <c r="AB5" s="8" t="s">
        <v>83</v>
      </c>
      <c r="AC5" s="8" t="s">
        <v>84</v>
      </c>
      <c r="AD5" s="8" t="s">
        <v>85</v>
      </c>
      <c r="AE5" s="8" t="s">
        <v>86</v>
      </c>
    </row>
    <row r="6" spans="1:31">
      <c r="A6" s="11" t="s">
        <v>128</v>
      </c>
      <c r="B6" s="11" t="s">
        <v>129</v>
      </c>
      <c r="C6" s="11" t="s">
        <v>130</v>
      </c>
      <c r="D6" s="11" t="s">
        <v>131</v>
      </c>
      <c r="E6" s="12">
        <v>0</v>
      </c>
      <c r="F6" s="12">
        <v>1.4520108E-4</v>
      </c>
      <c r="G6" s="12">
        <v>1.5664779999999999E-4</v>
      </c>
      <c r="H6" s="12">
        <v>1.5520344999999999E-4</v>
      </c>
      <c r="I6" s="12">
        <v>1.4607872999999999E-4</v>
      </c>
      <c r="J6" s="12">
        <v>1.3343841000000001E-4</v>
      </c>
      <c r="K6" s="12">
        <v>1.5121509E-4</v>
      </c>
      <c r="L6" s="12">
        <v>1.5277344000000001E-4</v>
      </c>
      <c r="M6" s="12">
        <v>1.4767065000000001E-4</v>
      </c>
      <c r="N6" s="12">
        <v>1.6168382999999999E-4</v>
      </c>
      <c r="O6" s="12">
        <v>1.8701625E-4</v>
      </c>
      <c r="P6" s="12">
        <v>1.8493418E-4</v>
      </c>
      <c r="Q6" s="12">
        <v>1.8184717999999999E-4</v>
      </c>
      <c r="R6" s="12">
        <v>1.8451403999999999E-4</v>
      </c>
      <c r="S6" s="12">
        <v>2.023824E-4</v>
      </c>
      <c r="T6" s="12">
        <v>2.1894302000000001E-4</v>
      </c>
      <c r="U6" s="12">
        <v>2.8480155999999998E-4</v>
      </c>
      <c r="V6" s="12">
        <v>2.6219867999999999E-4</v>
      </c>
      <c r="W6" s="12">
        <v>2.8775318000000001E-4</v>
      </c>
      <c r="X6" s="12">
        <v>3.2261399999999998E-4</v>
      </c>
      <c r="Y6" s="12">
        <v>3.4616474000000001E-4</v>
      </c>
      <c r="Z6" s="12">
        <v>3.4437230000000001E-4</v>
      </c>
      <c r="AA6" s="12">
        <v>3.4030749999999999E-4</v>
      </c>
      <c r="AB6" s="12">
        <v>3.6591964000000002E-4</v>
      </c>
      <c r="AC6" s="12">
        <v>4.0280417000000001E-4</v>
      </c>
      <c r="AD6" s="12">
        <v>4.6893902000000001E-4</v>
      </c>
      <c r="AE6" s="12">
        <v>4.4240909999999998E-4</v>
      </c>
    </row>
    <row r="7" spans="1:31">
      <c r="A7" s="11" t="s">
        <v>128</v>
      </c>
      <c r="B7" s="11" t="s">
        <v>132</v>
      </c>
      <c r="C7" s="11" t="s">
        <v>133</v>
      </c>
      <c r="D7" s="11" t="s">
        <v>131</v>
      </c>
      <c r="E7" s="12">
        <v>222.75751000000002</v>
      </c>
      <c r="F7" s="12">
        <v>196.99480064963998</v>
      </c>
      <c r="G7" s="12">
        <v>215.99957318169999</v>
      </c>
      <c r="H7" s="12">
        <v>213.13842982384</v>
      </c>
      <c r="I7" s="12">
        <v>208.75555497517001</v>
      </c>
      <c r="J7" s="12">
        <v>193.76328315192001</v>
      </c>
      <c r="K7" s="12">
        <v>205.24750441150002</v>
      </c>
      <c r="L7" s="12">
        <v>201.55821879243001</v>
      </c>
      <c r="M7" s="12">
        <v>199.70764165007998</v>
      </c>
      <c r="N7" s="12">
        <v>205.54282502706999</v>
      </c>
      <c r="O7" s="12">
        <v>196.55513106121001</v>
      </c>
      <c r="P7" s="12">
        <v>191.91919964797</v>
      </c>
      <c r="Q7" s="12">
        <v>191.78233291654996</v>
      </c>
      <c r="R7" s="12">
        <v>190.38295084264999</v>
      </c>
      <c r="S7" s="12">
        <v>68.332022555420011</v>
      </c>
      <c r="T7" s="12">
        <v>71.237059011499994</v>
      </c>
      <c r="U7" s="12">
        <v>62.647132605349995</v>
      </c>
      <c r="V7" s="12">
        <v>59.048938708200005</v>
      </c>
      <c r="W7" s="12">
        <v>62.166629417579998</v>
      </c>
      <c r="X7" s="12">
        <v>59.356627489370005</v>
      </c>
      <c r="Y7" s="12">
        <v>58.468911939330006</v>
      </c>
      <c r="Z7" s="12">
        <v>56.270050914970007</v>
      </c>
      <c r="AA7" s="12">
        <v>63.972310692139999</v>
      </c>
      <c r="AB7" s="12">
        <v>31.566096084919998</v>
      </c>
      <c r="AC7" s="12">
        <v>31.659553443499998</v>
      </c>
      <c r="AD7" s="12">
        <v>5.5664823999999999E-4</v>
      </c>
      <c r="AE7" s="12">
        <v>5.5114634000000002E-4</v>
      </c>
    </row>
    <row r="8" spans="1:31">
      <c r="A8" s="11" t="s">
        <v>128</v>
      </c>
      <c r="B8" s="11" t="s">
        <v>134</v>
      </c>
      <c r="C8" s="11" t="s">
        <v>135</v>
      </c>
      <c r="D8" s="11" t="s">
        <v>131</v>
      </c>
      <c r="E8" s="12">
        <v>1170.0489699999998</v>
      </c>
      <c r="F8" s="12">
        <v>1052.5106316576898</v>
      </c>
      <c r="G8" s="12">
        <v>1182.34933647208</v>
      </c>
      <c r="H8" s="12">
        <v>1160.0251600510303</v>
      </c>
      <c r="I8" s="12">
        <v>1098.7975644344399</v>
      </c>
      <c r="J8" s="12">
        <v>1019.7629301927001</v>
      </c>
      <c r="K8" s="12">
        <v>1131.8451276372</v>
      </c>
      <c r="L8" s="12">
        <v>1139.1390892679999</v>
      </c>
      <c r="M8" s="12">
        <v>1100.389734994</v>
      </c>
      <c r="N8" s="12">
        <v>1149.5466575174</v>
      </c>
      <c r="O8" s="12">
        <v>1075.3387451333001</v>
      </c>
      <c r="P8" s="12">
        <v>1057.1015205849999</v>
      </c>
      <c r="Q8" s="12">
        <v>1040.709162913</v>
      </c>
      <c r="R8" s="12">
        <v>1021.9309845812999</v>
      </c>
      <c r="S8" s="12">
        <v>925.09114872599991</v>
      </c>
      <c r="T8" s="12">
        <v>1002.9153291280001</v>
      </c>
      <c r="U8" s="12">
        <v>981.51908000000003</v>
      </c>
      <c r="V8" s="12">
        <v>864.67170999999996</v>
      </c>
      <c r="W8" s="12">
        <v>994.53127599999993</v>
      </c>
      <c r="X8" s="12">
        <v>1704.0901800000001</v>
      </c>
      <c r="Y8" s="12">
        <v>1443.9364300000002</v>
      </c>
      <c r="Z8" s="12">
        <v>1346.3732600000001</v>
      </c>
      <c r="AA8" s="12">
        <v>1357.73199</v>
      </c>
      <c r="AB8" s="12">
        <v>2092.3734399999998</v>
      </c>
      <c r="AC8" s="12">
        <v>2015.06231</v>
      </c>
      <c r="AD8" s="12">
        <v>2084.6274399999998</v>
      </c>
      <c r="AE8" s="12">
        <v>1710.8185000000001</v>
      </c>
    </row>
    <row r="9" spans="1:31">
      <c r="A9" s="11" t="s">
        <v>128</v>
      </c>
      <c r="B9" s="11" t="s">
        <v>136</v>
      </c>
      <c r="C9" s="11" t="s">
        <v>137</v>
      </c>
      <c r="D9" s="11" t="s">
        <v>131</v>
      </c>
      <c r="E9" s="12">
        <v>1573.4079919999997</v>
      </c>
      <c r="F9" s="12">
        <v>1423.4709773649101</v>
      </c>
      <c r="G9" s="12">
        <v>1553.0087113792999</v>
      </c>
      <c r="H9" s="12">
        <v>1577.9948717989</v>
      </c>
      <c r="I9" s="12">
        <v>1497.1999065861298</v>
      </c>
      <c r="J9" s="12">
        <v>1428.10535672945</v>
      </c>
      <c r="K9" s="12">
        <v>1592.2567209837998</v>
      </c>
      <c r="L9" s="12">
        <v>1586.7870596358998</v>
      </c>
      <c r="M9" s="12">
        <v>1595.3849007910001</v>
      </c>
      <c r="N9" s="12">
        <v>1626.7135002954999</v>
      </c>
      <c r="O9" s="12">
        <v>1527.7466624533004</v>
      </c>
      <c r="P9" s="12">
        <v>1457.153416248</v>
      </c>
      <c r="Q9" s="12">
        <v>1503.0250186641999</v>
      </c>
      <c r="R9" s="12">
        <v>1473.9302663459</v>
      </c>
      <c r="S9" s="12">
        <v>1324.7185806597001</v>
      </c>
      <c r="T9" s="12">
        <v>1456.8199651764</v>
      </c>
      <c r="U9" s="12">
        <v>1279.4140081159999</v>
      </c>
      <c r="V9" s="12">
        <v>1182.5875527085</v>
      </c>
      <c r="W9" s="12">
        <v>1303.5104697009999</v>
      </c>
      <c r="X9" s="12">
        <v>2978.196989</v>
      </c>
      <c r="Y9" s="12">
        <v>2870.8909589999998</v>
      </c>
      <c r="Z9" s="12">
        <v>2708.4760539999997</v>
      </c>
      <c r="AA9" s="12">
        <v>3293.5860910000001</v>
      </c>
      <c r="AB9" s="12">
        <v>6678.2129770000001</v>
      </c>
      <c r="AC9" s="12">
        <v>7047.7216400000007</v>
      </c>
      <c r="AD9" s="12">
        <v>7660.3699150000002</v>
      </c>
      <c r="AE9" s="12">
        <v>6955.3840319999999</v>
      </c>
    </row>
    <row r="10" spans="1:31">
      <c r="A10" s="11" t="s">
        <v>128</v>
      </c>
      <c r="B10" s="11" t="s">
        <v>138</v>
      </c>
      <c r="C10" s="11" t="s">
        <v>139</v>
      </c>
      <c r="D10" s="11" t="s">
        <v>131</v>
      </c>
      <c r="E10" s="12">
        <v>35.249442999999999</v>
      </c>
      <c r="F10" s="12">
        <v>31.333413107639998</v>
      </c>
      <c r="G10" s="12">
        <v>34.307489568499996</v>
      </c>
      <c r="H10" s="12">
        <v>34.687137328200002</v>
      </c>
      <c r="I10" s="12">
        <v>34.466728940000003</v>
      </c>
      <c r="J10" s="12">
        <v>44.597988000000001</v>
      </c>
      <c r="K10" s="12">
        <v>46.610503999999999</v>
      </c>
      <c r="L10" s="12">
        <v>45.996966</v>
      </c>
      <c r="M10" s="12">
        <v>45.618612999999996</v>
      </c>
      <c r="N10" s="12">
        <v>46.815401000000001</v>
      </c>
      <c r="O10" s="12">
        <v>44.748697</v>
      </c>
      <c r="P10" s="12">
        <v>42.341191999999999</v>
      </c>
      <c r="Q10" s="12">
        <v>43.612042000000002</v>
      </c>
      <c r="R10" s="12">
        <v>44.622861</v>
      </c>
      <c r="S10" s="12">
        <v>82.439071999999996</v>
      </c>
      <c r="T10" s="12">
        <v>85.470971999999989</v>
      </c>
      <c r="U10" s="12">
        <v>122.176665</v>
      </c>
      <c r="V10" s="12">
        <v>116.236828</v>
      </c>
      <c r="W10" s="12">
        <v>125.25851299999999</v>
      </c>
      <c r="X10" s="12">
        <v>116.441396</v>
      </c>
      <c r="Y10" s="12">
        <v>94.964836000000005</v>
      </c>
      <c r="Z10" s="12">
        <v>92.39237</v>
      </c>
      <c r="AA10" s="12">
        <v>115.22414000000001</v>
      </c>
      <c r="AB10" s="12">
        <v>114.80445</v>
      </c>
      <c r="AC10" s="12">
        <v>115.99938</v>
      </c>
      <c r="AD10" s="12">
        <v>122.43518</v>
      </c>
      <c r="AE10" s="12">
        <v>118.36971</v>
      </c>
    </row>
    <row r="11" spans="1:31">
      <c r="A11" s="11" t="s">
        <v>128</v>
      </c>
      <c r="B11" s="11" t="s">
        <v>140</v>
      </c>
      <c r="C11" s="11" t="s">
        <v>141</v>
      </c>
      <c r="D11" s="11" t="s">
        <v>131</v>
      </c>
      <c r="E11" s="12">
        <v>843.56160999999997</v>
      </c>
      <c r="F11" s="12">
        <v>800.93007772295005</v>
      </c>
      <c r="G11" s="12">
        <v>899.09088072347993</v>
      </c>
      <c r="H11" s="12">
        <v>904.78322607209998</v>
      </c>
      <c r="I11" s="12">
        <v>880.74290222299999</v>
      </c>
      <c r="J11" s="12">
        <v>759.24320703069998</v>
      </c>
      <c r="K11" s="12">
        <v>863.21052848960005</v>
      </c>
      <c r="L11" s="12">
        <v>859.14984378290012</v>
      </c>
      <c r="M11" s="12">
        <v>1041.23224</v>
      </c>
      <c r="N11" s="12">
        <v>2065.63339</v>
      </c>
      <c r="O11" s="12">
        <v>2558.3026499999996</v>
      </c>
      <c r="P11" s="12">
        <v>2483.4848499999998</v>
      </c>
      <c r="Q11" s="12">
        <v>2441.5716499999999</v>
      </c>
      <c r="R11" s="12">
        <v>2440.4009599999999</v>
      </c>
      <c r="S11" s="12">
        <v>5533.7140299999992</v>
      </c>
      <c r="T11" s="12">
        <v>7708.5773099999997</v>
      </c>
      <c r="U11" s="12">
        <v>12942.94241</v>
      </c>
      <c r="V11" s="12">
        <v>15068.457619999999</v>
      </c>
      <c r="W11" s="12">
        <v>15922.317976</v>
      </c>
      <c r="X11" s="12">
        <v>16458.110110000001</v>
      </c>
      <c r="Y11" s="12">
        <v>15755.877190000001</v>
      </c>
      <c r="Z11" s="12">
        <v>14993.29355</v>
      </c>
      <c r="AA11" s="12">
        <v>14883.753220000001</v>
      </c>
      <c r="AB11" s="12">
        <v>13159.77543</v>
      </c>
      <c r="AC11" s="12">
        <v>14072.503404000001</v>
      </c>
      <c r="AD11" s="12">
        <v>14514.720375000001</v>
      </c>
      <c r="AE11" s="12">
        <v>14200.648396999999</v>
      </c>
    </row>
    <row r="12" spans="1:31">
      <c r="A12" s="11" t="s">
        <v>128</v>
      </c>
      <c r="B12" s="11" t="s">
        <v>142</v>
      </c>
      <c r="C12" s="11" t="s">
        <v>143</v>
      </c>
      <c r="D12" s="11" t="s">
        <v>131</v>
      </c>
      <c r="E12" s="12">
        <v>1363.71768</v>
      </c>
      <c r="F12" s="12">
        <v>1214.9607069843801</v>
      </c>
      <c r="G12" s="12">
        <v>1348.1979847673799</v>
      </c>
      <c r="H12" s="12">
        <v>1313.32217083044</v>
      </c>
      <c r="I12" s="12">
        <v>1282.62103859082</v>
      </c>
      <c r="J12" s="12">
        <v>1138.5429815653799</v>
      </c>
      <c r="K12" s="12">
        <v>1246.2849402239399</v>
      </c>
      <c r="L12" s="12">
        <v>1251.8268797333999</v>
      </c>
      <c r="M12" s="12">
        <v>1325.9121886611001</v>
      </c>
      <c r="N12" s="12">
        <v>1299.5504822811999</v>
      </c>
      <c r="O12" s="12">
        <v>1253.7773272387999</v>
      </c>
      <c r="P12" s="12">
        <v>1244.1797841286</v>
      </c>
      <c r="Q12" s="12">
        <v>1207.7004117416</v>
      </c>
      <c r="R12" s="12">
        <v>1218.8032743606</v>
      </c>
      <c r="S12" s="12">
        <v>1071.071153525</v>
      </c>
      <c r="T12" s="12">
        <v>1145.741745092</v>
      </c>
      <c r="U12" s="12">
        <v>1034.9916900000001</v>
      </c>
      <c r="V12" s="12">
        <v>1064.5888379999999</v>
      </c>
      <c r="W12" s="12">
        <v>2178.85122</v>
      </c>
      <c r="X12" s="12">
        <v>4918.06873</v>
      </c>
      <c r="Y12" s="12">
        <v>4840.3402740000001</v>
      </c>
      <c r="Z12" s="12">
        <v>4534.8526270000002</v>
      </c>
      <c r="AA12" s="12">
        <v>4594.5851160000002</v>
      </c>
      <c r="AB12" s="12">
        <v>4126.7448089999998</v>
      </c>
      <c r="AC12" s="12">
        <v>3825.5957229999999</v>
      </c>
      <c r="AD12" s="12">
        <v>3977.8414919999996</v>
      </c>
      <c r="AE12" s="12">
        <v>3889.7122599999998</v>
      </c>
    </row>
    <row r="13" spans="1:31">
      <c r="A13" s="11" t="s">
        <v>128</v>
      </c>
      <c r="B13" s="11" t="s">
        <v>144</v>
      </c>
      <c r="C13" s="11" t="s">
        <v>145</v>
      </c>
      <c r="D13" s="11" t="s">
        <v>131</v>
      </c>
      <c r="E13" s="12">
        <v>3385.6489449999995</v>
      </c>
      <c r="F13" s="12">
        <v>3290.9684951150202</v>
      </c>
      <c r="G13" s="12">
        <v>3516.8993790550508</v>
      </c>
      <c r="H13" s="12">
        <v>3637.7471203842601</v>
      </c>
      <c r="I13" s="12">
        <v>3560.5013162699802</v>
      </c>
      <c r="J13" s="12">
        <v>3386.7337100000004</v>
      </c>
      <c r="K13" s="12">
        <v>3677.3020000000001</v>
      </c>
      <c r="L13" s="12">
        <v>5213.1997970000002</v>
      </c>
      <c r="M13" s="12">
        <v>6017.2698529999998</v>
      </c>
      <c r="N13" s="12">
        <v>7307.9846569999991</v>
      </c>
      <c r="O13" s="12">
        <v>8823.3325459999996</v>
      </c>
      <c r="P13" s="12">
        <v>10900.034052999999</v>
      </c>
      <c r="Q13" s="12">
        <v>10978.543032</v>
      </c>
      <c r="R13" s="12">
        <v>10728.839348</v>
      </c>
      <c r="S13" s="12">
        <v>9334.9090340000002</v>
      </c>
      <c r="T13" s="12">
        <v>10359.650951</v>
      </c>
      <c r="U13" s="12">
        <v>15337.568813</v>
      </c>
      <c r="V13" s="12">
        <v>14858.197196000001</v>
      </c>
      <c r="W13" s="12">
        <v>14968.104514000001</v>
      </c>
      <c r="X13" s="12">
        <v>16349.437461</v>
      </c>
      <c r="Y13" s="12">
        <v>16331.290767</v>
      </c>
      <c r="Z13" s="12">
        <v>15624.33995</v>
      </c>
      <c r="AA13" s="12">
        <v>15683.547153</v>
      </c>
      <c r="AB13" s="12">
        <v>12859.248513</v>
      </c>
      <c r="AC13" s="12">
        <v>12827.030906</v>
      </c>
      <c r="AD13" s="12">
        <v>15921.75014</v>
      </c>
      <c r="AE13" s="12">
        <v>18484.091540000001</v>
      </c>
    </row>
    <row r="14" spans="1:31">
      <c r="A14" s="11" t="s">
        <v>128</v>
      </c>
      <c r="B14" s="11" t="s">
        <v>146</v>
      </c>
      <c r="C14" s="11" t="s">
        <v>147</v>
      </c>
      <c r="D14" s="11" t="s">
        <v>131</v>
      </c>
      <c r="E14" s="12">
        <v>0</v>
      </c>
      <c r="F14" s="12">
        <v>2.0868282E-4</v>
      </c>
      <c r="G14" s="12">
        <v>3.9799718000000002E-4</v>
      </c>
      <c r="H14" s="12">
        <v>4.4242464000000001E-4</v>
      </c>
      <c r="I14" s="12">
        <v>4.3884399999999997E-4</v>
      </c>
      <c r="J14" s="12">
        <v>8.8922169999999996E-4</v>
      </c>
      <c r="K14" s="12">
        <v>54.509239999999998</v>
      </c>
      <c r="L14" s="12">
        <v>117.216354</v>
      </c>
      <c r="M14" s="12">
        <v>289.72507000000002</v>
      </c>
      <c r="N14" s="12">
        <v>287.90480000000002</v>
      </c>
      <c r="O14" s="12">
        <v>300.90652</v>
      </c>
      <c r="P14" s="12">
        <v>307.4359</v>
      </c>
      <c r="Q14" s="12">
        <v>300.10248000000001</v>
      </c>
      <c r="R14" s="12">
        <v>300.12430000000001</v>
      </c>
      <c r="S14" s="12">
        <v>348.15230000000003</v>
      </c>
      <c r="T14" s="12">
        <v>385.70242000000002</v>
      </c>
      <c r="U14" s="12">
        <v>2326.5216999999998</v>
      </c>
      <c r="V14" s="12">
        <v>4490.74</v>
      </c>
      <c r="W14" s="12">
        <v>4708.4062000000004</v>
      </c>
      <c r="X14" s="12">
        <v>12613.982</v>
      </c>
      <c r="Y14" s="12">
        <v>12311.501</v>
      </c>
      <c r="Z14" s="12">
        <v>11905.12</v>
      </c>
      <c r="AA14" s="12">
        <v>11890.788</v>
      </c>
      <c r="AB14" s="12">
        <v>10560.061</v>
      </c>
      <c r="AC14" s="12">
        <v>12136.088</v>
      </c>
      <c r="AD14" s="12">
        <v>13630.58</v>
      </c>
      <c r="AE14" s="12">
        <v>15326.019</v>
      </c>
    </row>
    <row r="15" spans="1:31">
      <c r="A15" s="11" t="s">
        <v>148</v>
      </c>
      <c r="B15" s="11" t="s">
        <v>149</v>
      </c>
      <c r="C15" s="11" t="s">
        <v>150</v>
      </c>
      <c r="D15" s="11" t="s">
        <v>131</v>
      </c>
      <c r="E15" s="12">
        <v>434.45178999999996</v>
      </c>
      <c r="F15" s="12">
        <v>400.06920901308001</v>
      </c>
      <c r="G15" s="12">
        <v>409.78454524440002</v>
      </c>
      <c r="H15" s="12">
        <v>435.17593783880005</v>
      </c>
      <c r="I15" s="12">
        <v>404.82302894200001</v>
      </c>
      <c r="J15" s="12">
        <v>387.42699499999998</v>
      </c>
      <c r="K15" s="12">
        <v>405.63419199999998</v>
      </c>
      <c r="L15" s="12">
        <v>432.14945</v>
      </c>
      <c r="M15" s="12">
        <v>421.69299999999998</v>
      </c>
      <c r="N15" s="12">
        <v>436.14643999999998</v>
      </c>
      <c r="O15" s="12">
        <v>420.81173000000001</v>
      </c>
      <c r="P15" s="12">
        <v>401.21143000000001</v>
      </c>
      <c r="Q15" s="12">
        <v>413.08125999999999</v>
      </c>
      <c r="R15" s="12">
        <v>405.14101299999999</v>
      </c>
      <c r="S15" s="12">
        <v>371.54434400000002</v>
      </c>
      <c r="T15" s="12">
        <v>372.56995999999998</v>
      </c>
      <c r="U15" s="12">
        <v>422.47683000000001</v>
      </c>
      <c r="V15" s="12">
        <v>420.36312999999996</v>
      </c>
      <c r="W15" s="12">
        <v>444.90106500000002</v>
      </c>
      <c r="X15" s="12">
        <v>411.42829</v>
      </c>
      <c r="Y15" s="12">
        <v>407.44822999999997</v>
      </c>
      <c r="Z15" s="12">
        <v>411.34327999999999</v>
      </c>
      <c r="AA15" s="12">
        <v>432.14397000000002</v>
      </c>
      <c r="AB15" s="12">
        <v>395.22487000000001</v>
      </c>
      <c r="AC15" s="12">
        <v>341.41568000000001</v>
      </c>
      <c r="AD15" s="12">
        <v>339.83783</v>
      </c>
      <c r="AE15" s="12">
        <v>333.32168999999999</v>
      </c>
    </row>
    <row r="16" spans="1:31">
      <c r="A16" s="11" t="s">
        <v>148</v>
      </c>
      <c r="B16" s="11" t="s">
        <v>151</v>
      </c>
      <c r="C16" s="11" t="s">
        <v>152</v>
      </c>
      <c r="D16" s="11" t="s">
        <v>131</v>
      </c>
      <c r="E16" s="12">
        <v>1207.7013239999999</v>
      </c>
      <c r="F16" s="12">
        <v>1176.5167516115698</v>
      </c>
      <c r="G16" s="12">
        <v>1194.2332384502299</v>
      </c>
      <c r="H16" s="12">
        <v>1247.3147888323999</v>
      </c>
      <c r="I16" s="12">
        <v>1222.7782783158</v>
      </c>
      <c r="J16" s="12">
        <v>1034.0521231008001</v>
      </c>
      <c r="K16" s="12">
        <v>1073.7610791945001</v>
      </c>
      <c r="L16" s="12">
        <v>1864.4857360000001</v>
      </c>
      <c r="M16" s="12">
        <v>1915.304674</v>
      </c>
      <c r="N16" s="12">
        <v>1892.947643</v>
      </c>
      <c r="O16" s="12">
        <v>2186.403914</v>
      </c>
      <c r="P16" s="12">
        <v>1999.8323329999998</v>
      </c>
      <c r="Q16" s="12">
        <v>2116.2891239999999</v>
      </c>
      <c r="R16" s="12">
        <v>2891.6866049999999</v>
      </c>
      <c r="S16" s="12">
        <v>3619.1122420000002</v>
      </c>
      <c r="T16" s="12">
        <v>3638.9761579999999</v>
      </c>
      <c r="U16" s="12">
        <v>4176.2212250000002</v>
      </c>
      <c r="V16" s="12">
        <v>5597.1517899999999</v>
      </c>
      <c r="W16" s="12">
        <v>5738.4822449999992</v>
      </c>
      <c r="X16" s="12">
        <v>6294.2594239999999</v>
      </c>
      <c r="Y16" s="12">
        <v>5692.0597200000002</v>
      </c>
      <c r="Z16" s="12">
        <v>5990.3057599999993</v>
      </c>
      <c r="AA16" s="12">
        <v>6099.4439499999999</v>
      </c>
      <c r="AB16" s="12">
        <v>5091.66921</v>
      </c>
      <c r="AC16" s="12">
        <v>4282.5962199999994</v>
      </c>
      <c r="AD16" s="12">
        <v>4391.6142999999993</v>
      </c>
      <c r="AE16" s="12">
        <v>6667.4526800000003</v>
      </c>
    </row>
    <row r="17" spans="1:31">
      <c r="A17" s="11" t="s">
        <v>148</v>
      </c>
      <c r="B17" s="11" t="s">
        <v>153</v>
      </c>
      <c r="C17" s="11" t="s">
        <v>154</v>
      </c>
      <c r="D17" s="11" t="s">
        <v>131</v>
      </c>
      <c r="E17" s="12">
        <v>2199.0908899999999</v>
      </c>
      <c r="F17" s="12">
        <v>2149.8682039093001</v>
      </c>
      <c r="G17" s="12">
        <v>4133.9039400000001</v>
      </c>
      <c r="H17" s="12">
        <v>4383.4264649999996</v>
      </c>
      <c r="I17" s="12">
        <v>4376.8499840000004</v>
      </c>
      <c r="J17" s="12">
        <v>3758.4136099999996</v>
      </c>
      <c r="K17" s="12">
        <v>4890.3540899999998</v>
      </c>
      <c r="L17" s="12">
        <v>7761.2762739999998</v>
      </c>
      <c r="M17" s="12">
        <v>7851.7066200000008</v>
      </c>
      <c r="N17" s="12">
        <v>8805.3926499999998</v>
      </c>
      <c r="O17" s="12">
        <v>9983.3159200000009</v>
      </c>
      <c r="P17" s="12">
        <v>10138.458374</v>
      </c>
      <c r="Q17" s="12">
        <v>10857.432559999999</v>
      </c>
      <c r="R17" s="12">
        <v>10700.788235</v>
      </c>
      <c r="S17" s="12">
        <v>8925.000039999999</v>
      </c>
      <c r="T17" s="12">
        <v>10513.281456000001</v>
      </c>
      <c r="U17" s="12">
        <v>14189.707580999999</v>
      </c>
      <c r="V17" s="12">
        <v>14599.884112</v>
      </c>
      <c r="W17" s="12">
        <v>14412.225727000001</v>
      </c>
      <c r="X17" s="12">
        <v>15352.072624</v>
      </c>
      <c r="Y17" s="12">
        <v>16237.555364</v>
      </c>
      <c r="Z17" s="12">
        <v>17153.253614000001</v>
      </c>
      <c r="AA17" s="12">
        <v>16880.280914999999</v>
      </c>
      <c r="AB17" s="12">
        <v>18212.987385</v>
      </c>
      <c r="AC17" s="12">
        <v>19959.245424999997</v>
      </c>
      <c r="AD17" s="12">
        <v>23430.387729999999</v>
      </c>
      <c r="AE17" s="12">
        <v>23202.574912</v>
      </c>
    </row>
    <row r="18" spans="1:31">
      <c r="A18" s="11" t="s">
        <v>148</v>
      </c>
      <c r="B18" s="11" t="s">
        <v>155</v>
      </c>
      <c r="C18" s="11" t="s">
        <v>156</v>
      </c>
      <c r="D18" s="11" t="s">
        <v>131</v>
      </c>
      <c r="E18" s="12">
        <v>107.25004</v>
      </c>
      <c r="F18" s="12">
        <v>79.83094583833001</v>
      </c>
      <c r="G18" s="12">
        <v>92.153779417620001</v>
      </c>
      <c r="H18" s="12">
        <v>103.46556879536</v>
      </c>
      <c r="I18" s="12">
        <v>110.07393414793999</v>
      </c>
      <c r="J18" s="12">
        <v>118.28912100906</v>
      </c>
      <c r="K18" s="12">
        <v>113.72721937095</v>
      </c>
      <c r="L18" s="12">
        <v>106.2338890653</v>
      </c>
      <c r="M18" s="12">
        <v>105.112415588</v>
      </c>
      <c r="N18" s="12">
        <v>104.2900772772</v>
      </c>
      <c r="O18" s="12">
        <v>99.446673894</v>
      </c>
      <c r="P18" s="12">
        <v>97.688026152500001</v>
      </c>
      <c r="Q18" s="12">
        <v>96.680081835799996</v>
      </c>
      <c r="R18" s="12">
        <v>102.47249147379999</v>
      </c>
      <c r="S18" s="12">
        <v>207.54482000000002</v>
      </c>
      <c r="T18" s="12">
        <v>199.89533</v>
      </c>
      <c r="U18" s="12">
        <v>235.61976600000003</v>
      </c>
      <c r="V18" s="12">
        <v>221.66103999999999</v>
      </c>
      <c r="W18" s="12">
        <v>233.39011999999997</v>
      </c>
      <c r="X18" s="12">
        <v>318.87795</v>
      </c>
      <c r="Y18" s="12">
        <v>405.96426000000002</v>
      </c>
      <c r="Z18" s="12">
        <v>400.5872</v>
      </c>
      <c r="AA18" s="12">
        <v>479.99396000000002</v>
      </c>
      <c r="AB18" s="12">
        <v>427.79662999999999</v>
      </c>
      <c r="AC18" s="12">
        <v>398.66455000000002</v>
      </c>
      <c r="AD18" s="12">
        <v>437.28194999999999</v>
      </c>
      <c r="AE18" s="12">
        <v>468.81378000000001</v>
      </c>
    </row>
    <row r="19" spans="1:31">
      <c r="A19" s="11" t="s">
        <v>148</v>
      </c>
      <c r="B19" s="11" t="s">
        <v>157</v>
      </c>
      <c r="C19" s="11" t="s">
        <v>158</v>
      </c>
      <c r="D19" s="11" t="s">
        <v>131</v>
      </c>
      <c r="E19" s="12">
        <v>1858.6812560000001</v>
      </c>
      <c r="F19" s="12">
        <v>1598.1602141702599</v>
      </c>
      <c r="G19" s="12">
        <v>1701.897438216</v>
      </c>
      <c r="H19" s="12">
        <v>2269.6147736400003</v>
      </c>
      <c r="I19" s="12">
        <v>2377.5107647200007</v>
      </c>
      <c r="J19" s="12">
        <v>2429.3107453299999</v>
      </c>
      <c r="K19" s="12">
        <v>2396.1446832299998</v>
      </c>
      <c r="L19" s="12">
        <v>2385.44242295</v>
      </c>
      <c r="M19" s="12">
        <v>2216.0615213500005</v>
      </c>
      <c r="N19" s="12">
        <v>3024.6305830000001</v>
      </c>
      <c r="O19" s="12">
        <v>2961.2229670000006</v>
      </c>
      <c r="P19" s="12">
        <v>2831.3417280000003</v>
      </c>
      <c r="Q19" s="12">
        <v>2972.7704280000003</v>
      </c>
      <c r="R19" s="12">
        <v>3032.224651</v>
      </c>
      <c r="S19" s="12">
        <v>5358.8070969999999</v>
      </c>
      <c r="T19" s="12">
        <v>5211.4251340000001</v>
      </c>
      <c r="U19" s="12">
        <v>7445.326149999999</v>
      </c>
      <c r="V19" s="12">
        <v>7456.7906199999998</v>
      </c>
      <c r="W19" s="12">
        <v>8836.0332469999994</v>
      </c>
      <c r="X19" s="12">
        <v>8044.2512319999996</v>
      </c>
      <c r="Y19" s="12">
        <v>7582.5019179999999</v>
      </c>
      <c r="Z19" s="12">
        <v>8015.7935249999991</v>
      </c>
      <c r="AA19" s="12">
        <v>8585.1747360000008</v>
      </c>
      <c r="AB19" s="12">
        <v>8066.7225749999998</v>
      </c>
      <c r="AC19" s="12">
        <v>7092.6490390000008</v>
      </c>
      <c r="AD19" s="12">
        <v>7384.5505729999995</v>
      </c>
      <c r="AE19" s="12">
        <v>7145.853314</v>
      </c>
    </row>
    <row r="20" spans="1:31">
      <c r="A20" s="11" t="s">
        <v>148</v>
      </c>
      <c r="B20" s="11" t="s">
        <v>159</v>
      </c>
      <c r="C20" s="11" t="s">
        <v>160</v>
      </c>
      <c r="D20" s="11" t="s">
        <v>131</v>
      </c>
      <c r="E20" s="12">
        <v>1566.2265200000002</v>
      </c>
      <c r="F20" s="12">
        <v>1497.1213447224002</v>
      </c>
      <c r="G20" s="12">
        <v>1445.8783686452</v>
      </c>
      <c r="H20" s="12">
        <v>1545.39606737643</v>
      </c>
      <c r="I20" s="12">
        <v>1584.5649972302001</v>
      </c>
      <c r="J20" s="12">
        <v>2555.54666</v>
      </c>
      <c r="K20" s="12">
        <v>3787.9863760000003</v>
      </c>
      <c r="L20" s="12">
        <v>4016.5553299999997</v>
      </c>
      <c r="M20" s="12">
        <v>3875.0517149999996</v>
      </c>
      <c r="N20" s="12">
        <v>4050.9906000000001</v>
      </c>
      <c r="O20" s="12">
        <v>3934.47408</v>
      </c>
      <c r="P20" s="12">
        <v>3778.6289550000001</v>
      </c>
      <c r="Q20" s="12">
        <v>3988.1616399999998</v>
      </c>
      <c r="R20" s="12">
        <v>4023.2594199999999</v>
      </c>
      <c r="S20" s="12">
        <v>3532.3509859999999</v>
      </c>
      <c r="T20" s="12">
        <v>3685.1917440000002</v>
      </c>
      <c r="U20" s="12">
        <v>3797.1770259999998</v>
      </c>
      <c r="V20" s="12">
        <v>3262.7880599999999</v>
      </c>
      <c r="W20" s="12">
        <v>5370.2201700000005</v>
      </c>
      <c r="X20" s="12">
        <v>4889.2255949999999</v>
      </c>
      <c r="Y20" s="12">
        <v>4477.45784</v>
      </c>
      <c r="Z20" s="12">
        <v>4618.0764469999995</v>
      </c>
      <c r="AA20" s="12">
        <v>4929.9256399999995</v>
      </c>
      <c r="AB20" s="12">
        <v>4959.2425199999998</v>
      </c>
      <c r="AC20" s="12">
        <v>4452.6331659999996</v>
      </c>
      <c r="AD20" s="12">
        <v>4438.7185280000003</v>
      </c>
      <c r="AE20" s="12">
        <v>4165.7609359999997</v>
      </c>
    </row>
    <row r="21" spans="1:31">
      <c r="A21" s="11" t="s">
        <v>148</v>
      </c>
      <c r="B21" s="11" t="s">
        <v>161</v>
      </c>
      <c r="C21" s="11" t="s">
        <v>162</v>
      </c>
      <c r="D21" s="11" t="s">
        <v>131</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148</v>
      </c>
      <c r="B22" s="11" t="s">
        <v>163</v>
      </c>
      <c r="C22" s="11" t="s">
        <v>164</v>
      </c>
      <c r="D22" s="11" t="s">
        <v>131</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165</v>
      </c>
      <c r="B23" s="11" t="s">
        <v>166</v>
      </c>
      <c r="C23" s="11" t="s">
        <v>167</v>
      </c>
      <c r="D23" s="11" t="s">
        <v>131</v>
      </c>
      <c r="E23" s="12">
        <v>0</v>
      </c>
      <c r="F23" s="12">
        <v>4.9728375999999995E-4</v>
      </c>
      <c r="G23" s="12">
        <v>5.0222384999999996E-4</v>
      </c>
      <c r="H23" s="12">
        <v>5.5534979999999996E-4</v>
      </c>
      <c r="I23" s="12">
        <v>5.2884454E-4</v>
      </c>
      <c r="J23" s="12">
        <v>4.893416E-4</v>
      </c>
      <c r="K23" s="12">
        <v>5.5127113999999997E-4</v>
      </c>
      <c r="L23" s="12">
        <v>9.6199295000000005E-4</v>
      </c>
      <c r="M23" s="12">
        <v>8.6131949999999999E-4</v>
      </c>
      <c r="N23" s="12">
        <v>2.1367266E-3</v>
      </c>
      <c r="O23" s="12">
        <v>2.0382004000000001E-3</v>
      </c>
      <c r="P23" s="12">
        <v>1.9851631999999999E-3</v>
      </c>
      <c r="Q23" s="12">
        <v>2.0272362E-3</v>
      </c>
      <c r="R23" s="12">
        <v>2.0978301999999998E-3</v>
      </c>
      <c r="S23" s="12">
        <v>1404.5890999999999</v>
      </c>
      <c r="T23" s="12">
        <v>1454.1206999999999</v>
      </c>
      <c r="U23" s="12">
        <v>1919.6484</v>
      </c>
      <c r="V23" s="12">
        <v>1672.0553</v>
      </c>
      <c r="W23" s="12">
        <v>2410.8571999999999</v>
      </c>
      <c r="X23" s="12">
        <v>2329.0016999999998</v>
      </c>
      <c r="Y23" s="12">
        <v>2137.4623999999999</v>
      </c>
      <c r="Z23" s="12">
        <v>2368.5947000000001</v>
      </c>
      <c r="AA23" s="12">
        <v>2378.3525</v>
      </c>
      <c r="AB23" s="12">
        <v>2392.8362000000002</v>
      </c>
      <c r="AC23" s="12">
        <v>2860.6523000000002</v>
      </c>
      <c r="AD23" s="12">
        <v>3043.24</v>
      </c>
      <c r="AE23" s="12">
        <v>2881.1489999999999</v>
      </c>
    </row>
    <row r="24" spans="1:31">
      <c r="A24" s="11" t="s">
        <v>165</v>
      </c>
      <c r="B24" s="11" t="s">
        <v>168</v>
      </c>
      <c r="C24" s="11" t="s">
        <v>169</v>
      </c>
      <c r="D24" s="11" t="s">
        <v>131</v>
      </c>
      <c r="E24" s="12">
        <v>1253.6108439999998</v>
      </c>
      <c r="F24" s="12">
        <v>1035.09907625698</v>
      </c>
      <c r="G24" s="12">
        <v>1086.0625841521701</v>
      </c>
      <c r="H24" s="12">
        <v>1088.00326431076</v>
      </c>
      <c r="I24" s="12">
        <v>1035.3452195821799</v>
      </c>
      <c r="J24" s="12">
        <v>997.6960792941901</v>
      </c>
      <c r="K24" s="12">
        <v>972.79807934709004</v>
      </c>
      <c r="L24" s="12">
        <v>964.10527750083997</v>
      </c>
      <c r="M24" s="12">
        <v>1219.8314994229002</v>
      </c>
      <c r="N24" s="12">
        <v>2826.21162</v>
      </c>
      <c r="O24" s="12">
        <v>2694.45928</v>
      </c>
      <c r="P24" s="12">
        <v>2791.9963699999998</v>
      </c>
      <c r="Q24" s="12">
        <v>2839.7983290000002</v>
      </c>
      <c r="R24" s="12">
        <v>2965.3209000000002</v>
      </c>
      <c r="S24" s="12">
        <v>2767.0155599999998</v>
      </c>
      <c r="T24" s="12">
        <v>2783.8559</v>
      </c>
      <c r="U24" s="12">
        <v>2855.1432199999999</v>
      </c>
      <c r="V24" s="12">
        <v>2820.4995429999999</v>
      </c>
      <c r="W24" s="12">
        <v>3160.2115710000003</v>
      </c>
      <c r="X24" s="12">
        <v>3447.1000770000001</v>
      </c>
      <c r="Y24" s="12">
        <v>3300.9662909999997</v>
      </c>
      <c r="Z24" s="12">
        <v>3458.4385010000001</v>
      </c>
      <c r="AA24" s="12">
        <v>3858.4996650000003</v>
      </c>
      <c r="AB24" s="12">
        <v>3574.6848140000002</v>
      </c>
      <c r="AC24" s="12">
        <v>3593.8580959999999</v>
      </c>
      <c r="AD24" s="12">
        <v>3727.2775650000003</v>
      </c>
      <c r="AE24" s="12">
        <v>3672.049246</v>
      </c>
    </row>
    <row r="25" spans="1:31">
      <c r="A25" s="11" t="s">
        <v>165</v>
      </c>
      <c r="B25" s="11" t="s">
        <v>170</v>
      </c>
      <c r="C25" s="11" t="s">
        <v>171</v>
      </c>
      <c r="D25" s="11" t="s">
        <v>131</v>
      </c>
      <c r="E25" s="12">
        <v>0</v>
      </c>
      <c r="F25" s="12">
        <v>3.0971200000000002E-4</v>
      </c>
      <c r="G25" s="12">
        <v>3.3528745999999998E-4</v>
      </c>
      <c r="H25" s="12">
        <v>1.3293785000000002E-3</v>
      </c>
      <c r="I25" s="12">
        <v>1.4329788E-3</v>
      </c>
      <c r="J25" s="12">
        <v>1.2195827999999999E-3</v>
      </c>
      <c r="K25" s="12">
        <v>1.3353228000000002E-3</v>
      </c>
      <c r="L25" s="12">
        <v>1.8037622800000002E-3</v>
      </c>
      <c r="M25" s="12">
        <v>1.69206777E-3</v>
      </c>
      <c r="N25" s="12">
        <v>2.0222760999999999E-2</v>
      </c>
      <c r="O25" s="12">
        <v>1.9843288000000001E-2</v>
      </c>
      <c r="P25" s="12">
        <v>587.80760254640006</v>
      </c>
      <c r="Q25" s="12">
        <v>603.00100856799997</v>
      </c>
      <c r="R25" s="12">
        <v>725.45250600300005</v>
      </c>
      <c r="S25" s="12">
        <v>580.26331597260003</v>
      </c>
      <c r="T25" s="12">
        <v>623.09609419370008</v>
      </c>
      <c r="U25" s="12">
        <v>633.98777717199994</v>
      </c>
      <c r="V25" s="12">
        <v>603.06663680359998</v>
      </c>
      <c r="W25" s="12">
        <v>2835.76946</v>
      </c>
      <c r="X25" s="12">
        <v>2811.0025100000003</v>
      </c>
      <c r="Y25" s="12">
        <v>2645.9675199999997</v>
      </c>
      <c r="Z25" s="12">
        <v>2923.8259800000001</v>
      </c>
      <c r="AA25" s="12">
        <v>3157.52898</v>
      </c>
      <c r="AB25" s="12">
        <v>2416.68914</v>
      </c>
      <c r="AC25" s="12">
        <v>2559.6553299999996</v>
      </c>
      <c r="AD25" s="12">
        <v>2983.20687</v>
      </c>
      <c r="AE25" s="12">
        <v>2791.9629500000001</v>
      </c>
    </row>
    <row r="26" spans="1:31">
      <c r="A26" s="11" t="s">
        <v>165</v>
      </c>
      <c r="B26" s="11" t="s">
        <v>172</v>
      </c>
      <c r="C26" s="11" t="s">
        <v>173</v>
      </c>
      <c r="D26" s="11" t="s">
        <v>131</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165</v>
      </c>
      <c r="B27" s="11" t="s">
        <v>174</v>
      </c>
      <c r="C27" s="11" t="s">
        <v>175</v>
      </c>
      <c r="D27" s="11" t="s">
        <v>131</v>
      </c>
      <c r="E27" s="12">
        <v>0</v>
      </c>
      <c r="F27" s="12">
        <v>1.9008320999999999E-4</v>
      </c>
      <c r="G27" s="12">
        <v>2.2010517000000001E-4</v>
      </c>
      <c r="H27" s="12">
        <v>6.2484710000000002E-4</v>
      </c>
      <c r="I27" s="12">
        <v>5.9706012999999997E-4</v>
      </c>
      <c r="J27" s="12">
        <v>5.0316770000000002E-4</v>
      </c>
      <c r="K27" s="12">
        <v>5.2799493999999998E-4</v>
      </c>
      <c r="L27" s="12">
        <v>5.9835170000000003E-4</v>
      </c>
      <c r="M27" s="12">
        <v>5.5833143000000003E-4</v>
      </c>
      <c r="N27" s="12">
        <v>6.5098719999999997E-4</v>
      </c>
      <c r="O27" s="12">
        <v>6.52295E-4</v>
      </c>
      <c r="P27" s="12">
        <v>1.8818210000000001E-3</v>
      </c>
      <c r="Q27" s="12">
        <v>1.8629497000000001E-3</v>
      </c>
      <c r="R27" s="12">
        <v>2.0543875000000001E-3</v>
      </c>
      <c r="S27" s="12">
        <v>1.6707988999999999E-3</v>
      </c>
      <c r="T27" s="12">
        <v>1.8509774999999999E-3</v>
      </c>
      <c r="U27" s="12">
        <v>856.39170000000001</v>
      </c>
      <c r="V27" s="12">
        <v>808.63415999999995</v>
      </c>
      <c r="W27" s="12">
        <v>852.85400000000004</v>
      </c>
      <c r="X27" s="12">
        <v>882.26684999999998</v>
      </c>
      <c r="Y27" s="12">
        <v>4520.415</v>
      </c>
      <c r="Z27" s="12">
        <v>4710.1949999999997</v>
      </c>
      <c r="AA27" s="12">
        <v>4707.5937999999996</v>
      </c>
      <c r="AB27" s="12">
        <v>3833.3496</v>
      </c>
      <c r="AC27" s="12">
        <v>4016.3937999999998</v>
      </c>
      <c r="AD27" s="12">
        <v>4441.0609999999997</v>
      </c>
      <c r="AE27" s="12">
        <v>4184.7266</v>
      </c>
    </row>
    <row r="28" spans="1:31">
      <c r="A28" s="11" t="s">
        <v>165</v>
      </c>
      <c r="B28" s="11" t="s">
        <v>176</v>
      </c>
      <c r="C28" s="11" t="s">
        <v>177</v>
      </c>
      <c r="D28" s="11" t="s">
        <v>131</v>
      </c>
      <c r="E28" s="12">
        <v>951.39136999999994</v>
      </c>
      <c r="F28" s="12">
        <v>853.70273732134001</v>
      </c>
      <c r="G28" s="12">
        <v>817.88127599839993</v>
      </c>
      <c r="H28" s="12">
        <v>845.22178829510005</v>
      </c>
      <c r="I28" s="12">
        <v>848.24814141509989</v>
      </c>
      <c r="J28" s="12">
        <v>872.85677692136994</v>
      </c>
      <c r="K28" s="12">
        <v>877.04020176500001</v>
      </c>
      <c r="L28" s="12">
        <v>847.83057308789989</v>
      </c>
      <c r="M28" s="12">
        <v>782.39958509199994</v>
      </c>
      <c r="N28" s="12">
        <v>839.72043665519993</v>
      </c>
      <c r="O28" s="12">
        <v>808.5402470744001</v>
      </c>
      <c r="P28" s="12">
        <v>763.24198942070007</v>
      </c>
      <c r="Q28" s="12">
        <v>799.52181265199999</v>
      </c>
      <c r="R28" s="12">
        <v>821.18730445499989</v>
      </c>
      <c r="S28" s="12">
        <v>745.33482874499998</v>
      </c>
      <c r="T28" s="12">
        <v>723.83352678100016</v>
      </c>
      <c r="U28" s="12">
        <v>879.17375000000004</v>
      </c>
      <c r="V28" s="12">
        <v>856.32746000000009</v>
      </c>
      <c r="W28" s="12">
        <v>918.78625999999997</v>
      </c>
      <c r="X28" s="12">
        <v>998.34251500000005</v>
      </c>
      <c r="Y28" s="12">
        <v>1329.8516500000001</v>
      </c>
      <c r="Z28" s="12">
        <v>1299.0182540000001</v>
      </c>
      <c r="AA28" s="12">
        <v>2035.1373100000001</v>
      </c>
      <c r="AB28" s="12">
        <v>2016.4873949999999</v>
      </c>
      <c r="AC28" s="12">
        <v>1979.977304</v>
      </c>
      <c r="AD28" s="12">
        <v>2204.6677360000003</v>
      </c>
      <c r="AE28" s="12">
        <v>2223.8092900000001</v>
      </c>
    </row>
    <row r="29" spans="1:31">
      <c r="A29" s="11" t="s">
        <v>178</v>
      </c>
      <c r="B29" s="11" t="s">
        <v>179</v>
      </c>
      <c r="C29" s="11" t="s">
        <v>180</v>
      </c>
      <c r="D29" s="11" t="s">
        <v>131</v>
      </c>
      <c r="E29" s="12">
        <v>328.08525399999996</v>
      </c>
      <c r="F29" s="12">
        <v>284.71309375567</v>
      </c>
      <c r="G29" s="12">
        <v>283.96551681637004</v>
      </c>
      <c r="H29" s="12">
        <v>277.98087034955</v>
      </c>
      <c r="I29" s="12">
        <v>282.07382338900004</v>
      </c>
      <c r="J29" s="12">
        <v>273.12700292750003</v>
      </c>
      <c r="K29" s="12">
        <v>269.46241467738002</v>
      </c>
      <c r="L29" s="12">
        <v>254.68472062970002</v>
      </c>
      <c r="M29" s="12">
        <v>249.73246436374001</v>
      </c>
      <c r="N29" s="12">
        <v>281.44684951945999</v>
      </c>
      <c r="O29" s="12">
        <v>271.24432035266</v>
      </c>
      <c r="P29" s="12">
        <v>256.55845821960003</v>
      </c>
      <c r="Q29" s="12">
        <v>258.10518752945001</v>
      </c>
      <c r="R29" s="12">
        <v>274.70341863979996</v>
      </c>
      <c r="S29" s="12">
        <v>239.59596094009999</v>
      </c>
      <c r="T29" s="12">
        <v>255.56195696239999</v>
      </c>
      <c r="U29" s="12">
        <v>240.34731402169999</v>
      </c>
      <c r="V29" s="12">
        <v>211.33941219900001</v>
      </c>
      <c r="W29" s="12">
        <v>161.21856257829998</v>
      </c>
      <c r="X29" s="12">
        <v>150.64759597029999</v>
      </c>
      <c r="Y29" s="12">
        <v>141.90677605799999</v>
      </c>
      <c r="Z29" s="12">
        <v>144.12321533080001</v>
      </c>
      <c r="AA29" s="12">
        <v>151.1551336846</v>
      </c>
      <c r="AB29" s="12">
        <v>140.23914633549998</v>
      </c>
      <c r="AC29" s="12">
        <v>142.30329546019999</v>
      </c>
      <c r="AD29" s="12">
        <v>145.692951577</v>
      </c>
      <c r="AE29" s="12">
        <v>3.4207439999999999E-3</v>
      </c>
    </row>
    <row r="30" spans="1:31">
      <c r="A30" s="11" t="s">
        <v>178</v>
      </c>
      <c r="B30" s="11" t="s">
        <v>181</v>
      </c>
      <c r="C30" s="11" t="s">
        <v>182</v>
      </c>
      <c r="D30" s="11" t="s">
        <v>131</v>
      </c>
      <c r="E30" s="12">
        <v>46.403293999999995</v>
      </c>
      <c r="F30" s="12">
        <v>44.375598350280001</v>
      </c>
      <c r="G30" s="12">
        <v>46.9915565481</v>
      </c>
      <c r="H30" s="12">
        <v>44.559440265299997</v>
      </c>
      <c r="I30" s="12">
        <v>46.142923664100003</v>
      </c>
      <c r="J30" s="12">
        <v>39.523747270199998</v>
      </c>
      <c r="K30" s="12">
        <v>40.717515132199999</v>
      </c>
      <c r="L30" s="12">
        <v>41.282412685699995</v>
      </c>
      <c r="M30" s="12">
        <v>30.058681726500001</v>
      </c>
      <c r="N30" s="12">
        <v>867.61280449999992</v>
      </c>
      <c r="O30" s="12">
        <v>819.64897200000007</v>
      </c>
      <c r="P30" s="12">
        <v>1062.1790129999999</v>
      </c>
      <c r="Q30" s="12">
        <v>1070.8592265</v>
      </c>
      <c r="R30" s="12">
        <v>1169.900547</v>
      </c>
      <c r="S30" s="12">
        <v>1775.2255622</v>
      </c>
      <c r="T30" s="12">
        <v>1786.5858049999999</v>
      </c>
      <c r="U30" s="12">
        <v>1824.0006290000001</v>
      </c>
      <c r="V30" s="12">
        <v>5040.8400350000002</v>
      </c>
      <c r="W30" s="12">
        <v>6511.8164939999997</v>
      </c>
      <c r="X30" s="12">
        <v>5637.4136609999996</v>
      </c>
      <c r="Y30" s="12">
        <v>5818.7891920000002</v>
      </c>
      <c r="Z30" s="12">
        <v>5815.9162660000002</v>
      </c>
      <c r="AA30" s="12">
        <v>6663.59</v>
      </c>
      <c r="AB30" s="12">
        <v>5189.3163999999997</v>
      </c>
      <c r="AC30" s="12">
        <v>4975.8760000000002</v>
      </c>
      <c r="AD30" s="12">
        <v>5286.5479999999998</v>
      </c>
      <c r="AE30" s="12">
        <v>5146.2704999999996</v>
      </c>
    </row>
    <row r="31" spans="1:31">
      <c r="A31" s="11" t="s">
        <v>178</v>
      </c>
      <c r="B31" s="11" t="s">
        <v>183</v>
      </c>
      <c r="C31" s="11" t="s">
        <v>184</v>
      </c>
      <c r="D31" s="11" t="s">
        <v>131</v>
      </c>
      <c r="E31" s="12">
        <v>0</v>
      </c>
      <c r="F31" s="12">
        <v>3.0172807999999997E-4</v>
      </c>
      <c r="G31" s="12">
        <v>3.8106503999999999E-4</v>
      </c>
      <c r="H31" s="12">
        <v>3.7208496000000002E-4</v>
      </c>
      <c r="I31" s="12">
        <v>3.8187485E-4</v>
      </c>
      <c r="J31" s="12">
        <v>3.2988245999999999E-4</v>
      </c>
      <c r="K31" s="12">
        <v>3.5702869999999998E-4</v>
      </c>
      <c r="L31" s="12">
        <v>6.0840570000000004E-4</v>
      </c>
      <c r="M31" s="12">
        <v>5.8649834999999998E-4</v>
      </c>
      <c r="N31" s="12">
        <v>7.7799143000000003E-4</v>
      </c>
      <c r="O31" s="12">
        <v>7.7179569999999995E-4</v>
      </c>
      <c r="P31" s="12">
        <v>1.5505318E-3</v>
      </c>
      <c r="Q31" s="12">
        <v>1.4670868000000001E-3</v>
      </c>
      <c r="R31" s="12">
        <v>1.5698448E-3</v>
      </c>
      <c r="S31" s="12">
        <v>2.2174999999999999E-3</v>
      </c>
      <c r="T31" s="12">
        <v>2.3270402999999999E-3</v>
      </c>
      <c r="U31" s="12">
        <v>2.7057715000000002E-3</v>
      </c>
      <c r="V31" s="12">
        <v>2.4440898999999999E-3</v>
      </c>
      <c r="W31" s="12">
        <v>2.5244270000000001E-3</v>
      </c>
      <c r="X31" s="12">
        <v>3.5491528000000001E-3</v>
      </c>
      <c r="Y31" s="12">
        <v>0.16837933999999999</v>
      </c>
      <c r="Z31" s="12">
        <v>0.16454484999999999</v>
      </c>
      <c r="AA31" s="12">
        <v>0.16942378999999999</v>
      </c>
      <c r="AB31" s="12">
        <v>0.14809605000000001</v>
      </c>
      <c r="AC31" s="12">
        <v>0.1565377</v>
      </c>
      <c r="AD31" s="12">
        <v>0.1645664</v>
      </c>
      <c r="AE31" s="12">
        <v>0.15664963000000001</v>
      </c>
    </row>
    <row r="32" spans="1:31">
      <c r="A32" s="11" t="s">
        <v>178</v>
      </c>
      <c r="B32" s="11" t="s">
        <v>185</v>
      </c>
      <c r="C32" s="11" t="s">
        <v>186</v>
      </c>
      <c r="D32" s="11" t="s">
        <v>131</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178</v>
      </c>
      <c r="B33" s="11" t="s">
        <v>187</v>
      </c>
      <c r="C33" s="11" t="s">
        <v>188</v>
      </c>
      <c r="D33" s="11" t="s">
        <v>131</v>
      </c>
      <c r="E33" s="12">
        <v>822.24335000000008</v>
      </c>
      <c r="F33" s="12">
        <v>692.6411063052999</v>
      </c>
      <c r="G33" s="12">
        <v>718.26301590380012</v>
      </c>
      <c r="H33" s="12">
        <v>696.17070262951995</v>
      </c>
      <c r="I33" s="12">
        <v>695.25835310053992</v>
      </c>
      <c r="J33" s="12">
        <v>704.71509801134005</v>
      </c>
      <c r="K33" s="12">
        <v>666.26196461500001</v>
      </c>
      <c r="L33" s="12">
        <v>629.79295179897008</v>
      </c>
      <c r="M33" s="12">
        <v>636.7013160171</v>
      </c>
      <c r="N33" s="12">
        <v>696.97361732569993</v>
      </c>
      <c r="O33" s="12">
        <v>653.79255447930007</v>
      </c>
      <c r="P33" s="12">
        <v>638.49768292019996</v>
      </c>
      <c r="Q33" s="12">
        <v>641.86048404619999</v>
      </c>
      <c r="R33" s="12">
        <v>690.83577800470005</v>
      </c>
      <c r="S33" s="12">
        <v>627.85233879600003</v>
      </c>
      <c r="T33" s="12">
        <v>621.50147934749998</v>
      </c>
      <c r="U33" s="12">
        <v>574.63055538399999</v>
      </c>
      <c r="V33" s="12">
        <v>532.90938512000014</v>
      </c>
      <c r="W33" s="12">
        <v>1810.4468400000001</v>
      </c>
      <c r="X33" s="12">
        <v>2327.0678600000001</v>
      </c>
      <c r="Y33" s="12">
        <v>4321.1065100000005</v>
      </c>
      <c r="Z33" s="12">
        <v>3906.88042</v>
      </c>
      <c r="AA33" s="12">
        <v>4420.4211059999998</v>
      </c>
      <c r="AB33" s="12">
        <v>3675.2193199999997</v>
      </c>
      <c r="AC33" s="12">
        <v>3411.0279999999998</v>
      </c>
      <c r="AD33" s="12">
        <v>3577.4643999999998</v>
      </c>
      <c r="AE33" s="12">
        <v>3358.2402000000002</v>
      </c>
    </row>
    <row r="34" spans="1:31">
      <c r="A34" s="11" t="s">
        <v>178</v>
      </c>
      <c r="B34" s="11" t="s">
        <v>189</v>
      </c>
      <c r="C34" s="11" t="s">
        <v>190</v>
      </c>
      <c r="D34" s="11" t="s">
        <v>131</v>
      </c>
      <c r="E34" s="12">
        <v>0</v>
      </c>
      <c r="F34" s="12">
        <v>3.2045590000000002E-4</v>
      </c>
      <c r="G34" s="12">
        <v>5.2923686000000002E-4</v>
      </c>
      <c r="H34" s="12">
        <v>5.8679119999999999E-4</v>
      </c>
      <c r="I34" s="12">
        <v>5.9455520000000004E-4</v>
      </c>
      <c r="J34" s="12">
        <v>6.2437647000000002E-4</v>
      </c>
      <c r="K34" s="12">
        <v>6.8488019999999998E-4</v>
      </c>
      <c r="L34" s="12">
        <v>1.3133520000000001E-3</v>
      </c>
      <c r="M34" s="12">
        <v>1.3465168999999999E-3</v>
      </c>
      <c r="N34" s="12">
        <v>1.389527E-3</v>
      </c>
      <c r="O34" s="12">
        <v>1.2723071999999999E-3</v>
      </c>
      <c r="P34" s="12">
        <v>2.5404487000000001E-3</v>
      </c>
      <c r="Q34" s="12">
        <v>2.4425248E-3</v>
      </c>
      <c r="R34" s="12">
        <v>2.6165643000000001E-3</v>
      </c>
      <c r="S34" s="12">
        <v>784.75323000000003</v>
      </c>
      <c r="T34" s="12">
        <v>797.9008</v>
      </c>
      <c r="U34" s="12">
        <v>771.11440000000005</v>
      </c>
      <c r="V34" s="12">
        <v>721.66</v>
      </c>
      <c r="W34" s="12">
        <v>745.77909999999997</v>
      </c>
      <c r="X34" s="12">
        <v>778.08299999999997</v>
      </c>
      <c r="Y34" s="12">
        <v>2331.8346999999999</v>
      </c>
      <c r="Z34" s="12">
        <v>2362.5070000000001</v>
      </c>
      <c r="AA34" s="12">
        <v>2628.0646999999999</v>
      </c>
      <c r="AB34" s="12">
        <v>2884.1116000000002</v>
      </c>
      <c r="AC34" s="12">
        <v>2908.2395000000001</v>
      </c>
      <c r="AD34" s="12">
        <v>3555.59</v>
      </c>
      <c r="AE34" s="12">
        <v>3608.2012</v>
      </c>
    </row>
    <row r="35" spans="1:31">
      <c r="A35" s="11" t="s">
        <v>178</v>
      </c>
      <c r="B35" s="11" t="s">
        <v>191</v>
      </c>
      <c r="C35" s="11" t="s">
        <v>192</v>
      </c>
      <c r="D35" s="11" t="s">
        <v>131</v>
      </c>
      <c r="E35" s="12">
        <v>0</v>
      </c>
      <c r="F35" s="12">
        <v>3.9807280000000002E-4</v>
      </c>
      <c r="G35" s="12">
        <v>7.2132814000000001E-4</v>
      </c>
      <c r="H35" s="12">
        <v>7.1495236000000001E-4</v>
      </c>
      <c r="I35" s="12">
        <v>7.2120810000000002E-4</v>
      </c>
      <c r="J35" s="12">
        <v>6.4547545999999996E-4</v>
      </c>
      <c r="K35" s="12">
        <v>6.5893199999999999E-4</v>
      </c>
      <c r="L35" s="12">
        <v>1.4083958000000001E-3</v>
      </c>
      <c r="M35" s="12">
        <v>1.4012482E-3</v>
      </c>
      <c r="N35" s="12">
        <v>2.3037277E-3</v>
      </c>
      <c r="O35" s="12">
        <v>2.1997850000000001E-3</v>
      </c>
      <c r="P35" s="12">
        <v>992.03357000000005</v>
      </c>
      <c r="Q35" s="12">
        <v>1000.5509</v>
      </c>
      <c r="R35" s="12">
        <v>1071.0525</v>
      </c>
      <c r="S35" s="12">
        <v>1063.3498999999999</v>
      </c>
      <c r="T35" s="12">
        <v>1073.4988000000001</v>
      </c>
      <c r="U35" s="12">
        <v>1051.1599000000001</v>
      </c>
      <c r="V35" s="12">
        <v>949.73035000000004</v>
      </c>
      <c r="W35" s="12">
        <v>973.06055000000003</v>
      </c>
      <c r="X35" s="12">
        <v>932.50696000000005</v>
      </c>
      <c r="Y35" s="12">
        <v>1036.9452000000001</v>
      </c>
      <c r="Z35" s="12">
        <v>1019.40076</v>
      </c>
      <c r="AA35" s="12">
        <v>1116.4253000000001</v>
      </c>
      <c r="AB35" s="12">
        <v>982.78009999999995</v>
      </c>
      <c r="AC35" s="12">
        <v>935.27149999999995</v>
      </c>
      <c r="AD35" s="12">
        <v>982.35320000000002</v>
      </c>
      <c r="AE35" s="12">
        <v>956.29443000000003</v>
      </c>
    </row>
    <row r="36" spans="1:31">
      <c r="A36" s="11" t="s">
        <v>178</v>
      </c>
      <c r="B36" s="11" t="s">
        <v>193</v>
      </c>
      <c r="C36" s="11" t="s">
        <v>194</v>
      </c>
      <c r="D36" s="11" t="s">
        <v>131</v>
      </c>
      <c r="E36" s="12">
        <v>0</v>
      </c>
      <c r="F36" s="12">
        <v>2.0592591E-4</v>
      </c>
      <c r="G36" s="12">
        <v>2.5104586000000001E-4</v>
      </c>
      <c r="H36" s="12">
        <v>2.3874146999999999E-4</v>
      </c>
      <c r="I36" s="12">
        <v>2.5102970000000002E-4</v>
      </c>
      <c r="J36" s="12">
        <v>2.0774305E-4</v>
      </c>
      <c r="K36" s="12">
        <v>2.3735111000000001E-4</v>
      </c>
      <c r="L36" s="12">
        <v>3.6304179999999998E-4</v>
      </c>
      <c r="M36" s="12">
        <v>3.3952717999999999E-4</v>
      </c>
      <c r="N36" s="12">
        <v>4.1908050000000001E-4</v>
      </c>
      <c r="O36" s="12">
        <v>4.2848263000000003E-4</v>
      </c>
      <c r="P36" s="12">
        <v>6.7987349999999995E-4</v>
      </c>
      <c r="Q36" s="12">
        <v>6.2704353999999999E-4</v>
      </c>
      <c r="R36" s="12">
        <v>6.8914786000000001E-4</v>
      </c>
      <c r="S36" s="12">
        <v>6.3391787E-4</v>
      </c>
      <c r="T36" s="12">
        <v>6.8250484999999997E-4</v>
      </c>
      <c r="U36" s="12">
        <v>1.0471615E-3</v>
      </c>
      <c r="V36" s="12">
        <v>9.2874159999999995E-4</v>
      </c>
      <c r="W36" s="12">
        <v>9.4558499999999998E-4</v>
      </c>
      <c r="X36" s="12">
        <v>1.3723125000000001E-3</v>
      </c>
      <c r="Y36" s="12">
        <v>1.7606990999999999E-3</v>
      </c>
      <c r="Z36" s="12">
        <v>1.6602703E-3</v>
      </c>
      <c r="AA36" s="12">
        <v>1.7519549000000001E-3</v>
      </c>
      <c r="AB36" s="12">
        <v>1.4891506000000001E-3</v>
      </c>
      <c r="AC36" s="12">
        <v>1.5990064E-3</v>
      </c>
      <c r="AD36" s="12">
        <v>1.7633118999999999E-3</v>
      </c>
      <c r="AE36" s="12">
        <v>1.652527E-3</v>
      </c>
    </row>
    <row r="37" spans="1:31">
      <c r="A37" s="11" t="s">
        <v>178</v>
      </c>
      <c r="B37" s="11" t="s">
        <v>195</v>
      </c>
      <c r="C37" s="11" t="s">
        <v>196</v>
      </c>
      <c r="D37" s="11" t="s">
        <v>131</v>
      </c>
      <c r="E37" s="12">
        <v>0</v>
      </c>
      <c r="F37" s="12">
        <v>2.7279354999999999E-4</v>
      </c>
      <c r="G37" s="12">
        <v>3.8024047000000002E-4</v>
      </c>
      <c r="H37" s="12">
        <v>3.8410153000000002E-4</v>
      </c>
      <c r="I37" s="12">
        <v>3.8649733000000001E-4</v>
      </c>
      <c r="J37" s="12">
        <v>3.3723146999999998E-4</v>
      </c>
      <c r="K37" s="12">
        <v>3.6099409999999999E-4</v>
      </c>
      <c r="L37" s="12">
        <v>6.2604643999999998E-4</v>
      </c>
      <c r="M37" s="12">
        <v>6.1071710000000002E-4</v>
      </c>
      <c r="N37" s="12">
        <v>1.1545144000000001E-3</v>
      </c>
      <c r="O37" s="12">
        <v>1.1154201E-3</v>
      </c>
      <c r="P37" s="12">
        <v>1.9100242E-3</v>
      </c>
      <c r="Q37" s="12">
        <v>1.7860481E-3</v>
      </c>
      <c r="R37" s="12">
        <v>1.8817637000000001E-3</v>
      </c>
      <c r="S37" s="12">
        <v>2.7284941000000002E-3</v>
      </c>
      <c r="T37" s="12">
        <v>2.8521003999999999E-3</v>
      </c>
      <c r="U37" s="12">
        <v>5.6083679999999999E-3</v>
      </c>
      <c r="V37" s="12">
        <v>9.4549449999999993E-3</v>
      </c>
      <c r="W37" s="12">
        <v>9.9742514999999997E-3</v>
      </c>
      <c r="X37" s="12">
        <v>1.7376740000000002E-2</v>
      </c>
      <c r="Y37" s="12">
        <v>2.653397E-2</v>
      </c>
      <c r="Z37" s="12">
        <v>2.9361893999999999E-2</v>
      </c>
      <c r="AA37" s="12">
        <v>2.9804697000000002E-2</v>
      </c>
      <c r="AB37" s="12">
        <v>2.7228100000000002E-2</v>
      </c>
      <c r="AC37" s="12">
        <v>2.8148605E-2</v>
      </c>
      <c r="AD37" s="12">
        <v>3.0001831999999999E-2</v>
      </c>
      <c r="AE37" s="12">
        <v>2.880394E-2</v>
      </c>
    </row>
    <row r="38" spans="1:31">
      <c r="A38" s="11" t="s">
        <v>197</v>
      </c>
      <c r="B38" s="11" t="s">
        <v>198</v>
      </c>
      <c r="C38" s="11" t="s">
        <v>199</v>
      </c>
      <c r="D38" s="11" t="s">
        <v>131</v>
      </c>
      <c r="E38" s="12">
        <v>0</v>
      </c>
      <c r="F38" s="12">
        <v>2.6864150000000003E-4</v>
      </c>
      <c r="G38" s="12">
        <v>2.7392809999999998E-4</v>
      </c>
      <c r="H38" s="12">
        <v>3.20966E-4</v>
      </c>
      <c r="I38" s="12">
        <v>3.0048974E-4</v>
      </c>
      <c r="J38" s="12">
        <v>2.6188155999999998E-4</v>
      </c>
      <c r="K38" s="12">
        <v>2.6655084000000001E-4</v>
      </c>
      <c r="L38" s="12">
        <v>3.5967317E-4</v>
      </c>
      <c r="M38" s="12">
        <v>3.2403696E-4</v>
      </c>
      <c r="N38" s="12">
        <v>4.9194790000000005E-4</v>
      </c>
      <c r="O38" s="12">
        <v>5.0544390000000004E-4</v>
      </c>
      <c r="P38" s="12">
        <v>8.6297679999999995E-4</v>
      </c>
      <c r="Q38" s="12">
        <v>8.5330460000000003E-4</v>
      </c>
      <c r="R38" s="12">
        <v>8.3222609999999996E-4</v>
      </c>
      <c r="S38" s="12">
        <v>7.3127909999999997E-4</v>
      </c>
      <c r="T38" s="12">
        <v>7.6128679999999996E-4</v>
      </c>
      <c r="U38" s="12">
        <v>7.8114855999999999E-4</v>
      </c>
      <c r="V38" s="12">
        <v>6.4952456E-4</v>
      </c>
      <c r="W38" s="12">
        <v>7.0575794000000004E-4</v>
      </c>
      <c r="X38" s="12">
        <v>7.7733833999999997E-4</v>
      </c>
      <c r="Y38" s="12">
        <v>9.1153714999999997E-4</v>
      </c>
      <c r="Z38" s="12">
        <v>1.4646825999999999E-3</v>
      </c>
      <c r="AA38" s="12">
        <v>1.4213673000000001E-3</v>
      </c>
      <c r="AB38" s="12">
        <v>1.3341272999999999E-3</v>
      </c>
      <c r="AC38" s="12">
        <v>1.3737109000000001E-3</v>
      </c>
      <c r="AD38" s="12">
        <v>3.6767146E-3</v>
      </c>
      <c r="AE38" s="12">
        <v>3.2415756000000002E-3</v>
      </c>
    </row>
    <row r="39" spans="1:31">
      <c r="A39" s="11" t="s">
        <v>197</v>
      </c>
      <c r="B39" s="11" t="s">
        <v>200</v>
      </c>
      <c r="C39" s="11" t="s">
        <v>201</v>
      </c>
      <c r="D39" s="11" t="s">
        <v>131</v>
      </c>
      <c r="E39" s="12">
        <v>0</v>
      </c>
      <c r="F39" s="12">
        <v>1.4637389000000001E-4</v>
      </c>
      <c r="G39" s="12">
        <v>1.3925784E-4</v>
      </c>
      <c r="H39" s="12">
        <v>1.5528233999999999E-4</v>
      </c>
      <c r="I39" s="12">
        <v>1.5061852E-4</v>
      </c>
      <c r="J39" s="12">
        <v>1.2616436000000001E-4</v>
      </c>
      <c r="K39" s="12">
        <v>1.4835160999999999E-4</v>
      </c>
      <c r="L39" s="12">
        <v>1.9021829999999999E-4</v>
      </c>
      <c r="M39" s="12">
        <v>1.788033E-4</v>
      </c>
      <c r="N39" s="12">
        <v>2.5860476000000001E-4</v>
      </c>
      <c r="O39" s="12">
        <v>2.8182606999999999E-4</v>
      </c>
      <c r="P39" s="12">
        <v>3.2366136999999998E-4</v>
      </c>
      <c r="Q39" s="12">
        <v>3.1869359999999998E-4</v>
      </c>
      <c r="R39" s="12">
        <v>3.1937707999999998E-4</v>
      </c>
      <c r="S39" s="12">
        <v>3.1313366999999998E-4</v>
      </c>
      <c r="T39" s="12">
        <v>3.5273423E-4</v>
      </c>
      <c r="U39" s="12">
        <v>5.5778239999999997E-4</v>
      </c>
      <c r="V39" s="12">
        <v>196.77674999999999</v>
      </c>
      <c r="W39" s="12">
        <v>206.52551</v>
      </c>
      <c r="X39" s="12">
        <v>230.01775000000001</v>
      </c>
      <c r="Y39" s="12">
        <v>213.66658000000001</v>
      </c>
      <c r="Z39" s="12">
        <v>228.18861000000001</v>
      </c>
      <c r="AA39" s="12">
        <v>228.48325</v>
      </c>
      <c r="AB39" s="12">
        <v>194.72067000000001</v>
      </c>
      <c r="AC39" s="12">
        <v>216.83179000000001</v>
      </c>
      <c r="AD39" s="12">
        <v>219.87119000000001</v>
      </c>
      <c r="AE39" s="12">
        <v>206.137</v>
      </c>
    </row>
    <row r="40" spans="1:31">
      <c r="A40" s="11" t="s">
        <v>197</v>
      </c>
      <c r="B40" s="11" t="s">
        <v>202</v>
      </c>
      <c r="C40" s="11" t="s">
        <v>203</v>
      </c>
      <c r="D40" s="11" t="s">
        <v>131</v>
      </c>
      <c r="E40" s="12">
        <v>0</v>
      </c>
      <c r="F40" s="12">
        <v>1.7449368999999999E-4</v>
      </c>
      <c r="G40" s="12">
        <v>1.6968366E-4</v>
      </c>
      <c r="H40" s="12">
        <v>1.9285029999999999E-4</v>
      </c>
      <c r="I40" s="12">
        <v>1.910553E-4</v>
      </c>
      <c r="J40" s="12">
        <v>1.6001011999999999E-4</v>
      </c>
      <c r="K40" s="12">
        <v>1.6386356E-4</v>
      </c>
      <c r="L40" s="12">
        <v>2.2297574000000001E-4</v>
      </c>
      <c r="M40" s="12">
        <v>2.0882135E-4</v>
      </c>
      <c r="N40" s="12">
        <v>2.922251E-4</v>
      </c>
      <c r="O40" s="12">
        <v>3.0909406000000002E-4</v>
      </c>
      <c r="P40" s="12">
        <v>3.7974078000000002E-4</v>
      </c>
      <c r="Q40" s="12">
        <v>3.7318741999999998E-4</v>
      </c>
      <c r="R40" s="12">
        <v>3.8558970000000001E-4</v>
      </c>
      <c r="S40" s="12">
        <v>4.0934112999999999E-4</v>
      </c>
      <c r="T40" s="12">
        <v>4.0825733000000001E-4</v>
      </c>
      <c r="U40" s="12">
        <v>4.7406180000000002E-4</v>
      </c>
      <c r="V40" s="12">
        <v>4.1279629999999999E-4</v>
      </c>
      <c r="W40" s="12">
        <v>4.4458019999999999E-4</v>
      </c>
      <c r="X40" s="12">
        <v>5.1012300000000002E-4</v>
      </c>
      <c r="Y40" s="12">
        <v>5.1329464999999997E-4</v>
      </c>
      <c r="Z40" s="12">
        <v>7.5763679999999996E-4</v>
      </c>
      <c r="AA40" s="12">
        <v>7.7067635999999995E-4</v>
      </c>
      <c r="AB40" s="12">
        <v>7.2971069999999997E-4</v>
      </c>
      <c r="AC40" s="12">
        <v>7.2432490000000002E-4</v>
      </c>
      <c r="AD40" s="12">
        <v>1.4545488E-3</v>
      </c>
      <c r="AE40" s="12">
        <v>1.3118083999999999E-3</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109</v>
      </c>
      <c r="B42" s="8" t="s">
        <v>40</v>
      </c>
      <c r="C42" s="8" t="s">
        <v>127</v>
      </c>
      <c r="D42" s="8" t="s">
        <v>110</v>
      </c>
      <c r="E42" s="8" t="s">
        <v>60</v>
      </c>
      <c r="F42" s="8" t="s">
        <v>61</v>
      </c>
      <c r="G42" s="8" t="s">
        <v>62</v>
      </c>
      <c r="H42" s="8" t="s">
        <v>63</v>
      </c>
      <c r="I42" s="8" t="s">
        <v>64</v>
      </c>
      <c r="J42" s="8" t="s">
        <v>65</v>
      </c>
      <c r="K42" s="8" t="s">
        <v>66</v>
      </c>
      <c r="L42" s="8" t="s">
        <v>67</v>
      </c>
      <c r="M42" s="8" t="s">
        <v>68</v>
      </c>
      <c r="N42" s="8" t="s">
        <v>69</v>
      </c>
      <c r="O42" s="8" t="s">
        <v>70</v>
      </c>
      <c r="P42" s="8" t="s">
        <v>71</v>
      </c>
      <c r="Q42" s="8" t="s">
        <v>72</v>
      </c>
      <c r="R42" s="8" t="s">
        <v>73</v>
      </c>
      <c r="S42" s="8" t="s">
        <v>74</v>
      </c>
      <c r="T42" s="8" t="s">
        <v>75</v>
      </c>
      <c r="U42" s="8" t="s">
        <v>76</v>
      </c>
      <c r="V42" s="8" t="s">
        <v>77</v>
      </c>
      <c r="W42" s="8" t="s">
        <v>78</v>
      </c>
      <c r="X42" s="8" t="s">
        <v>79</v>
      </c>
      <c r="Y42" s="8" t="s">
        <v>80</v>
      </c>
      <c r="Z42" s="8" t="s">
        <v>81</v>
      </c>
      <c r="AA42" s="8" t="s">
        <v>82</v>
      </c>
      <c r="AB42" s="8" t="s">
        <v>83</v>
      </c>
      <c r="AC42" s="8" t="s">
        <v>84</v>
      </c>
      <c r="AD42" s="8" t="s">
        <v>85</v>
      </c>
      <c r="AE42" s="8" t="s">
        <v>86</v>
      </c>
    </row>
    <row r="43" spans="1:31">
      <c r="A43" s="11" t="s">
        <v>128</v>
      </c>
      <c r="B43" s="11" t="s">
        <v>129</v>
      </c>
      <c r="C43" s="11" t="s">
        <v>130</v>
      </c>
      <c r="D43" s="11" t="s">
        <v>99</v>
      </c>
      <c r="E43" s="12">
        <v>1302.5554</v>
      </c>
      <c r="F43" s="12">
        <v>3069.0465774845402</v>
      </c>
      <c r="G43" s="12">
        <v>3325.3463483331998</v>
      </c>
      <c r="H43" s="12">
        <v>3462.6955895176998</v>
      </c>
      <c r="I43" s="12">
        <v>3554.0386670921998</v>
      </c>
      <c r="J43" s="12">
        <v>3353.6388425412001</v>
      </c>
      <c r="K43" s="12">
        <v>3469.1813927174999</v>
      </c>
      <c r="L43" s="12">
        <v>3764.1794905803999</v>
      </c>
      <c r="M43" s="12">
        <v>3776.3787443292699</v>
      </c>
      <c r="N43" s="12">
        <v>3866.90713165645</v>
      </c>
      <c r="O43" s="12">
        <v>3356.0804590289995</v>
      </c>
      <c r="P43" s="12">
        <v>3475.4264836472998</v>
      </c>
      <c r="Q43" s="12">
        <v>3637.7472590694001</v>
      </c>
      <c r="R43" s="12">
        <v>3746.8549713268003</v>
      </c>
      <c r="S43" s="12">
        <v>4458.4495900000002</v>
      </c>
      <c r="T43" s="12">
        <v>4645.5250000000005</v>
      </c>
      <c r="U43" s="12">
        <v>4600.4639299999999</v>
      </c>
      <c r="V43" s="12">
        <v>4465.8964400000004</v>
      </c>
      <c r="W43" s="12">
        <v>4525.8503799999999</v>
      </c>
      <c r="X43" s="12">
        <v>4098.4380000000001</v>
      </c>
      <c r="Y43" s="12">
        <v>4146.8837000000003</v>
      </c>
      <c r="Z43" s="12">
        <v>4268.9902999999995</v>
      </c>
      <c r="AA43" s="12">
        <v>4413.5369600000004</v>
      </c>
      <c r="AB43" s="12">
        <v>4210.2345999999998</v>
      </c>
      <c r="AC43" s="12">
        <v>4340.9197000000004</v>
      </c>
      <c r="AD43" s="12">
        <v>4363.6505999999999</v>
      </c>
      <c r="AE43" s="12">
        <v>5276.3315999999995</v>
      </c>
    </row>
    <row r="44" spans="1:31">
      <c r="A44" s="11" t="s">
        <v>128</v>
      </c>
      <c r="B44" s="11" t="s">
        <v>132</v>
      </c>
      <c r="C44" s="11" t="s">
        <v>133</v>
      </c>
      <c r="D44" s="11" t="s">
        <v>99</v>
      </c>
      <c r="E44" s="12">
        <v>132.2148</v>
      </c>
      <c r="F44" s="12">
        <v>139.96011292470001</v>
      </c>
      <c r="G44" s="12">
        <v>160.05585756559998</v>
      </c>
      <c r="H44" s="12">
        <v>167.7384535379</v>
      </c>
      <c r="I44" s="12">
        <v>170.69967157073</v>
      </c>
      <c r="J44" s="12">
        <v>2831.3980214912999</v>
      </c>
      <c r="K44" s="12">
        <v>2749.7708485626999</v>
      </c>
      <c r="L44" s="12">
        <v>2693.3101094367003</v>
      </c>
      <c r="M44" s="12">
        <v>2744.5006688210701</v>
      </c>
      <c r="N44" s="12">
        <v>2611.6743823639999</v>
      </c>
      <c r="O44" s="12">
        <v>2338.36540613855</v>
      </c>
      <c r="P44" s="12">
        <v>2657.66335069246</v>
      </c>
      <c r="Q44" s="12">
        <v>2704.1605675739002</v>
      </c>
      <c r="R44" s="12">
        <v>2773.6997870447999</v>
      </c>
      <c r="S44" s="12">
        <v>2858.6793463526001</v>
      </c>
      <c r="T44" s="12">
        <v>2809.084498793</v>
      </c>
      <c r="U44" s="12">
        <v>2669.6297068429999</v>
      </c>
      <c r="V44" s="12">
        <v>2624.7065139904998</v>
      </c>
      <c r="W44" s="12">
        <v>2552.33014387</v>
      </c>
      <c r="X44" s="12">
        <v>2316.6577469808999</v>
      </c>
      <c r="Y44" s="12">
        <v>4357.2843651535995</v>
      </c>
      <c r="Z44" s="12">
        <v>4371.1759909615994</v>
      </c>
      <c r="AA44" s="12">
        <v>4319.0245840424004</v>
      </c>
      <c r="AB44" s="12">
        <v>4497.8554090751004</v>
      </c>
      <c r="AC44" s="12">
        <v>4368.4199268512994</v>
      </c>
      <c r="AD44" s="12">
        <v>4259.2308448984004</v>
      </c>
      <c r="AE44" s="12">
        <v>4194.5858189833998</v>
      </c>
    </row>
    <row r="45" spans="1:31">
      <c r="A45" s="11" t="s">
        <v>128</v>
      </c>
      <c r="B45" s="11" t="s">
        <v>134</v>
      </c>
      <c r="C45" s="11" t="s">
        <v>135</v>
      </c>
      <c r="D45" s="11" t="s">
        <v>99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128</v>
      </c>
      <c r="B46" s="11" t="s">
        <v>136</v>
      </c>
      <c r="C46" s="11" t="s">
        <v>137</v>
      </c>
      <c r="D46" s="11" t="s">
        <v>99</v>
      </c>
      <c r="E46" s="12">
        <v>0</v>
      </c>
      <c r="F46" s="12">
        <v>1.33762697E-3</v>
      </c>
      <c r="G46" s="12">
        <v>1.4322995999999999E-3</v>
      </c>
      <c r="H46" s="12">
        <v>1.37667743E-3</v>
      </c>
      <c r="I46" s="12">
        <v>4.0376635999999997E-3</v>
      </c>
      <c r="J46" s="12">
        <v>3096.6992681843999</v>
      </c>
      <c r="K46" s="12">
        <v>3054.6919524127002</v>
      </c>
      <c r="L46" s="12">
        <v>3221.8752708728998</v>
      </c>
      <c r="M46" s="12">
        <v>3239.6662640212999</v>
      </c>
      <c r="N46" s="12">
        <v>3040.8490645826</v>
      </c>
      <c r="O46" s="12">
        <v>2843.3822975645999</v>
      </c>
      <c r="P46" s="12">
        <v>2895.7444565374999</v>
      </c>
      <c r="Q46" s="12">
        <v>2704.2089954864</v>
      </c>
      <c r="R46" s="12">
        <v>3099.0956525446004</v>
      </c>
      <c r="S46" s="12">
        <v>2913.8097684902</v>
      </c>
      <c r="T46" s="12">
        <v>2906.8616924089001</v>
      </c>
      <c r="U46" s="12">
        <v>2959.3045873402002</v>
      </c>
      <c r="V46" s="12">
        <v>2869.0068281325998</v>
      </c>
      <c r="W46" s="12">
        <v>2773.8323100460002</v>
      </c>
      <c r="X46" s="12">
        <v>2634.8742182819997</v>
      </c>
      <c r="Y46" s="12">
        <v>2603.5524277454001</v>
      </c>
      <c r="Z46" s="12">
        <v>2397.4616770753</v>
      </c>
      <c r="AA46" s="12">
        <v>2749.9590496379997</v>
      </c>
      <c r="AB46" s="12">
        <v>2732.0045218760001</v>
      </c>
      <c r="AC46" s="12">
        <v>2677.041136586</v>
      </c>
      <c r="AD46" s="12">
        <v>3232.8997999999997</v>
      </c>
      <c r="AE46" s="12">
        <v>3213.7362499999999</v>
      </c>
    </row>
    <row r="47" spans="1:31">
      <c r="A47" s="11" t="s">
        <v>128</v>
      </c>
      <c r="B47" s="11" t="s">
        <v>138</v>
      </c>
      <c r="C47" s="11" t="s">
        <v>139</v>
      </c>
      <c r="D47" s="11" t="s">
        <v>99</v>
      </c>
      <c r="E47" s="12">
        <v>0</v>
      </c>
      <c r="F47" s="12">
        <v>1.2236134400000001E-3</v>
      </c>
      <c r="G47" s="12">
        <v>1.30458934E-3</v>
      </c>
      <c r="H47" s="12">
        <v>2.5976358999999999E-3</v>
      </c>
      <c r="I47" s="12">
        <v>7.3307818999999996E-3</v>
      </c>
      <c r="J47" s="12">
        <v>1.16670522E-2</v>
      </c>
      <c r="K47" s="12">
        <v>1.1546489199999999E-2</v>
      </c>
      <c r="L47" s="12">
        <v>208.7243447223</v>
      </c>
      <c r="M47" s="12">
        <v>266.37643286260004</v>
      </c>
      <c r="N47" s="12">
        <v>280.09634069429995</v>
      </c>
      <c r="O47" s="12">
        <v>284.95298976179998</v>
      </c>
      <c r="P47" s="12">
        <v>298.7443951372</v>
      </c>
      <c r="Q47" s="12">
        <v>293.15897540169999</v>
      </c>
      <c r="R47" s="12">
        <v>304.91887620519998</v>
      </c>
      <c r="S47" s="12">
        <v>270.90870383929996</v>
      </c>
      <c r="T47" s="12">
        <v>268.67513659169998</v>
      </c>
      <c r="U47" s="12">
        <v>270.92197166599999</v>
      </c>
      <c r="V47" s="12">
        <v>277.58778912409997</v>
      </c>
      <c r="W47" s="12">
        <v>292.18069274389995</v>
      </c>
      <c r="X47" s="12">
        <v>281.89946885400002</v>
      </c>
      <c r="Y47" s="12">
        <v>313.33483046959998</v>
      </c>
      <c r="Z47" s="12">
        <v>307.12294445459997</v>
      </c>
      <c r="AA47" s="12">
        <v>313.72082933390004</v>
      </c>
      <c r="AB47" s="12">
        <v>280.49149035030001</v>
      </c>
      <c r="AC47" s="12">
        <v>274.39163989400004</v>
      </c>
      <c r="AD47" s="12">
        <v>286.62539155940004</v>
      </c>
      <c r="AE47" s="12">
        <v>288.37033287630004</v>
      </c>
    </row>
    <row r="48" spans="1:31">
      <c r="A48" s="11" t="s">
        <v>128</v>
      </c>
      <c r="B48" s="11" t="s">
        <v>140</v>
      </c>
      <c r="C48" s="11" t="s">
        <v>141</v>
      </c>
      <c r="D48" s="11" t="s">
        <v>99</v>
      </c>
      <c r="E48" s="12">
        <v>0</v>
      </c>
      <c r="F48" s="12">
        <v>5.0950589000000003E-3</v>
      </c>
      <c r="G48" s="12">
        <v>5.2934398699999996E-3</v>
      </c>
      <c r="H48" s="12">
        <v>1571.1713395314998</v>
      </c>
      <c r="I48" s="12">
        <v>2972.6213405429598</v>
      </c>
      <c r="J48" s="12">
        <v>3643.2325999999998</v>
      </c>
      <c r="K48" s="12">
        <v>3670.2029600000001</v>
      </c>
      <c r="L48" s="12">
        <v>3674.0911599999999</v>
      </c>
      <c r="M48" s="12">
        <v>3599.4072000000001</v>
      </c>
      <c r="N48" s="12">
        <v>3465.7842000000001</v>
      </c>
      <c r="O48" s="12">
        <v>4581.22</v>
      </c>
      <c r="P48" s="12">
        <v>4669.9225000000006</v>
      </c>
      <c r="Q48" s="12">
        <v>4440.2833000000001</v>
      </c>
      <c r="R48" s="12">
        <v>4890.7088000000003</v>
      </c>
      <c r="S48" s="12">
        <v>10398.875</v>
      </c>
      <c r="T48" s="12">
        <v>10194.448</v>
      </c>
      <c r="U48" s="12">
        <v>9879.5566999999992</v>
      </c>
      <c r="V48" s="12">
        <v>9110.4060000000009</v>
      </c>
      <c r="W48" s="12">
        <v>9261.2911000000004</v>
      </c>
      <c r="X48" s="12">
        <v>8812.3516</v>
      </c>
      <c r="Y48" s="12">
        <v>8942.6759999999995</v>
      </c>
      <c r="Z48" s="12">
        <v>8370.6370999999999</v>
      </c>
      <c r="AA48" s="12">
        <v>9080.6190000000006</v>
      </c>
      <c r="AB48" s="12">
        <v>11370.5134</v>
      </c>
      <c r="AC48" s="12">
        <v>10996.727000000001</v>
      </c>
      <c r="AD48" s="12">
        <v>11148.649300000001</v>
      </c>
      <c r="AE48" s="12">
        <v>10318.5838</v>
      </c>
    </row>
    <row r="49" spans="1:31">
      <c r="A49" s="11" t="s">
        <v>128</v>
      </c>
      <c r="B49" s="11" t="s">
        <v>142</v>
      </c>
      <c r="C49" s="11" t="s">
        <v>143</v>
      </c>
      <c r="D49" s="11" t="s">
        <v>99</v>
      </c>
      <c r="E49" s="12">
        <v>0</v>
      </c>
      <c r="F49" s="12">
        <v>9.3217292999999996E-4</v>
      </c>
      <c r="G49" s="12">
        <v>9.5282430999999996E-4</v>
      </c>
      <c r="H49" s="12">
        <v>1.0407283E-3</v>
      </c>
      <c r="I49" s="12">
        <v>1.17915014E-3</v>
      </c>
      <c r="J49" s="12">
        <v>504.40779591299997</v>
      </c>
      <c r="K49" s="12">
        <v>489.98345914200002</v>
      </c>
      <c r="L49" s="12">
        <v>481.92330174599999</v>
      </c>
      <c r="M49" s="12">
        <v>423.30315894649999</v>
      </c>
      <c r="N49" s="12">
        <v>463.960566696</v>
      </c>
      <c r="O49" s="12">
        <v>433.2290562645</v>
      </c>
      <c r="P49" s="12">
        <v>432.00071146199997</v>
      </c>
      <c r="Q49" s="12">
        <v>419.04548286700003</v>
      </c>
      <c r="R49" s="12">
        <v>436.56394214300002</v>
      </c>
      <c r="S49" s="12">
        <v>473.45958947550002</v>
      </c>
      <c r="T49" s="12">
        <v>470.10688186499999</v>
      </c>
      <c r="U49" s="12">
        <v>450.79113690200001</v>
      </c>
      <c r="V49" s="12">
        <v>379.33110872859999</v>
      </c>
      <c r="W49" s="12">
        <v>426.32917934459999</v>
      </c>
      <c r="X49" s="12">
        <v>410.62086995200002</v>
      </c>
      <c r="Y49" s="12">
        <v>404.45906971930003</v>
      </c>
      <c r="Z49" s="12">
        <v>391.158582905</v>
      </c>
      <c r="AA49" s="12">
        <v>405.61621388230003</v>
      </c>
      <c r="AB49" s="12">
        <v>1137.0762</v>
      </c>
      <c r="AC49" s="12">
        <v>2589.34456</v>
      </c>
      <c r="AD49" s="12">
        <v>2632.3242700000001</v>
      </c>
      <c r="AE49" s="12">
        <v>2319.6495399999999</v>
      </c>
    </row>
    <row r="50" spans="1:31">
      <c r="A50" s="11" t="s">
        <v>128</v>
      </c>
      <c r="B50" s="11" t="s">
        <v>144</v>
      </c>
      <c r="C50" s="11" t="s">
        <v>145</v>
      </c>
      <c r="D50" s="11" t="s">
        <v>99</v>
      </c>
      <c r="E50" s="12">
        <v>2605.8175299999998</v>
      </c>
      <c r="F50" s="12">
        <v>4581.7624899880002</v>
      </c>
      <c r="G50" s="12">
        <v>4744.9699903512001</v>
      </c>
      <c r="H50" s="12">
        <v>4753.8932193998999</v>
      </c>
      <c r="I50" s="12">
        <v>7652.7857393739996</v>
      </c>
      <c r="J50" s="12">
        <v>9659.8476599999995</v>
      </c>
      <c r="K50" s="12">
        <v>9545.9922000000006</v>
      </c>
      <c r="L50" s="12">
        <v>13814.835490000001</v>
      </c>
      <c r="M50" s="12">
        <v>13377.94375</v>
      </c>
      <c r="N50" s="12">
        <v>17282.031009999999</v>
      </c>
      <c r="O50" s="12">
        <v>18967.594660000002</v>
      </c>
      <c r="P50" s="12">
        <v>18303.331599999998</v>
      </c>
      <c r="Q50" s="12">
        <v>18099.850899999998</v>
      </c>
      <c r="R50" s="12">
        <v>19153.922790000001</v>
      </c>
      <c r="S50" s="12">
        <v>18894.750529999998</v>
      </c>
      <c r="T50" s="12">
        <v>18475.814350000001</v>
      </c>
      <c r="U50" s="12">
        <v>18534.750840000001</v>
      </c>
      <c r="V50" s="12">
        <v>17322.15854</v>
      </c>
      <c r="W50" s="12">
        <v>18078.904839999999</v>
      </c>
      <c r="X50" s="12">
        <v>21017.066559999999</v>
      </c>
      <c r="Y50" s="12">
        <v>20407.543980000002</v>
      </c>
      <c r="Z50" s="12">
        <v>18774.921560000003</v>
      </c>
      <c r="AA50" s="12">
        <v>19703.787220000002</v>
      </c>
      <c r="AB50" s="12">
        <v>25274.58483</v>
      </c>
      <c r="AC50" s="12">
        <v>24416.774590000001</v>
      </c>
      <c r="AD50" s="12">
        <v>27328.508459999997</v>
      </c>
      <c r="AE50" s="12">
        <v>25363.506149999997</v>
      </c>
    </row>
    <row r="51" spans="1:31">
      <c r="A51" s="11" t="s">
        <v>128</v>
      </c>
      <c r="B51" s="11" t="s">
        <v>146</v>
      </c>
      <c r="C51" s="11" t="s">
        <v>147</v>
      </c>
      <c r="D51" s="11" t="s">
        <v>99</v>
      </c>
      <c r="E51" s="12">
        <v>0</v>
      </c>
      <c r="F51" s="12">
        <v>7.8491529E-4</v>
      </c>
      <c r="G51" s="12">
        <v>8.3185121000000002E-4</v>
      </c>
      <c r="H51" s="12">
        <v>9.5803207000000009E-4</v>
      </c>
      <c r="I51" s="12">
        <v>1.5592940499999999E-3</v>
      </c>
      <c r="J51" s="12">
        <v>511.10061009430001</v>
      </c>
      <c r="K51" s="12">
        <v>484.68873827909999</v>
      </c>
      <c r="L51" s="12">
        <v>501.20706037470001</v>
      </c>
      <c r="M51" s="12">
        <v>471.84281652660002</v>
      </c>
      <c r="N51" s="12">
        <v>476.60169004490001</v>
      </c>
      <c r="O51" s="12">
        <v>442.94995968490002</v>
      </c>
      <c r="P51" s="12">
        <v>446.43335759510001</v>
      </c>
      <c r="Q51" s="12">
        <v>448.7522187724</v>
      </c>
      <c r="R51" s="12">
        <v>475.49271882949995</v>
      </c>
      <c r="S51" s="12">
        <v>472.72120264059998</v>
      </c>
      <c r="T51" s="12">
        <v>461.78769393620001</v>
      </c>
      <c r="U51" s="12">
        <v>476.01324983899997</v>
      </c>
      <c r="V51" s="12">
        <v>962.10912768050002</v>
      </c>
      <c r="W51" s="12">
        <v>1652.4543820240001</v>
      </c>
      <c r="X51" s="12">
        <v>1584.2919344050001</v>
      </c>
      <c r="Y51" s="12">
        <v>1566.6936621939999</v>
      </c>
      <c r="Z51" s="12">
        <v>1580.8506390569999</v>
      </c>
      <c r="AA51" s="12">
        <v>1683.7883166290001</v>
      </c>
      <c r="AB51" s="12">
        <v>4537.2853999999998</v>
      </c>
      <c r="AC51" s="12">
        <v>4340.5810000000001</v>
      </c>
      <c r="AD51" s="12">
        <v>4525.0236999999997</v>
      </c>
      <c r="AE51" s="12">
        <v>4158.7645999999995</v>
      </c>
    </row>
    <row r="52" spans="1:31">
      <c r="A52" s="11" t="s">
        <v>148</v>
      </c>
      <c r="B52" s="11" t="s">
        <v>149</v>
      </c>
      <c r="C52" s="11" t="s">
        <v>150</v>
      </c>
      <c r="D52" s="11" t="s">
        <v>99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148</v>
      </c>
      <c r="B53" s="11" t="s">
        <v>151</v>
      </c>
      <c r="C53" s="11" t="s">
        <v>152</v>
      </c>
      <c r="D53" s="11" t="s">
        <v>99</v>
      </c>
      <c r="E53" s="12">
        <v>1495.86724</v>
      </c>
      <c r="F53" s="12">
        <v>1257.5127855958001</v>
      </c>
      <c r="G53" s="12">
        <v>1307.3472329770002</v>
      </c>
      <c r="H53" s="12">
        <v>1378.8765863479998</v>
      </c>
      <c r="I53" s="12">
        <v>10269.159659999999</v>
      </c>
      <c r="J53" s="12">
        <v>14007.7261</v>
      </c>
      <c r="K53" s="12">
        <v>12884.10457</v>
      </c>
      <c r="L53" s="12">
        <v>12899.625899999999</v>
      </c>
      <c r="M53" s="12">
        <v>12128.9457</v>
      </c>
      <c r="N53" s="12">
        <v>12749.6787</v>
      </c>
      <c r="O53" s="12">
        <v>12018.12377</v>
      </c>
      <c r="P53" s="12">
        <v>12391.3976</v>
      </c>
      <c r="Q53" s="12">
        <v>17594.292839999998</v>
      </c>
      <c r="R53" s="12">
        <v>19337.926800000001</v>
      </c>
      <c r="S53" s="12">
        <v>22194.555399999997</v>
      </c>
      <c r="T53" s="12">
        <v>20236.643800000002</v>
      </c>
      <c r="U53" s="12">
        <v>20338.511200000001</v>
      </c>
      <c r="V53" s="12">
        <v>17853.190699999999</v>
      </c>
      <c r="W53" s="12">
        <v>19866.974099999999</v>
      </c>
      <c r="X53" s="12">
        <v>18506.4588</v>
      </c>
      <c r="Y53" s="12">
        <v>18854.0677</v>
      </c>
      <c r="Z53" s="12">
        <v>19387.774600000001</v>
      </c>
      <c r="AA53" s="12">
        <v>19870.735500000003</v>
      </c>
      <c r="AB53" s="12">
        <v>21235.518599999999</v>
      </c>
      <c r="AC53" s="12">
        <v>18247.922299999998</v>
      </c>
      <c r="AD53" s="12">
        <v>18345.1816</v>
      </c>
      <c r="AE53" s="12">
        <v>16053.613300000001</v>
      </c>
    </row>
    <row r="54" spans="1:31">
      <c r="A54" s="11" t="s">
        <v>148</v>
      </c>
      <c r="B54" s="11" t="s">
        <v>153</v>
      </c>
      <c r="C54" s="11" t="s">
        <v>154</v>
      </c>
      <c r="D54" s="11" t="s">
        <v>99</v>
      </c>
      <c r="E54" s="12">
        <v>382.81326000000001</v>
      </c>
      <c r="F54" s="12">
        <v>6812.7468000000008</v>
      </c>
      <c r="G54" s="12">
        <v>6561.60952</v>
      </c>
      <c r="H54" s="12">
        <v>9494.4455799999996</v>
      </c>
      <c r="I54" s="12">
        <v>11044.659749999999</v>
      </c>
      <c r="J54" s="12">
        <v>11117.873800000001</v>
      </c>
      <c r="K54" s="12">
        <v>11712.851999999999</v>
      </c>
      <c r="L54" s="12">
        <v>11231.221820000001</v>
      </c>
      <c r="M54" s="12">
        <v>10866.091200000001</v>
      </c>
      <c r="N54" s="12">
        <v>14912.531770000001</v>
      </c>
      <c r="O54" s="12">
        <v>16394.895069999999</v>
      </c>
      <c r="P54" s="12">
        <v>15918.6201</v>
      </c>
      <c r="Q54" s="12">
        <v>16629.956319999998</v>
      </c>
      <c r="R54" s="12">
        <v>17006.700639999999</v>
      </c>
      <c r="S54" s="12">
        <v>17190.3986</v>
      </c>
      <c r="T54" s="12">
        <v>16876.974099999999</v>
      </c>
      <c r="U54" s="12">
        <v>15976.597</v>
      </c>
      <c r="V54" s="12">
        <v>15688.28284</v>
      </c>
      <c r="W54" s="12">
        <v>16555.120019999998</v>
      </c>
      <c r="X54" s="12">
        <v>19153.33798</v>
      </c>
      <c r="Y54" s="12">
        <v>21288.22883</v>
      </c>
      <c r="Z54" s="12">
        <v>22178.448049999999</v>
      </c>
      <c r="AA54" s="12">
        <v>22687.289979999998</v>
      </c>
      <c r="AB54" s="12">
        <v>26523.348750000001</v>
      </c>
      <c r="AC54" s="12">
        <v>29426.272519999999</v>
      </c>
      <c r="AD54" s="12">
        <v>28577.976900000001</v>
      </c>
      <c r="AE54" s="12">
        <v>27230.411500000002</v>
      </c>
    </row>
    <row r="55" spans="1:31">
      <c r="A55" s="11" t="s">
        <v>148</v>
      </c>
      <c r="B55" s="11" t="s">
        <v>155</v>
      </c>
      <c r="C55" s="11" t="s">
        <v>156</v>
      </c>
      <c r="D55" s="11" t="s">
        <v>99</v>
      </c>
      <c r="E55" s="12">
        <v>632.83309999999994</v>
      </c>
      <c r="F55" s="12">
        <v>555.80302959612004</v>
      </c>
      <c r="G55" s="12">
        <v>584.68052577131994</v>
      </c>
      <c r="H55" s="12">
        <v>634.30832695517995</v>
      </c>
      <c r="I55" s="12">
        <v>641.27389578692998</v>
      </c>
      <c r="J55" s="12">
        <v>625.13487107894002</v>
      </c>
      <c r="K55" s="12">
        <v>639.51899827605007</v>
      </c>
      <c r="L55" s="12">
        <v>649.34365952730013</v>
      </c>
      <c r="M55" s="12">
        <v>646.15803918900008</v>
      </c>
      <c r="N55" s="12">
        <v>667.19074384579994</v>
      </c>
      <c r="O55" s="12">
        <v>637.85835451360003</v>
      </c>
      <c r="P55" s="12">
        <v>633.65716475680006</v>
      </c>
      <c r="Q55" s="12">
        <v>670.47324276500001</v>
      </c>
      <c r="R55" s="12">
        <v>673.14261003369995</v>
      </c>
      <c r="S55" s="12">
        <v>618.69616593600006</v>
      </c>
      <c r="T55" s="12">
        <v>628.57400519359999</v>
      </c>
      <c r="U55" s="12">
        <v>606.6883973386</v>
      </c>
      <c r="V55" s="12">
        <v>715.8401638183999</v>
      </c>
      <c r="W55" s="12">
        <v>696.80966755960003</v>
      </c>
      <c r="X55" s="12">
        <v>707.93225312399989</v>
      </c>
      <c r="Y55" s="12">
        <v>473.07096318770004</v>
      </c>
      <c r="Z55" s="12">
        <v>515.91715238769996</v>
      </c>
      <c r="AA55" s="12">
        <v>542.30516937729999</v>
      </c>
      <c r="AB55" s="12">
        <v>719.57326051630002</v>
      </c>
      <c r="AC55" s="12">
        <v>705.19025082350004</v>
      </c>
      <c r="AD55" s="12">
        <v>698.58968238599994</v>
      </c>
      <c r="AE55" s="12">
        <v>729.07000323950001</v>
      </c>
    </row>
    <row r="56" spans="1:31">
      <c r="A56" s="11" t="s">
        <v>148</v>
      </c>
      <c r="B56" s="11" t="s">
        <v>157</v>
      </c>
      <c r="C56" s="11" t="s">
        <v>158</v>
      </c>
      <c r="D56" s="11" t="s">
        <v>99</v>
      </c>
      <c r="E56" s="12">
        <v>0</v>
      </c>
      <c r="F56" s="12">
        <v>1.7987092599999998E-4</v>
      </c>
      <c r="G56" s="12">
        <v>1.3197777599999998E-3</v>
      </c>
      <c r="H56" s="12">
        <v>1.34776911E-3</v>
      </c>
      <c r="I56" s="12">
        <v>1.35045793E-3</v>
      </c>
      <c r="J56" s="12">
        <v>1.3195981099999999E-3</v>
      </c>
      <c r="K56" s="12">
        <v>1.7248896499999999E-3</v>
      </c>
      <c r="L56" s="12">
        <v>2.1058112E-3</v>
      </c>
      <c r="M56" s="12">
        <v>2.2095535000000001E-3</v>
      </c>
      <c r="N56" s="12">
        <v>2.4314984E-3</v>
      </c>
      <c r="O56" s="12">
        <v>2.7482008E-3</v>
      </c>
      <c r="P56" s="12">
        <v>2.4709867999999999E-3</v>
      </c>
      <c r="Q56" s="12">
        <v>2.5764141E-3</v>
      </c>
      <c r="R56" s="12">
        <v>2.7327892999999999E-3</v>
      </c>
      <c r="S56" s="12">
        <v>2.538378E-3</v>
      </c>
      <c r="T56" s="12">
        <v>2.7364548E-3</v>
      </c>
      <c r="U56" s="12">
        <v>2.5535141000000003E-3</v>
      </c>
      <c r="V56" s="12">
        <v>3.8206759000000002E-3</v>
      </c>
      <c r="W56" s="12">
        <v>3.5888083999999999E-3</v>
      </c>
      <c r="X56" s="12">
        <v>218.80544946000001</v>
      </c>
      <c r="Y56" s="12">
        <v>200.23300362000001</v>
      </c>
      <c r="Z56" s="12">
        <v>219.77761184000002</v>
      </c>
      <c r="AA56" s="12">
        <v>226.37721782</v>
      </c>
      <c r="AB56" s="12">
        <v>216.78864123</v>
      </c>
      <c r="AC56" s="12">
        <v>2675.23524</v>
      </c>
      <c r="AD56" s="12">
        <v>2606.1237999999998</v>
      </c>
      <c r="AE56" s="12">
        <v>2779.0146800000002</v>
      </c>
    </row>
    <row r="57" spans="1:31">
      <c r="A57" s="11" t="s">
        <v>148</v>
      </c>
      <c r="B57" s="11" t="s">
        <v>159</v>
      </c>
      <c r="C57" s="11" t="s">
        <v>160</v>
      </c>
      <c r="D57" s="11" t="s">
        <v>99</v>
      </c>
      <c r="E57" s="12">
        <v>0</v>
      </c>
      <c r="F57" s="12">
        <v>6.3265743999999999E-4</v>
      </c>
      <c r="G57" s="12">
        <v>5.9868394999999992E-4</v>
      </c>
      <c r="H57" s="12">
        <v>6.7979792999999997E-4</v>
      </c>
      <c r="I57" s="12">
        <v>8.0906735999999998E-4</v>
      </c>
      <c r="J57" s="12">
        <v>9.7001070000000001E-4</v>
      </c>
      <c r="K57" s="12">
        <v>1.5138025E-3</v>
      </c>
      <c r="L57" s="12">
        <v>1.7461801E-3</v>
      </c>
      <c r="M57" s="12">
        <v>1.75213747E-3</v>
      </c>
      <c r="N57" s="12">
        <v>1.6507969400000001E-3</v>
      </c>
      <c r="O57" s="12">
        <v>1.7811915299999999E-3</v>
      </c>
      <c r="P57" s="12">
        <v>1.5807555400000001E-3</v>
      </c>
      <c r="Q57" s="12">
        <v>1.58164083E-3</v>
      </c>
      <c r="R57" s="12">
        <v>1.75359781E-3</v>
      </c>
      <c r="S57" s="12">
        <v>1.5635663999999999E-3</v>
      </c>
      <c r="T57" s="12">
        <v>1.9202556999999999E-3</v>
      </c>
      <c r="U57" s="12">
        <v>1.84522006E-3</v>
      </c>
      <c r="V57" s="12">
        <v>2.3405749500000003E-3</v>
      </c>
      <c r="W57" s="12">
        <v>2.15927164E-3</v>
      </c>
      <c r="X57" s="12">
        <v>4.0537927999999999E-3</v>
      </c>
      <c r="Y57" s="12">
        <v>3.5217827E-3</v>
      </c>
      <c r="Z57" s="12">
        <v>3.6473704999999998E-3</v>
      </c>
      <c r="AA57" s="12">
        <v>4.1755886000000002E-3</v>
      </c>
      <c r="AB57" s="12">
        <v>3.9808483E-3</v>
      </c>
      <c r="AC57" s="12">
        <v>3.8283857499999997E-2</v>
      </c>
      <c r="AD57" s="12">
        <v>3.8360765499999998E-2</v>
      </c>
      <c r="AE57" s="12">
        <v>677.55789334010001</v>
      </c>
    </row>
    <row r="58" spans="1:31">
      <c r="A58" s="11" t="s">
        <v>148</v>
      </c>
      <c r="B58" s="11" t="s">
        <v>161</v>
      </c>
      <c r="C58" s="11" t="s">
        <v>162</v>
      </c>
      <c r="D58" s="11" t="s">
        <v>99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148</v>
      </c>
      <c r="B59" s="11" t="s">
        <v>163</v>
      </c>
      <c r="C59" s="11" t="s">
        <v>164</v>
      </c>
      <c r="D59" s="11" t="s">
        <v>99</v>
      </c>
      <c r="E59" s="12">
        <v>327.36786000000001</v>
      </c>
      <c r="F59" s="12">
        <v>1235.7900100000002</v>
      </c>
      <c r="G59" s="12">
        <v>1366.8181500000001</v>
      </c>
      <c r="H59" s="12">
        <v>1407.08977</v>
      </c>
      <c r="I59" s="12">
        <v>1396.6454200000001</v>
      </c>
      <c r="J59" s="12">
        <v>1361.6140599999999</v>
      </c>
      <c r="K59" s="12">
        <v>1372.2414200000001</v>
      </c>
      <c r="L59" s="12">
        <v>1456.6899699999999</v>
      </c>
      <c r="M59" s="12">
        <v>1481.0198399999999</v>
      </c>
      <c r="N59" s="12">
        <v>1342.2440299999998</v>
      </c>
      <c r="O59" s="12">
        <v>1370.5317700000001</v>
      </c>
      <c r="P59" s="12">
        <v>1385.56194</v>
      </c>
      <c r="Q59" s="12">
        <v>1419.67713</v>
      </c>
      <c r="R59" s="12">
        <v>1385.8911000000001</v>
      </c>
      <c r="S59" s="12">
        <v>1351.79099</v>
      </c>
      <c r="T59" s="12">
        <v>1361.7674</v>
      </c>
      <c r="U59" s="12">
        <v>1726.2393200000001</v>
      </c>
      <c r="V59" s="12">
        <v>1672.8968599999998</v>
      </c>
      <c r="W59" s="12">
        <v>1565.97594</v>
      </c>
      <c r="X59" s="12">
        <v>2763.4475000000002</v>
      </c>
      <c r="Y59" s="12">
        <v>2723.6772000000001</v>
      </c>
      <c r="Z59" s="12">
        <v>2763.09798</v>
      </c>
      <c r="AA59" s="12">
        <v>2674.22408</v>
      </c>
      <c r="AB59" s="12">
        <v>2668.3375700000001</v>
      </c>
      <c r="AC59" s="12">
        <v>2643.5120000000002</v>
      </c>
      <c r="AD59" s="12">
        <v>2761.6270999999997</v>
      </c>
      <c r="AE59" s="12">
        <v>2638.7464</v>
      </c>
    </row>
    <row r="60" spans="1:31">
      <c r="A60" s="11" t="s">
        <v>165</v>
      </c>
      <c r="B60" s="11" t="s">
        <v>166</v>
      </c>
      <c r="C60" s="11" t="s">
        <v>167</v>
      </c>
      <c r="D60" s="11" t="s">
        <v>99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165</v>
      </c>
      <c r="B61" s="11" t="s">
        <v>168</v>
      </c>
      <c r="C61" s="11" t="s">
        <v>169</v>
      </c>
      <c r="D61" s="11" t="s">
        <v>99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165</v>
      </c>
      <c r="B62" s="11" t="s">
        <v>170</v>
      </c>
      <c r="C62" s="11" t="s">
        <v>171</v>
      </c>
      <c r="D62" s="11" t="s">
        <v>99</v>
      </c>
      <c r="E62" s="12">
        <v>3823.1791800000001</v>
      </c>
      <c r="F62" s="12">
        <v>3673.1592553486303</v>
      </c>
      <c r="G62" s="12">
        <v>3700.91431392201</v>
      </c>
      <c r="H62" s="12">
        <v>3768.1877179735598</v>
      </c>
      <c r="I62" s="12">
        <v>6512.8004835887996</v>
      </c>
      <c r="J62" s="12">
        <v>7293.3929719314001</v>
      </c>
      <c r="K62" s="12">
        <v>7655.6847649006013</v>
      </c>
      <c r="L62" s="12">
        <v>7097.6969593338999</v>
      </c>
      <c r="M62" s="12">
        <v>8215.0139831569977</v>
      </c>
      <c r="N62" s="12">
        <v>7497.9724256362006</v>
      </c>
      <c r="O62" s="12">
        <v>7293.4683470197997</v>
      </c>
      <c r="P62" s="12">
        <v>6580.1330971648003</v>
      </c>
      <c r="Q62" s="12">
        <v>7019.6293859530015</v>
      </c>
      <c r="R62" s="12">
        <v>7357.8516267451005</v>
      </c>
      <c r="S62" s="12">
        <v>7188.5921859999999</v>
      </c>
      <c r="T62" s="12">
        <v>7664.6871590000001</v>
      </c>
      <c r="U62" s="12">
        <v>7223.7058399999996</v>
      </c>
      <c r="V62" s="12">
        <v>8069.5031850000005</v>
      </c>
      <c r="W62" s="12">
        <v>7166.4622899999995</v>
      </c>
      <c r="X62" s="12">
        <v>7736.0872399999998</v>
      </c>
      <c r="Y62" s="12">
        <v>7241.6960500000005</v>
      </c>
      <c r="Z62" s="12">
        <v>7075.8812499999995</v>
      </c>
      <c r="AA62" s="12">
        <v>7565.9666299999999</v>
      </c>
      <c r="AB62" s="12">
        <v>9302.2265260000004</v>
      </c>
      <c r="AC62" s="12">
        <v>9682.8701999999994</v>
      </c>
      <c r="AD62" s="12">
        <v>9032.7656600000009</v>
      </c>
      <c r="AE62" s="12">
        <v>9662.1603300000006</v>
      </c>
    </row>
    <row r="63" spans="1:31">
      <c r="A63" s="11" t="s">
        <v>165</v>
      </c>
      <c r="B63" s="11" t="s">
        <v>172</v>
      </c>
      <c r="C63" s="11" t="s">
        <v>173</v>
      </c>
      <c r="D63" s="11" t="s">
        <v>99</v>
      </c>
      <c r="E63" s="12">
        <v>5851.4610100000009</v>
      </c>
      <c r="F63" s="12">
        <v>6999.6688489664002</v>
      </c>
      <c r="G63" s="12">
        <v>7333.4038231009999</v>
      </c>
      <c r="H63" s="12">
        <v>8981.5919602893009</v>
      </c>
      <c r="I63" s="12">
        <v>9117.3055673954004</v>
      </c>
      <c r="J63" s="12">
        <v>8329.2608081179987</v>
      </c>
      <c r="K63" s="12">
        <v>9084.7762242999997</v>
      </c>
      <c r="L63" s="12">
        <v>8913.5343240000002</v>
      </c>
      <c r="M63" s="12">
        <v>10059.126185000001</v>
      </c>
      <c r="N63" s="12">
        <v>8903.7923699999992</v>
      </c>
      <c r="O63" s="12">
        <v>15568.488044</v>
      </c>
      <c r="P63" s="12">
        <v>15400.264781999998</v>
      </c>
      <c r="Q63" s="12">
        <v>15959.035223999999</v>
      </c>
      <c r="R63" s="12">
        <v>16610.172266000001</v>
      </c>
      <c r="S63" s="12">
        <v>16010.329344</v>
      </c>
      <c r="T63" s="12">
        <v>16632.717647999998</v>
      </c>
      <c r="U63" s="12">
        <v>15690.164982999999</v>
      </c>
      <c r="V63" s="12">
        <v>17171.888743</v>
      </c>
      <c r="W63" s="12">
        <v>15316.815021999999</v>
      </c>
      <c r="X63" s="12">
        <v>16009.24728</v>
      </c>
      <c r="Y63" s="12">
        <v>15354.364680000001</v>
      </c>
      <c r="Z63" s="12">
        <v>15747.265460000001</v>
      </c>
      <c r="AA63" s="12">
        <v>13606.945100000001</v>
      </c>
      <c r="AB63" s="12">
        <v>12427.776040000001</v>
      </c>
      <c r="AC63" s="12">
        <v>13472.4964</v>
      </c>
      <c r="AD63" s="12">
        <v>12562.5959</v>
      </c>
      <c r="AE63" s="12">
        <v>14071.504369999999</v>
      </c>
    </row>
    <row r="64" spans="1:31">
      <c r="A64" s="11" t="s">
        <v>165</v>
      </c>
      <c r="B64" s="11" t="s">
        <v>174</v>
      </c>
      <c r="C64" s="11" t="s">
        <v>175</v>
      </c>
      <c r="D64" s="11" t="s">
        <v>99</v>
      </c>
      <c r="E64" s="12">
        <v>0</v>
      </c>
      <c r="F64" s="12">
        <v>1671.7110643987</v>
      </c>
      <c r="G64" s="12">
        <v>1670.6666448699</v>
      </c>
      <c r="H64" s="12">
        <v>1668.4467616009999</v>
      </c>
      <c r="I64" s="12">
        <v>1666.8976823600001</v>
      </c>
      <c r="J64" s="12">
        <v>1617.793381192</v>
      </c>
      <c r="K64" s="12">
        <v>3451.2914000000001</v>
      </c>
      <c r="L64" s="12">
        <v>5815.9273000000003</v>
      </c>
      <c r="M64" s="12">
        <v>6646.9872999999998</v>
      </c>
      <c r="N64" s="12">
        <v>5988.7555000000002</v>
      </c>
      <c r="O64" s="12">
        <v>6105.4449999999997</v>
      </c>
      <c r="P64" s="12">
        <v>5919.6513999999997</v>
      </c>
      <c r="Q64" s="12">
        <v>6113.3853999999992</v>
      </c>
      <c r="R64" s="12">
        <v>6100.0077999999994</v>
      </c>
      <c r="S64" s="12">
        <v>5810.2643000000007</v>
      </c>
      <c r="T64" s="12">
        <v>6151.3629000000001</v>
      </c>
      <c r="U64" s="12">
        <v>5910.786399999999</v>
      </c>
      <c r="V64" s="12">
        <v>6723.8470000000007</v>
      </c>
      <c r="W64" s="12">
        <v>6058.4231</v>
      </c>
      <c r="X64" s="12">
        <v>6283.8643000000002</v>
      </c>
      <c r="Y64" s="12">
        <v>6101.1668999999993</v>
      </c>
      <c r="Z64" s="12">
        <v>6253.7308000000003</v>
      </c>
      <c r="AA64" s="12">
        <v>6175.9522999999999</v>
      </c>
      <c r="AB64" s="12">
        <v>5907.0227999999997</v>
      </c>
      <c r="AC64" s="12">
        <v>6293.1359999999995</v>
      </c>
      <c r="AD64" s="12">
        <v>6037.5627999999997</v>
      </c>
      <c r="AE64" s="12">
        <v>6850.0459000000001</v>
      </c>
    </row>
    <row r="65" spans="1:31">
      <c r="A65" s="11" t="s">
        <v>165</v>
      </c>
      <c r="B65" s="11" t="s">
        <v>176</v>
      </c>
      <c r="C65" s="11" t="s">
        <v>177</v>
      </c>
      <c r="D65" s="11" t="s">
        <v>99</v>
      </c>
      <c r="E65" s="12">
        <v>0</v>
      </c>
      <c r="F65" s="12">
        <v>1.3894671599999999E-3</v>
      </c>
      <c r="G65" s="12">
        <v>1.30759847E-3</v>
      </c>
      <c r="H65" s="12">
        <v>2.5434603399999999E-3</v>
      </c>
      <c r="I65" s="12">
        <v>2.5461354999999999E-3</v>
      </c>
      <c r="J65" s="12">
        <v>2.9902339E-3</v>
      </c>
      <c r="K65" s="12">
        <v>2.9665074999999999E-3</v>
      </c>
      <c r="L65" s="12">
        <v>885.13411511899994</v>
      </c>
      <c r="M65" s="12">
        <v>893.59742487870005</v>
      </c>
      <c r="N65" s="12">
        <v>1115.8600405236</v>
      </c>
      <c r="O65" s="12">
        <v>1074.3555425815</v>
      </c>
      <c r="P65" s="12">
        <v>982.29041861459996</v>
      </c>
      <c r="Q65" s="12">
        <v>1060.2113255281999</v>
      </c>
      <c r="R65" s="12">
        <v>1115.5679457096001</v>
      </c>
      <c r="S65" s="12">
        <v>1061.5660513560001</v>
      </c>
      <c r="T65" s="12">
        <v>1021.0154237100001</v>
      </c>
      <c r="U65" s="12">
        <v>1397.27484</v>
      </c>
      <c r="V65" s="12">
        <v>1567.2651000000001</v>
      </c>
      <c r="W65" s="12">
        <v>1582.8968</v>
      </c>
      <c r="X65" s="12">
        <v>1945.06375</v>
      </c>
      <c r="Y65" s="12">
        <v>1720.50566</v>
      </c>
      <c r="Z65" s="12">
        <v>2028.0219</v>
      </c>
      <c r="AA65" s="12">
        <v>3351.6046000000001</v>
      </c>
      <c r="AB65" s="12">
        <v>3621.9137000000001</v>
      </c>
      <c r="AC65" s="12">
        <v>3480.4167000000002</v>
      </c>
      <c r="AD65" s="12">
        <v>3515.3746000000001</v>
      </c>
      <c r="AE65" s="12">
        <v>3681.3299400000001</v>
      </c>
    </row>
    <row r="66" spans="1:31">
      <c r="A66" s="11" t="s">
        <v>178</v>
      </c>
      <c r="B66" s="11" t="s">
        <v>179</v>
      </c>
      <c r="C66" s="11" t="s">
        <v>180</v>
      </c>
      <c r="D66" s="11" t="s">
        <v>99</v>
      </c>
      <c r="E66" s="12">
        <v>731.453035</v>
      </c>
      <c r="F66" s="12">
        <v>2036.5204485454001</v>
      </c>
      <c r="G66" s="12">
        <v>1978.1095048375003</v>
      </c>
      <c r="H66" s="12">
        <v>3135.0057435522003</v>
      </c>
      <c r="I66" s="12">
        <v>3083.1537288786999</v>
      </c>
      <c r="J66" s="12">
        <v>2855.6264261741999</v>
      </c>
      <c r="K66" s="12">
        <v>3071.9009699779995</v>
      </c>
      <c r="L66" s="12">
        <v>2753.9891029200003</v>
      </c>
      <c r="M66" s="12">
        <v>3230.2653485200003</v>
      </c>
      <c r="N66" s="12">
        <v>2935.0986453400001</v>
      </c>
      <c r="O66" s="12">
        <v>3304.17695</v>
      </c>
      <c r="P66" s="12">
        <v>2996.88897</v>
      </c>
      <c r="Q66" s="12">
        <v>3191.0048200000001</v>
      </c>
      <c r="R66" s="12">
        <v>3267.7853399999999</v>
      </c>
      <c r="S66" s="12">
        <v>2960.9917499999997</v>
      </c>
      <c r="T66" s="12">
        <v>3197.7303500000003</v>
      </c>
      <c r="U66" s="12">
        <v>2891.4967800000004</v>
      </c>
      <c r="V66" s="12">
        <v>3295.6139999999996</v>
      </c>
      <c r="W66" s="12">
        <v>2930.02664</v>
      </c>
      <c r="X66" s="12">
        <v>3559.1007</v>
      </c>
      <c r="Y66" s="12">
        <v>3304.5060000000003</v>
      </c>
      <c r="Z66" s="12">
        <v>3581.0855000000001</v>
      </c>
      <c r="AA66" s="12">
        <v>3702.0936000000002</v>
      </c>
      <c r="AB66" s="12">
        <v>3347.6588999999999</v>
      </c>
      <c r="AC66" s="12">
        <v>3560.1772999999998</v>
      </c>
      <c r="AD66" s="12">
        <v>3311.3476000000001</v>
      </c>
      <c r="AE66" s="12">
        <v>3732.5707000000002</v>
      </c>
    </row>
    <row r="67" spans="1:31">
      <c r="A67" s="11" t="s">
        <v>178</v>
      </c>
      <c r="B67" s="11" t="s">
        <v>181</v>
      </c>
      <c r="C67" s="11" t="s">
        <v>182</v>
      </c>
      <c r="D67" s="11" t="s">
        <v>99</v>
      </c>
      <c r="E67" s="12">
        <v>0</v>
      </c>
      <c r="F67" s="12">
        <v>7.8899457E-4</v>
      </c>
      <c r="G67" s="12">
        <v>7.406213E-4</v>
      </c>
      <c r="H67" s="12">
        <v>1.1071010499999999E-3</v>
      </c>
      <c r="I67" s="12">
        <v>1.0399022599999999E-3</v>
      </c>
      <c r="J67" s="12">
        <v>9.9149976000000007E-4</v>
      </c>
      <c r="K67" s="12">
        <v>1.20434406E-3</v>
      </c>
      <c r="L67" s="12">
        <v>1.6316114E-3</v>
      </c>
      <c r="M67" s="12">
        <v>1.7947532999999999E-3</v>
      </c>
      <c r="N67" s="12">
        <v>1.87355866E-3</v>
      </c>
      <c r="O67" s="12">
        <v>2.3589435999999998E-3</v>
      </c>
      <c r="P67" s="12">
        <v>2.1253209999999999E-3</v>
      </c>
      <c r="Q67" s="12">
        <v>2.3596249999999997E-3</v>
      </c>
      <c r="R67" s="12">
        <v>2.3562890000000001E-3</v>
      </c>
      <c r="S67" s="12">
        <v>2.14821277E-3</v>
      </c>
      <c r="T67" s="12">
        <v>2.6570938E-3</v>
      </c>
      <c r="U67" s="12">
        <v>2.4946411000000002E-3</v>
      </c>
      <c r="V67" s="12">
        <v>2.5745448000000001E-3</v>
      </c>
      <c r="W67" s="12">
        <v>2.2106388999999999E-3</v>
      </c>
      <c r="X67" s="12">
        <v>3.1698520999999999E-3</v>
      </c>
      <c r="Y67" s="12">
        <v>2.8337518999999997E-3</v>
      </c>
      <c r="Z67" s="12">
        <v>3.5432159E-3</v>
      </c>
      <c r="AA67" s="12">
        <v>3.5311778000000002E-3</v>
      </c>
      <c r="AB67" s="12">
        <v>3.3348077000000002E-3</v>
      </c>
      <c r="AC67" s="12">
        <v>4.4729964000000001E-3</v>
      </c>
      <c r="AD67" s="12">
        <v>4.4069546000000005E-3</v>
      </c>
      <c r="AE67" s="12">
        <v>4.7049520000000001E-3</v>
      </c>
    </row>
    <row r="68" spans="1:31">
      <c r="A68" s="11" t="s">
        <v>178</v>
      </c>
      <c r="B68" s="11" t="s">
        <v>183</v>
      </c>
      <c r="C68" s="11" t="s">
        <v>184</v>
      </c>
      <c r="D68" s="11" t="s">
        <v>99</v>
      </c>
      <c r="E68" s="12">
        <v>4101.3964299999998</v>
      </c>
      <c r="F68" s="12">
        <v>4024.9401765360999</v>
      </c>
      <c r="G68" s="12">
        <v>3835.0661140974998</v>
      </c>
      <c r="H68" s="12">
        <v>4282.7483467037</v>
      </c>
      <c r="I68" s="12">
        <v>4239.3702736478999</v>
      </c>
      <c r="J68" s="12">
        <v>6521.2523438115004</v>
      </c>
      <c r="K68" s="12">
        <v>6710.9934907145998</v>
      </c>
      <c r="L68" s="12">
        <v>6450.6453087</v>
      </c>
      <c r="M68" s="12">
        <v>6768.5804231673001</v>
      </c>
      <c r="N68" s="12">
        <v>6760.1227291340001</v>
      </c>
      <c r="O68" s="12">
        <v>6571.1094746849985</v>
      </c>
      <c r="P68" s="12">
        <v>5872.7997911017992</v>
      </c>
      <c r="Q68" s="12">
        <v>6576.6590518449993</v>
      </c>
      <c r="R68" s="12">
        <v>6491.2189921320005</v>
      </c>
      <c r="S68" s="12">
        <v>6428.8608177423002</v>
      </c>
      <c r="T68" s="12">
        <v>6522.2677599050003</v>
      </c>
      <c r="U68" s="12">
        <v>6372.4346599999999</v>
      </c>
      <c r="V68" s="12">
        <v>6708.6043300000001</v>
      </c>
      <c r="W68" s="12">
        <v>6400.5862299999999</v>
      </c>
      <c r="X68" s="12">
        <v>7744.1554499999993</v>
      </c>
      <c r="Y68" s="12">
        <v>6471.5787799999998</v>
      </c>
      <c r="Z68" s="12">
        <v>7334.0692600000002</v>
      </c>
      <c r="AA68" s="12">
        <v>7038.9614000000001</v>
      </c>
      <c r="AB68" s="12">
        <v>6703.3019799999993</v>
      </c>
      <c r="AC68" s="12">
        <v>7459.5323900000003</v>
      </c>
      <c r="AD68" s="12">
        <v>8086.4630199999992</v>
      </c>
      <c r="AE68" s="12">
        <v>9903.6617399999996</v>
      </c>
    </row>
    <row r="69" spans="1:31">
      <c r="A69" s="11" t="s">
        <v>178</v>
      </c>
      <c r="B69" s="11" t="s">
        <v>185</v>
      </c>
      <c r="C69" s="11" t="s">
        <v>186</v>
      </c>
      <c r="D69" s="11" t="s">
        <v>99</v>
      </c>
      <c r="E69" s="12">
        <v>241.88265999999999</v>
      </c>
      <c r="F69" s="12">
        <v>224.1227638821</v>
      </c>
      <c r="G69" s="12">
        <v>217.7959318195</v>
      </c>
      <c r="H69" s="12">
        <v>286.60576025019998</v>
      </c>
      <c r="I69" s="12">
        <v>291.30199050940001</v>
      </c>
      <c r="J69" s="12">
        <v>278.95229528330003</v>
      </c>
      <c r="K69" s="12">
        <v>301.33420958420004</v>
      </c>
      <c r="L69" s="12">
        <v>279.8134804856</v>
      </c>
      <c r="M69" s="12">
        <v>322.53416557000003</v>
      </c>
      <c r="N69" s="12">
        <v>291.59443312899998</v>
      </c>
      <c r="O69" s="12">
        <v>306.39315305899999</v>
      </c>
      <c r="P69" s="12">
        <v>269.65701600599999</v>
      </c>
      <c r="Q69" s="12">
        <v>297.36713781970002</v>
      </c>
      <c r="R69" s="12">
        <v>313.6639166018</v>
      </c>
      <c r="S69" s="12">
        <v>284.0886733424</v>
      </c>
      <c r="T69" s="12">
        <v>298.6266434474</v>
      </c>
      <c r="U69" s="12">
        <v>272.01732241130003</v>
      </c>
      <c r="V69" s="12">
        <v>299.92628806339997</v>
      </c>
      <c r="W69" s="12">
        <v>264.60520654070001</v>
      </c>
      <c r="X69" s="12">
        <v>281.56944856870001</v>
      </c>
      <c r="Y69" s="12">
        <v>253.0144802204</v>
      </c>
      <c r="Z69" s="12">
        <v>279.453636276</v>
      </c>
      <c r="AA69" s="12">
        <v>295.44962121700001</v>
      </c>
      <c r="AB69" s="12">
        <v>254.25172913200001</v>
      </c>
      <c r="AC69" s="12">
        <v>262.38633260800003</v>
      </c>
      <c r="AD69" s="12">
        <v>242.92364515900002</v>
      </c>
      <c r="AE69" s="12">
        <v>257.58528081999998</v>
      </c>
    </row>
    <row r="70" spans="1:31">
      <c r="A70" s="11" t="s">
        <v>178</v>
      </c>
      <c r="B70" s="11" t="s">
        <v>187</v>
      </c>
      <c r="C70" s="11" t="s">
        <v>188</v>
      </c>
      <c r="D70" s="11" t="s">
        <v>99</v>
      </c>
      <c r="E70" s="12">
        <v>1289.59521</v>
      </c>
      <c r="F70" s="12">
        <v>1256.8910599999999</v>
      </c>
      <c r="G70" s="12">
        <v>1261.47415</v>
      </c>
      <c r="H70" s="12">
        <v>1340.4333000000001</v>
      </c>
      <c r="I70" s="12">
        <v>1344.1944600000002</v>
      </c>
      <c r="J70" s="12">
        <v>1266.3201300000001</v>
      </c>
      <c r="K70" s="12">
        <v>1257.62673</v>
      </c>
      <c r="L70" s="12">
        <v>1246.40094</v>
      </c>
      <c r="M70" s="12">
        <v>1271.09826</v>
      </c>
      <c r="N70" s="12">
        <v>1180.6887500000003</v>
      </c>
      <c r="O70" s="12">
        <v>1212.7442099999998</v>
      </c>
      <c r="P70" s="12">
        <v>1166.9335100000001</v>
      </c>
      <c r="Q70" s="12">
        <v>1286.221</v>
      </c>
      <c r="R70" s="12">
        <v>1321.64877</v>
      </c>
      <c r="S70" s="12">
        <v>1192.54901</v>
      </c>
      <c r="T70" s="12">
        <v>1220.9795300000001</v>
      </c>
      <c r="U70" s="12">
        <v>1203.7766300000001</v>
      </c>
      <c r="V70" s="12">
        <v>1194.8790100000001</v>
      </c>
      <c r="W70" s="12">
        <v>1078.6032</v>
      </c>
      <c r="X70" s="12">
        <v>1116.1043999999999</v>
      </c>
      <c r="Y70" s="12">
        <v>1082.32278</v>
      </c>
      <c r="Z70" s="12">
        <v>1180.8632</v>
      </c>
      <c r="AA70" s="12">
        <v>576.41</v>
      </c>
      <c r="AB70" s="12">
        <v>453.48349999999999</v>
      </c>
      <c r="AC70" s="12">
        <v>447.42496</v>
      </c>
      <c r="AD70" s="12">
        <v>465.53656000000001</v>
      </c>
      <c r="AE70" s="12">
        <v>485.91262999999998</v>
      </c>
    </row>
    <row r="71" spans="1:31">
      <c r="A71" s="11" t="s">
        <v>178</v>
      </c>
      <c r="B71" s="11" t="s">
        <v>189</v>
      </c>
      <c r="C71" s="11" t="s">
        <v>190</v>
      </c>
      <c r="D71" s="11" t="s">
        <v>99</v>
      </c>
      <c r="E71" s="12">
        <v>0</v>
      </c>
      <c r="F71" s="12">
        <v>1.8646595E-3</v>
      </c>
      <c r="G71" s="12">
        <v>1.8292516999999999E-3</v>
      </c>
      <c r="H71" s="12">
        <v>2.4807512500000001E-3</v>
      </c>
      <c r="I71" s="12">
        <v>2.3140074E-3</v>
      </c>
      <c r="J71" s="12">
        <v>6.7934764999999994E-3</v>
      </c>
      <c r="K71" s="12">
        <v>7.0828083E-3</v>
      </c>
      <c r="L71" s="12">
        <v>6.7584102000000004E-3</v>
      </c>
      <c r="M71" s="12">
        <v>6.3807602000000001E-3</v>
      </c>
      <c r="N71" s="12">
        <v>6.7409404999999997E-3</v>
      </c>
      <c r="O71" s="12">
        <v>6.2729929999999993E-3</v>
      </c>
      <c r="P71" s="12">
        <v>5.9615467000000005E-3</v>
      </c>
      <c r="Q71" s="12">
        <v>6.1996167000000005E-3</v>
      </c>
      <c r="R71" s="12">
        <v>6.1812467999999999E-3</v>
      </c>
      <c r="S71" s="12">
        <v>1870.7156080089999</v>
      </c>
      <c r="T71" s="12">
        <v>1878.5137444879999</v>
      </c>
      <c r="U71" s="12">
        <v>1772.8717821539999</v>
      </c>
      <c r="V71" s="12">
        <v>1687.3739456560002</v>
      </c>
      <c r="W71" s="12">
        <v>1695.12486244</v>
      </c>
      <c r="X71" s="12">
        <v>1615.4728955779999</v>
      </c>
      <c r="Y71" s="12">
        <v>1588.9828878420001</v>
      </c>
      <c r="Z71" s="12">
        <v>1716.4472983140001</v>
      </c>
      <c r="AA71" s="12">
        <v>1665.7999331240001</v>
      </c>
      <c r="AB71" s="12">
        <v>6055.0869000000002</v>
      </c>
      <c r="AC71" s="12">
        <v>6807.5185000000001</v>
      </c>
      <c r="AD71" s="12">
        <v>6559.3019999999997</v>
      </c>
      <c r="AE71" s="12">
        <v>6107.1293000000005</v>
      </c>
    </row>
    <row r="72" spans="1:31">
      <c r="A72" s="11" t="s">
        <v>178</v>
      </c>
      <c r="B72" s="11" t="s">
        <v>191</v>
      </c>
      <c r="C72" s="11" t="s">
        <v>192</v>
      </c>
      <c r="D72" s="11" t="s">
        <v>99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178</v>
      </c>
      <c r="B73" s="11" t="s">
        <v>193</v>
      </c>
      <c r="C73" s="11" t="s">
        <v>194</v>
      </c>
      <c r="D73" s="11" t="s">
        <v>99</v>
      </c>
      <c r="E73" s="12">
        <v>312.82729</v>
      </c>
      <c r="F73" s="12">
        <v>294.42399057583003</v>
      </c>
      <c r="G73" s="12">
        <v>299.5184846697</v>
      </c>
      <c r="H73" s="12">
        <v>342.93103648769994</v>
      </c>
      <c r="I73" s="12">
        <v>337.12021905580002</v>
      </c>
      <c r="J73" s="12">
        <v>344.44171600290002</v>
      </c>
      <c r="K73" s="12">
        <v>343.87659943350002</v>
      </c>
      <c r="L73" s="12">
        <v>574.94003514299993</v>
      </c>
      <c r="M73" s="12">
        <v>602.63206325599992</v>
      </c>
      <c r="N73" s="12">
        <v>784.29925132599999</v>
      </c>
      <c r="O73" s="12">
        <v>795.65089678300001</v>
      </c>
      <c r="P73" s="12">
        <v>712.22150936199989</v>
      </c>
      <c r="Q73" s="12">
        <v>667.82951815000001</v>
      </c>
      <c r="R73" s="12">
        <v>690.92337078200001</v>
      </c>
      <c r="S73" s="12">
        <v>619.79974059000006</v>
      </c>
      <c r="T73" s="12">
        <v>653.47586340300006</v>
      </c>
      <c r="U73" s="12">
        <v>613.96528877000003</v>
      </c>
      <c r="V73" s="12">
        <v>640.01508838999996</v>
      </c>
      <c r="W73" s="12">
        <v>586.35423900000001</v>
      </c>
      <c r="X73" s="12">
        <v>607.27405724599998</v>
      </c>
      <c r="Y73" s="12">
        <v>542.09567292999998</v>
      </c>
      <c r="Z73" s="12">
        <v>1230.256956127</v>
      </c>
      <c r="AA73" s="12">
        <v>1286.6447070299998</v>
      </c>
      <c r="AB73" s="12">
        <v>1163.198126922</v>
      </c>
      <c r="AC73" s="12">
        <v>1186.6646649900001</v>
      </c>
      <c r="AD73" s="12">
        <v>1132.7028774579999</v>
      </c>
      <c r="AE73" s="12">
        <v>1160.8328257600001</v>
      </c>
    </row>
    <row r="74" spans="1:31">
      <c r="A74" s="11" t="s">
        <v>178</v>
      </c>
      <c r="B74" s="11" t="s">
        <v>195</v>
      </c>
      <c r="C74" s="11" t="s">
        <v>196</v>
      </c>
      <c r="D74" s="11" t="s">
        <v>99</v>
      </c>
      <c r="E74" s="12">
        <v>0</v>
      </c>
      <c r="F74" s="12">
        <v>1.8284648E-3</v>
      </c>
      <c r="G74" s="12">
        <v>1.7387822600000002E-3</v>
      </c>
      <c r="H74" s="12">
        <v>4.0680127E-3</v>
      </c>
      <c r="I74" s="12">
        <v>4.0466128000000001E-3</v>
      </c>
      <c r="J74" s="12">
        <v>3.7399950000000003E-3</v>
      </c>
      <c r="K74" s="12">
        <v>3.7622988999999997E-3</v>
      </c>
      <c r="L74" s="12">
        <v>8.3873661999999995E-3</v>
      </c>
      <c r="M74" s="12">
        <v>8.9593195E-3</v>
      </c>
      <c r="N74" s="12">
        <v>1.8865923E-2</v>
      </c>
      <c r="O74" s="12">
        <v>1.9484244800000002E-2</v>
      </c>
      <c r="P74" s="12">
        <v>1.7597308200000002E-2</v>
      </c>
      <c r="Q74" s="12">
        <v>2.4219993700000001E-2</v>
      </c>
      <c r="R74" s="12">
        <v>2.49572292E-2</v>
      </c>
      <c r="S74" s="12">
        <v>2.2429333499999999E-2</v>
      </c>
      <c r="T74" s="12">
        <v>2.2594283799999997E-2</v>
      </c>
      <c r="U74" s="12">
        <v>2.12369902E-2</v>
      </c>
      <c r="V74" s="12">
        <v>5.1505451299999998E-2</v>
      </c>
      <c r="W74" s="12">
        <v>4.5649979E-2</v>
      </c>
      <c r="X74" s="12">
        <v>4.8601198700000001E-2</v>
      </c>
      <c r="Y74" s="12">
        <v>4.2284081500000001E-2</v>
      </c>
      <c r="Z74" s="12">
        <v>0.10900815229999999</v>
      </c>
      <c r="AA74" s="12">
        <v>0.1117221894</v>
      </c>
      <c r="AB74" s="12">
        <v>9.9925238700000002E-2</v>
      </c>
      <c r="AC74" s="12">
        <v>9.8692124699999995E-2</v>
      </c>
      <c r="AD74" s="12">
        <v>9.5932875599999995E-2</v>
      </c>
      <c r="AE74" s="12">
        <v>9.8766516999999998E-2</v>
      </c>
    </row>
    <row r="75" spans="1:31">
      <c r="A75" s="11" t="s">
        <v>197</v>
      </c>
      <c r="B75" s="11" t="s">
        <v>198</v>
      </c>
      <c r="C75" s="11" t="s">
        <v>199</v>
      </c>
      <c r="D75" s="11" t="s">
        <v>99</v>
      </c>
      <c r="E75" s="12">
        <v>500.77956999999998</v>
      </c>
      <c r="F75" s="12">
        <v>725.59448277000001</v>
      </c>
      <c r="G75" s="12">
        <v>805.28462159359992</v>
      </c>
      <c r="H75" s="12">
        <v>759.8798805847</v>
      </c>
      <c r="I75" s="12">
        <v>792.67718470299997</v>
      </c>
      <c r="J75" s="12">
        <v>745.14541884139987</v>
      </c>
      <c r="K75" s="12">
        <v>684.50862400849996</v>
      </c>
      <c r="L75" s="12">
        <v>673.59633541510004</v>
      </c>
      <c r="M75" s="12">
        <v>895.33168437220013</v>
      </c>
      <c r="N75" s="12">
        <v>903.99102211800005</v>
      </c>
      <c r="O75" s="12">
        <v>894.39139158370006</v>
      </c>
      <c r="P75" s="12">
        <v>961.73719517969994</v>
      </c>
      <c r="Q75" s="12">
        <v>911.57091953199995</v>
      </c>
      <c r="R75" s="12">
        <v>994.02219816039997</v>
      </c>
      <c r="S75" s="12">
        <v>931.28743011400002</v>
      </c>
      <c r="T75" s="12">
        <v>888.37847299420002</v>
      </c>
      <c r="U75" s="12">
        <v>873.71940166799993</v>
      </c>
      <c r="V75" s="12">
        <v>945.15035565920005</v>
      </c>
      <c r="W75" s="12">
        <v>923.06140289200005</v>
      </c>
      <c r="X75" s="12">
        <v>928.97588761599991</v>
      </c>
      <c r="Y75" s="12">
        <v>1002.0059102847</v>
      </c>
      <c r="Z75" s="12">
        <v>973.33644789800007</v>
      </c>
      <c r="AA75" s="12">
        <v>1034.9019346425</v>
      </c>
      <c r="AB75" s="12">
        <v>970.71786718370004</v>
      </c>
      <c r="AC75" s="12">
        <v>920.79864456100006</v>
      </c>
      <c r="AD75" s="12">
        <v>915.08785443829993</v>
      </c>
      <c r="AE75" s="12">
        <v>980.68390355760005</v>
      </c>
    </row>
    <row r="76" spans="1:31">
      <c r="A76" s="11" t="s">
        <v>197</v>
      </c>
      <c r="B76" s="11" t="s">
        <v>200</v>
      </c>
      <c r="C76" s="11" t="s">
        <v>201</v>
      </c>
      <c r="D76" s="11" t="s">
        <v>99</v>
      </c>
      <c r="E76" s="12">
        <v>877.22519</v>
      </c>
      <c r="F76" s="12">
        <v>838.26262518939996</v>
      </c>
      <c r="G76" s="12">
        <v>891.49721727860003</v>
      </c>
      <c r="H76" s="12">
        <v>953.19161877229999</v>
      </c>
      <c r="I76" s="12">
        <v>961.05690659410004</v>
      </c>
      <c r="J76" s="12">
        <v>1113.6987906321997</v>
      </c>
      <c r="K76" s="12">
        <v>1073.2924936927998</v>
      </c>
      <c r="L76" s="12">
        <v>1023.252064108</v>
      </c>
      <c r="M76" s="12">
        <v>5653.5104529449991</v>
      </c>
      <c r="N76" s="12">
        <v>5710.0061549990005</v>
      </c>
      <c r="O76" s="12">
        <v>5423.3530436789997</v>
      </c>
      <c r="P76" s="12">
        <v>5499.4180400710002</v>
      </c>
      <c r="Q76" s="12">
        <v>5677.3158677490001</v>
      </c>
      <c r="R76" s="12">
        <v>5811.7457233389996</v>
      </c>
      <c r="S76" s="12">
        <v>5686.7589227490007</v>
      </c>
      <c r="T76" s="12">
        <v>5528.4153152480003</v>
      </c>
      <c r="U76" s="12">
        <v>5360.4620409160007</v>
      </c>
      <c r="V76" s="12">
        <v>5890.9078641609995</v>
      </c>
      <c r="W76" s="12">
        <v>5784.9168544439999</v>
      </c>
      <c r="X76" s="12">
        <v>5549.2348659360005</v>
      </c>
      <c r="Y76" s="12">
        <v>5641.5786364979995</v>
      </c>
      <c r="Z76" s="12">
        <v>5835.7917500630001</v>
      </c>
      <c r="AA76" s="12">
        <v>5909.4173777699998</v>
      </c>
      <c r="AB76" s="12">
        <v>5780.7138499160001</v>
      </c>
      <c r="AC76" s="12">
        <v>5607.8164813359999</v>
      </c>
      <c r="AD76" s="12">
        <v>5455.9095850849999</v>
      </c>
      <c r="AE76" s="12">
        <v>5972.7389344599997</v>
      </c>
    </row>
    <row r="77" spans="1:31">
      <c r="A77" s="11" t="s">
        <v>197</v>
      </c>
      <c r="B77" s="11" t="s">
        <v>202</v>
      </c>
      <c r="C77" s="11" t="s">
        <v>203</v>
      </c>
      <c r="D77" s="11" t="s">
        <v>99</v>
      </c>
      <c r="E77" s="12">
        <v>491.22840000000002</v>
      </c>
      <c r="F77" s="12">
        <v>2915.7439187239997</v>
      </c>
      <c r="G77" s="12">
        <v>3085.3848619584001</v>
      </c>
      <c r="H77" s="12">
        <v>3169.0496141960002</v>
      </c>
      <c r="I77" s="12">
        <v>4087.5507427336001</v>
      </c>
      <c r="J77" s="12">
        <v>3852.2337748689997</v>
      </c>
      <c r="K77" s="12">
        <v>5885.0149000000001</v>
      </c>
      <c r="L77" s="12">
        <v>5811.0430000000006</v>
      </c>
      <c r="M77" s="12">
        <v>6152.3179700000001</v>
      </c>
      <c r="N77" s="12">
        <v>6078.4293299999999</v>
      </c>
      <c r="O77" s="12">
        <v>5725.1305599999996</v>
      </c>
      <c r="P77" s="12">
        <v>5958.9827000000005</v>
      </c>
      <c r="Q77" s="12">
        <v>6045.9358499999989</v>
      </c>
      <c r="R77" s="12">
        <v>6383.5920999999998</v>
      </c>
      <c r="S77" s="12">
        <v>6082.0491500000007</v>
      </c>
      <c r="T77" s="12">
        <v>5974.4022000000004</v>
      </c>
      <c r="U77" s="12">
        <v>5869.0291200000001</v>
      </c>
      <c r="V77" s="12">
        <v>6348.5120400000005</v>
      </c>
      <c r="W77" s="12">
        <v>6165.2244499999997</v>
      </c>
      <c r="X77" s="12">
        <v>5862.1386999999995</v>
      </c>
      <c r="Y77" s="12">
        <v>6116.4758399999992</v>
      </c>
      <c r="Z77" s="12">
        <v>5741.6406999999999</v>
      </c>
      <c r="AA77" s="12">
        <v>5983.9943000000003</v>
      </c>
      <c r="AB77" s="12">
        <v>5762.2203</v>
      </c>
      <c r="AC77" s="12">
        <v>5629.8613000000005</v>
      </c>
      <c r="AD77" s="12">
        <v>5538.0455000000002</v>
      </c>
      <c r="AE77" s="12">
        <v>5923.6085999999996</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109</v>
      </c>
      <c r="B79" s="8" t="s">
        <v>40</v>
      </c>
      <c r="C79" s="8" t="s">
        <v>127</v>
      </c>
      <c r="D79" s="8" t="s">
        <v>110</v>
      </c>
      <c r="E79" s="8" t="s">
        <v>60</v>
      </c>
      <c r="F79" s="8" t="s">
        <v>61</v>
      </c>
      <c r="G79" s="8" t="s">
        <v>62</v>
      </c>
      <c r="H79" s="8" t="s">
        <v>63</v>
      </c>
      <c r="I79" s="8" t="s">
        <v>64</v>
      </c>
      <c r="J79" s="8" t="s">
        <v>65</v>
      </c>
      <c r="K79" s="8" t="s">
        <v>66</v>
      </c>
      <c r="L79" s="8" t="s">
        <v>67</v>
      </c>
      <c r="M79" s="8" t="s">
        <v>68</v>
      </c>
      <c r="N79" s="8" t="s">
        <v>69</v>
      </c>
      <c r="O79" s="8" t="s">
        <v>70</v>
      </c>
      <c r="P79" s="8" t="s">
        <v>71</v>
      </c>
      <c r="Q79" s="8" t="s">
        <v>72</v>
      </c>
      <c r="R79" s="8" t="s">
        <v>73</v>
      </c>
      <c r="S79" s="8" t="s">
        <v>74</v>
      </c>
      <c r="T79" s="8" t="s">
        <v>75</v>
      </c>
      <c r="U79" s="8" t="s">
        <v>76</v>
      </c>
      <c r="V79" s="8" t="s">
        <v>77</v>
      </c>
      <c r="W79" s="8" t="s">
        <v>78</v>
      </c>
      <c r="X79" s="8" t="s">
        <v>79</v>
      </c>
      <c r="Y79" s="8" t="s">
        <v>80</v>
      </c>
      <c r="Z79" s="8" t="s">
        <v>81</v>
      </c>
      <c r="AA79" s="8" t="s">
        <v>82</v>
      </c>
      <c r="AB79" s="8" t="s">
        <v>83</v>
      </c>
      <c r="AC79" s="8" t="s">
        <v>84</v>
      </c>
      <c r="AD79" s="8" t="s">
        <v>85</v>
      </c>
      <c r="AE79" s="8" t="s">
        <v>86</v>
      </c>
    </row>
    <row r="80" spans="1:31">
      <c r="A80" s="11" t="s">
        <v>148</v>
      </c>
      <c r="B80" s="11" t="s">
        <v>204</v>
      </c>
      <c r="C80" s="11" t="s">
        <v>205</v>
      </c>
      <c r="D80" s="11" t="s">
        <v>206</v>
      </c>
      <c r="E80" s="12">
        <v>0</v>
      </c>
      <c r="F80" s="12">
        <v>0</v>
      </c>
      <c r="G80" s="12">
        <v>0</v>
      </c>
      <c r="H80" s="12">
        <v>8.2543440000000003E-5</v>
      </c>
      <c r="I80" s="12">
        <v>8.7980516000000006E-5</v>
      </c>
      <c r="J80" s="12">
        <v>1.0384512E-4</v>
      </c>
      <c r="K80" s="12">
        <v>9.3879905999999999E-5</v>
      </c>
      <c r="L80" s="12">
        <v>1.277304E-4</v>
      </c>
      <c r="M80" s="12">
        <v>1.1734923000000001E-4</v>
      </c>
      <c r="N80" s="12">
        <v>1.3136465E-4</v>
      </c>
      <c r="O80" s="12">
        <v>1.7364020000000001E-4</v>
      </c>
      <c r="P80" s="12">
        <v>1.8924265000000001E-4</v>
      </c>
      <c r="Q80" s="12">
        <v>1.8707188000000001E-4</v>
      </c>
      <c r="R80" s="12">
        <v>2.0009784E-4</v>
      </c>
      <c r="S80" s="12">
        <v>2.2715246999999999E-4</v>
      </c>
      <c r="T80" s="12">
        <v>1.9554532000000001E-4</v>
      </c>
      <c r="U80" s="12">
        <v>2.8674240000000001E-4</v>
      </c>
      <c r="V80" s="12">
        <v>2.6763479999999999E-4</v>
      </c>
      <c r="W80" s="12">
        <v>2.7600172E-4</v>
      </c>
      <c r="X80" s="12">
        <v>4.8885732999999997E-4</v>
      </c>
      <c r="Y80" s="12">
        <v>4.7777726999999998E-4</v>
      </c>
      <c r="Z80" s="12">
        <v>4.7706134999999999E-4</v>
      </c>
      <c r="AA80" s="12">
        <v>4.7223403999999998E-4</v>
      </c>
      <c r="AB80" s="12">
        <v>6.2431884000000001E-4</v>
      </c>
      <c r="AC80" s="12">
        <v>5.3322426000000005E-4</v>
      </c>
      <c r="AD80" s="12">
        <v>7.1993359999999995E-4</v>
      </c>
      <c r="AE80" s="12">
        <v>6.4593430000000002E-4</v>
      </c>
    </row>
    <row r="81" spans="1:31">
      <c r="A81" s="11" t="s">
        <v>148</v>
      </c>
      <c r="B81" s="11" t="s">
        <v>207</v>
      </c>
      <c r="C81" s="11" t="s">
        <v>208</v>
      </c>
      <c r="D81" s="11" t="s">
        <v>206</v>
      </c>
      <c r="E81" s="12">
        <v>0</v>
      </c>
      <c r="F81" s="12">
        <v>0</v>
      </c>
      <c r="G81" s="12">
        <v>0</v>
      </c>
      <c r="H81" s="12">
        <v>8.1728080000000006E-5</v>
      </c>
      <c r="I81" s="12">
        <v>8.4974899999999999E-5</v>
      </c>
      <c r="J81" s="12">
        <v>9.8543874999999995E-5</v>
      </c>
      <c r="K81" s="12">
        <v>9.631478E-5</v>
      </c>
      <c r="L81" s="12">
        <v>1.3794101E-4</v>
      </c>
      <c r="M81" s="12">
        <v>1.3174371000000001E-4</v>
      </c>
      <c r="N81" s="12">
        <v>1.3416932999999999E-4</v>
      </c>
      <c r="O81" s="12">
        <v>1.8701762E-4</v>
      </c>
      <c r="P81" s="12">
        <v>1.8343158E-4</v>
      </c>
      <c r="Q81" s="12">
        <v>1.8110618000000001E-4</v>
      </c>
      <c r="R81" s="12">
        <v>1.8564766000000001E-4</v>
      </c>
      <c r="S81" s="12">
        <v>2.1805307E-4</v>
      </c>
      <c r="T81" s="12">
        <v>1.9827289000000001E-4</v>
      </c>
      <c r="U81" s="12">
        <v>3.2144973999999999E-4</v>
      </c>
      <c r="V81" s="12">
        <v>3.2689716E-4</v>
      </c>
      <c r="W81" s="12">
        <v>3.0986446999999999E-4</v>
      </c>
      <c r="X81" s="12">
        <v>4.8559473000000001E-4</v>
      </c>
      <c r="Y81" s="12">
        <v>4.5574656999999998E-4</v>
      </c>
      <c r="Z81" s="12">
        <v>4.5104880000000001E-4</v>
      </c>
      <c r="AA81" s="12">
        <v>4.3214065999999998E-4</v>
      </c>
      <c r="AB81" s="12">
        <v>6.2638405000000003E-4</v>
      </c>
      <c r="AC81" s="12">
        <v>5.6556100000000002E-4</v>
      </c>
      <c r="AD81" s="12">
        <v>9.7028154000000004E-4</v>
      </c>
      <c r="AE81" s="12">
        <v>9.2508640000000001E-4</v>
      </c>
    </row>
    <row r="82" spans="1:31">
      <c r="A82" s="11" t="s">
        <v>165</v>
      </c>
      <c r="B82" s="11" t="s">
        <v>209</v>
      </c>
      <c r="C82" s="11" t="s">
        <v>210</v>
      </c>
      <c r="D82" s="11" t="s">
        <v>206</v>
      </c>
      <c r="E82" s="12">
        <v>0</v>
      </c>
      <c r="F82" s="12">
        <v>0</v>
      </c>
      <c r="G82" s="12">
        <v>0</v>
      </c>
      <c r="H82" s="12">
        <v>9.9712060000000001E-5</v>
      </c>
      <c r="I82" s="12">
        <v>9.7069810000000004E-5</v>
      </c>
      <c r="J82" s="12">
        <v>1.0195408E-4</v>
      </c>
      <c r="K82" s="12">
        <v>1.2053153E-4</v>
      </c>
      <c r="L82" s="12">
        <v>1.2839043E-4</v>
      </c>
      <c r="M82" s="12">
        <v>1.5182678000000001E-4</v>
      </c>
      <c r="N82" s="12">
        <v>1.4967613999999999E-4</v>
      </c>
      <c r="O82" s="12">
        <v>1.8154896999999999E-4</v>
      </c>
      <c r="P82" s="12">
        <v>1.9587352000000001E-4</v>
      </c>
      <c r="Q82" s="12">
        <v>1.8262890000000001E-4</v>
      </c>
      <c r="R82" s="12">
        <v>2.1067810000000001E-4</v>
      </c>
      <c r="S82" s="12">
        <v>2.5217357000000001E-4</v>
      </c>
      <c r="T82" s="12">
        <v>2.8482958000000002E-4</v>
      </c>
      <c r="U82" s="12">
        <v>2.9137302999999998E-4</v>
      </c>
      <c r="V82" s="12">
        <v>4.2340820000000002E-4</v>
      </c>
      <c r="W82" s="12">
        <v>3.7169622000000002E-4</v>
      </c>
      <c r="X82" s="12">
        <v>7.8310490000000005E-4</v>
      </c>
      <c r="Y82" s="12">
        <v>7.9404210000000005E-4</v>
      </c>
      <c r="Z82" s="12">
        <v>7.5920299999999996E-4</v>
      </c>
      <c r="AA82" s="12">
        <v>8.4491359999999997E-4</v>
      </c>
      <c r="AB82" s="12">
        <v>1.2307762999999999E-3</v>
      </c>
      <c r="AC82" s="12">
        <v>2.1596008000000001E-3</v>
      </c>
      <c r="AD82" s="12">
        <v>2.0274568999999998E-3</v>
      </c>
      <c r="AE82" s="12">
        <v>3.9195753999999999E-3</v>
      </c>
    </row>
    <row r="83" spans="1:31">
      <c r="A83" s="11" t="s">
        <v>197</v>
      </c>
      <c r="B83" s="11" t="s">
        <v>211</v>
      </c>
      <c r="C83" s="11" t="s">
        <v>212</v>
      </c>
      <c r="D83" s="11" t="s">
        <v>206</v>
      </c>
      <c r="E83" s="12">
        <v>0</v>
      </c>
      <c r="F83" s="12">
        <v>0</v>
      </c>
      <c r="G83" s="12">
        <v>0</v>
      </c>
      <c r="H83" s="12">
        <v>7.6957410000000004E-5</v>
      </c>
      <c r="I83" s="12">
        <v>8.7693210000000003E-5</v>
      </c>
      <c r="J83" s="12">
        <v>9.5287189999999997E-5</v>
      </c>
      <c r="K83" s="12">
        <v>1.0832173000000001E-4</v>
      </c>
      <c r="L83" s="12">
        <v>1.0621809E-4</v>
      </c>
      <c r="M83" s="12">
        <v>1.3745226999999999E-4</v>
      </c>
      <c r="N83" s="12">
        <v>1.4309713000000001E-4</v>
      </c>
      <c r="O83" s="12">
        <v>1.5882183000000001E-4</v>
      </c>
      <c r="P83" s="12">
        <v>1.6974661999999999E-4</v>
      </c>
      <c r="Q83" s="12">
        <v>1.628515E-4</v>
      </c>
      <c r="R83" s="12">
        <v>1.8807544000000001E-4</v>
      </c>
      <c r="S83" s="12">
        <v>1.9916544000000001E-4</v>
      </c>
      <c r="T83" s="12">
        <v>2.2983832999999999E-4</v>
      </c>
      <c r="U83" s="12">
        <v>2.2767214000000001E-4</v>
      </c>
      <c r="V83" s="12">
        <v>3.1784412999999998E-4</v>
      </c>
      <c r="W83" s="12">
        <v>2.9939780000000002E-4</v>
      </c>
      <c r="X83" s="12">
        <v>3.0935628000000002E-4</v>
      </c>
      <c r="Y83" s="12">
        <v>3.0129982000000002E-4</v>
      </c>
      <c r="Z83" s="12">
        <v>3.0024039999999999E-4</v>
      </c>
      <c r="AA83" s="12">
        <v>3.140865E-4</v>
      </c>
      <c r="AB83" s="12">
        <v>3.1354825E-4</v>
      </c>
      <c r="AC83" s="12">
        <v>3.3306600000000003E-4</v>
      </c>
      <c r="AD83" s="12">
        <v>3.529262E-4</v>
      </c>
      <c r="AE83" s="12">
        <v>3.9273265000000003E-4</v>
      </c>
    </row>
    <row r="84" spans="1:31">
      <c r="A84" s="11" t="s">
        <v>165</v>
      </c>
      <c r="B84" s="11" t="s">
        <v>213</v>
      </c>
      <c r="C84" s="11" t="s">
        <v>214</v>
      </c>
      <c r="D84" s="11" t="s">
        <v>206</v>
      </c>
      <c r="E84" s="12">
        <v>0</v>
      </c>
      <c r="F84" s="12">
        <v>0</v>
      </c>
      <c r="G84" s="12">
        <v>0</v>
      </c>
      <c r="H84" s="12">
        <v>8.4509400000000001E-5</v>
      </c>
      <c r="I84" s="12">
        <v>8.7429659999999998E-5</v>
      </c>
      <c r="J84" s="12">
        <v>8.7573959999999996E-5</v>
      </c>
      <c r="K84" s="12">
        <v>1.1514508E-4</v>
      </c>
      <c r="L84" s="12">
        <v>1.2194279999999999E-4</v>
      </c>
      <c r="M84" s="12">
        <v>1.3415024E-4</v>
      </c>
      <c r="N84" s="12">
        <v>1.2979168E-4</v>
      </c>
      <c r="O84" s="12">
        <v>1.4754994E-4</v>
      </c>
      <c r="P84" s="12">
        <v>1.6415879000000001E-4</v>
      </c>
      <c r="Q84" s="12">
        <v>1.5267884000000001E-4</v>
      </c>
      <c r="R84" s="12">
        <v>1.8607024999999999E-4</v>
      </c>
      <c r="S84" s="12">
        <v>1.7969416999999999E-4</v>
      </c>
      <c r="T84" s="12">
        <v>2.5443686000000001E-4</v>
      </c>
      <c r="U84" s="12">
        <v>2.831625E-4</v>
      </c>
      <c r="V84" s="12">
        <v>3.4093623999999998E-4</v>
      </c>
      <c r="W84" s="12">
        <v>2.9226436E-4</v>
      </c>
      <c r="X84" s="12">
        <v>4.4380795E-4</v>
      </c>
      <c r="Y84" s="12">
        <v>5.8389749999999995E-4</v>
      </c>
      <c r="Z84" s="12">
        <v>5.4627799999999998E-4</v>
      </c>
      <c r="AA84" s="12">
        <v>1.1219871999999999E-3</v>
      </c>
      <c r="AB84" s="12">
        <v>1.0509453000000001E-3</v>
      </c>
      <c r="AC84" s="12">
        <v>6.0827485000000004E-3</v>
      </c>
      <c r="AD84" s="12">
        <v>5.6695471999999997E-3</v>
      </c>
      <c r="AE84" s="12">
        <v>6.1769164000000003E-3</v>
      </c>
    </row>
    <row r="85" spans="1:31">
      <c r="A85" s="11" t="s">
        <v>178</v>
      </c>
      <c r="B85" s="11" t="s">
        <v>215</v>
      </c>
      <c r="C85" s="11" t="s">
        <v>216</v>
      </c>
      <c r="D85" s="11" t="s">
        <v>206</v>
      </c>
      <c r="E85" s="12">
        <v>0</v>
      </c>
      <c r="F85" s="12">
        <v>0</v>
      </c>
      <c r="G85" s="12">
        <v>0</v>
      </c>
      <c r="H85" s="12">
        <v>7.4892299999999994E-5</v>
      </c>
      <c r="I85" s="12">
        <v>8.1438919999999999E-5</v>
      </c>
      <c r="J85" s="12">
        <v>8.2709729999999994E-5</v>
      </c>
      <c r="K85" s="12">
        <v>1.05603E-4</v>
      </c>
      <c r="L85" s="12">
        <v>1.082612E-4</v>
      </c>
      <c r="M85" s="12">
        <v>1.3279323999999999E-4</v>
      </c>
      <c r="N85" s="12">
        <v>1.2733967999999999E-4</v>
      </c>
      <c r="O85" s="12">
        <v>1.4381109E-4</v>
      </c>
      <c r="P85" s="12">
        <v>1.4340984999999999E-4</v>
      </c>
      <c r="Q85" s="12">
        <v>1.4680136999999999E-4</v>
      </c>
      <c r="R85" s="12">
        <v>1.7199332E-4</v>
      </c>
      <c r="S85" s="12">
        <v>1.6221614E-4</v>
      </c>
      <c r="T85" s="12">
        <v>2.061288E-4</v>
      </c>
      <c r="U85" s="12">
        <v>2.3238223999999999E-4</v>
      </c>
      <c r="V85" s="12">
        <v>2.8221513000000002E-4</v>
      </c>
      <c r="W85" s="12">
        <v>2.3571038E-4</v>
      </c>
      <c r="X85" s="12">
        <v>2.5802676000000001E-4</v>
      </c>
      <c r="Y85" s="12">
        <v>2.7727459999999998E-4</v>
      </c>
      <c r="Z85" s="12">
        <v>2.7645429999999997E-4</v>
      </c>
      <c r="AA85" s="12">
        <v>3.0733669999999998E-4</v>
      </c>
      <c r="AB85" s="12">
        <v>3.0114633E-4</v>
      </c>
      <c r="AC85" s="12">
        <v>3.8296427000000002E-4</v>
      </c>
      <c r="AD85" s="12">
        <v>3.9860557000000001E-4</v>
      </c>
      <c r="AE85" s="12">
        <v>4.5289404999999998E-4</v>
      </c>
    </row>
  </sheetData>
  <sheetProtection algorithmName="SHA-512" hashValue="C0mcnBBdNaWtscl8RjW4B+IfQGA5Xo/CpMNGhd9PYAKh3CwiDJYcT7cXZEPXOgVKhiIE8rAELUg7pdyrHI1nsg==" saltValue="dZECDNTckM4nYpDfQTc8AA=="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4">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249</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124</v>
      </c>
    </row>
    <row r="3" spans="1:33" s="10" customFormat="1">
      <c r="A3" s="10" t="s">
        <v>218</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108</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109</v>
      </c>
      <c r="B5" s="8" t="s">
        <v>40</v>
      </c>
      <c r="C5" s="8" t="s">
        <v>127</v>
      </c>
      <c r="D5" s="8" t="s">
        <v>110</v>
      </c>
      <c r="E5" s="8" t="s">
        <v>60</v>
      </c>
      <c r="F5" s="8" t="s">
        <v>61</v>
      </c>
      <c r="G5" s="8" t="s">
        <v>62</v>
      </c>
      <c r="H5" s="8" t="s">
        <v>63</v>
      </c>
      <c r="I5" s="8" t="s">
        <v>64</v>
      </c>
      <c r="J5" s="8" t="s">
        <v>65</v>
      </c>
      <c r="K5" s="8" t="s">
        <v>66</v>
      </c>
      <c r="L5" s="8" t="s">
        <v>67</v>
      </c>
      <c r="M5" s="8" t="s">
        <v>68</v>
      </c>
      <c r="N5" s="8" t="s">
        <v>69</v>
      </c>
      <c r="O5" s="8" t="s">
        <v>70</v>
      </c>
      <c r="P5" s="8" t="s">
        <v>71</v>
      </c>
      <c r="Q5" s="8" t="s">
        <v>72</v>
      </c>
      <c r="R5" s="8" t="s">
        <v>73</v>
      </c>
      <c r="S5" s="8" t="s">
        <v>74</v>
      </c>
      <c r="T5" s="8" t="s">
        <v>75</v>
      </c>
      <c r="U5" s="8" t="s">
        <v>76</v>
      </c>
      <c r="V5" s="8" t="s">
        <v>77</v>
      </c>
      <c r="W5" s="8" t="s">
        <v>78</v>
      </c>
      <c r="X5" s="8" t="s">
        <v>79</v>
      </c>
      <c r="Y5" s="8" t="s">
        <v>80</v>
      </c>
      <c r="Z5" s="8" t="s">
        <v>81</v>
      </c>
      <c r="AA5" s="8" t="s">
        <v>82</v>
      </c>
      <c r="AB5" s="8" t="s">
        <v>83</v>
      </c>
      <c r="AC5" s="8" t="s">
        <v>84</v>
      </c>
      <c r="AD5" s="8" t="s">
        <v>85</v>
      </c>
      <c r="AE5" s="8" t="s">
        <v>86</v>
      </c>
      <c r="AF5" s="14"/>
    </row>
    <row r="6" spans="1:33">
      <c r="A6" s="11" t="s">
        <v>128</v>
      </c>
      <c r="B6" s="11" t="s">
        <v>129</v>
      </c>
      <c r="C6" s="11" t="s">
        <v>130</v>
      </c>
      <c r="D6" s="11" t="s">
        <v>131</v>
      </c>
      <c r="E6" s="12">
        <v>0</v>
      </c>
      <c r="F6" s="12">
        <v>0</v>
      </c>
      <c r="G6" s="12">
        <v>0</v>
      </c>
      <c r="H6" s="12">
        <v>0</v>
      </c>
      <c r="I6" s="12">
        <v>0</v>
      </c>
      <c r="J6" s="12">
        <v>0</v>
      </c>
      <c r="K6" s="12">
        <v>1.00347694E-4</v>
      </c>
      <c r="L6" s="12">
        <v>1.004594E-4</v>
      </c>
      <c r="M6" s="12">
        <v>1.0338681E-4</v>
      </c>
      <c r="N6" s="12">
        <v>1.0387791599999999E-4</v>
      </c>
      <c r="O6" s="12">
        <v>1.1759520600000001E-4</v>
      </c>
      <c r="P6" s="12">
        <v>1.2029090399999999E-4</v>
      </c>
      <c r="Q6" s="12">
        <v>1.205788E-4</v>
      </c>
      <c r="R6" s="12">
        <v>1.2655718999999999E-4</v>
      </c>
      <c r="S6" s="12">
        <v>1.5640095999999999E-4</v>
      </c>
      <c r="T6" s="12">
        <v>1.5761420999999999E-4</v>
      </c>
      <c r="U6" s="12">
        <v>2.0325795000000001E-4</v>
      </c>
      <c r="V6" s="12">
        <v>2.0366243999999999E-4</v>
      </c>
      <c r="W6" s="12">
        <v>2.0417628E-4</v>
      </c>
      <c r="X6" s="12">
        <v>2.3093408E-4</v>
      </c>
      <c r="Y6" s="12">
        <v>2.5075005000000001E-4</v>
      </c>
      <c r="Z6" s="12">
        <v>2.5136100000000002E-4</v>
      </c>
      <c r="AA6" s="12">
        <v>2.5638624000000001E-4</v>
      </c>
      <c r="AB6" s="12">
        <v>3.1600470000000001E-4</v>
      </c>
      <c r="AC6" s="12">
        <v>3.1658076000000001E-4</v>
      </c>
      <c r="AD6" s="12">
        <v>3.5320828E-4</v>
      </c>
      <c r="AE6" s="12">
        <v>3.5366910000000001E-4</v>
      </c>
      <c r="AF6" s="16"/>
      <c r="AG6" s="10"/>
    </row>
    <row r="7" spans="1:33">
      <c r="A7" s="11" t="s">
        <v>128</v>
      </c>
      <c r="B7" s="11" t="s">
        <v>132</v>
      </c>
      <c r="C7" s="11" t="s">
        <v>133</v>
      </c>
      <c r="D7" s="11" t="s">
        <v>131</v>
      </c>
      <c r="E7" s="12">
        <v>83</v>
      </c>
      <c r="F7" s="12">
        <v>83.000104546079996</v>
      </c>
      <c r="G7" s="12">
        <v>83.000105266259993</v>
      </c>
      <c r="H7" s="12">
        <v>83.000106069609998</v>
      </c>
      <c r="I7" s="12">
        <v>83.000106124910005</v>
      </c>
      <c r="J7" s="12">
        <v>83.000107720380001</v>
      </c>
      <c r="K7" s="12">
        <v>83.000109127550004</v>
      </c>
      <c r="L7" s="12">
        <v>83.000109217035003</v>
      </c>
      <c r="M7" s="12">
        <v>83.000113115543996</v>
      </c>
      <c r="N7" s="12">
        <v>83.000114735439993</v>
      </c>
      <c r="O7" s="12">
        <v>83.000131495570002</v>
      </c>
      <c r="P7" s="12">
        <v>83.000132860999997</v>
      </c>
      <c r="Q7" s="12">
        <v>83.000133072379995</v>
      </c>
      <c r="R7" s="12">
        <v>83.000137479230006</v>
      </c>
      <c r="S7" s="12">
        <v>33.0001816336</v>
      </c>
      <c r="T7" s="12">
        <v>33.000182368330002</v>
      </c>
      <c r="U7" s="12">
        <v>33.000223684200002</v>
      </c>
      <c r="V7" s="12">
        <v>33.000224196349997</v>
      </c>
      <c r="W7" s="12">
        <v>33.000224656759997</v>
      </c>
      <c r="X7" s="12">
        <v>33.000265941960002</v>
      </c>
      <c r="Y7" s="12">
        <v>33.000272034029997</v>
      </c>
      <c r="Z7" s="12">
        <v>33.000272464070001</v>
      </c>
      <c r="AA7" s="12">
        <v>33.000279304369997</v>
      </c>
      <c r="AB7" s="12">
        <v>18.00035594305</v>
      </c>
      <c r="AC7" s="12">
        <v>18.000356502830002</v>
      </c>
      <c r="AD7" s="12">
        <v>3.8505689999999998E-4</v>
      </c>
      <c r="AE7" s="12">
        <v>3.8579456E-4</v>
      </c>
      <c r="AF7" s="10"/>
      <c r="AG7" s="10"/>
    </row>
    <row r="8" spans="1:33">
      <c r="A8" s="11" t="s">
        <v>128</v>
      </c>
      <c r="B8" s="11" t="s">
        <v>134</v>
      </c>
      <c r="C8" s="11" t="s">
        <v>135</v>
      </c>
      <c r="D8" s="11" t="s">
        <v>131</v>
      </c>
      <c r="E8" s="12">
        <v>513.99700164794797</v>
      </c>
      <c r="F8" s="12">
        <v>513.99713926577795</v>
      </c>
      <c r="G8" s="12">
        <v>513.99720711644795</v>
      </c>
      <c r="H8" s="12">
        <v>513.99720958503792</v>
      </c>
      <c r="I8" s="12">
        <v>513.99721030023795</v>
      </c>
      <c r="J8" s="12">
        <v>513.99874690714796</v>
      </c>
      <c r="K8" s="12">
        <v>513.998748122248</v>
      </c>
      <c r="L8" s="12">
        <v>513.99875161844795</v>
      </c>
      <c r="M8" s="12">
        <v>513.99875210564801</v>
      </c>
      <c r="N8" s="12">
        <v>513.99875825594802</v>
      </c>
      <c r="O8" s="12">
        <v>513.99876493094791</v>
      </c>
      <c r="P8" s="12">
        <v>513.99876578384794</v>
      </c>
      <c r="Q8" s="12">
        <v>513.99876593824797</v>
      </c>
      <c r="R8" s="12">
        <v>513.99876838644798</v>
      </c>
      <c r="S8" s="12">
        <v>514.02891971194799</v>
      </c>
      <c r="T8" s="12">
        <v>514.02892156794792</v>
      </c>
      <c r="U8" s="12">
        <v>585.03631564794796</v>
      </c>
      <c r="V8" s="12">
        <v>585.03631564794796</v>
      </c>
      <c r="W8" s="12">
        <v>585.03631564794796</v>
      </c>
      <c r="X8" s="12">
        <v>1000.3042016479479</v>
      </c>
      <c r="Y8" s="12">
        <v>872.30420164794793</v>
      </c>
      <c r="Z8" s="12">
        <v>872.30420164794793</v>
      </c>
      <c r="AA8" s="12">
        <v>872.30420164794793</v>
      </c>
      <c r="AB8" s="12">
        <v>1577.917501647948</v>
      </c>
      <c r="AC8" s="12">
        <v>1467.51750012207</v>
      </c>
      <c r="AD8" s="12">
        <v>1467.51750012207</v>
      </c>
      <c r="AE8" s="12">
        <v>1334.9204999999999</v>
      </c>
      <c r="AF8" s="10"/>
      <c r="AG8" s="10"/>
    </row>
    <row r="9" spans="1:33">
      <c r="A9" s="11" t="s">
        <v>128</v>
      </c>
      <c r="B9" s="11" t="s">
        <v>136</v>
      </c>
      <c r="C9" s="11" t="s">
        <v>137</v>
      </c>
      <c r="D9" s="11" t="s">
        <v>131</v>
      </c>
      <c r="E9" s="12">
        <v>684.900001525878</v>
      </c>
      <c r="F9" s="12">
        <v>684.90013684777796</v>
      </c>
      <c r="G9" s="12">
        <v>684.90020339944795</v>
      </c>
      <c r="H9" s="12">
        <v>684.90020882277804</v>
      </c>
      <c r="I9" s="12">
        <v>684.90020958352795</v>
      </c>
      <c r="J9" s="12">
        <v>684.90059206807803</v>
      </c>
      <c r="K9" s="12">
        <v>684.90059546257805</v>
      </c>
      <c r="L9" s="12">
        <v>684.90073827997799</v>
      </c>
      <c r="M9" s="12">
        <v>684.90074317232802</v>
      </c>
      <c r="N9" s="12">
        <v>684.90109158087796</v>
      </c>
      <c r="O9" s="12">
        <v>684.901102793478</v>
      </c>
      <c r="P9" s="12">
        <v>684.90110388477797</v>
      </c>
      <c r="Q9" s="12">
        <v>684.901104032278</v>
      </c>
      <c r="R9" s="12">
        <v>684.90110773467802</v>
      </c>
      <c r="S9" s="12">
        <v>684.90154819747795</v>
      </c>
      <c r="T9" s="12">
        <v>684.90215056157797</v>
      </c>
      <c r="U9" s="12">
        <v>684.90609633227803</v>
      </c>
      <c r="V9" s="12">
        <v>684.90609832437804</v>
      </c>
      <c r="W9" s="12">
        <v>684.90609949587804</v>
      </c>
      <c r="X9" s="12">
        <v>1633.1285015258782</v>
      </c>
      <c r="Y9" s="12">
        <v>1633.1285015258782</v>
      </c>
      <c r="Z9" s="12">
        <v>1590.6285015258782</v>
      </c>
      <c r="AA9" s="12">
        <v>1961.3912015258779</v>
      </c>
      <c r="AB9" s="12">
        <v>4310.7425015258777</v>
      </c>
      <c r="AC9" s="12">
        <v>4310.7425015258777</v>
      </c>
      <c r="AD9" s="12">
        <v>4661.1405999999997</v>
      </c>
      <c r="AE9" s="12">
        <v>4503.6405999999997</v>
      </c>
      <c r="AF9" s="10"/>
      <c r="AG9" s="10"/>
    </row>
    <row r="10" spans="1:33">
      <c r="A10" s="11" t="s">
        <v>128</v>
      </c>
      <c r="B10" s="11" t="s">
        <v>138</v>
      </c>
      <c r="C10" s="11" t="s">
        <v>139</v>
      </c>
      <c r="D10" s="11" t="s">
        <v>131</v>
      </c>
      <c r="E10" s="12">
        <v>14</v>
      </c>
      <c r="F10" s="12">
        <v>14.00013225483</v>
      </c>
      <c r="G10" s="12">
        <v>14.00023598898</v>
      </c>
      <c r="H10" s="12">
        <v>14.00025289727</v>
      </c>
      <c r="I10" s="12">
        <v>14.000255080640001</v>
      </c>
      <c r="J10" s="12">
        <v>20.441195499999999</v>
      </c>
      <c r="K10" s="12">
        <v>20.441195999999998</v>
      </c>
      <c r="L10" s="12">
        <v>20.441200000000002</v>
      </c>
      <c r="M10" s="12">
        <v>20.441203000000002</v>
      </c>
      <c r="N10" s="12">
        <v>20.441209000000001</v>
      </c>
      <c r="O10" s="12">
        <v>20.441212700000001</v>
      </c>
      <c r="P10" s="12">
        <v>20.441216000000001</v>
      </c>
      <c r="Q10" s="12">
        <v>20.441216000000001</v>
      </c>
      <c r="R10" s="12">
        <v>20.441222700000001</v>
      </c>
      <c r="S10" s="12">
        <v>43.993921</v>
      </c>
      <c r="T10" s="12">
        <v>43.993922999999995</v>
      </c>
      <c r="U10" s="12">
        <v>73.472706000000002</v>
      </c>
      <c r="V10" s="12">
        <v>73.472706000000002</v>
      </c>
      <c r="W10" s="12">
        <v>73.472710000000006</v>
      </c>
      <c r="X10" s="12">
        <v>73.472759999999994</v>
      </c>
      <c r="Y10" s="12">
        <v>61.111510000000003</v>
      </c>
      <c r="Z10" s="12">
        <v>61.111510000000003</v>
      </c>
      <c r="AA10" s="12">
        <v>76.956710000000001</v>
      </c>
      <c r="AB10" s="12">
        <v>90.221819999999994</v>
      </c>
      <c r="AC10" s="12">
        <v>90.221819999999994</v>
      </c>
      <c r="AD10" s="12">
        <v>91.775779999999997</v>
      </c>
      <c r="AE10" s="12">
        <v>91.775779999999997</v>
      </c>
      <c r="AF10" s="10"/>
      <c r="AG10" s="10"/>
    </row>
    <row r="11" spans="1:33">
      <c r="A11" s="11" t="s">
        <v>128</v>
      </c>
      <c r="B11" s="11" t="s">
        <v>140</v>
      </c>
      <c r="C11" s="11" t="s">
        <v>141</v>
      </c>
      <c r="D11" s="11" t="s">
        <v>131</v>
      </c>
      <c r="E11" s="12">
        <v>401.5</v>
      </c>
      <c r="F11" s="12">
        <v>401.50014354005998</v>
      </c>
      <c r="G11" s="12">
        <v>401.50023578386998</v>
      </c>
      <c r="H11" s="12">
        <v>401.50023849620999</v>
      </c>
      <c r="I11" s="12">
        <v>401.50023930360999</v>
      </c>
      <c r="J11" s="12">
        <v>401.50054768176</v>
      </c>
      <c r="K11" s="12">
        <v>401.5009746467</v>
      </c>
      <c r="L11" s="12">
        <v>401.50149073879999</v>
      </c>
      <c r="M11" s="12">
        <v>468.651634</v>
      </c>
      <c r="N11" s="12">
        <v>921.45479999999998</v>
      </c>
      <c r="O11" s="12">
        <v>1132.3719000000001</v>
      </c>
      <c r="P11" s="12">
        <v>1132.3719000000001</v>
      </c>
      <c r="Q11" s="12">
        <v>1132.3719000000001</v>
      </c>
      <c r="R11" s="12">
        <v>1132.3719000000001</v>
      </c>
      <c r="S11" s="12">
        <v>2976.431</v>
      </c>
      <c r="T11" s="12">
        <v>3661.5417000000002</v>
      </c>
      <c r="U11" s="12">
        <v>6594.8037000000004</v>
      </c>
      <c r="V11" s="12">
        <v>7934.4989999999998</v>
      </c>
      <c r="W11" s="12">
        <v>7934.4989999999998</v>
      </c>
      <c r="X11" s="12">
        <v>7934.5</v>
      </c>
      <c r="Y11" s="12">
        <v>7934.5</v>
      </c>
      <c r="Z11" s="12">
        <v>7934.5</v>
      </c>
      <c r="AA11" s="12">
        <v>7934.5</v>
      </c>
      <c r="AB11" s="12">
        <v>7934.5</v>
      </c>
      <c r="AC11" s="12">
        <v>7934.5</v>
      </c>
      <c r="AD11" s="12">
        <v>7934.5</v>
      </c>
      <c r="AE11" s="12">
        <v>7934.5005000000001</v>
      </c>
      <c r="AF11" s="10"/>
      <c r="AG11" s="10"/>
    </row>
    <row r="12" spans="1:33">
      <c r="A12" s="11" t="s">
        <v>128</v>
      </c>
      <c r="B12" s="11" t="s">
        <v>142</v>
      </c>
      <c r="C12" s="11" t="s">
        <v>143</v>
      </c>
      <c r="D12" s="11" t="s">
        <v>131</v>
      </c>
      <c r="E12" s="12">
        <v>619.03000259399312</v>
      </c>
      <c r="F12" s="12">
        <v>619.03012589935315</v>
      </c>
      <c r="G12" s="12">
        <v>619.03014300242307</v>
      </c>
      <c r="H12" s="12">
        <v>619.0301591451431</v>
      </c>
      <c r="I12" s="12">
        <v>619.03016796665315</v>
      </c>
      <c r="J12" s="12">
        <v>619.03028308049306</v>
      </c>
      <c r="K12" s="12">
        <v>619.03028759939309</v>
      </c>
      <c r="L12" s="12">
        <v>619.03044803973307</v>
      </c>
      <c r="M12" s="12">
        <v>619.03056363649307</v>
      </c>
      <c r="N12" s="12">
        <v>619.03079781122312</v>
      </c>
      <c r="O12" s="12">
        <v>619.03080752515314</v>
      </c>
      <c r="P12" s="12">
        <v>619.03081079539311</v>
      </c>
      <c r="Q12" s="12">
        <v>619.03081097059317</v>
      </c>
      <c r="R12" s="12">
        <v>619.03082262695307</v>
      </c>
      <c r="S12" s="12">
        <v>619.03511880599308</v>
      </c>
      <c r="T12" s="12">
        <v>619.03512409049313</v>
      </c>
      <c r="U12" s="12">
        <v>650.51223259399308</v>
      </c>
      <c r="V12" s="12">
        <v>722.45852259399317</v>
      </c>
      <c r="W12" s="12">
        <v>1310.740102593993</v>
      </c>
      <c r="X12" s="12">
        <v>2819.0300025939932</v>
      </c>
      <c r="Y12" s="12">
        <v>2819.0300025939932</v>
      </c>
      <c r="Z12" s="12">
        <v>2819.0300025939932</v>
      </c>
      <c r="AA12" s="12">
        <v>2819.0300025939932</v>
      </c>
      <c r="AB12" s="12">
        <v>2819.0300025939932</v>
      </c>
      <c r="AC12" s="12">
        <v>2596.5300025939932</v>
      </c>
      <c r="AD12" s="12">
        <v>2596.5300025939932</v>
      </c>
      <c r="AE12" s="12">
        <v>2612.0628015258781</v>
      </c>
      <c r="AF12" s="10"/>
      <c r="AG12" s="10"/>
    </row>
    <row r="13" spans="1:33">
      <c r="A13" s="11" t="s">
        <v>128</v>
      </c>
      <c r="B13" s="11" t="s">
        <v>144</v>
      </c>
      <c r="C13" s="11" t="s">
        <v>145</v>
      </c>
      <c r="D13" s="11" t="s">
        <v>131</v>
      </c>
      <c r="E13" s="12">
        <v>1330.5579986572259</v>
      </c>
      <c r="F13" s="12">
        <v>1476.5581335168358</v>
      </c>
      <c r="G13" s="12">
        <v>1476.5582295174859</v>
      </c>
      <c r="H13" s="12">
        <v>1476.5582393721359</v>
      </c>
      <c r="I13" s="12">
        <v>1476.5582484098259</v>
      </c>
      <c r="J13" s="12">
        <v>1596.1710736572259</v>
      </c>
      <c r="K13" s="12">
        <v>1596.1710886572259</v>
      </c>
      <c r="L13" s="12">
        <v>2302.0021486572259</v>
      </c>
      <c r="M13" s="12">
        <v>2524.2538986572258</v>
      </c>
      <c r="N13" s="12">
        <v>3195.8587986572256</v>
      </c>
      <c r="O13" s="12">
        <v>3900.1734986572255</v>
      </c>
      <c r="P13" s="12">
        <v>4902.4156986572261</v>
      </c>
      <c r="Q13" s="12">
        <v>4902.4156986572261</v>
      </c>
      <c r="R13" s="12">
        <v>4781.4156986572261</v>
      </c>
      <c r="S13" s="12">
        <v>5035.883698657226</v>
      </c>
      <c r="T13" s="12">
        <v>5035.8841986572261</v>
      </c>
      <c r="U13" s="12">
        <v>7812.5525986572256</v>
      </c>
      <c r="V13" s="12">
        <v>7812.5525986572256</v>
      </c>
      <c r="W13" s="12">
        <v>7812.5525986572256</v>
      </c>
      <c r="X13" s="12">
        <v>8347.5579986572266</v>
      </c>
      <c r="Y13" s="12">
        <v>8322.5579986572266</v>
      </c>
      <c r="Z13" s="12">
        <v>8163.9580001831055</v>
      </c>
      <c r="AA13" s="12">
        <v>8131.8540000915527</v>
      </c>
      <c r="AB13" s="12">
        <v>7882.5</v>
      </c>
      <c r="AC13" s="12">
        <v>7482.5</v>
      </c>
      <c r="AD13" s="12">
        <v>8584.9814000000006</v>
      </c>
      <c r="AE13" s="12">
        <v>10459.040000000001</v>
      </c>
      <c r="AF13" s="10"/>
      <c r="AG13" s="10"/>
    </row>
    <row r="14" spans="1:33">
      <c r="A14" s="11" t="s">
        <v>128</v>
      </c>
      <c r="B14" s="11" t="s">
        <v>146</v>
      </c>
      <c r="C14" s="11" t="s">
        <v>147</v>
      </c>
      <c r="D14" s="11" t="s">
        <v>131</v>
      </c>
      <c r="E14" s="12">
        <v>0</v>
      </c>
      <c r="F14" s="12">
        <v>1.2498812000000001E-4</v>
      </c>
      <c r="G14" s="12">
        <v>2.0170955E-4</v>
      </c>
      <c r="H14" s="12">
        <v>2.274438E-4</v>
      </c>
      <c r="I14" s="12">
        <v>2.2965502E-4</v>
      </c>
      <c r="J14" s="12">
        <v>5.1189143999999997E-4</v>
      </c>
      <c r="K14" s="12">
        <v>25.584146</v>
      </c>
      <c r="L14" s="12">
        <v>55.689715999999997</v>
      </c>
      <c r="M14" s="12">
        <v>130.77476999999999</v>
      </c>
      <c r="N14" s="12">
        <v>130.7748</v>
      </c>
      <c r="O14" s="12">
        <v>141.44173000000001</v>
      </c>
      <c r="P14" s="12">
        <v>144.55142000000001</v>
      </c>
      <c r="Q14" s="12">
        <v>144.55142000000001</v>
      </c>
      <c r="R14" s="12">
        <v>144.55144000000001</v>
      </c>
      <c r="S14" s="12">
        <v>200.37003999999999</v>
      </c>
      <c r="T14" s="12">
        <v>201.52592000000001</v>
      </c>
      <c r="U14" s="12">
        <v>1289.2532000000001</v>
      </c>
      <c r="V14" s="12">
        <v>2435.7588000000001</v>
      </c>
      <c r="W14" s="12">
        <v>2435.7588000000001</v>
      </c>
      <c r="X14" s="12">
        <v>6100</v>
      </c>
      <c r="Y14" s="12">
        <v>6100</v>
      </c>
      <c r="Z14" s="12">
        <v>6100</v>
      </c>
      <c r="AA14" s="12">
        <v>6100</v>
      </c>
      <c r="AB14" s="12">
        <v>6182.3209999999999</v>
      </c>
      <c r="AC14" s="12">
        <v>6686.4385000000002</v>
      </c>
      <c r="AD14" s="12">
        <v>7295.2782999999999</v>
      </c>
      <c r="AE14" s="12">
        <v>8169.0910000000003</v>
      </c>
      <c r="AF14" s="10"/>
      <c r="AG14" s="10"/>
    </row>
    <row r="15" spans="1:33">
      <c r="A15" s="11" t="s">
        <v>148</v>
      </c>
      <c r="B15" s="11" t="s">
        <v>149</v>
      </c>
      <c r="C15" s="11" t="s">
        <v>150</v>
      </c>
      <c r="D15" s="11" t="s">
        <v>131</v>
      </c>
      <c r="E15" s="12">
        <v>166</v>
      </c>
      <c r="F15" s="12">
        <v>166.00021405845001</v>
      </c>
      <c r="G15" s="12">
        <v>166.00026412384</v>
      </c>
      <c r="H15" s="12">
        <v>166.00026561269999</v>
      </c>
      <c r="I15" s="12">
        <v>166.00790897100001</v>
      </c>
      <c r="J15" s="12">
        <v>173.576268</v>
      </c>
      <c r="K15" s="12">
        <v>181.58866399999999</v>
      </c>
      <c r="L15" s="12">
        <v>185.379616</v>
      </c>
      <c r="M15" s="12">
        <v>185.37961799999999</v>
      </c>
      <c r="N15" s="12">
        <v>187.29679899999999</v>
      </c>
      <c r="O15" s="12">
        <v>187.29679899999999</v>
      </c>
      <c r="P15" s="12">
        <v>187.29680300000001</v>
      </c>
      <c r="Q15" s="12">
        <v>187.29680300000001</v>
      </c>
      <c r="R15" s="12">
        <v>187.296806</v>
      </c>
      <c r="S15" s="12">
        <v>195.595552</v>
      </c>
      <c r="T15" s="12">
        <v>203.28325999999998</v>
      </c>
      <c r="U15" s="12">
        <v>225.535732</v>
      </c>
      <c r="V15" s="12">
        <v>253.44146000000001</v>
      </c>
      <c r="W15" s="12">
        <v>256.808044</v>
      </c>
      <c r="X15" s="12">
        <v>256.808044</v>
      </c>
      <c r="Y15" s="12">
        <v>267.38866000000002</v>
      </c>
      <c r="Z15" s="12">
        <v>267.38866000000002</v>
      </c>
      <c r="AA15" s="12">
        <v>267.38866400000001</v>
      </c>
      <c r="AB15" s="12">
        <v>273.76689999999996</v>
      </c>
      <c r="AC15" s="12">
        <v>275.68393000000003</v>
      </c>
      <c r="AD15" s="12">
        <v>275.68393000000003</v>
      </c>
      <c r="AE15" s="12">
        <v>275.68396000000001</v>
      </c>
      <c r="AF15" s="10"/>
      <c r="AG15" s="10"/>
    </row>
    <row r="16" spans="1:33">
      <c r="A16" s="11" t="s">
        <v>148</v>
      </c>
      <c r="B16" s="11" t="s">
        <v>151</v>
      </c>
      <c r="C16" s="11" t="s">
        <v>152</v>
      </c>
      <c r="D16" s="11" t="s">
        <v>131</v>
      </c>
      <c r="E16" s="12">
        <v>555</v>
      </c>
      <c r="F16" s="12">
        <v>555.00015783770004</v>
      </c>
      <c r="G16" s="12">
        <v>555.00016113831998</v>
      </c>
      <c r="H16" s="12">
        <v>555.00016319461997</v>
      </c>
      <c r="I16" s="12">
        <v>555.00076002390006</v>
      </c>
      <c r="J16" s="12">
        <v>555.00076540090004</v>
      </c>
      <c r="K16" s="12">
        <v>555.00134149860003</v>
      </c>
      <c r="L16" s="12">
        <v>925.09989999999993</v>
      </c>
      <c r="M16" s="12">
        <v>925.09989999999993</v>
      </c>
      <c r="N16" s="12">
        <v>925.09989999999993</v>
      </c>
      <c r="O16" s="12">
        <v>1043.92947</v>
      </c>
      <c r="P16" s="12">
        <v>1043.9295299999999</v>
      </c>
      <c r="Q16" s="12">
        <v>1043.9295299999999</v>
      </c>
      <c r="R16" s="12">
        <v>1479.2203399999999</v>
      </c>
      <c r="S16" s="12">
        <v>2280.2079000000003</v>
      </c>
      <c r="T16" s="12">
        <v>2280.2079000000003</v>
      </c>
      <c r="U16" s="12">
        <v>2395.4175</v>
      </c>
      <c r="V16" s="12">
        <v>3540.0001999999999</v>
      </c>
      <c r="W16" s="12">
        <v>3540.0001999999999</v>
      </c>
      <c r="X16" s="12">
        <v>3940.4810000000002</v>
      </c>
      <c r="Y16" s="12">
        <v>3920.4810000000002</v>
      </c>
      <c r="Z16" s="12">
        <v>3920.4810000000002</v>
      </c>
      <c r="AA16" s="12">
        <v>3920.4810000000002</v>
      </c>
      <c r="AB16" s="12">
        <v>3921.6044999999999</v>
      </c>
      <c r="AC16" s="12">
        <v>3921.6044999999999</v>
      </c>
      <c r="AD16" s="12">
        <v>3921.6044999999999</v>
      </c>
      <c r="AE16" s="12">
        <v>6372.4539999999997</v>
      </c>
      <c r="AF16" s="10"/>
      <c r="AG16" s="10"/>
    </row>
    <row r="17" spans="1:33">
      <c r="A17" s="11" t="s">
        <v>148</v>
      </c>
      <c r="B17" s="11" t="s">
        <v>153</v>
      </c>
      <c r="C17" s="11" t="s">
        <v>154</v>
      </c>
      <c r="D17" s="11" t="s">
        <v>131</v>
      </c>
      <c r="E17" s="12">
        <v>826.97900390624864</v>
      </c>
      <c r="F17" s="12">
        <v>906.9809652372486</v>
      </c>
      <c r="G17" s="12">
        <v>1772.1487439062487</v>
      </c>
      <c r="H17" s="12">
        <v>1772.1488039062488</v>
      </c>
      <c r="I17" s="12">
        <v>1772.1570039062485</v>
      </c>
      <c r="J17" s="12">
        <v>1772.1570439062486</v>
      </c>
      <c r="K17" s="12">
        <v>2268.4442039062487</v>
      </c>
      <c r="L17" s="12">
        <v>3358.3555039062485</v>
      </c>
      <c r="M17" s="12">
        <v>3358.3555039062485</v>
      </c>
      <c r="N17" s="12">
        <v>3850.6100039062485</v>
      </c>
      <c r="O17" s="12">
        <v>4440.4548039062483</v>
      </c>
      <c r="P17" s="12">
        <v>4555.8967039062481</v>
      </c>
      <c r="Q17" s="12">
        <v>4555.8967039062481</v>
      </c>
      <c r="R17" s="12">
        <v>4555.8967039062481</v>
      </c>
      <c r="S17" s="12">
        <v>4555.8967039062481</v>
      </c>
      <c r="T17" s="12">
        <v>5249.1540039062493</v>
      </c>
      <c r="U17" s="12">
        <v>6630.1147039062489</v>
      </c>
      <c r="V17" s="12">
        <v>6909.7236039062482</v>
      </c>
      <c r="W17" s="12">
        <v>6909.7236039062482</v>
      </c>
      <c r="X17" s="12">
        <v>7654.9540023803711</v>
      </c>
      <c r="Y17" s="12">
        <v>8161.9154023803712</v>
      </c>
      <c r="Z17" s="12">
        <v>8161.9154023803712</v>
      </c>
      <c r="AA17" s="12">
        <v>8161.9160023803706</v>
      </c>
      <c r="AB17" s="12">
        <v>10302.222002380371</v>
      </c>
      <c r="AC17" s="12">
        <v>11344.668002380371</v>
      </c>
      <c r="AD17" s="12">
        <v>12108.650002380371</v>
      </c>
      <c r="AE17" s="12">
        <v>11905.610001464844</v>
      </c>
      <c r="AF17" s="10"/>
      <c r="AG17" s="10"/>
    </row>
    <row r="18" spans="1:33">
      <c r="A18" s="11" t="s">
        <v>148</v>
      </c>
      <c r="B18" s="11" t="s">
        <v>155</v>
      </c>
      <c r="C18" s="11" t="s">
        <v>156</v>
      </c>
      <c r="D18" s="11" t="s">
        <v>131</v>
      </c>
      <c r="E18" s="12">
        <v>53</v>
      </c>
      <c r="F18" s="12">
        <v>53.000104400235003</v>
      </c>
      <c r="G18" s="12">
        <v>53.000122282550002</v>
      </c>
      <c r="H18" s="12">
        <v>53.000169098939999</v>
      </c>
      <c r="I18" s="12">
        <v>53.000194951220003</v>
      </c>
      <c r="J18" s="12">
        <v>53.00036575587</v>
      </c>
      <c r="K18" s="12">
        <v>53.000468669429999</v>
      </c>
      <c r="L18" s="12">
        <v>53.000572956500001</v>
      </c>
      <c r="M18" s="12">
        <v>53.000573353900002</v>
      </c>
      <c r="N18" s="12">
        <v>53.000576108300002</v>
      </c>
      <c r="O18" s="12">
        <v>53.000576425630001</v>
      </c>
      <c r="P18" s="12">
        <v>53.001540756399997</v>
      </c>
      <c r="Q18" s="12">
        <v>53.001540892599998</v>
      </c>
      <c r="R18" s="12">
        <v>53.001542758100001</v>
      </c>
      <c r="S18" s="12">
        <v>118.94467</v>
      </c>
      <c r="T18" s="12">
        <v>118.94468000000001</v>
      </c>
      <c r="U18" s="12">
        <v>180.20135999999999</v>
      </c>
      <c r="V18" s="12">
        <v>180.20135999999999</v>
      </c>
      <c r="W18" s="12">
        <v>180.20135999999999</v>
      </c>
      <c r="X18" s="12">
        <v>232.66136</v>
      </c>
      <c r="Y18" s="12">
        <v>334.15845000000002</v>
      </c>
      <c r="Z18" s="12">
        <v>334.15845000000002</v>
      </c>
      <c r="AA18" s="12">
        <v>334.15845000000002</v>
      </c>
      <c r="AB18" s="12">
        <v>334.15845000000002</v>
      </c>
      <c r="AC18" s="12">
        <v>334.15848</v>
      </c>
      <c r="AD18" s="12">
        <v>334.1585</v>
      </c>
      <c r="AE18" s="12">
        <v>334.1585</v>
      </c>
      <c r="AF18" s="10"/>
      <c r="AG18" s="10"/>
    </row>
    <row r="19" spans="1:33">
      <c r="A19" s="11" t="s">
        <v>148</v>
      </c>
      <c r="B19" s="11" t="s">
        <v>157</v>
      </c>
      <c r="C19" s="11" t="s">
        <v>158</v>
      </c>
      <c r="D19" s="11" t="s">
        <v>131</v>
      </c>
      <c r="E19" s="12">
        <v>1246.3999938964812</v>
      </c>
      <c r="F19" s="12">
        <v>1500.4999999999959</v>
      </c>
      <c r="G19" s="12">
        <v>1500.5461427499959</v>
      </c>
      <c r="H19" s="12">
        <v>1500.546151769996</v>
      </c>
      <c r="I19" s="12">
        <v>1500.546155059996</v>
      </c>
      <c r="J19" s="12">
        <v>1500.546250429996</v>
      </c>
      <c r="K19" s="12">
        <v>1500.5462845899958</v>
      </c>
      <c r="L19" s="12">
        <v>1500.5462967339959</v>
      </c>
      <c r="M19" s="12">
        <v>1500.546303666996</v>
      </c>
      <c r="N19" s="12">
        <v>1789.6320499999958</v>
      </c>
      <c r="O19" s="12">
        <v>1789.6320499999958</v>
      </c>
      <c r="P19" s="12">
        <v>1789.6320499999958</v>
      </c>
      <c r="Q19" s="12">
        <v>1789.6320499999958</v>
      </c>
      <c r="R19" s="12">
        <v>1789.6320799999958</v>
      </c>
      <c r="S19" s="12">
        <v>3104.7881999999959</v>
      </c>
      <c r="T19" s="12">
        <v>2954.4882969482387</v>
      </c>
      <c r="U19" s="12">
        <v>4369.4839969482391</v>
      </c>
      <c r="V19" s="12">
        <v>4989.9689969482388</v>
      </c>
      <c r="W19" s="12">
        <v>5124.2014969482389</v>
      </c>
      <c r="X19" s="12">
        <v>5124.2014969482389</v>
      </c>
      <c r="Y19" s="12">
        <v>5314.1999969482385</v>
      </c>
      <c r="Z19" s="12">
        <v>5314.1999969482385</v>
      </c>
      <c r="AA19" s="12">
        <v>5314.1999969482385</v>
      </c>
      <c r="AB19" s="12">
        <v>5314.1999969482385</v>
      </c>
      <c r="AC19" s="12">
        <v>5314.1999969482385</v>
      </c>
      <c r="AD19" s="12">
        <v>5314.1999969482385</v>
      </c>
      <c r="AE19" s="12">
        <v>4923.039993286131</v>
      </c>
      <c r="AF19" s="10"/>
      <c r="AG19" s="10"/>
    </row>
    <row r="20" spans="1:33">
      <c r="A20" s="11" t="s">
        <v>148</v>
      </c>
      <c r="B20" s="11" t="s">
        <v>159</v>
      </c>
      <c r="C20" s="11" t="s">
        <v>160</v>
      </c>
      <c r="D20" s="11" t="s">
        <v>131</v>
      </c>
      <c r="E20" s="12">
        <v>302.67200088500971</v>
      </c>
      <c r="F20" s="12">
        <v>682.67215621044977</v>
      </c>
      <c r="G20" s="12">
        <v>682.67220362551973</v>
      </c>
      <c r="H20" s="12">
        <v>682.6722360041498</v>
      </c>
      <c r="I20" s="12">
        <v>682.67226221050976</v>
      </c>
      <c r="J20" s="12">
        <v>1225.9912008850097</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1710.6721008850097</v>
      </c>
      <c r="U20" s="12">
        <v>1710.6721008850097</v>
      </c>
      <c r="V20" s="12">
        <v>1710.6722008850097</v>
      </c>
      <c r="W20" s="12">
        <v>2509.2678008850098</v>
      </c>
      <c r="X20" s="12">
        <v>2509.2678008850098</v>
      </c>
      <c r="Y20" s="12">
        <v>2509.2680008850098</v>
      </c>
      <c r="Z20" s="12">
        <v>2509.2680008850098</v>
      </c>
      <c r="AA20" s="12">
        <v>2509.2680008850098</v>
      </c>
      <c r="AB20" s="12">
        <v>2794.9237008850096</v>
      </c>
      <c r="AC20" s="12">
        <v>2794.9237008850096</v>
      </c>
      <c r="AD20" s="12">
        <v>2794.9237008850096</v>
      </c>
      <c r="AE20" s="12">
        <v>2794.9237008850096</v>
      </c>
      <c r="AF20" s="10"/>
      <c r="AG20" s="10"/>
    </row>
    <row r="21" spans="1:33">
      <c r="A21" s="11" t="s">
        <v>148</v>
      </c>
      <c r="B21" s="11" t="s">
        <v>161</v>
      </c>
      <c r="C21" s="11" t="s">
        <v>162</v>
      </c>
      <c r="D21" s="11" t="s">
        <v>131</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148</v>
      </c>
      <c r="B22" s="11" t="s">
        <v>163</v>
      </c>
      <c r="C22" s="11" t="s">
        <v>164</v>
      </c>
      <c r="D22" s="11" t="s">
        <v>131</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165</v>
      </c>
      <c r="B23" s="11" t="s">
        <v>166</v>
      </c>
      <c r="C23" s="11" t="s">
        <v>167</v>
      </c>
      <c r="D23" s="11" t="s">
        <v>131</v>
      </c>
      <c r="E23" s="12">
        <v>0</v>
      </c>
      <c r="F23" s="12">
        <v>3.0817513000000002E-4</v>
      </c>
      <c r="G23" s="12">
        <v>3.1044485999999998E-4</v>
      </c>
      <c r="H23" s="12">
        <v>3.3227992E-4</v>
      </c>
      <c r="I23" s="12">
        <v>3.3237962999999997E-4</v>
      </c>
      <c r="J23" s="12">
        <v>3.3574548000000001E-4</v>
      </c>
      <c r="K23" s="12">
        <v>3.5428087E-4</v>
      </c>
      <c r="L23" s="12">
        <v>5.7909905000000004E-4</v>
      </c>
      <c r="M23" s="12">
        <v>5.7920840000000003E-4</v>
      </c>
      <c r="N23" s="12">
        <v>1.2372374999999999E-3</v>
      </c>
      <c r="O23" s="12">
        <v>1.2373710999999999E-3</v>
      </c>
      <c r="P23" s="12">
        <v>1.2383056000000001E-3</v>
      </c>
      <c r="Q23" s="12">
        <v>1.2384749999999999E-3</v>
      </c>
      <c r="R23" s="12">
        <v>1.2752638000000001E-3</v>
      </c>
      <c r="S23" s="12">
        <v>790.63310000000001</v>
      </c>
      <c r="T23" s="12">
        <v>790.63324</v>
      </c>
      <c r="U23" s="12">
        <v>998.95590000000004</v>
      </c>
      <c r="V23" s="12">
        <v>998.95590000000004</v>
      </c>
      <c r="W23" s="12">
        <v>1250.3867</v>
      </c>
      <c r="X23" s="12">
        <v>1250.3867</v>
      </c>
      <c r="Y23" s="12">
        <v>1250.3867</v>
      </c>
      <c r="Z23" s="12">
        <v>1250.3867</v>
      </c>
      <c r="AA23" s="12">
        <v>1250.3869999999999</v>
      </c>
      <c r="AB23" s="12">
        <v>1401.6256000000001</v>
      </c>
      <c r="AC23" s="12">
        <v>1779.4884999999999</v>
      </c>
      <c r="AD23" s="12">
        <v>1779.4884999999999</v>
      </c>
      <c r="AE23" s="12">
        <v>1797.1965</v>
      </c>
      <c r="AF23" s="10"/>
      <c r="AG23" s="10"/>
    </row>
    <row r="24" spans="1:33">
      <c r="A24" s="11" t="s">
        <v>165</v>
      </c>
      <c r="B24" s="11" t="s">
        <v>168</v>
      </c>
      <c r="C24" s="11" t="s">
        <v>169</v>
      </c>
      <c r="D24" s="11" t="s">
        <v>131</v>
      </c>
      <c r="E24" s="12">
        <v>679.09299850463776</v>
      </c>
      <c r="F24" s="12">
        <v>679.09310841438776</v>
      </c>
      <c r="G24" s="12">
        <v>679.0931090202638</v>
      </c>
      <c r="H24" s="12">
        <v>679.09314693548777</v>
      </c>
      <c r="I24" s="12">
        <v>679.09314731275776</v>
      </c>
      <c r="J24" s="12">
        <v>679.09314838771775</v>
      </c>
      <c r="K24" s="12">
        <v>679.09315113264779</v>
      </c>
      <c r="L24" s="12">
        <v>679.09322069886775</v>
      </c>
      <c r="M24" s="12">
        <v>679.09364397317779</v>
      </c>
      <c r="N24" s="12">
        <v>1391.6084985046377</v>
      </c>
      <c r="O24" s="12">
        <v>1391.6084985046377</v>
      </c>
      <c r="P24" s="12">
        <v>1468.2567585046377</v>
      </c>
      <c r="Q24" s="12">
        <v>1468.2567585046377</v>
      </c>
      <c r="R24" s="12">
        <v>1478.9738985046379</v>
      </c>
      <c r="S24" s="12">
        <v>1648.3130985046378</v>
      </c>
      <c r="T24" s="12">
        <v>1648.3131985046377</v>
      </c>
      <c r="U24" s="12">
        <v>1822.8407985046379</v>
      </c>
      <c r="V24" s="12">
        <v>1823.7019985046377</v>
      </c>
      <c r="W24" s="12">
        <v>1823.7019985046377</v>
      </c>
      <c r="X24" s="12">
        <v>2128.2561985046377</v>
      </c>
      <c r="Y24" s="12">
        <v>2204.6925985046378</v>
      </c>
      <c r="Z24" s="12">
        <v>2204.6925985046378</v>
      </c>
      <c r="AA24" s="12">
        <v>2173.5895978637686</v>
      </c>
      <c r="AB24" s="12">
        <v>2257.4861978637687</v>
      </c>
      <c r="AC24" s="12">
        <v>2314.0316978637684</v>
      </c>
      <c r="AD24" s="12">
        <v>2272.0984945068358</v>
      </c>
      <c r="AE24" s="12">
        <v>2301.1717975585939</v>
      </c>
      <c r="AF24" s="10"/>
      <c r="AG24" s="10"/>
    </row>
    <row r="25" spans="1:33">
      <c r="A25" s="11" t="s">
        <v>165</v>
      </c>
      <c r="B25" s="11" t="s">
        <v>170</v>
      </c>
      <c r="C25" s="11" t="s">
        <v>171</v>
      </c>
      <c r="D25" s="11" t="s">
        <v>131</v>
      </c>
      <c r="E25" s="12">
        <v>0</v>
      </c>
      <c r="F25" s="12">
        <v>2.37908596E-4</v>
      </c>
      <c r="G25" s="12">
        <v>2.4915589E-4</v>
      </c>
      <c r="H25" s="12">
        <v>8.7326414999999995E-4</v>
      </c>
      <c r="I25" s="12">
        <v>8.8779777000000002E-4</v>
      </c>
      <c r="J25" s="12">
        <v>8.9278935000000007E-4</v>
      </c>
      <c r="K25" s="12">
        <v>9.0468298999999992E-4</v>
      </c>
      <c r="L25" s="12">
        <v>1.1917459400000001E-3</v>
      </c>
      <c r="M25" s="12">
        <v>1.1920785E-3</v>
      </c>
      <c r="N25" s="12">
        <v>1.2283106300000001E-2</v>
      </c>
      <c r="O25" s="12">
        <v>1.2283485E-2</v>
      </c>
      <c r="P25" s="12">
        <v>352.68362494429999</v>
      </c>
      <c r="Q25" s="12">
        <v>352.68362515000001</v>
      </c>
      <c r="R25" s="12">
        <v>400.00003630629999</v>
      </c>
      <c r="S25" s="12">
        <v>400.00004067899999</v>
      </c>
      <c r="T25" s="12">
        <v>400.00005063999998</v>
      </c>
      <c r="U25" s="12">
        <v>400.00016051300003</v>
      </c>
      <c r="V25" s="12">
        <v>400.00016417699999</v>
      </c>
      <c r="W25" s="12">
        <v>1809.58167</v>
      </c>
      <c r="X25" s="12">
        <v>1809.58167</v>
      </c>
      <c r="Y25" s="12">
        <v>1809.5819899999999</v>
      </c>
      <c r="Z25" s="12">
        <v>1809.5821799999999</v>
      </c>
      <c r="AA25" s="12">
        <v>1809.5821799999999</v>
      </c>
      <c r="AB25" s="12">
        <v>1809.5821999999998</v>
      </c>
      <c r="AC25" s="12">
        <v>1809.5821999999998</v>
      </c>
      <c r="AD25" s="12">
        <v>2048.7160600000002</v>
      </c>
      <c r="AE25" s="12">
        <v>2048.7161000000001</v>
      </c>
      <c r="AF25" s="10"/>
      <c r="AG25" s="10"/>
    </row>
    <row r="26" spans="1:33">
      <c r="A26" s="11" t="s">
        <v>165</v>
      </c>
      <c r="B26" s="11" t="s">
        <v>172</v>
      </c>
      <c r="C26" s="11" t="s">
        <v>173</v>
      </c>
      <c r="D26" s="11" t="s">
        <v>131</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165</v>
      </c>
      <c r="B27" s="11" t="s">
        <v>174</v>
      </c>
      <c r="C27" s="11" t="s">
        <v>175</v>
      </c>
      <c r="D27" s="11" t="s">
        <v>131</v>
      </c>
      <c r="E27" s="12">
        <v>0</v>
      </c>
      <c r="F27" s="12">
        <v>1.5401343999999999E-4</v>
      </c>
      <c r="G27" s="12">
        <v>1.6182695E-4</v>
      </c>
      <c r="H27" s="12">
        <v>4.2413325999999998E-4</v>
      </c>
      <c r="I27" s="12">
        <v>4.2434217E-4</v>
      </c>
      <c r="J27" s="12">
        <v>4.2503279999999999E-4</v>
      </c>
      <c r="K27" s="12">
        <v>4.2964453999999998E-4</v>
      </c>
      <c r="L27" s="12">
        <v>4.4653815000000001E-4</v>
      </c>
      <c r="M27" s="12">
        <v>4.46923E-4</v>
      </c>
      <c r="N27" s="12">
        <v>4.9437479999999995E-4</v>
      </c>
      <c r="O27" s="12">
        <v>4.9664380000000001E-4</v>
      </c>
      <c r="P27" s="12">
        <v>1.3021892999999999E-3</v>
      </c>
      <c r="Q27" s="12">
        <v>1.3050163000000001E-3</v>
      </c>
      <c r="R27" s="12">
        <v>1.4086604000000001E-3</v>
      </c>
      <c r="S27" s="12">
        <v>1.4376727999999999E-3</v>
      </c>
      <c r="T27" s="12">
        <v>1.531728E-3</v>
      </c>
      <c r="U27" s="12">
        <v>500.00018</v>
      </c>
      <c r="V27" s="12">
        <v>500.00024000000002</v>
      </c>
      <c r="W27" s="12">
        <v>500.00033999999999</v>
      </c>
      <c r="X27" s="12">
        <v>500.00216999999998</v>
      </c>
      <c r="Y27" s="12">
        <v>2474</v>
      </c>
      <c r="Z27" s="12">
        <v>2474</v>
      </c>
      <c r="AA27" s="12">
        <v>2474</v>
      </c>
      <c r="AB27" s="12">
        <v>2474</v>
      </c>
      <c r="AC27" s="12">
        <v>2474</v>
      </c>
      <c r="AD27" s="12">
        <v>2474</v>
      </c>
      <c r="AE27" s="12">
        <v>2474</v>
      </c>
      <c r="AF27" s="10"/>
      <c r="AG27" s="10"/>
    </row>
    <row r="28" spans="1:33">
      <c r="A28" s="11" t="s">
        <v>165</v>
      </c>
      <c r="B28" s="11" t="s">
        <v>176</v>
      </c>
      <c r="C28" s="11" t="s">
        <v>177</v>
      </c>
      <c r="D28" s="11" t="s">
        <v>131</v>
      </c>
      <c r="E28" s="12">
        <v>402.48000335693303</v>
      </c>
      <c r="F28" s="12">
        <v>402.48017900053304</v>
      </c>
      <c r="G28" s="12">
        <v>402.48018066139304</v>
      </c>
      <c r="H28" s="12">
        <v>402.48037086636305</v>
      </c>
      <c r="I28" s="12">
        <v>402.48037105753303</v>
      </c>
      <c r="J28" s="12">
        <v>402.48037380683303</v>
      </c>
      <c r="K28" s="12">
        <v>402.48037815457303</v>
      </c>
      <c r="L28" s="12">
        <v>402.48060523813302</v>
      </c>
      <c r="M28" s="12">
        <v>402.480605401633</v>
      </c>
      <c r="N28" s="12">
        <v>402.48078367333301</v>
      </c>
      <c r="O28" s="12">
        <v>402.480784102933</v>
      </c>
      <c r="P28" s="12">
        <v>402.481234135433</v>
      </c>
      <c r="Q28" s="12">
        <v>402.48123431403303</v>
      </c>
      <c r="R28" s="12">
        <v>402.48143216953304</v>
      </c>
      <c r="S28" s="12">
        <v>402.48451870693304</v>
      </c>
      <c r="T28" s="12">
        <v>402.48457366553305</v>
      </c>
      <c r="U28" s="12">
        <v>531.62370335693299</v>
      </c>
      <c r="V28" s="12">
        <v>531.62372335693306</v>
      </c>
      <c r="W28" s="12">
        <v>531.62372335693306</v>
      </c>
      <c r="X28" s="12">
        <v>638.12345335693306</v>
      </c>
      <c r="Y28" s="12">
        <v>1082.2473033569331</v>
      </c>
      <c r="Z28" s="12">
        <v>971.76729999999998</v>
      </c>
      <c r="AA28" s="12">
        <v>1526.1732999999999</v>
      </c>
      <c r="AB28" s="12">
        <v>1661.5516</v>
      </c>
      <c r="AC28" s="12">
        <v>1661.5516</v>
      </c>
      <c r="AD28" s="12">
        <v>1890.6266000000001</v>
      </c>
      <c r="AE28" s="12">
        <v>1890.6266000000001</v>
      </c>
      <c r="AF28" s="10"/>
      <c r="AG28" s="10"/>
    </row>
    <row r="29" spans="1:33">
      <c r="A29" s="11" t="s">
        <v>178</v>
      </c>
      <c r="B29" s="11" t="s">
        <v>179</v>
      </c>
      <c r="C29" s="11" t="s">
        <v>180</v>
      </c>
      <c r="D29" s="11" t="s">
        <v>131</v>
      </c>
      <c r="E29" s="12">
        <v>155.159999847412</v>
      </c>
      <c r="F29" s="12">
        <v>155.16017932263199</v>
      </c>
      <c r="G29" s="12">
        <v>155.16021646219198</v>
      </c>
      <c r="H29" s="12">
        <v>155.160228616312</v>
      </c>
      <c r="I29" s="12">
        <v>155.16022894512199</v>
      </c>
      <c r="J29" s="12">
        <v>155.16022945287199</v>
      </c>
      <c r="K29" s="12">
        <v>155.160245268712</v>
      </c>
      <c r="L29" s="12">
        <v>155.16031027781199</v>
      </c>
      <c r="M29" s="12">
        <v>155.16031078025199</v>
      </c>
      <c r="N29" s="12">
        <v>155.160557652812</v>
      </c>
      <c r="O29" s="12">
        <v>155.16055788455199</v>
      </c>
      <c r="P29" s="12">
        <v>155.160656648312</v>
      </c>
      <c r="Q29" s="12">
        <v>155.16065686935198</v>
      </c>
      <c r="R29" s="12">
        <v>155.16066063551199</v>
      </c>
      <c r="S29" s="12">
        <v>155.160836418272</v>
      </c>
      <c r="T29" s="12">
        <v>155.16084558685199</v>
      </c>
      <c r="U29" s="12">
        <v>155.161261078412</v>
      </c>
      <c r="V29" s="12">
        <v>155.16139628201199</v>
      </c>
      <c r="W29" s="12">
        <v>108.003010973</v>
      </c>
      <c r="X29" s="12">
        <v>108.003011974</v>
      </c>
      <c r="Y29" s="12">
        <v>108.00302348290001</v>
      </c>
      <c r="Z29" s="12">
        <v>108.00302399349999</v>
      </c>
      <c r="AA29" s="12">
        <v>108.00302450060001</v>
      </c>
      <c r="AB29" s="12">
        <v>108.0030266263</v>
      </c>
      <c r="AC29" s="12">
        <v>108.00302890339999</v>
      </c>
      <c r="AD29" s="12">
        <v>108.0030362438</v>
      </c>
      <c r="AE29" s="12">
        <v>3.0410448E-3</v>
      </c>
      <c r="AF29" s="10"/>
      <c r="AG29" s="10"/>
    </row>
    <row r="30" spans="1:33">
      <c r="A30" s="11" t="s">
        <v>178</v>
      </c>
      <c r="B30" s="11" t="s">
        <v>181</v>
      </c>
      <c r="C30" s="11" t="s">
        <v>182</v>
      </c>
      <c r="D30" s="11" t="s">
        <v>131</v>
      </c>
      <c r="E30" s="12">
        <v>25.260000228881811</v>
      </c>
      <c r="F30" s="12">
        <v>25.26023888207181</v>
      </c>
      <c r="G30" s="12">
        <v>25.260330951081812</v>
      </c>
      <c r="H30" s="12">
        <v>25.26033220900181</v>
      </c>
      <c r="I30" s="12">
        <v>25.260333818611812</v>
      </c>
      <c r="J30" s="12">
        <v>25.260335153081812</v>
      </c>
      <c r="K30" s="12">
        <v>25.260337896211812</v>
      </c>
      <c r="L30" s="12">
        <v>25.260598259981812</v>
      </c>
      <c r="M30" s="12">
        <v>19.140598852722729</v>
      </c>
      <c r="N30" s="12">
        <v>441.18468034332278</v>
      </c>
      <c r="O30" s="12">
        <v>441.18468034332278</v>
      </c>
      <c r="P30" s="12">
        <v>582.37145034332275</v>
      </c>
      <c r="Q30" s="12">
        <v>582.37145034332275</v>
      </c>
      <c r="R30" s="12">
        <v>582.37150034332274</v>
      </c>
      <c r="S30" s="12">
        <v>1125.7965003433228</v>
      </c>
      <c r="T30" s="12">
        <v>1125.7965003433228</v>
      </c>
      <c r="U30" s="12">
        <v>1233.6317003433228</v>
      </c>
      <c r="V30" s="12">
        <v>3630.8722003433227</v>
      </c>
      <c r="W30" s="12">
        <v>3905.4090001144409</v>
      </c>
      <c r="X30" s="12">
        <v>3905.4090001144409</v>
      </c>
      <c r="Y30" s="12">
        <v>4007.3800001144409</v>
      </c>
      <c r="Z30" s="12">
        <v>4007.3800001144409</v>
      </c>
      <c r="AA30" s="12">
        <v>4000</v>
      </c>
      <c r="AB30" s="12">
        <v>4000</v>
      </c>
      <c r="AC30" s="12">
        <v>4000</v>
      </c>
      <c r="AD30" s="12">
        <v>4000</v>
      </c>
      <c r="AE30" s="12">
        <v>4000</v>
      </c>
      <c r="AF30" s="10"/>
      <c r="AG30" s="10"/>
    </row>
    <row r="31" spans="1:33">
      <c r="A31" s="11" t="s">
        <v>178</v>
      </c>
      <c r="B31" s="11" t="s">
        <v>183</v>
      </c>
      <c r="C31" s="11" t="s">
        <v>184</v>
      </c>
      <c r="D31" s="11" t="s">
        <v>131</v>
      </c>
      <c r="E31" s="12">
        <v>0</v>
      </c>
      <c r="F31" s="12">
        <v>1.9023626E-4</v>
      </c>
      <c r="G31" s="12">
        <v>2.2714006999999999E-4</v>
      </c>
      <c r="H31" s="12">
        <v>2.2821741E-4</v>
      </c>
      <c r="I31" s="12">
        <v>2.2903189999999999E-4</v>
      </c>
      <c r="J31" s="12">
        <v>2.3033613000000001E-4</v>
      </c>
      <c r="K31" s="12">
        <v>2.3805144999999999E-4</v>
      </c>
      <c r="L31" s="12">
        <v>3.8005830000000001E-4</v>
      </c>
      <c r="M31" s="12">
        <v>3.804031E-4</v>
      </c>
      <c r="N31" s="12">
        <v>4.814827E-4</v>
      </c>
      <c r="O31" s="12">
        <v>4.8230155E-4</v>
      </c>
      <c r="P31" s="12">
        <v>9.4357679999999995E-4</v>
      </c>
      <c r="Q31" s="12">
        <v>9.4376056000000002E-4</v>
      </c>
      <c r="R31" s="12">
        <v>9.4547494999999997E-4</v>
      </c>
      <c r="S31" s="12">
        <v>1.6058774E-3</v>
      </c>
      <c r="T31" s="12">
        <v>1.6094757E-3</v>
      </c>
      <c r="U31" s="12">
        <v>1.8658998999999999E-3</v>
      </c>
      <c r="V31" s="12">
        <v>1.8685664E-3</v>
      </c>
      <c r="W31" s="12">
        <v>1.869288E-3</v>
      </c>
      <c r="X31" s="12">
        <v>2.6221631999999999E-3</v>
      </c>
      <c r="Y31" s="12">
        <v>0.12484678</v>
      </c>
      <c r="Z31" s="12">
        <v>0.12484721</v>
      </c>
      <c r="AA31" s="12">
        <v>0.124847524</v>
      </c>
      <c r="AB31" s="12">
        <v>0.1248489</v>
      </c>
      <c r="AC31" s="12">
        <v>0.124849446</v>
      </c>
      <c r="AD31" s="12">
        <v>0.12487611999999999</v>
      </c>
      <c r="AE31" s="12">
        <v>0.124887235</v>
      </c>
      <c r="AF31" s="10"/>
      <c r="AG31" s="10"/>
    </row>
    <row r="32" spans="1:33">
      <c r="A32" s="11" t="s">
        <v>178</v>
      </c>
      <c r="B32" s="11" t="s">
        <v>185</v>
      </c>
      <c r="C32" s="11" t="s">
        <v>186</v>
      </c>
      <c r="D32" s="11" t="s">
        <v>131</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178</v>
      </c>
      <c r="B33" s="11" t="s">
        <v>187</v>
      </c>
      <c r="C33" s="11" t="s">
        <v>188</v>
      </c>
      <c r="D33" s="11" t="s">
        <v>131</v>
      </c>
      <c r="E33" s="12">
        <v>349.19999694824207</v>
      </c>
      <c r="F33" s="12">
        <v>349.20017700344209</v>
      </c>
      <c r="G33" s="12">
        <v>349.20023354894209</v>
      </c>
      <c r="H33" s="12">
        <v>349.20024782448206</v>
      </c>
      <c r="I33" s="12">
        <v>349.20024828726207</v>
      </c>
      <c r="J33" s="12">
        <v>349.20025006614208</v>
      </c>
      <c r="K33" s="12">
        <v>349.20025194631205</v>
      </c>
      <c r="L33" s="12">
        <v>349.20037346383208</v>
      </c>
      <c r="M33" s="12">
        <v>349.20037383059207</v>
      </c>
      <c r="N33" s="12">
        <v>349.2006599747121</v>
      </c>
      <c r="O33" s="12">
        <v>349.20066024144205</v>
      </c>
      <c r="P33" s="12">
        <v>349.2009994624421</v>
      </c>
      <c r="Q33" s="12">
        <v>349.20099963974207</v>
      </c>
      <c r="R33" s="12">
        <v>349.20100133404208</v>
      </c>
      <c r="S33" s="12">
        <v>349.20298726884209</v>
      </c>
      <c r="T33" s="12">
        <v>349.20299224554208</v>
      </c>
      <c r="U33" s="12">
        <v>349.22544772024207</v>
      </c>
      <c r="V33" s="12">
        <v>349.2258027782421</v>
      </c>
      <c r="W33" s="12">
        <v>1156.3385469482421</v>
      </c>
      <c r="X33" s="12">
        <v>1652.9473969482419</v>
      </c>
      <c r="Y33" s="12">
        <v>3249.198796948242</v>
      </c>
      <c r="Z33" s="12">
        <v>2979.198796948242</v>
      </c>
      <c r="AA33" s="12">
        <v>2979.198796948242</v>
      </c>
      <c r="AB33" s="12">
        <v>2979.198796948242</v>
      </c>
      <c r="AC33" s="12">
        <v>2899.9987999999998</v>
      </c>
      <c r="AD33" s="12">
        <v>2899.9987999999998</v>
      </c>
      <c r="AE33" s="12">
        <v>2899.9987999999998</v>
      </c>
      <c r="AF33" s="10"/>
      <c r="AG33" s="10"/>
    </row>
    <row r="34" spans="1:37">
      <c r="A34" s="11" t="s">
        <v>178</v>
      </c>
      <c r="B34" s="11" t="s">
        <v>189</v>
      </c>
      <c r="C34" s="11" t="s">
        <v>190</v>
      </c>
      <c r="D34" s="11" t="s">
        <v>131</v>
      </c>
      <c r="E34" s="12">
        <v>0</v>
      </c>
      <c r="F34" s="12">
        <v>1.8493810999999999E-4</v>
      </c>
      <c r="G34" s="12">
        <v>2.7478623000000001E-4</v>
      </c>
      <c r="H34" s="12">
        <v>3.0275722E-4</v>
      </c>
      <c r="I34" s="12">
        <v>3.0335170000000001E-4</v>
      </c>
      <c r="J34" s="12">
        <v>3.4846930000000001E-4</v>
      </c>
      <c r="K34" s="12">
        <v>3.7173752E-4</v>
      </c>
      <c r="L34" s="12">
        <v>7.1215380000000004E-4</v>
      </c>
      <c r="M34" s="12">
        <v>7.1249203999999996E-4</v>
      </c>
      <c r="N34" s="12">
        <v>7.2684449999999999E-4</v>
      </c>
      <c r="O34" s="12">
        <v>7.2712055000000002E-4</v>
      </c>
      <c r="P34" s="12">
        <v>1.4213874E-3</v>
      </c>
      <c r="Q34" s="12">
        <v>1.4215937000000001E-3</v>
      </c>
      <c r="R34" s="12">
        <v>1.4253371999999999E-3</v>
      </c>
      <c r="S34" s="12">
        <v>452.74194</v>
      </c>
      <c r="T34" s="12">
        <v>452.74194</v>
      </c>
      <c r="U34" s="12">
        <v>471.52109999999999</v>
      </c>
      <c r="V34" s="12">
        <v>471.52109999999999</v>
      </c>
      <c r="W34" s="12">
        <v>471.52109999999999</v>
      </c>
      <c r="X34" s="12">
        <v>559.18915000000004</v>
      </c>
      <c r="Y34" s="12">
        <v>1624.8566000000001</v>
      </c>
      <c r="Z34" s="12">
        <v>1639.5183999999999</v>
      </c>
      <c r="AA34" s="12">
        <v>1639.5183999999999</v>
      </c>
      <c r="AB34" s="12">
        <v>2016.1549</v>
      </c>
      <c r="AC34" s="12">
        <v>2043.3056999999999</v>
      </c>
      <c r="AD34" s="12">
        <v>2530.9225999999999</v>
      </c>
      <c r="AE34" s="12">
        <v>2605.8494000000001</v>
      </c>
      <c r="AF34" s="10"/>
      <c r="AG34" s="10"/>
    </row>
    <row r="35" spans="1:37">
      <c r="A35" s="11" t="s">
        <v>178</v>
      </c>
      <c r="B35" s="11" t="s">
        <v>191</v>
      </c>
      <c r="C35" s="11" t="s">
        <v>192</v>
      </c>
      <c r="D35" s="11" t="s">
        <v>131</v>
      </c>
      <c r="E35" s="12">
        <v>0</v>
      </c>
      <c r="F35" s="12">
        <v>2.1377076000000001E-4</v>
      </c>
      <c r="G35" s="12">
        <v>3.4936229999999997E-4</v>
      </c>
      <c r="H35" s="12">
        <v>3.5164863000000001E-4</v>
      </c>
      <c r="I35" s="12">
        <v>3.5199625000000001E-4</v>
      </c>
      <c r="J35" s="12">
        <v>3.5408706999999999E-4</v>
      </c>
      <c r="K35" s="12">
        <v>3.5485182999999998E-4</v>
      </c>
      <c r="L35" s="12">
        <v>7.2403699999999997E-4</v>
      </c>
      <c r="M35" s="12">
        <v>7.2429223999999999E-4</v>
      </c>
      <c r="N35" s="12">
        <v>1.1592614000000001E-3</v>
      </c>
      <c r="O35" s="12">
        <v>1.1595247999999999E-3</v>
      </c>
      <c r="P35" s="12">
        <v>500.16176999999999</v>
      </c>
      <c r="Q35" s="12">
        <v>500.16176999999999</v>
      </c>
      <c r="R35" s="12">
        <v>500.16176999999999</v>
      </c>
      <c r="S35" s="12">
        <v>603.92675999999994</v>
      </c>
      <c r="T35" s="12">
        <v>603.92675999999994</v>
      </c>
      <c r="U35" s="12">
        <v>639.81475999999998</v>
      </c>
      <c r="V35" s="12">
        <v>639.81475999999998</v>
      </c>
      <c r="W35" s="12">
        <v>639.81475999999998</v>
      </c>
      <c r="X35" s="12">
        <v>649.21564000000001</v>
      </c>
      <c r="Y35" s="12">
        <v>747.56555000000003</v>
      </c>
      <c r="Z35" s="12">
        <v>747.56555000000003</v>
      </c>
      <c r="AA35" s="12">
        <v>747.56555000000003</v>
      </c>
      <c r="AB35" s="12">
        <v>747.56555000000003</v>
      </c>
      <c r="AC35" s="12">
        <v>747.56555000000003</v>
      </c>
      <c r="AD35" s="12">
        <v>749.46069999999997</v>
      </c>
      <c r="AE35" s="12">
        <v>749.46069999999997</v>
      </c>
      <c r="AF35" s="10"/>
      <c r="AG35" s="10"/>
    </row>
    <row r="36" spans="1:37">
      <c r="A36" s="11" t="s">
        <v>178</v>
      </c>
      <c r="B36" s="11" t="s">
        <v>193</v>
      </c>
      <c r="C36" s="11" t="s">
        <v>194</v>
      </c>
      <c r="D36" s="11" t="s">
        <v>131</v>
      </c>
      <c r="E36" s="12">
        <v>0</v>
      </c>
      <c r="F36" s="12">
        <v>1.3974578000000001E-4</v>
      </c>
      <c r="G36" s="12">
        <v>1.5798643E-4</v>
      </c>
      <c r="H36" s="12">
        <v>1.5897352000000001E-4</v>
      </c>
      <c r="I36" s="12">
        <v>1.6018976999999999E-4</v>
      </c>
      <c r="J36" s="12">
        <v>1.6118645999999999E-4</v>
      </c>
      <c r="K36" s="12">
        <v>1.7256815E-4</v>
      </c>
      <c r="L36" s="12">
        <v>2.417978E-4</v>
      </c>
      <c r="M36" s="12">
        <v>2.4213977999999999E-4</v>
      </c>
      <c r="N36" s="12">
        <v>2.8685058000000002E-4</v>
      </c>
      <c r="O36" s="12">
        <v>2.8872167000000001E-4</v>
      </c>
      <c r="P36" s="12">
        <v>4.367962E-4</v>
      </c>
      <c r="Q36" s="12">
        <v>4.3695190000000002E-4</v>
      </c>
      <c r="R36" s="12">
        <v>4.4195079999999998E-4</v>
      </c>
      <c r="S36" s="12">
        <v>5.1374896000000003E-4</v>
      </c>
      <c r="T36" s="12">
        <v>5.1814446000000001E-4</v>
      </c>
      <c r="U36" s="12">
        <v>7.6461210000000005E-4</v>
      </c>
      <c r="V36" s="12">
        <v>7.6640629999999996E-4</v>
      </c>
      <c r="W36" s="12">
        <v>7.6724659999999995E-4</v>
      </c>
      <c r="X36" s="12">
        <v>1.0818532000000001E-3</v>
      </c>
      <c r="Y36" s="12">
        <v>1.3797929E-3</v>
      </c>
      <c r="Z36" s="12">
        <v>1.3800539999999999E-3</v>
      </c>
      <c r="AA36" s="12">
        <v>1.3803750999999999E-3</v>
      </c>
      <c r="AB36" s="12">
        <v>1.3823541E-3</v>
      </c>
      <c r="AC36" s="12">
        <v>1.3836416999999999E-3</v>
      </c>
      <c r="AD36" s="12">
        <v>1.4192011E-3</v>
      </c>
      <c r="AE36" s="12">
        <v>1.4238654E-3</v>
      </c>
      <c r="AF36" s="10"/>
      <c r="AG36" s="10"/>
    </row>
    <row r="37" spans="1:37">
      <c r="A37" s="11" t="s">
        <v>178</v>
      </c>
      <c r="B37" s="11" t="s">
        <v>195</v>
      </c>
      <c r="C37" s="11" t="s">
        <v>196</v>
      </c>
      <c r="D37" s="11" t="s">
        <v>131</v>
      </c>
      <c r="E37" s="12">
        <v>0</v>
      </c>
      <c r="F37" s="12">
        <v>1.6909326999999999E-4</v>
      </c>
      <c r="G37" s="12">
        <v>2.1640816999999999E-4</v>
      </c>
      <c r="H37" s="12">
        <v>2.2407850000000001E-4</v>
      </c>
      <c r="I37" s="12">
        <v>2.2474545000000001E-4</v>
      </c>
      <c r="J37" s="12">
        <v>2.2623663E-4</v>
      </c>
      <c r="K37" s="12">
        <v>2.3256386000000001E-4</v>
      </c>
      <c r="L37" s="12">
        <v>3.7635193E-4</v>
      </c>
      <c r="M37" s="12">
        <v>3.7682767000000002E-4</v>
      </c>
      <c r="N37" s="12">
        <v>6.5960287000000001E-4</v>
      </c>
      <c r="O37" s="12">
        <v>6.5995159999999997E-4</v>
      </c>
      <c r="P37" s="12">
        <v>1.0914204E-3</v>
      </c>
      <c r="Q37" s="12">
        <v>1.0915694000000001E-3</v>
      </c>
      <c r="R37" s="12">
        <v>1.0931436E-3</v>
      </c>
      <c r="S37" s="12">
        <v>1.9178999999999999E-3</v>
      </c>
      <c r="T37" s="12">
        <v>1.9218106999999999E-3</v>
      </c>
      <c r="U37" s="12">
        <v>3.9320294999999998E-3</v>
      </c>
      <c r="V37" s="12">
        <v>7.1547190000000004E-3</v>
      </c>
      <c r="W37" s="12">
        <v>7.1594505999999997E-3</v>
      </c>
      <c r="X37" s="12">
        <v>1.3729247999999999E-2</v>
      </c>
      <c r="Y37" s="12">
        <v>2.4467453E-2</v>
      </c>
      <c r="Z37" s="12">
        <v>2.4467813000000001E-2</v>
      </c>
      <c r="AA37" s="12">
        <v>2.4468025000000001E-2</v>
      </c>
      <c r="AB37" s="12">
        <v>2.4470266000000001E-2</v>
      </c>
      <c r="AC37" s="12">
        <v>2.4471034999999999E-2</v>
      </c>
      <c r="AD37" s="12">
        <v>2.4514232E-2</v>
      </c>
      <c r="AE37" s="12">
        <v>2.4525449000000001E-2</v>
      </c>
      <c r="AF37" s="10"/>
      <c r="AG37" s="10"/>
    </row>
    <row r="38" spans="1:37">
      <c r="A38" s="11" t="s">
        <v>197</v>
      </c>
      <c r="B38" s="11" t="s">
        <v>198</v>
      </c>
      <c r="C38" s="11" t="s">
        <v>199</v>
      </c>
      <c r="D38" s="11" t="s">
        <v>131</v>
      </c>
      <c r="E38" s="12">
        <v>0</v>
      </c>
      <c r="F38" s="12">
        <v>1.7424283999999999E-4</v>
      </c>
      <c r="G38" s="12">
        <v>1.7456431E-4</v>
      </c>
      <c r="H38" s="12">
        <v>1.970796E-4</v>
      </c>
      <c r="I38" s="12">
        <v>1.9846039000000001E-4</v>
      </c>
      <c r="J38" s="12">
        <v>1.9909901000000001E-4</v>
      </c>
      <c r="K38" s="12">
        <v>2.0208300000000001E-4</v>
      </c>
      <c r="L38" s="12">
        <v>2.5979854000000001E-4</v>
      </c>
      <c r="M38" s="12">
        <v>2.6057537999999998E-4</v>
      </c>
      <c r="N38" s="12">
        <v>3.5829832999999999E-4</v>
      </c>
      <c r="O38" s="12">
        <v>3.5902516999999998E-4</v>
      </c>
      <c r="P38" s="12">
        <v>5.7102189999999999E-4</v>
      </c>
      <c r="Q38" s="12">
        <v>5.7151662999999997E-4</v>
      </c>
      <c r="R38" s="12">
        <v>5.7363643999999996E-4</v>
      </c>
      <c r="S38" s="12">
        <v>5.8874250000000002E-4</v>
      </c>
      <c r="T38" s="12">
        <v>5.9520267E-4</v>
      </c>
      <c r="U38" s="12">
        <v>6.0485832999999998E-4</v>
      </c>
      <c r="V38" s="12">
        <v>6.0525240000000005E-4</v>
      </c>
      <c r="W38" s="12">
        <v>6.0882160000000005E-4</v>
      </c>
      <c r="X38" s="12">
        <v>6.2208390000000004E-4</v>
      </c>
      <c r="Y38" s="12">
        <v>7.2688335999999997E-4</v>
      </c>
      <c r="Z38" s="12">
        <v>1.0866522000000001E-3</v>
      </c>
      <c r="AA38" s="12">
        <v>1.0876289999999999E-3</v>
      </c>
      <c r="AB38" s="12">
        <v>1.1376947000000001E-3</v>
      </c>
      <c r="AC38" s="12">
        <v>1.1389868000000001E-3</v>
      </c>
      <c r="AD38" s="12">
        <v>2.7956709E-3</v>
      </c>
      <c r="AE38" s="12">
        <v>2.796378E-3</v>
      </c>
      <c r="AF38" s="10"/>
      <c r="AG38" s="10"/>
    </row>
    <row r="39" spans="1:37">
      <c r="A39" s="11" t="s">
        <v>197</v>
      </c>
      <c r="B39" s="11" t="s">
        <v>200</v>
      </c>
      <c r="C39" s="11" t="s">
        <v>201</v>
      </c>
      <c r="D39" s="11" t="s">
        <v>131</v>
      </c>
      <c r="E39" s="12">
        <v>0</v>
      </c>
      <c r="F39" s="12">
        <v>1.11020985E-4</v>
      </c>
      <c r="G39" s="12">
        <v>1.1152222E-4</v>
      </c>
      <c r="H39" s="12">
        <v>1.2005613E-4</v>
      </c>
      <c r="I39" s="12">
        <v>1.212828E-4</v>
      </c>
      <c r="J39" s="12">
        <v>1.2221279E-4</v>
      </c>
      <c r="K39" s="12">
        <v>1.3255828999999999E-4</v>
      </c>
      <c r="L39" s="12">
        <v>1.6469523E-4</v>
      </c>
      <c r="M39" s="12">
        <v>1.6667217999999999E-4</v>
      </c>
      <c r="N39" s="12">
        <v>2.249552E-4</v>
      </c>
      <c r="O39" s="12">
        <v>2.2562259999999999E-4</v>
      </c>
      <c r="P39" s="12">
        <v>2.6287517E-4</v>
      </c>
      <c r="Q39" s="12">
        <v>2.6360564999999999E-4</v>
      </c>
      <c r="R39" s="12">
        <v>2.6634070000000002E-4</v>
      </c>
      <c r="S39" s="12">
        <v>3.0837342000000003E-4</v>
      </c>
      <c r="T39" s="12">
        <v>3.2092569999999998E-4</v>
      </c>
      <c r="U39" s="12">
        <v>5.0274876000000002E-4</v>
      </c>
      <c r="V39" s="12">
        <v>131.31876</v>
      </c>
      <c r="W39" s="12">
        <v>131.31877</v>
      </c>
      <c r="X39" s="12">
        <v>131.31877</v>
      </c>
      <c r="Y39" s="12">
        <v>131.31877</v>
      </c>
      <c r="Z39" s="12">
        <v>131.31879000000001</v>
      </c>
      <c r="AA39" s="12">
        <v>131.31879000000001</v>
      </c>
      <c r="AB39" s="12">
        <v>131.31879000000001</v>
      </c>
      <c r="AC39" s="12">
        <v>131.31879000000001</v>
      </c>
      <c r="AD39" s="12">
        <v>131.31880000000001</v>
      </c>
      <c r="AE39" s="12">
        <v>131.31880000000001</v>
      </c>
      <c r="AF39"/>
      <c r="AG39" s="10"/>
    </row>
    <row r="40" spans="1:37">
      <c r="A40" s="11" t="s">
        <v>197</v>
      </c>
      <c r="B40" s="11" t="s">
        <v>202</v>
      </c>
      <c r="C40" s="11" t="s">
        <v>203</v>
      </c>
      <c r="D40" s="11" t="s">
        <v>131</v>
      </c>
      <c r="E40" s="12">
        <v>0</v>
      </c>
      <c r="F40" s="12">
        <v>1.2565356E-4</v>
      </c>
      <c r="G40" s="12">
        <v>1.2581391999999999E-4</v>
      </c>
      <c r="H40" s="12">
        <v>1.3842370999999999E-4</v>
      </c>
      <c r="I40" s="12">
        <v>1.3957648000000001E-4</v>
      </c>
      <c r="J40" s="12">
        <v>1.4047924000000001E-4</v>
      </c>
      <c r="K40" s="12">
        <v>1.4558483E-4</v>
      </c>
      <c r="L40" s="12">
        <v>1.8260330000000001E-4</v>
      </c>
      <c r="M40" s="12">
        <v>1.8365041000000001E-4</v>
      </c>
      <c r="N40" s="12">
        <v>2.3788786E-4</v>
      </c>
      <c r="O40" s="12">
        <v>2.3931867000000001E-4</v>
      </c>
      <c r="P40" s="12">
        <v>2.9218316000000002E-4</v>
      </c>
      <c r="Q40" s="12">
        <v>2.9262245999999998E-4</v>
      </c>
      <c r="R40" s="12">
        <v>2.9751632000000002E-4</v>
      </c>
      <c r="S40" s="12">
        <v>3.7200291999999998E-4</v>
      </c>
      <c r="T40" s="12">
        <v>3.7536071999999998E-4</v>
      </c>
      <c r="U40" s="12">
        <v>4.1504155000000002E-4</v>
      </c>
      <c r="V40" s="12">
        <v>4.1582604E-4</v>
      </c>
      <c r="W40" s="12">
        <v>4.2418958000000001E-4</v>
      </c>
      <c r="X40" s="12">
        <v>4.4463426E-4</v>
      </c>
      <c r="Y40" s="12">
        <v>4.7077672E-4</v>
      </c>
      <c r="Z40" s="12">
        <v>6.4947430000000003E-4</v>
      </c>
      <c r="AA40" s="12">
        <v>6.5098086000000004E-4</v>
      </c>
      <c r="AB40" s="12">
        <v>7.0584664000000004E-4</v>
      </c>
      <c r="AC40" s="12">
        <v>7.0747173999999996E-4</v>
      </c>
      <c r="AD40" s="12">
        <v>1.2566316E-3</v>
      </c>
      <c r="AE40" s="12">
        <v>1.2577863E-3</v>
      </c>
      <c r="AF40"/>
      <c r="AG40" s="10"/>
    </row>
    <row r="41" spans="1:37">
      <c r="AF41"/>
      <c r="AH41" s="10"/>
      <c r="AI41" s="10"/>
      <c r="AJ41" s="10"/>
      <c r="AK41" s="10"/>
    </row>
    <row r="42" spans="1:37">
      <c r="A42" s="8" t="s">
        <v>109</v>
      </c>
      <c r="B42" s="8" t="s">
        <v>40</v>
      </c>
      <c r="C42" s="8" t="s">
        <v>127</v>
      </c>
      <c r="D42" s="8" t="s">
        <v>110</v>
      </c>
      <c r="E42" s="8" t="s">
        <v>60</v>
      </c>
      <c r="F42" s="8" t="s">
        <v>61</v>
      </c>
      <c r="G42" s="8" t="s">
        <v>62</v>
      </c>
      <c r="H42" s="8" t="s">
        <v>63</v>
      </c>
      <c r="I42" s="8" t="s">
        <v>64</v>
      </c>
      <c r="J42" s="8" t="s">
        <v>65</v>
      </c>
      <c r="K42" s="8" t="s">
        <v>66</v>
      </c>
      <c r="L42" s="8" t="s">
        <v>67</v>
      </c>
      <c r="M42" s="8" t="s">
        <v>68</v>
      </c>
      <c r="N42" s="8" t="s">
        <v>69</v>
      </c>
      <c r="O42" s="8" t="s">
        <v>70</v>
      </c>
      <c r="P42" s="8" t="s">
        <v>71</v>
      </c>
      <c r="Q42" s="8" t="s">
        <v>72</v>
      </c>
      <c r="R42" s="8" t="s">
        <v>73</v>
      </c>
      <c r="S42" s="8" t="s">
        <v>74</v>
      </c>
      <c r="T42" s="8" t="s">
        <v>75</v>
      </c>
      <c r="U42" s="8" t="s">
        <v>76</v>
      </c>
      <c r="V42" s="8" t="s">
        <v>77</v>
      </c>
      <c r="W42" s="8" t="s">
        <v>78</v>
      </c>
      <c r="X42" s="8" t="s">
        <v>79</v>
      </c>
      <c r="Y42" s="8" t="s">
        <v>80</v>
      </c>
      <c r="Z42" s="8" t="s">
        <v>81</v>
      </c>
      <c r="AA42" s="8" t="s">
        <v>82</v>
      </c>
      <c r="AB42" s="8" t="s">
        <v>83</v>
      </c>
      <c r="AC42" s="8" t="s">
        <v>84</v>
      </c>
      <c r="AD42" s="8" t="s">
        <v>85</v>
      </c>
      <c r="AE42" s="8" t="s">
        <v>86</v>
      </c>
      <c r="AF42"/>
      <c r="AG42" s="10"/>
      <c r="AH42" s="10"/>
      <c r="AI42" s="10"/>
      <c r="AJ42" s="10"/>
      <c r="AK42" s="10"/>
    </row>
    <row r="43" spans="1:37">
      <c r="A43" s="11" t="s">
        <v>128</v>
      </c>
      <c r="B43" s="11" t="s">
        <v>129</v>
      </c>
      <c r="C43" s="11" t="s">
        <v>130</v>
      </c>
      <c r="D43" s="11" t="s">
        <v>99</v>
      </c>
      <c r="E43" s="12">
        <v>337.31800842284997</v>
      </c>
      <c r="F43" s="12">
        <v>829.32138625919993</v>
      </c>
      <c r="G43" s="12">
        <v>829.32138671614996</v>
      </c>
      <c r="H43" s="12">
        <v>829.32140879634994</v>
      </c>
      <c r="I43" s="12">
        <v>829.32141014415004</v>
      </c>
      <c r="J43" s="12">
        <v>829.32145413604997</v>
      </c>
      <c r="K43" s="12">
        <v>829.32145583823001</v>
      </c>
      <c r="L43" s="12">
        <v>875.40591711394995</v>
      </c>
      <c r="M43" s="12">
        <v>875.40591777154987</v>
      </c>
      <c r="N43" s="12">
        <v>905.75361878542992</v>
      </c>
      <c r="O43" s="12">
        <v>907.31880909744996</v>
      </c>
      <c r="P43" s="12">
        <v>907.31881431994998</v>
      </c>
      <c r="Q43" s="12">
        <v>907.31881594494996</v>
      </c>
      <c r="R43" s="12">
        <v>907.31882186729001</v>
      </c>
      <c r="S43" s="12">
        <v>1167.75820842285</v>
      </c>
      <c r="T43" s="12">
        <v>1167.75820842285</v>
      </c>
      <c r="U43" s="12">
        <v>1167.75820842285</v>
      </c>
      <c r="V43" s="12">
        <v>1167.7582284228499</v>
      </c>
      <c r="W43" s="12">
        <v>1167.7582284228499</v>
      </c>
      <c r="X43" s="12">
        <v>1217.03060842285</v>
      </c>
      <c r="Y43" s="12">
        <v>1132.270523051757</v>
      </c>
      <c r="Z43" s="12">
        <v>1132.270523051757</v>
      </c>
      <c r="AA43" s="12">
        <v>1132.270523051757</v>
      </c>
      <c r="AB43" s="12">
        <v>1170.8210030517571</v>
      </c>
      <c r="AC43" s="12">
        <v>1170.8210030517571</v>
      </c>
      <c r="AD43" s="12">
        <v>1152.1993</v>
      </c>
      <c r="AE43" s="12">
        <v>1468.11194</v>
      </c>
      <c r="AF43" s="34"/>
      <c r="AH43" s="10"/>
      <c r="AI43" s="10"/>
      <c r="AJ43" s="10"/>
      <c r="AK43" s="10"/>
    </row>
    <row r="44" spans="1:37" s="10" customFormat="1">
      <c r="A44" s="11" t="s">
        <v>128</v>
      </c>
      <c r="B44" s="11" t="s">
        <v>132</v>
      </c>
      <c r="C44" s="11" t="s">
        <v>133</v>
      </c>
      <c r="D44" s="11" t="s">
        <v>99</v>
      </c>
      <c r="E44" s="12">
        <v>43.200000762939403</v>
      </c>
      <c r="F44" s="12">
        <v>51.196398410209405</v>
      </c>
      <c r="G44" s="12">
        <v>51.196406689629406</v>
      </c>
      <c r="H44" s="12">
        <v>51.196411556109403</v>
      </c>
      <c r="I44" s="12">
        <v>51.196419894889402</v>
      </c>
      <c r="J44" s="12">
        <v>747.17353884337945</v>
      </c>
      <c r="K44" s="12">
        <v>747.17354037458949</v>
      </c>
      <c r="L44" s="12">
        <v>747.1735421987994</v>
      </c>
      <c r="M44" s="12">
        <v>747.17354598470945</v>
      </c>
      <c r="N44" s="12">
        <v>747.1735891537395</v>
      </c>
      <c r="O44" s="12">
        <v>756.13888781640946</v>
      </c>
      <c r="P44" s="12">
        <v>780.35099065113945</v>
      </c>
      <c r="Q44" s="12">
        <v>780.35101112170946</v>
      </c>
      <c r="R44" s="12">
        <v>780.3510514296695</v>
      </c>
      <c r="S44" s="12">
        <v>798.21754579173944</v>
      </c>
      <c r="T44" s="12">
        <v>798.21754615957946</v>
      </c>
      <c r="U44" s="12">
        <v>798.21754899213943</v>
      </c>
      <c r="V44" s="12">
        <v>798.21758038333951</v>
      </c>
      <c r="W44" s="12">
        <v>798.21758079293943</v>
      </c>
      <c r="X44" s="12">
        <v>801.91155847028949</v>
      </c>
      <c r="Y44" s="12">
        <v>1365.4525632420996</v>
      </c>
      <c r="Z44" s="12">
        <v>1365.4525638951395</v>
      </c>
      <c r="AA44" s="12">
        <v>1322.2525658842001</v>
      </c>
      <c r="AB44" s="12">
        <v>1336.1836670582002</v>
      </c>
      <c r="AC44" s="12">
        <v>1336.1836679641001</v>
      </c>
      <c r="AD44" s="12">
        <v>1336.1838576284001</v>
      </c>
      <c r="AE44" s="12">
        <v>1336.1838589124</v>
      </c>
    </row>
    <row r="45" spans="1:37" s="10" customFormat="1">
      <c r="A45" s="11" t="s">
        <v>128</v>
      </c>
      <c r="B45" s="11" t="s">
        <v>134</v>
      </c>
      <c r="C45" s="11" t="s">
        <v>135</v>
      </c>
      <c r="D45" s="11" t="s">
        <v>99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128</v>
      </c>
      <c r="B46" s="11" t="s">
        <v>136</v>
      </c>
      <c r="C46" s="11" t="s">
        <v>137</v>
      </c>
      <c r="D46" s="11" t="s">
        <v>99</v>
      </c>
      <c r="E46" s="12">
        <v>0</v>
      </c>
      <c r="F46" s="12">
        <v>5.6865897000000002E-4</v>
      </c>
      <c r="G46" s="12">
        <v>5.6895619000000002E-4</v>
      </c>
      <c r="H46" s="12">
        <v>5.9216494999999995E-4</v>
      </c>
      <c r="I46" s="12">
        <v>1.4275174E-3</v>
      </c>
      <c r="J46" s="12">
        <v>1000.00058397884</v>
      </c>
      <c r="K46" s="12">
        <v>1000.0005844096301</v>
      </c>
      <c r="L46" s="12">
        <v>1000.0013718471</v>
      </c>
      <c r="M46" s="12">
        <v>1000.0013774844</v>
      </c>
      <c r="N46" s="12">
        <v>1000.0013779224</v>
      </c>
      <c r="O46" s="12">
        <v>1000.0013792671</v>
      </c>
      <c r="P46" s="12">
        <v>1000.0013795004</v>
      </c>
      <c r="Q46" s="12">
        <v>1000.0013797230999</v>
      </c>
      <c r="R46" s="12">
        <v>1000.0013832292</v>
      </c>
      <c r="S46" s="12">
        <v>1000.0013918764</v>
      </c>
      <c r="T46" s="12">
        <v>1000.0013920775</v>
      </c>
      <c r="U46" s="12">
        <v>1000.0013949203</v>
      </c>
      <c r="V46" s="12">
        <v>1000.0013959596</v>
      </c>
      <c r="W46" s="12">
        <v>1000.0013963187</v>
      </c>
      <c r="X46" s="12">
        <v>1000.0013979367</v>
      </c>
      <c r="Y46" s="12">
        <v>1000.0013982335</v>
      </c>
      <c r="Z46" s="12">
        <v>1000.0013985593999</v>
      </c>
      <c r="AA46" s="12">
        <v>1000.0014008909</v>
      </c>
      <c r="AB46" s="12">
        <v>1000.0560314320001</v>
      </c>
      <c r="AC46" s="12">
        <v>1000.056031995</v>
      </c>
      <c r="AD46" s="12">
        <v>1169.8119200000001</v>
      </c>
      <c r="AE46" s="12">
        <v>1169.8119200000001</v>
      </c>
    </row>
    <row r="47" spans="1:37" s="10" customFormat="1">
      <c r="A47" s="11" t="s">
        <v>128</v>
      </c>
      <c r="B47" s="11" t="s">
        <v>138</v>
      </c>
      <c r="C47" s="11" t="s">
        <v>139</v>
      </c>
      <c r="D47" s="11" t="s">
        <v>99</v>
      </c>
      <c r="E47" s="12">
        <v>0</v>
      </c>
      <c r="F47" s="12">
        <v>5.3581875000000001E-4</v>
      </c>
      <c r="G47" s="12">
        <v>5.3642942E-4</v>
      </c>
      <c r="H47" s="12">
        <v>1.0170806400000001E-3</v>
      </c>
      <c r="I47" s="12">
        <v>2.6150728199999997E-3</v>
      </c>
      <c r="J47" s="12">
        <v>4.6788419600000001E-3</v>
      </c>
      <c r="K47" s="12">
        <v>4.6813513600000006E-3</v>
      </c>
      <c r="L47" s="12">
        <v>78.743801811099999</v>
      </c>
      <c r="M47" s="12">
        <v>99.294013638899997</v>
      </c>
      <c r="N47" s="12">
        <v>101.2218101375</v>
      </c>
      <c r="O47" s="12">
        <v>113.48978286875</v>
      </c>
      <c r="P47" s="12">
        <v>113.489807157</v>
      </c>
      <c r="Q47" s="12">
        <v>113.48980757955999</v>
      </c>
      <c r="R47" s="12">
        <v>113.48980914489999</v>
      </c>
      <c r="S47" s="12">
        <v>113.4898132463</v>
      </c>
      <c r="T47" s="12">
        <v>113.48981353239999</v>
      </c>
      <c r="U47" s="12">
        <v>113.4898241925</v>
      </c>
      <c r="V47" s="12">
        <v>116.18910363430001</v>
      </c>
      <c r="W47" s="12">
        <v>116.18913951250001</v>
      </c>
      <c r="X47" s="12">
        <v>120.1611395852</v>
      </c>
      <c r="Y47" s="12">
        <v>129.6191710523</v>
      </c>
      <c r="Z47" s="12">
        <v>129.6191713867</v>
      </c>
      <c r="AA47" s="12">
        <v>129.6191816171</v>
      </c>
      <c r="AB47" s="12">
        <v>129.61994534670001</v>
      </c>
      <c r="AC47" s="12">
        <v>129.61994581420001</v>
      </c>
      <c r="AD47" s="12">
        <v>129.61995081470002</v>
      </c>
      <c r="AE47" s="12">
        <v>129.61995189200002</v>
      </c>
    </row>
    <row r="48" spans="1:37" s="10" customFormat="1">
      <c r="A48" s="11" t="s">
        <v>128</v>
      </c>
      <c r="B48" s="11" t="s">
        <v>140</v>
      </c>
      <c r="C48" s="11" t="s">
        <v>141</v>
      </c>
      <c r="D48" s="11" t="s">
        <v>99</v>
      </c>
      <c r="E48" s="12">
        <v>0</v>
      </c>
      <c r="F48" s="12">
        <v>1.8376168000000001E-3</v>
      </c>
      <c r="G48" s="12">
        <v>1.8393340999999998E-3</v>
      </c>
      <c r="H48" s="12">
        <v>522.47978926081998</v>
      </c>
      <c r="I48" s="12">
        <v>900.00039444493996</v>
      </c>
      <c r="J48" s="12">
        <v>1135.44244</v>
      </c>
      <c r="K48" s="12">
        <v>1135.44244</v>
      </c>
      <c r="L48" s="12">
        <v>1139.0228400000001</v>
      </c>
      <c r="M48" s="12">
        <v>1139.0228400000001</v>
      </c>
      <c r="N48" s="12">
        <v>1139.02295</v>
      </c>
      <c r="O48" s="12">
        <v>1648.3188</v>
      </c>
      <c r="P48" s="12">
        <v>1648.3188</v>
      </c>
      <c r="Q48" s="12">
        <v>1648.3188</v>
      </c>
      <c r="R48" s="12">
        <v>1648.3188</v>
      </c>
      <c r="S48" s="12">
        <v>3499.9998000000001</v>
      </c>
      <c r="T48" s="12">
        <v>3499.9998000000001</v>
      </c>
      <c r="U48" s="12">
        <v>3499.9998000000001</v>
      </c>
      <c r="V48" s="12">
        <v>3499.9998000000001</v>
      </c>
      <c r="W48" s="12">
        <v>3499.9998000000001</v>
      </c>
      <c r="X48" s="12">
        <v>3499.9998000000001</v>
      </c>
      <c r="Y48" s="12">
        <v>3499.9998000000001</v>
      </c>
      <c r="Z48" s="12">
        <v>3499.9998000000001</v>
      </c>
      <c r="AA48" s="12">
        <v>3499.9998000000001</v>
      </c>
      <c r="AB48" s="12">
        <v>4113.0255999999999</v>
      </c>
      <c r="AC48" s="12">
        <v>4113.0255999999999</v>
      </c>
      <c r="AD48" s="12">
        <v>4113.0255999999999</v>
      </c>
      <c r="AE48" s="12">
        <v>4113.0255999999999</v>
      </c>
    </row>
    <row r="49" spans="1:31" s="10" customFormat="1">
      <c r="A49" s="11" t="s">
        <v>128</v>
      </c>
      <c r="B49" s="11" t="s">
        <v>142</v>
      </c>
      <c r="C49" s="11" t="s">
        <v>143</v>
      </c>
      <c r="D49" s="11" t="s">
        <v>99</v>
      </c>
      <c r="E49" s="12">
        <v>0</v>
      </c>
      <c r="F49" s="12">
        <v>4.4564085000000004E-4</v>
      </c>
      <c r="G49" s="12">
        <v>4.4607901999999997E-4</v>
      </c>
      <c r="H49" s="12">
        <v>4.8688864000000004E-4</v>
      </c>
      <c r="I49" s="12">
        <v>5.3844706999999999E-4</v>
      </c>
      <c r="J49" s="12">
        <v>179.43374340700001</v>
      </c>
      <c r="K49" s="12">
        <v>179.43374624629999</v>
      </c>
      <c r="L49" s="12">
        <v>179.43374864899999</v>
      </c>
      <c r="M49" s="12">
        <v>179.4337488507</v>
      </c>
      <c r="N49" s="12">
        <v>179.43375257459999</v>
      </c>
      <c r="O49" s="12">
        <v>179.4337543083</v>
      </c>
      <c r="P49" s="12">
        <v>179.43375477250001</v>
      </c>
      <c r="Q49" s="12">
        <v>179.43375497139999</v>
      </c>
      <c r="R49" s="12">
        <v>179.43375633700001</v>
      </c>
      <c r="S49" s="12">
        <v>179.43379041330002</v>
      </c>
      <c r="T49" s="12">
        <v>179.433791558</v>
      </c>
      <c r="U49" s="12">
        <v>179.43379231599999</v>
      </c>
      <c r="V49" s="12">
        <v>179.43379252900002</v>
      </c>
      <c r="W49" s="12">
        <v>179.43379287799999</v>
      </c>
      <c r="X49" s="12">
        <v>179.43379423900001</v>
      </c>
      <c r="Y49" s="12">
        <v>179.4337949833</v>
      </c>
      <c r="Z49" s="12">
        <v>179.433795143</v>
      </c>
      <c r="AA49" s="12">
        <v>179.43379716730001</v>
      </c>
      <c r="AB49" s="12">
        <v>475.2244</v>
      </c>
      <c r="AC49" s="12">
        <v>1100.0000599999998</v>
      </c>
      <c r="AD49" s="12">
        <v>1100.0000599999998</v>
      </c>
      <c r="AE49" s="12">
        <v>1100.0000599999998</v>
      </c>
    </row>
    <row r="50" spans="1:31" s="10" customFormat="1">
      <c r="A50" s="11" t="s">
        <v>128</v>
      </c>
      <c r="B50" s="11" t="s">
        <v>144</v>
      </c>
      <c r="C50" s="11" t="s">
        <v>145</v>
      </c>
      <c r="D50" s="11" t="s">
        <v>99</v>
      </c>
      <c r="E50" s="12">
        <v>753</v>
      </c>
      <c r="F50" s="12">
        <v>1540.127292304097</v>
      </c>
      <c r="G50" s="12">
        <v>1540.1272926402171</v>
      </c>
      <c r="H50" s="12">
        <v>1540.1275965531167</v>
      </c>
      <c r="I50" s="12">
        <v>2325.998709997717</v>
      </c>
      <c r="J50" s="12">
        <v>3055.7127543701172</v>
      </c>
      <c r="K50" s="12">
        <v>3093.0051743701169</v>
      </c>
      <c r="L50" s="12">
        <v>4578.6509043701171</v>
      </c>
      <c r="M50" s="12">
        <v>4578.6509043701171</v>
      </c>
      <c r="N50" s="12">
        <v>5848.3066043701174</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7611.4722043701167</v>
      </c>
      <c r="Y50" s="12">
        <v>7611.4722043701167</v>
      </c>
      <c r="Z50" s="12">
        <v>7158.4722043701167</v>
      </c>
      <c r="AA50" s="12">
        <v>7158.4722043701167</v>
      </c>
      <c r="AB50" s="12">
        <v>9395.2136043701175</v>
      </c>
      <c r="AC50" s="12">
        <v>9395.2136043701175</v>
      </c>
      <c r="AD50" s="12">
        <v>9898.184104370117</v>
      </c>
      <c r="AE50" s="12">
        <v>9898.184104370117</v>
      </c>
    </row>
    <row r="51" spans="1:31" s="10" customFormat="1">
      <c r="A51" s="11" t="s">
        <v>128</v>
      </c>
      <c r="B51" s="11" t="s">
        <v>146</v>
      </c>
      <c r="C51" s="11" t="s">
        <v>147</v>
      </c>
      <c r="D51" s="11" t="s">
        <v>99</v>
      </c>
      <c r="E51" s="12">
        <v>0</v>
      </c>
      <c r="F51" s="12">
        <v>3.9704760999999998E-4</v>
      </c>
      <c r="G51" s="12">
        <v>3.9737764000000002E-4</v>
      </c>
      <c r="H51" s="12">
        <v>4.5462957999999997E-4</v>
      </c>
      <c r="I51" s="12">
        <v>6.7402852E-4</v>
      </c>
      <c r="J51" s="12">
        <v>186.74964268399998</v>
      </c>
      <c r="K51" s="12">
        <v>186.74965321179999</v>
      </c>
      <c r="L51" s="12">
        <v>186.7497073916</v>
      </c>
      <c r="M51" s="12">
        <v>186.74970762949999</v>
      </c>
      <c r="N51" s="12">
        <v>186.74996095844</v>
      </c>
      <c r="O51" s="12">
        <v>186.75001491359998</v>
      </c>
      <c r="P51" s="12">
        <v>186.75001653874</v>
      </c>
      <c r="Q51" s="12">
        <v>186.75001680295</v>
      </c>
      <c r="R51" s="12">
        <v>186.75021886029998</v>
      </c>
      <c r="S51" s="12">
        <v>186.75067514</v>
      </c>
      <c r="T51" s="12">
        <v>186.75067524950001</v>
      </c>
      <c r="U51" s="12">
        <v>186.75067547579999</v>
      </c>
      <c r="V51" s="12">
        <v>399.5071059663</v>
      </c>
      <c r="W51" s="12">
        <v>673.54567276099999</v>
      </c>
      <c r="X51" s="12">
        <v>673.54567979199999</v>
      </c>
      <c r="Y51" s="12">
        <v>673.54568324499996</v>
      </c>
      <c r="Z51" s="12">
        <v>673.54568345199993</v>
      </c>
      <c r="AA51" s="12">
        <v>673.54568541749995</v>
      </c>
      <c r="AB51" s="12">
        <v>1914.6521</v>
      </c>
      <c r="AC51" s="12">
        <v>1914.6521</v>
      </c>
      <c r="AD51" s="12">
        <v>1914.6521</v>
      </c>
      <c r="AE51" s="12">
        <v>1914.6521</v>
      </c>
    </row>
    <row r="52" spans="1:31" s="10" customFormat="1">
      <c r="A52" s="11" t="s">
        <v>148</v>
      </c>
      <c r="B52" s="11" t="s">
        <v>149</v>
      </c>
      <c r="C52" s="11" t="s">
        <v>150</v>
      </c>
      <c r="D52" s="11" t="s">
        <v>99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148</v>
      </c>
      <c r="B53" s="11" t="s">
        <v>151</v>
      </c>
      <c r="C53" s="11" t="s">
        <v>152</v>
      </c>
      <c r="D53" s="11" t="s">
        <v>99</v>
      </c>
      <c r="E53" s="12">
        <v>442.47999572753901</v>
      </c>
      <c r="F53" s="12">
        <v>442.48783759783902</v>
      </c>
      <c r="G53" s="12">
        <v>454.312537402739</v>
      </c>
      <c r="H53" s="12">
        <v>454.312543745239</v>
      </c>
      <c r="I53" s="12">
        <v>3231.3757457275392</v>
      </c>
      <c r="J53" s="12">
        <v>4027.1873957275393</v>
      </c>
      <c r="K53" s="12">
        <v>4034.613295727539</v>
      </c>
      <c r="L53" s="12">
        <v>4078.3791957275389</v>
      </c>
      <c r="M53" s="12">
        <v>4078.3791957275389</v>
      </c>
      <c r="N53" s="12">
        <v>4078.3791957275389</v>
      </c>
      <c r="O53" s="12">
        <v>4078.3791957275389</v>
      </c>
      <c r="P53" s="12">
        <v>4310.3212957275391</v>
      </c>
      <c r="Q53" s="12">
        <v>5946.8422957275388</v>
      </c>
      <c r="R53" s="12">
        <v>6552.9716957275386</v>
      </c>
      <c r="S53" s="12">
        <v>7109.4649957275387</v>
      </c>
      <c r="T53" s="12">
        <v>6936.9849999999997</v>
      </c>
      <c r="U53" s="12">
        <v>6936.9849999999997</v>
      </c>
      <c r="V53" s="12">
        <v>6936.9849999999997</v>
      </c>
      <c r="W53" s="12">
        <v>6983.8467000000001</v>
      </c>
      <c r="X53" s="12">
        <v>7031.7856000000002</v>
      </c>
      <c r="Y53" s="12">
        <v>7400</v>
      </c>
      <c r="Z53" s="12">
        <v>7400</v>
      </c>
      <c r="AA53" s="12">
        <v>7400</v>
      </c>
      <c r="AB53" s="12">
        <v>7400</v>
      </c>
      <c r="AC53" s="12">
        <v>7400</v>
      </c>
      <c r="AD53" s="12">
        <v>7400</v>
      </c>
      <c r="AE53" s="12">
        <v>7400</v>
      </c>
    </row>
    <row r="54" spans="1:31" s="10" customFormat="1">
      <c r="A54" s="11" t="s">
        <v>148</v>
      </c>
      <c r="B54" s="11" t="s">
        <v>153</v>
      </c>
      <c r="C54" s="11" t="s">
        <v>154</v>
      </c>
      <c r="D54" s="11" t="s">
        <v>99</v>
      </c>
      <c r="E54" s="12">
        <v>113.19000244140599</v>
      </c>
      <c r="F54" s="12">
        <v>2229.9791024414062</v>
      </c>
      <c r="G54" s="12">
        <v>2229.9791024414062</v>
      </c>
      <c r="H54" s="12">
        <v>3113.1898024414058</v>
      </c>
      <c r="I54" s="12">
        <v>3543.9293024414064</v>
      </c>
      <c r="J54" s="12">
        <v>3543.9295024414059</v>
      </c>
      <c r="K54" s="12">
        <v>3787.8433024414062</v>
      </c>
      <c r="L54" s="12">
        <v>3795.261802441406</v>
      </c>
      <c r="M54" s="12">
        <v>3795.261802441406</v>
      </c>
      <c r="N54" s="12">
        <v>5143.5560024414062</v>
      </c>
      <c r="O54" s="12">
        <v>5704.3840024414067</v>
      </c>
      <c r="P54" s="12">
        <v>5704.3840024414067</v>
      </c>
      <c r="Q54" s="12">
        <v>5704.3840024414067</v>
      </c>
      <c r="R54" s="12">
        <v>5704.3840024414067</v>
      </c>
      <c r="S54" s="12">
        <v>5704.3840024414067</v>
      </c>
      <c r="T54" s="12">
        <v>5704.3840024414067</v>
      </c>
      <c r="U54" s="12">
        <v>5704.3840024414067</v>
      </c>
      <c r="V54" s="12">
        <v>5897.6744024414065</v>
      </c>
      <c r="W54" s="12">
        <v>6094.006402441406</v>
      </c>
      <c r="X54" s="12">
        <v>7239.6380024414066</v>
      </c>
      <c r="Y54" s="12">
        <v>8388.1880024414058</v>
      </c>
      <c r="Z54" s="12">
        <v>8388.1880024414058</v>
      </c>
      <c r="AA54" s="12">
        <v>8388.1880024414058</v>
      </c>
      <c r="AB54" s="12">
        <v>9477.6590024414054</v>
      </c>
      <c r="AC54" s="12">
        <v>10769.190002441406</v>
      </c>
      <c r="AD54" s="12">
        <v>10769.190002441406</v>
      </c>
      <c r="AE54" s="12">
        <v>10656</v>
      </c>
    </row>
    <row r="55" spans="1:31" s="10" customFormat="1">
      <c r="A55" s="11" t="s">
        <v>148</v>
      </c>
      <c r="B55" s="11" t="s">
        <v>155</v>
      </c>
      <c r="C55" s="11" t="s">
        <v>156</v>
      </c>
      <c r="D55" s="11" t="s">
        <v>99</v>
      </c>
      <c r="E55" s="12">
        <v>198.94000244140599</v>
      </c>
      <c r="F55" s="12">
        <v>198.94035227845598</v>
      </c>
      <c r="G55" s="12">
        <v>198.94035246041599</v>
      </c>
      <c r="H55" s="12">
        <v>198.940523443876</v>
      </c>
      <c r="I55" s="12">
        <v>198.940528350596</v>
      </c>
      <c r="J55" s="12">
        <v>198.940834199216</v>
      </c>
      <c r="K55" s="12">
        <v>198.941638305526</v>
      </c>
      <c r="L55" s="12">
        <v>198.94460382227601</v>
      </c>
      <c r="M55" s="12">
        <v>198.94460556180599</v>
      </c>
      <c r="N55" s="12">
        <v>218.22374751036597</v>
      </c>
      <c r="O55" s="12">
        <v>218.22380209964601</v>
      </c>
      <c r="P55" s="12">
        <v>218.223804651606</v>
      </c>
      <c r="Q55" s="12">
        <v>218.22380859430598</v>
      </c>
      <c r="R55" s="12">
        <v>218.22381101960599</v>
      </c>
      <c r="S55" s="12">
        <v>218.22382211173598</v>
      </c>
      <c r="T55" s="12">
        <v>218.223824591436</v>
      </c>
      <c r="U55" s="12">
        <v>218.22382632120599</v>
      </c>
      <c r="V55" s="12">
        <v>263.94226929110602</v>
      </c>
      <c r="W55" s="12">
        <v>263.94227101140604</v>
      </c>
      <c r="X55" s="12">
        <v>277.796198141106</v>
      </c>
      <c r="Y55" s="12">
        <v>220.60726512169998</v>
      </c>
      <c r="Z55" s="12">
        <v>220.60755440819997</v>
      </c>
      <c r="AA55" s="12">
        <v>228.4053469481</v>
      </c>
      <c r="AB55" s="12">
        <v>314.16670185599997</v>
      </c>
      <c r="AC55" s="12">
        <v>314.16672686370003</v>
      </c>
      <c r="AD55" s="12">
        <v>314.16673343040003</v>
      </c>
      <c r="AE55" s="12">
        <v>314.16673434429998</v>
      </c>
    </row>
    <row r="56" spans="1:31" s="10" customFormat="1">
      <c r="A56" s="11" t="s">
        <v>148</v>
      </c>
      <c r="B56" s="11" t="s">
        <v>157</v>
      </c>
      <c r="C56" s="11" t="s">
        <v>158</v>
      </c>
      <c r="D56" s="11" t="s">
        <v>99</v>
      </c>
      <c r="E56" s="12">
        <v>0</v>
      </c>
      <c r="F56" s="12">
        <v>0</v>
      </c>
      <c r="G56" s="12">
        <v>5.9423738000000006E-4</v>
      </c>
      <c r="H56" s="12">
        <v>6.1305810000000002E-4</v>
      </c>
      <c r="I56" s="12">
        <v>6.1602027000000001E-4</v>
      </c>
      <c r="J56" s="12">
        <v>6.2478796999999994E-4</v>
      </c>
      <c r="K56" s="12">
        <v>7.6997196999999996E-4</v>
      </c>
      <c r="L56" s="12">
        <v>9.6357020999999999E-4</v>
      </c>
      <c r="M56" s="12">
        <v>9.8193857999999998E-4</v>
      </c>
      <c r="N56" s="12">
        <v>1.135486E-3</v>
      </c>
      <c r="O56" s="12">
        <v>1.2637943E-3</v>
      </c>
      <c r="P56" s="12">
        <v>1.2660155400000001E-3</v>
      </c>
      <c r="Q56" s="12">
        <v>1.2684986000000001E-3</v>
      </c>
      <c r="R56" s="12">
        <v>1.2895553000000001E-3</v>
      </c>
      <c r="S56" s="12">
        <v>1.3123048600000001E-3</v>
      </c>
      <c r="T56" s="12">
        <v>1.3623088400000001E-3</v>
      </c>
      <c r="U56" s="12">
        <v>1.3672857E-3</v>
      </c>
      <c r="V56" s="12">
        <v>2.0055817599999998E-3</v>
      </c>
      <c r="W56" s="12">
        <v>2.00866016E-3</v>
      </c>
      <c r="X56" s="12">
        <v>92.45122963</v>
      </c>
      <c r="Y56" s="12">
        <v>92.451232609999991</v>
      </c>
      <c r="Z56" s="12">
        <v>92.451248949999993</v>
      </c>
      <c r="AA56" s="12">
        <v>92.452615645000009</v>
      </c>
      <c r="AB56" s="12">
        <v>92.452632194000003</v>
      </c>
      <c r="AC56" s="12">
        <v>1192.36817</v>
      </c>
      <c r="AD56" s="12">
        <v>1192.36817</v>
      </c>
      <c r="AE56" s="12">
        <v>1192.3681799999999</v>
      </c>
    </row>
    <row r="57" spans="1:31" s="10" customFormat="1">
      <c r="A57" s="11" t="s">
        <v>148</v>
      </c>
      <c r="B57" s="11" t="s">
        <v>159</v>
      </c>
      <c r="C57" s="11" t="s">
        <v>160</v>
      </c>
      <c r="D57" s="11" t="s">
        <v>99</v>
      </c>
      <c r="E57" s="12">
        <v>0</v>
      </c>
      <c r="F57" s="12">
        <v>3.2519736000000002E-4</v>
      </c>
      <c r="G57" s="12">
        <v>3.2585114000000003E-4</v>
      </c>
      <c r="H57" s="12">
        <v>3.5346944E-4</v>
      </c>
      <c r="I57" s="12">
        <v>3.9953706999999998E-4</v>
      </c>
      <c r="J57" s="12">
        <v>4.9973756999999999E-4</v>
      </c>
      <c r="K57" s="12">
        <v>7.2181456999999998E-4</v>
      </c>
      <c r="L57" s="12">
        <v>8.4627283000000006E-4</v>
      </c>
      <c r="M57" s="12">
        <v>8.4898859999999994E-4</v>
      </c>
      <c r="N57" s="12">
        <v>8.5528367000000001E-4</v>
      </c>
      <c r="O57" s="12">
        <v>8.7823792000000004E-4</v>
      </c>
      <c r="P57" s="12">
        <v>8.7874414999999993E-4</v>
      </c>
      <c r="Q57" s="12">
        <v>8.7975727999999997E-4</v>
      </c>
      <c r="R57" s="12">
        <v>8.9168086999999994E-4</v>
      </c>
      <c r="S57" s="12">
        <v>9.0251836999999998E-4</v>
      </c>
      <c r="T57" s="12">
        <v>1.0464232E-3</v>
      </c>
      <c r="U57" s="12">
        <v>1.0624262299999999E-3</v>
      </c>
      <c r="V57" s="12">
        <v>1.3560920700000001E-3</v>
      </c>
      <c r="W57" s="12">
        <v>1.3573122999999999E-3</v>
      </c>
      <c r="X57" s="12">
        <v>2.2805211000000002E-3</v>
      </c>
      <c r="Y57" s="12">
        <v>2.2810668999999999E-3</v>
      </c>
      <c r="Z57" s="12">
        <v>2.2862361999999997E-3</v>
      </c>
      <c r="AA57" s="12">
        <v>2.4201095999999999E-3</v>
      </c>
      <c r="AB57" s="12">
        <v>2.4960136999999999E-3</v>
      </c>
      <c r="AC57" s="12">
        <v>2.1544483600000001E-2</v>
      </c>
      <c r="AD57" s="12">
        <v>2.1576190199999998E-2</v>
      </c>
      <c r="AE57" s="12">
        <v>300.00182721639999</v>
      </c>
    </row>
    <row r="58" spans="1:31" s="10" customFormat="1">
      <c r="A58" s="11" t="s">
        <v>148</v>
      </c>
      <c r="B58" s="11" t="s">
        <v>161</v>
      </c>
      <c r="C58" s="11" t="s">
        <v>162</v>
      </c>
      <c r="D58" s="11" t="s">
        <v>99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148</v>
      </c>
      <c r="B59" s="11" t="s">
        <v>163</v>
      </c>
      <c r="C59" s="11" t="s">
        <v>164</v>
      </c>
      <c r="D59" s="11" t="s">
        <v>99</v>
      </c>
      <c r="E59" s="12">
        <v>113</v>
      </c>
      <c r="F59" s="12">
        <v>372.23927000000003</v>
      </c>
      <c r="G59" s="12">
        <v>411.28726</v>
      </c>
      <c r="H59" s="12">
        <v>411.28726</v>
      </c>
      <c r="I59" s="12">
        <v>411.28726</v>
      </c>
      <c r="J59" s="12">
        <v>411.28732000000002</v>
      </c>
      <c r="K59" s="12">
        <v>413.00008000000003</v>
      </c>
      <c r="L59" s="12">
        <v>413.00009999999997</v>
      </c>
      <c r="M59" s="12">
        <v>413.00009999999997</v>
      </c>
      <c r="N59" s="12">
        <v>413.00009999999997</v>
      </c>
      <c r="O59" s="12">
        <v>413.00012000000004</v>
      </c>
      <c r="P59" s="12">
        <v>413.00012000000004</v>
      </c>
      <c r="Q59" s="12">
        <v>413.00012000000004</v>
      </c>
      <c r="R59" s="12">
        <v>413.00012000000004</v>
      </c>
      <c r="S59" s="12">
        <v>413.00018</v>
      </c>
      <c r="T59" s="12">
        <v>413.90454</v>
      </c>
      <c r="U59" s="12">
        <v>499.62511999999998</v>
      </c>
      <c r="V59" s="12">
        <v>479.72933999999998</v>
      </c>
      <c r="W59" s="12">
        <v>479.72933999999998</v>
      </c>
      <c r="X59" s="12">
        <v>828</v>
      </c>
      <c r="Y59" s="12">
        <v>828</v>
      </c>
      <c r="Z59" s="12">
        <v>828</v>
      </c>
      <c r="AA59" s="12">
        <v>828</v>
      </c>
      <c r="AB59" s="12">
        <v>828</v>
      </c>
      <c r="AC59" s="12">
        <v>828</v>
      </c>
      <c r="AD59" s="12">
        <v>828</v>
      </c>
      <c r="AE59" s="12">
        <v>828</v>
      </c>
    </row>
    <row r="60" spans="1:31" s="10" customFormat="1">
      <c r="A60" s="11" t="s">
        <v>165</v>
      </c>
      <c r="B60" s="11" t="s">
        <v>166</v>
      </c>
      <c r="C60" s="11" t="s">
        <v>167</v>
      </c>
      <c r="D60" s="11" t="s">
        <v>99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165</v>
      </c>
      <c r="B61" s="11" t="s">
        <v>168</v>
      </c>
      <c r="C61" s="11" t="s">
        <v>169</v>
      </c>
      <c r="D61" s="11" t="s">
        <v>99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165</v>
      </c>
      <c r="B62" s="11" t="s">
        <v>170</v>
      </c>
      <c r="C62" s="11" t="s">
        <v>171</v>
      </c>
      <c r="D62" s="11" t="s">
        <v>99</v>
      </c>
      <c r="E62" s="12">
        <v>1934.499977111815</v>
      </c>
      <c r="F62" s="12">
        <v>1934.5001937084662</v>
      </c>
      <c r="G62" s="12">
        <v>1934.5001944984811</v>
      </c>
      <c r="H62" s="12">
        <v>1934.500436266045</v>
      </c>
      <c r="I62" s="12">
        <v>2197.4900467244947</v>
      </c>
      <c r="J62" s="12">
        <v>2592.1938741037548</v>
      </c>
      <c r="K62" s="12">
        <v>2634.5011789114451</v>
      </c>
      <c r="L62" s="12">
        <v>2634.5016254839452</v>
      </c>
      <c r="M62" s="12">
        <v>2634.501626217515</v>
      </c>
      <c r="N62" s="12">
        <v>2634.5016282103752</v>
      </c>
      <c r="O62" s="12">
        <v>2582.001974360815</v>
      </c>
      <c r="P62" s="12">
        <v>2390.0019756215152</v>
      </c>
      <c r="Q62" s="12">
        <v>2390.0019764509152</v>
      </c>
      <c r="R62" s="12">
        <v>2390.0019836072152</v>
      </c>
      <c r="S62" s="12">
        <v>2598.5318671118148</v>
      </c>
      <c r="T62" s="12">
        <v>2598.5318971118149</v>
      </c>
      <c r="U62" s="12">
        <v>2598.5318971118149</v>
      </c>
      <c r="V62" s="12">
        <v>2598.5318971118149</v>
      </c>
      <c r="W62" s="12">
        <v>2598.5318971118149</v>
      </c>
      <c r="X62" s="12">
        <v>2790.6144778747548</v>
      </c>
      <c r="Y62" s="12">
        <v>2711.075110926512</v>
      </c>
      <c r="Z62" s="12">
        <v>2399.0751109265125</v>
      </c>
      <c r="AA62" s="12">
        <v>2495.6285909265125</v>
      </c>
      <c r="AB62" s="12">
        <v>3685.7721809265122</v>
      </c>
      <c r="AC62" s="12">
        <v>3502.2376809265124</v>
      </c>
      <c r="AD62" s="12">
        <v>3547.0500801635731</v>
      </c>
      <c r="AE62" s="12">
        <v>3467.4874999999997</v>
      </c>
    </row>
    <row r="63" spans="1:31" s="10" customFormat="1">
      <c r="A63" s="11" t="s">
        <v>165</v>
      </c>
      <c r="B63" s="11" t="s">
        <v>172</v>
      </c>
      <c r="C63" s="11" t="s">
        <v>173</v>
      </c>
      <c r="D63" s="11" t="s">
        <v>99</v>
      </c>
      <c r="E63" s="12">
        <v>2023.2100067138649</v>
      </c>
      <c r="F63" s="12">
        <v>2407.0432881122651</v>
      </c>
      <c r="G63" s="12">
        <v>2407.043288267465</v>
      </c>
      <c r="H63" s="12">
        <v>2809.331114802465</v>
      </c>
      <c r="I63" s="12">
        <v>2809.3311150581653</v>
      </c>
      <c r="J63" s="12">
        <v>2809.3311369928651</v>
      </c>
      <c r="K63" s="12">
        <v>2884.6625809638649</v>
      </c>
      <c r="L63" s="12">
        <v>2995.1401167138647</v>
      </c>
      <c r="M63" s="12">
        <v>2995.1401167138647</v>
      </c>
      <c r="N63" s="12">
        <v>2995.1401517138647</v>
      </c>
      <c r="O63" s="12">
        <v>5031.1475067138654</v>
      </c>
      <c r="P63" s="12">
        <v>5031.1475067138654</v>
      </c>
      <c r="Q63" s="12">
        <v>5031.1475067138654</v>
      </c>
      <c r="R63" s="12">
        <v>5031.1475067138654</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165</v>
      </c>
      <c r="B64" s="11" t="s">
        <v>174</v>
      </c>
      <c r="C64" s="11" t="s">
        <v>175</v>
      </c>
      <c r="D64" s="11" t="s">
        <v>99</v>
      </c>
      <c r="E64" s="12">
        <v>0</v>
      </c>
      <c r="F64" s="12">
        <v>500.00041570904</v>
      </c>
      <c r="G64" s="12">
        <v>500.00041588440001</v>
      </c>
      <c r="H64" s="12">
        <v>500.00229278530003</v>
      </c>
      <c r="I64" s="12">
        <v>500.00229318420003</v>
      </c>
      <c r="J64" s="12">
        <v>500.00237065649998</v>
      </c>
      <c r="K64" s="12">
        <v>1104.7878000000001</v>
      </c>
      <c r="L64" s="12">
        <v>1999.9999</v>
      </c>
      <c r="M64" s="12">
        <v>1999.9999</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165</v>
      </c>
      <c r="B65" s="11" t="s">
        <v>176</v>
      </c>
      <c r="C65" s="11" t="s">
        <v>177</v>
      </c>
      <c r="D65" s="11" t="s">
        <v>99</v>
      </c>
      <c r="E65" s="12">
        <v>0</v>
      </c>
      <c r="F65" s="12">
        <v>5.9003409999999995E-4</v>
      </c>
      <c r="G65" s="12">
        <v>5.9011548000000003E-4</v>
      </c>
      <c r="H65" s="12">
        <v>1.0246195899999999E-3</v>
      </c>
      <c r="I65" s="12">
        <v>1.0271355200000001E-3</v>
      </c>
      <c r="J65" s="12">
        <v>1.24118453E-3</v>
      </c>
      <c r="K65" s="12">
        <v>1.2469204400000001E-3</v>
      </c>
      <c r="L65" s="12">
        <v>325.08766231920004</v>
      </c>
      <c r="M65" s="12">
        <v>325.08766256130002</v>
      </c>
      <c r="N65" s="12">
        <v>400.00130425039998</v>
      </c>
      <c r="O65" s="12">
        <v>400.00130601180001</v>
      </c>
      <c r="P65" s="12">
        <v>400.0013063893</v>
      </c>
      <c r="Q65" s="12">
        <v>400.00130790470001</v>
      </c>
      <c r="R65" s="12">
        <v>400.00134622000002</v>
      </c>
      <c r="S65" s="12">
        <v>400.00137419660001</v>
      </c>
      <c r="T65" s="12">
        <v>400.00337988839999</v>
      </c>
      <c r="U65" s="12">
        <v>567.18263000000002</v>
      </c>
      <c r="V65" s="12">
        <v>614.03035999999997</v>
      </c>
      <c r="W65" s="12">
        <v>614.03035999999997</v>
      </c>
      <c r="X65" s="12">
        <v>805.43015000000003</v>
      </c>
      <c r="Y65" s="12">
        <v>805.43015000000003</v>
      </c>
      <c r="Z65" s="12">
        <v>865.16547000000003</v>
      </c>
      <c r="AA65" s="12">
        <v>1390.8794600000001</v>
      </c>
      <c r="AB65" s="12">
        <v>1600</v>
      </c>
      <c r="AC65" s="12">
        <v>1600</v>
      </c>
      <c r="AD65" s="12">
        <v>1600</v>
      </c>
      <c r="AE65" s="12">
        <v>1600</v>
      </c>
    </row>
    <row r="66" spans="1:31" s="10" customFormat="1">
      <c r="A66" s="11" t="s">
        <v>178</v>
      </c>
      <c r="B66" s="11" t="s">
        <v>179</v>
      </c>
      <c r="C66" s="11" t="s">
        <v>180</v>
      </c>
      <c r="D66" s="11" t="s">
        <v>99</v>
      </c>
      <c r="E66" s="12">
        <v>324.5</v>
      </c>
      <c r="F66" s="12">
        <v>759.02066172604998</v>
      </c>
      <c r="G66" s="12">
        <v>759.02066180119994</v>
      </c>
      <c r="H66" s="12">
        <v>1063.1077641448999</v>
      </c>
      <c r="I66" s="12">
        <v>1063.1077650137299</v>
      </c>
      <c r="J66" s="12">
        <v>1063.10780655135</v>
      </c>
      <c r="K66" s="12">
        <v>1124.5005759518501</v>
      </c>
      <c r="L66" s="12">
        <v>1078.5688331350002</v>
      </c>
      <c r="M66" s="12">
        <v>1078.5688374900001</v>
      </c>
      <c r="N66" s="12">
        <v>1078.5688386850002</v>
      </c>
      <c r="O66" s="12">
        <v>1181.0215800000001</v>
      </c>
      <c r="P66" s="12">
        <v>1181.0215800000001</v>
      </c>
      <c r="Q66" s="12">
        <v>1100.5215800000001</v>
      </c>
      <c r="R66" s="12">
        <v>1107.01216</v>
      </c>
      <c r="S66" s="12">
        <v>1111.3438040000001</v>
      </c>
      <c r="T66" s="12">
        <v>1106.5689400000001</v>
      </c>
      <c r="U66" s="12">
        <v>1106.5689400000001</v>
      </c>
      <c r="V66" s="12">
        <v>1085.9210499999999</v>
      </c>
      <c r="W66" s="12">
        <v>1085.9210499999999</v>
      </c>
      <c r="X66" s="12">
        <v>1292.09113</v>
      </c>
      <c r="Y66" s="12">
        <v>1325.8715</v>
      </c>
      <c r="Z66" s="12">
        <v>1325.8715</v>
      </c>
      <c r="AA66" s="12">
        <v>1325.8715</v>
      </c>
      <c r="AB66" s="12">
        <v>1325.8715</v>
      </c>
      <c r="AC66" s="12">
        <v>1380.3315</v>
      </c>
      <c r="AD66" s="12">
        <v>1380.3315</v>
      </c>
      <c r="AE66" s="12">
        <v>1396.2129500000001</v>
      </c>
    </row>
    <row r="67" spans="1:31" s="10" customFormat="1">
      <c r="A67" s="11" t="s">
        <v>178</v>
      </c>
      <c r="B67" s="11" t="s">
        <v>181</v>
      </c>
      <c r="C67" s="11" t="s">
        <v>182</v>
      </c>
      <c r="D67" s="11" t="s">
        <v>99</v>
      </c>
      <c r="E67" s="12">
        <v>0</v>
      </c>
      <c r="F67" s="12">
        <v>4.0943027999999998E-4</v>
      </c>
      <c r="G67" s="12">
        <v>4.0954681000000001E-4</v>
      </c>
      <c r="H67" s="12">
        <v>5.2224371000000002E-4</v>
      </c>
      <c r="I67" s="12">
        <v>5.2463524999999994E-4</v>
      </c>
      <c r="J67" s="12">
        <v>5.3809958000000007E-4</v>
      </c>
      <c r="K67" s="12">
        <v>6.1395229E-4</v>
      </c>
      <c r="L67" s="12">
        <v>8.6036290000000002E-4</v>
      </c>
      <c r="M67" s="12">
        <v>8.6543592000000002E-4</v>
      </c>
      <c r="N67" s="12">
        <v>9.8985655000000008E-4</v>
      </c>
      <c r="O67" s="12">
        <v>1.18625864E-3</v>
      </c>
      <c r="P67" s="12">
        <v>1.1899214E-3</v>
      </c>
      <c r="Q67" s="12">
        <v>1.2071103499999999E-3</v>
      </c>
      <c r="R67" s="12">
        <v>1.2193299E-3</v>
      </c>
      <c r="S67" s="12">
        <v>1.2329384E-3</v>
      </c>
      <c r="T67" s="12">
        <v>1.4383231499999999E-3</v>
      </c>
      <c r="U67" s="12">
        <v>1.4478579599999999E-3</v>
      </c>
      <c r="V67" s="12">
        <v>1.46451336E-3</v>
      </c>
      <c r="W67" s="12">
        <v>1.46643985E-3</v>
      </c>
      <c r="X67" s="12">
        <v>1.9062265E-3</v>
      </c>
      <c r="Y67" s="12">
        <v>1.9126481999999999E-3</v>
      </c>
      <c r="Z67" s="12">
        <v>2.1396041999999999E-3</v>
      </c>
      <c r="AA67" s="12">
        <v>2.1776666000000002E-3</v>
      </c>
      <c r="AB67" s="12">
        <v>2.2449859E-3</v>
      </c>
      <c r="AC67" s="12">
        <v>2.8424779999999998E-3</v>
      </c>
      <c r="AD67" s="12">
        <v>2.9375282000000001E-3</v>
      </c>
      <c r="AE67" s="12">
        <v>2.9410025E-3</v>
      </c>
    </row>
    <row r="68" spans="1:31" s="10" customFormat="1">
      <c r="A68" s="11" t="s">
        <v>178</v>
      </c>
      <c r="B68" s="11" t="s">
        <v>183</v>
      </c>
      <c r="C68" s="11" t="s">
        <v>184</v>
      </c>
      <c r="D68" s="11" t="s">
        <v>99</v>
      </c>
      <c r="E68" s="12">
        <v>1343.1000099182083</v>
      </c>
      <c r="F68" s="12">
        <v>1343.1013480123283</v>
      </c>
      <c r="G68" s="12">
        <v>1343.1013481261084</v>
      </c>
      <c r="H68" s="12">
        <v>1343.1060028721683</v>
      </c>
      <c r="I68" s="12">
        <v>1343.1060038755581</v>
      </c>
      <c r="J68" s="12">
        <v>2135.9591761093084</v>
      </c>
      <c r="K68" s="12">
        <v>2217.6331821841686</v>
      </c>
      <c r="L68" s="12">
        <v>2217.6343417091084</v>
      </c>
      <c r="M68" s="12">
        <v>2217.6343426350086</v>
      </c>
      <c r="N68" s="12">
        <v>2302.5041940225083</v>
      </c>
      <c r="O68" s="12">
        <v>2203.8042023639659</v>
      </c>
      <c r="P68" s="12">
        <v>2203.8042030883662</v>
      </c>
      <c r="Q68" s="12">
        <v>2132.4042023540869</v>
      </c>
      <c r="R68" s="12">
        <v>2105.8143054816305</v>
      </c>
      <c r="S68" s="12">
        <v>2188.2030134761303</v>
      </c>
      <c r="T68" s="12">
        <v>2188.2184830363308</v>
      </c>
      <c r="U68" s="12">
        <v>2264.7229876293914</v>
      </c>
      <c r="V68" s="12">
        <v>2305.451777629391</v>
      </c>
      <c r="W68" s="12">
        <v>2305.451777629391</v>
      </c>
      <c r="X68" s="12">
        <v>2732.2152376293911</v>
      </c>
      <c r="Y68" s="12">
        <v>2518.3152361035131</v>
      </c>
      <c r="Z68" s="12">
        <v>2518.3152361035131</v>
      </c>
      <c r="AA68" s="12">
        <v>2387.5152330517558</v>
      </c>
      <c r="AB68" s="12">
        <v>2387.515333051756</v>
      </c>
      <c r="AC68" s="12">
        <v>2681.296203051756</v>
      </c>
      <c r="AD68" s="12">
        <v>3069.9912030517562</v>
      </c>
      <c r="AE68" s="12">
        <v>3596.720203051756</v>
      </c>
    </row>
    <row r="69" spans="1:31" s="10" customFormat="1">
      <c r="A69" s="11" t="s">
        <v>178</v>
      </c>
      <c r="B69" s="11" t="s">
        <v>185</v>
      </c>
      <c r="C69" s="11" t="s">
        <v>186</v>
      </c>
      <c r="D69" s="11" t="s">
        <v>99</v>
      </c>
      <c r="E69" s="12">
        <v>90.75</v>
      </c>
      <c r="F69" s="12">
        <v>90.751916359330011</v>
      </c>
      <c r="G69" s="12">
        <v>90.751916516000009</v>
      </c>
      <c r="H69" s="12">
        <v>104.7037528801</v>
      </c>
      <c r="I69" s="12">
        <v>104.70390227690001</v>
      </c>
      <c r="J69" s="12">
        <v>104.7039149906</v>
      </c>
      <c r="K69" s="12">
        <v>105.3401836888</v>
      </c>
      <c r="L69" s="12">
        <v>108.7416034874</v>
      </c>
      <c r="M69" s="12">
        <v>108.74160542950001</v>
      </c>
      <c r="N69" s="12">
        <v>108.7416181382</v>
      </c>
      <c r="O69" s="12">
        <v>108.7416317445</v>
      </c>
      <c r="P69" s="12">
        <v>108.74163423019999</v>
      </c>
      <c r="Q69" s="12">
        <v>108.741646934</v>
      </c>
      <c r="R69" s="12">
        <v>108.7416542755</v>
      </c>
      <c r="S69" s="12">
        <v>108.741663766</v>
      </c>
      <c r="T69" s="12">
        <v>108.7416724958</v>
      </c>
      <c r="U69" s="12">
        <v>108.7416747172</v>
      </c>
      <c r="V69" s="12">
        <v>108.741703672</v>
      </c>
      <c r="W69" s="12">
        <v>108.7417046314</v>
      </c>
      <c r="X69" s="12">
        <v>108.7417230967</v>
      </c>
      <c r="Y69" s="12">
        <v>108.74174997540001</v>
      </c>
      <c r="Z69" s="12">
        <v>108.748078745</v>
      </c>
      <c r="AA69" s="12">
        <v>108.748105127</v>
      </c>
      <c r="AB69" s="12">
        <v>108.74812038099999</v>
      </c>
      <c r="AC69" s="12">
        <v>108.74814911300001</v>
      </c>
      <c r="AD69" s="12">
        <v>108.74816793699999</v>
      </c>
      <c r="AE69" s="12">
        <v>108.770804415</v>
      </c>
    </row>
    <row r="70" spans="1:31" s="10" customFormat="1">
      <c r="A70" s="11" t="s">
        <v>178</v>
      </c>
      <c r="B70" s="11" t="s">
        <v>187</v>
      </c>
      <c r="C70" s="11" t="s">
        <v>188</v>
      </c>
      <c r="D70" s="11" t="s">
        <v>99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178</v>
      </c>
      <c r="B71" s="11" t="s">
        <v>189</v>
      </c>
      <c r="C71" s="11" t="s">
        <v>190</v>
      </c>
      <c r="D71" s="11" t="s">
        <v>99</v>
      </c>
      <c r="E71" s="12">
        <v>0</v>
      </c>
      <c r="F71" s="12">
        <v>6.7994205000000002E-4</v>
      </c>
      <c r="G71" s="12">
        <v>6.8018053000000001E-4</v>
      </c>
      <c r="H71" s="12">
        <v>8.3775699999999995E-4</v>
      </c>
      <c r="I71" s="12">
        <v>8.4263944000000004E-4</v>
      </c>
      <c r="J71" s="12">
        <v>2.2746737000000003E-3</v>
      </c>
      <c r="K71" s="12">
        <v>2.3807200300000001E-3</v>
      </c>
      <c r="L71" s="12">
        <v>2.4071248999999999E-3</v>
      </c>
      <c r="M71" s="12">
        <v>2.4075825500000001E-3</v>
      </c>
      <c r="N71" s="12">
        <v>2.4279824700000003E-3</v>
      </c>
      <c r="O71" s="12">
        <v>2.4290279000000001E-3</v>
      </c>
      <c r="P71" s="12">
        <v>2.4330133600000002E-3</v>
      </c>
      <c r="Q71" s="12">
        <v>2.4343583399999997E-3</v>
      </c>
      <c r="R71" s="12">
        <v>2.4552068399999998E-3</v>
      </c>
      <c r="S71" s="12">
        <v>600.00681321260004</v>
      </c>
      <c r="T71" s="12">
        <v>600.00681442660004</v>
      </c>
      <c r="U71" s="12">
        <v>600.006814878</v>
      </c>
      <c r="V71" s="12">
        <v>600.00681554000005</v>
      </c>
      <c r="W71" s="12">
        <v>600.00681672899998</v>
      </c>
      <c r="X71" s="12">
        <v>600.00681727970004</v>
      </c>
      <c r="Y71" s="12">
        <v>600.00682048900001</v>
      </c>
      <c r="Z71" s="12">
        <v>600.00682919830001</v>
      </c>
      <c r="AA71" s="12">
        <v>600.00683539160002</v>
      </c>
      <c r="AB71" s="12">
        <v>2138.4494999999997</v>
      </c>
      <c r="AC71" s="12">
        <v>2399.9992999999999</v>
      </c>
      <c r="AD71" s="12">
        <v>2399.9992999999999</v>
      </c>
      <c r="AE71" s="12">
        <v>2399.9992999999999</v>
      </c>
    </row>
    <row r="72" spans="1:31" s="10" customFormat="1">
      <c r="A72" s="11" t="s">
        <v>178</v>
      </c>
      <c r="B72" s="11" t="s">
        <v>191</v>
      </c>
      <c r="C72" s="11" t="s">
        <v>192</v>
      </c>
      <c r="D72" s="11" t="s">
        <v>99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178</v>
      </c>
      <c r="B73" s="11" t="s">
        <v>193</v>
      </c>
      <c r="C73" s="11" t="s">
        <v>194</v>
      </c>
      <c r="D73" s="11" t="s">
        <v>99</v>
      </c>
      <c r="E73" s="12">
        <v>136</v>
      </c>
      <c r="F73" s="12">
        <v>136.00079394968</v>
      </c>
      <c r="G73" s="12">
        <v>136.00079408897</v>
      </c>
      <c r="H73" s="12">
        <v>136.00201074450001</v>
      </c>
      <c r="I73" s="12">
        <v>136.00201493756001</v>
      </c>
      <c r="J73" s="12">
        <v>136.00202282879999</v>
      </c>
      <c r="K73" s="12">
        <v>136.00203927496</v>
      </c>
      <c r="L73" s="12">
        <v>214.57243295190003</v>
      </c>
      <c r="M73" s="12">
        <v>214.57243369300002</v>
      </c>
      <c r="N73" s="12">
        <v>294.13894830949999</v>
      </c>
      <c r="O73" s="12">
        <v>294.13897024400001</v>
      </c>
      <c r="P73" s="12">
        <v>294.138970927</v>
      </c>
      <c r="Q73" s="12">
        <v>224.150157874</v>
      </c>
      <c r="R73" s="12">
        <v>224.15019224599999</v>
      </c>
      <c r="S73" s="12">
        <v>224.15019422399999</v>
      </c>
      <c r="T73" s="12">
        <v>224.15021826400002</v>
      </c>
      <c r="U73" s="12">
        <v>224.150221026</v>
      </c>
      <c r="V73" s="12">
        <v>224.150237514</v>
      </c>
      <c r="W73" s="12">
        <v>224.15023797000001</v>
      </c>
      <c r="X73" s="12">
        <v>224.15026108999999</v>
      </c>
      <c r="Y73" s="12">
        <v>224.15027252599998</v>
      </c>
      <c r="Z73" s="12">
        <v>460.790715283</v>
      </c>
      <c r="AA73" s="12">
        <v>460.79072099000001</v>
      </c>
      <c r="AB73" s="12">
        <v>460.79072543000001</v>
      </c>
      <c r="AC73" s="12">
        <v>460.790768372</v>
      </c>
      <c r="AD73" s="12">
        <v>460.79077745500001</v>
      </c>
      <c r="AE73" s="12">
        <v>460.79079593199998</v>
      </c>
    </row>
    <row r="74" spans="1:31" s="10" customFormat="1">
      <c r="A74" s="11" t="s">
        <v>178</v>
      </c>
      <c r="B74" s="11" t="s">
        <v>195</v>
      </c>
      <c r="C74" s="11" t="s">
        <v>196</v>
      </c>
      <c r="D74" s="11" t="s">
        <v>99</v>
      </c>
      <c r="E74" s="12">
        <v>0</v>
      </c>
      <c r="F74" s="12">
        <v>6.7500414999999993E-4</v>
      </c>
      <c r="G74" s="12">
        <v>6.7522777999999995E-4</v>
      </c>
      <c r="H74" s="12">
        <v>1.3559403900000001E-3</v>
      </c>
      <c r="I74" s="12">
        <v>1.3739549400000001E-3</v>
      </c>
      <c r="J74" s="12">
        <v>1.39324125E-3</v>
      </c>
      <c r="K74" s="12">
        <v>1.4025221E-3</v>
      </c>
      <c r="L74" s="12">
        <v>3.2088666600000003E-3</v>
      </c>
      <c r="M74" s="12">
        <v>3.21124015E-3</v>
      </c>
      <c r="N74" s="12">
        <v>7.2801422299999998E-3</v>
      </c>
      <c r="O74" s="12">
        <v>7.3233993999999997E-3</v>
      </c>
      <c r="P74" s="12">
        <v>7.3302292999999994E-3</v>
      </c>
      <c r="Q74" s="12">
        <v>9.0942567000000009E-3</v>
      </c>
      <c r="R74" s="12">
        <v>9.1047913000000015E-3</v>
      </c>
      <c r="S74" s="12">
        <v>9.1147592999999989E-3</v>
      </c>
      <c r="T74" s="12">
        <v>9.1174974999999985E-3</v>
      </c>
      <c r="U74" s="12">
        <v>9.1195632999999995E-3</v>
      </c>
      <c r="V74" s="12">
        <v>2.1654434399999999E-2</v>
      </c>
      <c r="W74" s="12">
        <v>2.16558476E-2</v>
      </c>
      <c r="X74" s="12">
        <v>2.1675177300000001E-2</v>
      </c>
      <c r="Y74" s="12">
        <v>2.1684970799999998E-2</v>
      </c>
      <c r="Z74" s="12">
        <v>4.7685175199999999E-2</v>
      </c>
      <c r="AA74" s="12">
        <v>4.76911005E-2</v>
      </c>
      <c r="AB74" s="12">
        <v>4.7703944099999999E-2</v>
      </c>
      <c r="AC74" s="12">
        <v>4.7710598200000003E-2</v>
      </c>
      <c r="AD74" s="12">
        <v>4.7715523499999996E-2</v>
      </c>
      <c r="AE74" s="12">
        <v>4.7719829400000004E-2</v>
      </c>
    </row>
    <row r="75" spans="1:31" s="10" customFormat="1">
      <c r="A75" s="11" t="s">
        <v>197</v>
      </c>
      <c r="B75" s="11" t="s">
        <v>198</v>
      </c>
      <c r="C75" s="11" t="s">
        <v>199</v>
      </c>
      <c r="D75" s="11" t="s">
        <v>99</v>
      </c>
      <c r="E75" s="12">
        <v>168</v>
      </c>
      <c r="F75" s="12">
        <v>224.4870635828</v>
      </c>
      <c r="G75" s="12">
        <v>224.48706374739999</v>
      </c>
      <c r="H75" s="12">
        <v>224.48706411864001</v>
      </c>
      <c r="I75" s="12">
        <v>224.48707696103</v>
      </c>
      <c r="J75" s="12">
        <v>224.48708396406002</v>
      </c>
      <c r="K75" s="12">
        <v>224.48709251053</v>
      </c>
      <c r="L75" s="12">
        <v>224.48713777994001</v>
      </c>
      <c r="M75" s="12">
        <v>282.10562136804998</v>
      </c>
      <c r="N75" s="12">
        <v>282.84454308300002</v>
      </c>
      <c r="O75" s="12">
        <v>282.84454950219998</v>
      </c>
      <c r="P75" s="12">
        <v>282.84455058229997</v>
      </c>
      <c r="Q75" s="12">
        <v>282.8445509224</v>
      </c>
      <c r="R75" s="12">
        <v>282.84455218279999</v>
      </c>
      <c r="S75" s="12">
        <v>282.84455352800001</v>
      </c>
      <c r="T75" s="12">
        <v>282.84455472499997</v>
      </c>
      <c r="U75" s="12">
        <v>282.84455546679999</v>
      </c>
      <c r="V75" s="12">
        <v>282.84455602959997</v>
      </c>
      <c r="W75" s="12">
        <v>282.84455852899998</v>
      </c>
      <c r="X75" s="12">
        <v>282.84458334850001</v>
      </c>
      <c r="Y75" s="12">
        <v>282.84458672870005</v>
      </c>
      <c r="Z75" s="12">
        <v>282.84458754500002</v>
      </c>
      <c r="AA75" s="12">
        <v>282.84461317630002</v>
      </c>
      <c r="AB75" s="12">
        <v>282.84461583399997</v>
      </c>
      <c r="AC75" s="12">
        <v>282.8446200962</v>
      </c>
      <c r="AD75" s="12">
        <v>282.84462128669998</v>
      </c>
      <c r="AE75" s="12">
        <v>282.844621512</v>
      </c>
    </row>
    <row r="76" spans="1:31" s="10" customFormat="1">
      <c r="A76" s="11" t="s">
        <v>197</v>
      </c>
      <c r="B76" s="11" t="s">
        <v>200</v>
      </c>
      <c r="C76" s="11" t="s">
        <v>201</v>
      </c>
      <c r="D76" s="11" t="s">
        <v>99</v>
      </c>
      <c r="E76" s="12">
        <v>251.59999847412098</v>
      </c>
      <c r="F76" s="12">
        <v>251.60214235785099</v>
      </c>
      <c r="G76" s="12">
        <v>251.60214269447098</v>
      </c>
      <c r="H76" s="12">
        <v>251.60217109852098</v>
      </c>
      <c r="I76" s="12">
        <v>251.60230284299098</v>
      </c>
      <c r="J76" s="12">
        <v>313.62194589382096</v>
      </c>
      <c r="K76" s="12">
        <v>313.62204927082098</v>
      </c>
      <c r="L76" s="12">
        <v>313.62280037382095</v>
      </c>
      <c r="M76" s="12">
        <v>1361.1910941139211</v>
      </c>
      <c r="N76" s="12">
        <v>1361.191097018421</v>
      </c>
      <c r="O76" s="12">
        <v>1361.191097740721</v>
      </c>
      <c r="P76" s="12">
        <v>1361.1910982247209</v>
      </c>
      <c r="Q76" s="12">
        <v>1361.191098683121</v>
      </c>
      <c r="R76" s="12">
        <v>1361.1911007605211</v>
      </c>
      <c r="S76" s="12">
        <v>1361.191110035121</v>
      </c>
      <c r="T76" s="12">
        <v>1361.191113161321</v>
      </c>
      <c r="U76" s="12">
        <v>1361.191114337621</v>
      </c>
      <c r="V76" s="12">
        <v>1361.191115123421</v>
      </c>
      <c r="W76" s="12">
        <v>1361.1911160395209</v>
      </c>
      <c r="X76" s="12">
        <v>1361.1911179692211</v>
      </c>
      <c r="Y76" s="12">
        <v>1361.191119079821</v>
      </c>
      <c r="Z76" s="12">
        <v>1361.191122477521</v>
      </c>
      <c r="AA76" s="12">
        <v>1361.1911336325211</v>
      </c>
      <c r="AB76" s="12">
        <v>1361.1911855771209</v>
      </c>
      <c r="AC76" s="12">
        <v>1361.1912178978209</v>
      </c>
      <c r="AD76" s="12">
        <v>1361.191227943121</v>
      </c>
      <c r="AE76" s="12">
        <v>1361.1912281906209</v>
      </c>
    </row>
    <row r="77" spans="1:31" s="10" customFormat="1">
      <c r="A77" s="11" t="s">
        <v>197</v>
      </c>
      <c r="B77" s="11" t="s">
        <v>202</v>
      </c>
      <c r="C77" s="11" t="s">
        <v>203</v>
      </c>
      <c r="D77" s="11" t="s">
        <v>99</v>
      </c>
      <c r="E77" s="12">
        <v>144</v>
      </c>
      <c r="F77" s="12">
        <v>665.25377292900009</v>
      </c>
      <c r="G77" s="12">
        <v>665.25377319400002</v>
      </c>
      <c r="H77" s="12">
        <v>679.09067358499999</v>
      </c>
      <c r="I77" s="12">
        <v>832.50217498744996</v>
      </c>
      <c r="J77" s="12">
        <v>832.9650476362001</v>
      </c>
      <c r="K77" s="12">
        <v>1294.6744900000001</v>
      </c>
      <c r="L77" s="12">
        <v>1302.4159</v>
      </c>
      <c r="M77" s="12">
        <v>1326.0772999999999</v>
      </c>
      <c r="N77" s="12">
        <v>1326.0773300000001</v>
      </c>
      <c r="O77" s="12">
        <v>1326.0773300000001</v>
      </c>
      <c r="P77" s="12">
        <v>1326.0773300000001</v>
      </c>
      <c r="Q77" s="12">
        <v>1326.0773300000001</v>
      </c>
      <c r="R77" s="12">
        <v>1326.0773300000001</v>
      </c>
      <c r="S77" s="12">
        <v>1326.0774000000001</v>
      </c>
      <c r="T77" s="12">
        <v>1326.0774000000001</v>
      </c>
      <c r="U77" s="12">
        <v>1326.0774200000001</v>
      </c>
      <c r="V77" s="12">
        <v>1326.0774200000001</v>
      </c>
      <c r="W77" s="12">
        <v>1326.0774200000001</v>
      </c>
      <c r="X77" s="12">
        <v>1326.0774200000001</v>
      </c>
      <c r="Y77" s="12">
        <v>1326.0774200000001</v>
      </c>
      <c r="Z77" s="12">
        <v>1182.0774200000001</v>
      </c>
      <c r="AA77" s="12">
        <v>1182.0774799999999</v>
      </c>
      <c r="AB77" s="12">
        <v>1182.07755</v>
      </c>
      <c r="AC77" s="12">
        <v>1182.07755</v>
      </c>
      <c r="AD77" s="12">
        <v>1182.07755</v>
      </c>
      <c r="AE77" s="12">
        <v>1182.07755</v>
      </c>
    </row>
    <row r="78" spans="1:31" s="10" customFormat="1"/>
    <row r="79" spans="1:31" s="10" customFormat="1">
      <c r="A79" s="8" t="s">
        <v>109</v>
      </c>
      <c r="B79" s="8" t="s">
        <v>40</v>
      </c>
      <c r="C79" s="8" t="s">
        <v>127</v>
      </c>
      <c r="D79" s="8" t="s">
        <v>110</v>
      </c>
      <c r="E79" s="8" t="s">
        <v>60</v>
      </c>
      <c r="F79" s="8" t="s">
        <v>61</v>
      </c>
      <c r="G79" s="8" t="s">
        <v>62</v>
      </c>
      <c r="H79" s="8" t="s">
        <v>63</v>
      </c>
      <c r="I79" s="8" t="s">
        <v>64</v>
      </c>
      <c r="J79" s="8" t="s">
        <v>65</v>
      </c>
      <c r="K79" s="8" t="s">
        <v>66</v>
      </c>
      <c r="L79" s="8" t="s">
        <v>67</v>
      </c>
      <c r="M79" s="8" t="s">
        <v>68</v>
      </c>
      <c r="N79" s="8" t="s">
        <v>69</v>
      </c>
      <c r="O79" s="8" t="s">
        <v>70</v>
      </c>
      <c r="P79" s="8" t="s">
        <v>71</v>
      </c>
      <c r="Q79" s="8" t="s">
        <v>72</v>
      </c>
      <c r="R79" s="8" t="s">
        <v>73</v>
      </c>
      <c r="S79" s="8" t="s">
        <v>74</v>
      </c>
      <c r="T79" s="8" t="s">
        <v>75</v>
      </c>
      <c r="U79" s="8" t="s">
        <v>76</v>
      </c>
      <c r="V79" s="8" t="s">
        <v>77</v>
      </c>
      <c r="W79" s="8" t="s">
        <v>78</v>
      </c>
      <c r="X79" s="8" t="s">
        <v>79</v>
      </c>
      <c r="Y79" s="8" t="s">
        <v>80</v>
      </c>
      <c r="Z79" s="8" t="s">
        <v>81</v>
      </c>
      <c r="AA79" s="8" t="s">
        <v>82</v>
      </c>
      <c r="AB79" s="8" t="s">
        <v>83</v>
      </c>
      <c r="AC79" s="8" t="s">
        <v>84</v>
      </c>
      <c r="AD79" s="8" t="s">
        <v>85</v>
      </c>
      <c r="AE79" s="8" t="s">
        <v>86</v>
      </c>
    </row>
    <row r="80" spans="1:31" s="10" customFormat="1">
      <c r="A80" s="11" t="s">
        <v>148</v>
      </c>
      <c r="B80" s="11" t="s">
        <v>204</v>
      </c>
      <c r="C80" s="11" t="s">
        <v>205</v>
      </c>
      <c r="D80" s="11" t="s">
        <v>206</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1.1604793000000001E-4</v>
      </c>
      <c r="V80" s="12">
        <v>1.2154924E-4</v>
      </c>
      <c r="W80" s="12">
        <v>1.2537264E-4</v>
      </c>
      <c r="X80" s="12">
        <v>1.9841475000000001E-4</v>
      </c>
      <c r="Y80" s="12">
        <v>2.0017884E-4</v>
      </c>
      <c r="Z80" s="12">
        <v>2.0047116000000001E-4</v>
      </c>
      <c r="AA80" s="12">
        <v>2.0153200000000001E-4</v>
      </c>
      <c r="AB80" s="12">
        <v>2.5003953000000002E-4</v>
      </c>
      <c r="AC80" s="12">
        <v>2.5026049999999999E-4</v>
      </c>
      <c r="AD80" s="12">
        <v>3.0104635999999999E-4</v>
      </c>
      <c r="AE80" s="12">
        <v>3.0123261999999998E-4</v>
      </c>
    </row>
    <row r="81" spans="1:32" s="10" customFormat="1">
      <c r="A81" s="11" t="s">
        <v>148</v>
      </c>
      <c r="B81" s="11" t="s">
        <v>207</v>
      </c>
      <c r="C81" s="11" t="s">
        <v>208</v>
      </c>
      <c r="D81" s="11" t="s">
        <v>206</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1.2381687999999999E-4</v>
      </c>
      <c r="V81" s="12">
        <v>1.3361758E-4</v>
      </c>
      <c r="W81" s="12">
        <v>1.3374462E-4</v>
      </c>
      <c r="X81" s="12">
        <v>1.8579278999999999E-4</v>
      </c>
      <c r="Y81" s="12">
        <v>1.8663461E-4</v>
      </c>
      <c r="Z81" s="12">
        <v>1.8676656999999999E-4</v>
      </c>
      <c r="AA81" s="12">
        <v>1.8721509000000001E-4</v>
      </c>
      <c r="AB81" s="12">
        <v>2.5291566000000001E-4</v>
      </c>
      <c r="AC81" s="12">
        <v>2.5340996000000003E-4</v>
      </c>
      <c r="AD81" s="12">
        <v>3.8497379999999999E-4</v>
      </c>
      <c r="AE81" s="12">
        <v>3.8623477999999998E-4</v>
      </c>
    </row>
    <row r="82" spans="1:32" s="10" customFormat="1">
      <c r="A82" s="11" t="s">
        <v>165</v>
      </c>
      <c r="B82" s="11" t="s">
        <v>209</v>
      </c>
      <c r="C82" s="11" t="s">
        <v>210</v>
      </c>
      <c r="D82" s="11" t="s">
        <v>206</v>
      </c>
      <c r="E82" s="12">
        <v>0</v>
      </c>
      <c r="F82" s="12">
        <v>0</v>
      </c>
      <c r="G82" s="12">
        <v>0</v>
      </c>
      <c r="H82" s="12">
        <v>0</v>
      </c>
      <c r="I82" s="12">
        <v>0</v>
      </c>
      <c r="J82" s="12">
        <v>0</v>
      </c>
      <c r="K82" s="12">
        <v>0</v>
      </c>
      <c r="L82" s="12">
        <v>0</v>
      </c>
      <c r="M82" s="12">
        <v>0</v>
      </c>
      <c r="N82" s="12">
        <v>0</v>
      </c>
      <c r="O82" s="12">
        <v>0</v>
      </c>
      <c r="P82" s="12">
        <v>0</v>
      </c>
      <c r="Q82" s="12">
        <v>0</v>
      </c>
      <c r="R82" s="12">
        <v>0</v>
      </c>
      <c r="S82" s="12">
        <v>0</v>
      </c>
      <c r="T82" s="12">
        <v>1.0360047E-4</v>
      </c>
      <c r="U82" s="12">
        <v>1.1254019E-4</v>
      </c>
      <c r="V82" s="12">
        <v>1.4758701000000001E-4</v>
      </c>
      <c r="W82" s="12">
        <v>1.4898638000000001E-4</v>
      </c>
      <c r="X82" s="12">
        <v>2.7380587000000001E-4</v>
      </c>
      <c r="Y82" s="12">
        <v>2.8204070000000003E-4</v>
      </c>
      <c r="Z82" s="12">
        <v>2.8292787999999999E-4</v>
      </c>
      <c r="AA82" s="12">
        <v>3.0750054E-4</v>
      </c>
      <c r="AB82" s="12">
        <v>4.3290990000000002E-4</v>
      </c>
      <c r="AC82" s="12">
        <v>7.3042687000000005E-4</v>
      </c>
      <c r="AD82" s="12">
        <v>7.3175813000000002E-4</v>
      </c>
      <c r="AE82" s="12">
        <v>1.2361512000000001E-3</v>
      </c>
    </row>
    <row r="83" spans="1:32" s="10" customFormat="1">
      <c r="A83" s="11" t="s">
        <v>197</v>
      </c>
      <c r="B83" s="11" t="s">
        <v>211</v>
      </c>
      <c r="C83" s="11" t="s">
        <v>212</v>
      </c>
      <c r="D83" s="11" t="s">
        <v>206</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1.2609972000000001E-4</v>
      </c>
      <c r="W83" s="12">
        <v>1.2644935999999999E-4</v>
      </c>
      <c r="X83" s="12">
        <v>1.2757428E-4</v>
      </c>
      <c r="Y83" s="12">
        <v>1.2807833000000001E-4</v>
      </c>
      <c r="Z83" s="12">
        <v>1.2866721999999999E-4</v>
      </c>
      <c r="AA83" s="12">
        <v>1.2905762000000001E-4</v>
      </c>
      <c r="AB83" s="12">
        <v>1.2936465000000001E-4</v>
      </c>
      <c r="AC83" s="12">
        <v>1.3463582E-4</v>
      </c>
      <c r="AD83" s="12">
        <v>1.5089138E-4</v>
      </c>
      <c r="AE83" s="12">
        <v>1.5790906E-4</v>
      </c>
    </row>
    <row r="84" spans="1:32" s="10" customFormat="1">
      <c r="A84" s="11" t="s">
        <v>165</v>
      </c>
      <c r="B84" s="11" t="s">
        <v>213</v>
      </c>
      <c r="C84" s="11" t="s">
        <v>214</v>
      </c>
      <c r="D84" s="11" t="s">
        <v>206</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1.1300803E-4</v>
      </c>
      <c r="V84" s="12">
        <v>1.2780596E-4</v>
      </c>
      <c r="W84" s="12">
        <v>1.2810213E-4</v>
      </c>
      <c r="X84" s="12">
        <v>1.7538733999999999E-4</v>
      </c>
      <c r="Y84" s="12">
        <v>2.2505176000000001E-4</v>
      </c>
      <c r="Z84" s="12">
        <v>2.252546E-4</v>
      </c>
      <c r="AA84" s="12">
        <v>3.940169E-4</v>
      </c>
      <c r="AB84" s="12">
        <v>3.9906191999999999E-4</v>
      </c>
      <c r="AC84" s="12">
        <v>1.9356388E-3</v>
      </c>
      <c r="AD84" s="12">
        <v>1.9466429E-3</v>
      </c>
      <c r="AE84" s="12">
        <v>1.9629742000000002E-3</v>
      </c>
    </row>
    <row r="85" spans="1:32" s="10" customFormat="1">
      <c r="A85" s="11" t="s">
        <v>178</v>
      </c>
      <c r="B85" s="11" t="s">
        <v>215</v>
      </c>
      <c r="C85" s="11" t="s">
        <v>216</v>
      </c>
      <c r="D85" s="11" t="s">
        <v>206</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1.10547684E-4</v>
      </c>
      <c r="W85" s="12">
        <v>1.1082911E-4</v>
      </c>
      <c r="X85" s="12">
        <v>1.15872805E-4</v>
      </c>
      <c r="Y85" s="12">
        <v>1.2826275000000001E-4</v>
      </c>
      <c r="Z85" s="12">
        <v>1.2855028E-4</v>
      </c>
      <c r="AA85" s="12">
        <v>1.3760846999999999E-4</v>
      </c>
      <c r="AB85" s="12">
        <v>1.4393764000000001E-4</v>
      </c>
      <c r="AC85" s="12">
        <v>1.6772404000000001E-4</v>
      </c>
      <c r="AD85" s="12">
        <v>1.866731E-4</v>
      </c>
      <c r="AE85" s="12">
        <v>1.9050478E-4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ornVkJvBqjDhqHbiRxyXuEEz7/QBjq+hvkvZ9s8RqBBW7aFrkk+0+64b3ruXsaoQJJOg7NPoQ8cT33DdcxnBaw==" saltValue="yFfJ4Ra1bvYzquygvn+5u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331351.07630000002</v>
      </c>
      <c r="D6" s="12">
        <v>274920.53709999996</v>
      </c>
      <c r="E6" s="12">
        <v>254554.31410000002</v>
      </c>
      <c r="F6" s="12">
        <v>223966.4656</v>
      </c>
      <c r="G6" s="12">
        <v>168467.13459999999</v>
      </c>
      <c r="H6" s="12">
        <v>133617.4939</v>
      </c>
      <c r="I6" s="12">
        <v>114535.64939999999</v>
      </c>
      <c r="J6" s="12">
        <v>82913.825500000006</v>
      </c>
      <c r="K6" s="12">
        <v>75717.99470000001</v>
      </c>
      <c r="L6" s="12">
        <v>63846.221999999994</v>
      </c>
      <c r="M6" s="12">
        <v>38429.271500000003</v>
      </c>
      <c r="N6" s="12">
        <v>36371.009999999995</v>
      </c>
      <c r="O6" s="12">
        <v>30142.262499999997</v>
      </c>
      <c r="P6" s="12">
        <v>27762.025999999998</v>
      </c>
      <c r="Q6" s="12">
        <v>27751.5743</v>
      </c>
      <c r="R6" s="12">
        <v>24886.345399999998</v>
      </c>
      <c r="S6" s="12">
        <v>6859.2004999999999</v>
      </c>
      <c r="T6" s="12">
        <v>2583.8924999999999</v>
      </c>
      <c r="U6" s="12">
        <v>2387.3139999999999</v>
      </c>
      <c r="V6" s="12">
        <v>0</v>
      </c>
      <c r="W6" s="12">
        <v>0</v>
      </c>
      <c r="X6" s="12">
        <v>0</v>
      </c>
      <c r="Y6" s="12">
        <v>0</v>
      </c>
      <c r="Z6" s="12">
        <v>0</v>
      </c>
      <c r="AA6" s="12">
        <v>0</v>
      </c>
      <c r="AB6" s="12">
        <v>0</v>
      </c>
      <c r="AC6" s="12">
        <v>0</v>
      </c>
    </row>
    <row r="7" spans="1:29">
      <c r="A7" s="11" t="s">
        <v>28</v>
      </c>
      <c r="B7" s="11" t="s">
        <v>95</v>
      </c>
      <c r="C7" s="12">
        <v>106904.576</v>
      </c>
      <c r="D7" s="12">
        <v>88678.210999999996</v>
      </c>
      <c r="E7" s="12">
        <v>78545.882500000007</v>
      </c>
      <c r="F7" s="12">
        <v>58373.565000000002</v>
      </c>
      <c r="G7" s="12">
        <v>55683.010999999999</v>
      </c>
      <c r="H7" s="12">
        <v>44114.460500000001</v>
      </c>
      <c r="I7" s="12">
        <v>26591.332999999999</v>
      </c>
      <c r="J7" s="12">
        <v>16430.47</v>
      </c>
      <c r="K7" s="12">
        <v>12384.271000000001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14272.694102999998</v>
      </c>
      <c r="D8" s="12">
        <v>10330.942633369999</v>
      </c>
      <c r="E8" s="12">
        <v>19163.342997</v>
      </c>
      <c r="F8" s="12">
        <v>23003.1096</v>
      </c>
      <c r="G8" s="12">
        <v>22314.168249999999</v>
      </c>
      <c r="H8" s="12">
        <v>24701.753050000003</v>
      </c>
      <c r="I8" s="12">
        <v>27096.663840000001</v>
      </c>
      <c r="J8" s="12">
        <v>30355.114799999999</v>
      </c>
      <c r="K8" s="12">
        <v>25423.703030000001</v>
      </c>
      <c r="L8" s="12">
        <v>23472.1502</v>
      </c>
      <c r="M8" s="12">
        <v>29894.640160000003</v>
      </c>
      <c r="N8" s="12">
        <v>32365.374640000002</v>
      </c>
      <c r="O8" s="12">
        <v>23027.037400000001</v>
      </c>
      <c r="P8" s="12">
        <v>19733.110939999999</v>
      </c>
      <c r="Q8" s="12">
        <v>14525.832200000001</v>
      </c>
      <c r="R8" s="12">
        <v>15332.603099999998</v>
      </c>
      <c r="S8" s="12">
        <v>13324.6296</v>
      </c>
      <c r="T8" s="12">
        <v>10757.218860000001</v>
      </c>
      <c r="U8" s="12">
        <v>8560.7745599999998</v>
      </c>
      <c r="V8" s="12">
        <v>9496.2217500000006</v>
      </c>
      <c r="W8" s="12">
        <v>7084.0507400000006</v>
      </c>
      <c r="X8" s="12">
        <v>5356.1784900000002</v>
      </c>
      <c r="Y8" s="12">
        <v>2767.4829799999998</v>
      </c>
      <c r="Z8" s="12">
        <v>1941.8734999999999</v>
      </c>
      <c r="AA8" s="12">
        <v>1811.355</v>
      </c>
      <c r="AB8" s="12">
        <v>1695.1728000000001</v>
      </c>
      <c r="AC8" s="12">
        <v>1640.4075</v>
      </c>
    </row>
    <row r="9" spans="1:29">
      <c r="A9" s="11" t="s">
        <v>28</v>
      </c>
      <c r="B9" s="11" t="s">
        <v>20</v>
      </c>
      <c r="C9" s="12">
        <v>238.94525999999999</v>
      </c>
      <c r="D9" s="12">
        <v>219.00361700000002</v>
      </c>
      <c r="E9" s="12">
        <v>653.57142999999996</v>
      </c>
      <c r="F9" s="12">
        <v>296.05490000000003</v>
      </c>
      <c r="G9" s="12">
        <v>186.52120000000002</v>
      </c>
      <c r="H9" s="12">
        <v>375.59593999999998</v>
      </c>
      <c r="I9" s="12">
        <v>297.19655999999998</v>
      </c>
      <c r="J9" s="12">
        <v>1478.0648000000001</v>
      </c>
      <c r="K9" s="12">
        <v>238.34289000000001</v>
      </c>
      <c r="L9" s="12">
        <v>490.41644000000002</v>
      </c>
      <c r="M9" s="12">
        <v>419.20224999999999</v>
      </c>
      <c r="N9" s="12">
        <v>718.43106</v>
      </c>
      <c r="O9" s="12">
        <v>378.45738</v>
      </c>
      <c r="P9" s="12">
        <v>554.06759999999997</v>
      </c>
      <c r="Q9" s="12">
        <v>543.07540000000006</v>
      </c>
      <c r="R9" s="12">
        <v>576.09556000000009</v>
      </c>
      <c r="S9" s="12">
        <v>0</v>
      </c>
      <c r="T9" s="12">
        <v>0</v>
      </c>
      <c r="U9" s="12">
        <v>0</v>
      </c>
      <c r="V9" s="12">
        <v>0</v>
      </c>
      <c r="W9" s="12">
        <v>0</v>
      </c>
      <c r="X9" s="12">
        <v>0</v>
      </c>
      <c r="Y9" s="12">
        <v>0</v>
      </c>
      <c r="Z9" s="12">
        <v>0</v>
      </c>
      <c r="AA9" s="12">
        <v>0</v>
      </c>
      <c r="AB9" s="12">
        <v>0</v>
      </c>
      <c r="AC9" s="12">
        <v>0</v>
      </c>
    </row>
    <row r="10" spans="1:29">
      <c r="A10" s="11" t="s">
        <v>28</v>
      </c>
      <c r="B10" s="11" t="s">
        <v>96</v>
      </c>
      <c r="C10" s="12">
        <v>1874.4128726296499</v>
      </c>
      <c r="D10" s="12">
        <v>1532.5951847926601</v>
      </c>
      <c r="E10" s="12">
        <v>3105.5674430572653</v>
      </c>
      <c r="F10" s="12">
        <v>3169.7500537712099</v>
      </c>
      <c r="G10" s="12">
        <v>2180.2257136235598</v>
      </c>
      <c r="H10" s="12">
        <v>3053.5987635109745</v>
      </c>
      <c r="I10" s="12">
        <v>2408.0945374961825</v>
      </c>
      <c r="J10" s="12">
        <v>9110.3211148479095</v>
      </c>
      <c r="K10" s="12">
        <v>4110.6812224306595</v>
      </c>
      <c r="L10" s="12">
        <v>6387.11215586873</v>
      </c>
      <c r="M10" s="12">
        <v>10456.252625155459</v>
      </c>
      <c r="N10" s="12">
        <v>17072.441444193912</v>
      </c>
      <c r="O10" s="12">
        <v>9767.4447519680489</v>
      </c>
      <c r="P10" s="12">
        <v>11904.644763237991</v>
      </c>
      <c r="Q10" s="12">
        <v>9142.7870925007501</v>
      </c>
      <c r="R10" s="12">
        <v>7695.4845795891906</v>
      </c>
      <c r="S10" s="12">
        <v>18378.870995461792</v>
      </c>
      <c r="T10" s="12">
        <v>14700.223241929321</v>
      </c>
      <c r="U10" s="12">
        <v>7611.8542986150696</v>
      </c>
      <c r="V10" s="12">
        <v>9693.5422753402909</v>
      </c>
      <c r="W10" s="12">
        <v>14288.717055195511</v>
      </c>
      <c r="X10" s="12">
        <v>6954.3858726021299</v>
      </c>
      <c r="Y10" s="12">
        <v>8859.5079073201887</v>
      </c>
      <c r="Z10" s="12">
        <v>8912.1616035542684</v>
      </c>
      <c r="AA10" s="12">
        <v>4069.5967031608102</v>
      </c>
      <c r="AB10" s="12">
        <v>6229.625046279969</v>
      </c>
      <c r="AC10" s="12">
        <v>5481.5033418207804</v>
      </c>
    </row>
    <row r="11" spans="1:29">
      <c r="A11" s="11" t="s">
        <v>28</v>
      </c>
      <c r="B11" s="11" t="s">
        <v>97</v>
      </c>
      <c r="C11" s="12">
        <v>115831.621</v>
      </c>
      <c r="D11" s="12">
        <v>99844.853050000005</v>
      </c>
      <c r="E11" s="12">
        <v>96570.54733999999</v>
      </c>
      <c r="F11" s="12">
        <v>88499.041759999993</v>
      </c>
      <c r="G11" s="12">
        <v>70743.780299999999</v>
      </c>
      <c r="H11" s="12">
        <v>82735.61765</v>
      </c>
      <c r="I11" s="12">
        <v>84449.58170000001</v>
      </c>
      <c r="J11" s="12">
        <v>77926.598759999993</v>
      </c>
      <c r="K11" s="12">
        <v>69801.832980000007</v>
      </c>
      <c r="L11" s="12">
        <v>63482.636060000004</v>
      </c>
      <c r="M11" s="12">
        <v>65525.085330000002</v>
      </c>
      <c r="N11" s="12">
        <v>63158.433919999996</v>
      </c>
      <c r="O11" s="12">
        <v>54824.860529999998</v>
      </c>
      <c r="P11" s="12">
        <v>47994.116540000003</v>
      </c>
      <c r="Q11" s="12">
        <v>53605.59764</v>
      </c>
      <c r="R11" s="12">
        <v>46342.297820000007</v>
      </c>
      <c r="S11" s="12">
        <v>40628.285779999991</v>
      </c>
      <c r="T11" s="12">
        <v>37199.008230000007</v>
      </c>
      <c r="U11" s="12">
        <v>34007.840060000002</v>
      </c>
      <c r="V11" s="12">
        <v>36175.879359999999</v>
      </c>
      <c r="W11" s="12">
        <v>34268.009099999996</v>
      </c>
      <c r="X11" s="12">
        <v>30395.789880000004</v>
      </c>
      <c r="Y11" s="12">
        <v>27350.5373</v>
      </c>
      <c r="Z11" s="12">
        <v>33939.562140000002</v>
      </c>
      <c r="AA11" s="12">
        <v>30462.43435</v>
      </c>
      <c r="AB11" s="12">
        <v>28782.07775</v>
      </c>
      <c r="AC11" s="12">
        <v>26336.918279999998</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2522.2265954</v>
      </c>
      <c r="D13" s="12">
        <v>3882.2693753864587</v>
      </c>
      <c r="E13" s="12">
        <v>3771.2728983197671</v>
      </c>
      <c r="F13" s="12">
        <v>4215.3541135222786</v>
      </c>
      <c r="G13" s="12">
        <v>5296.511996625135</v>
      </c>
      <c r="H13" s="12">
        <v>5953.3154265499952</v>
      </c>
      <c r="I13" s="12">
        <v>5919.9162348761365</v>
      </c>
      <c r="J13" s="12">
        <v>6020.0587737731084</v>
      </c>
      <c r="K13" s="12">
        <v>6197.2823350829985</v>
      </c>
      <c r="L13" s="12">
        <v>6145.796883280198</v>
      </c>
      <c r="M13" s="12">
        <v>6264.9233107139898</v>
      </c>
      <c r="N13" s="12">
        <v>5856.0111954573258</v>
      </c>
      <c r="O13" s="12">
        <v>5926.9303640173039</v>
      </c>
      <c r="P13" s="12">
        <v>5858.0742247727067</v>
      </c>
      <c r="Q13" s="12">
        <v>5871.1695201091406</v>
      </c>
      <c r="R13" s="12">
        <v>5501.8097451412759</v>
      </c>
      <c r="S13" s="12">
        <v>5112.1183485944384</v>
      </c>
      <c r="T13" s="12">
        <v>4857.7061781068996</v>
      </c>
      <c r="U13" s="12">
        <v>4564.2187079519845</v>
      </c>
      <c r="V13" s="12">
        <v>4560.8254238073605</v>
      </c>
      <c r="W13" s="12">
        <v>4351.8787228128149</v>
      </c>
      <c r="X13" s="12">
        <v>4175.4120973831823</v>
      </c>
      <c r="Y13" s="12">
        <v>4019.739765484012</v>
      </c>
      <c r="Z13" s="12">
        <v>4315.6429550201537</v>
      </c>
      <c r="AA13" s="12">
        <v>4212.8160146254486</v>
      </c>
      <c r="AB13" s="12">
        <v>4004.6997213917348</v>
      </c>
      <c r="AC13" s="12">
        <v>3811.6853358919893</v>
      </c>
    </row>
    <row r="14" spans="1:29">
      <c r="A14" s="11" t="s">
        <v>28</v>
      </c>
      <c r="B14" s="11" t="s">
        <v>100</v>
      </c>
      <c r="C14" s="12">
        <v>1830.0164459999999</v>
      </c>
      <c r="D14" s="12">
        <v>1600.2712694473132</v>
      </c>
      <c r="E14" s="12">
        <v>1738.4749757600698</v>
      </c>
      <c r="F14" s="12">
        <v>1734.6375390903083</v>
      </c>
      <c r="G14" s="12">
        <v>1629.5986996448837</v>
      </c>
      <c r="H14" s="12">
        <v>1504.2550912227973</v>
      </c>
      <c r="I14" s="12">
        <v>1631.1971005887306</v>
      </c>
      <c r="J14" s="12">
        <v>1877.2754095910977</v>
      </c>
      <c r="K14" s="12">
        <v>1848.4366571898083</v>
      </c>
      <c r="L14" s="12">
        <v>2124.499885988504</v>
      </c>
      <c r="M14" s="12">
        <v>2156.5336002401414</v>
      </c>
      <c r="N14" s="12">
        <v>2203.8879898849559</v>
      </c>
      <c r="O14" s="12">
        <v>2156.5762048237934</v>
      </c>
      <c r="P14" s="12">
        <v>2084.9324148247156</v>
      </c>
      <c r="Q14" s="12">
        <v>2148.2730718464741</v>
      </c>
      <c r="R14" s="12">
        <v>2245.3532945683528</v>
      </c>
      <c r="S14" s="12">
        <v>2874.3832545903729</v>
      </c>
      <c r="T14" s="12">
        <v>2993.3539686214881</v>
      </c>
      <c r="U14" s="12">
        <v>3244.4564466860902</v>
      </c>
      <c r="V14" s="12">
        <v>3553.5012680619229</v>
      </c>
      <c r="W14" s="12">
        <v>3521.1252177100237</v>
      </c>
      <c r="X14" s="12">
        <v>3335.4248409454267</v>
      </c>
      <c r="Y14" s="12">
        <v>3285.019571891019</v>
      </c>
      <c r="Z14" s="12">
        <v>2939.2275601190454</v>
      </c>
      <c r="AA14" s="12">
        <v>2832.7911129225672</v>
      </c>
      <c r="AB14" s="12">
        <v>2968.2431050636978</v>
      </c>
      <c r="AC14" s="12">
        <v>2882.562596253264</v>
      </c>
    </row>
    <row r="15" spans="1:29">
      <c r="A15" s="11" t="s">
        <v>28</v>
      </c>
      <c r="B15" s="11" t="s">
        <v>24</v>
      </c>
      <c r="C15" s="12">
        <v>36.702753370000003</v>
      </c>
      <c r="D15" s="12">
        <v>34.446024363479999</v>
      </c>
      <c r="E15" s="12">
        <v>117.85629052301401</v>
      </c>
      <c r="F15" s="12">
        <v>190.34257196272</v>
      </c>
      <c r="G15" s="12">
        <v>393.024848014356</v>
      </c>
      <c r="H15" s="12">
        <v>707.01754655384002</v>
      </c>
      <c r="I15" s="12">
        <v>696.02188095609995</v>
      </c>
      <c r="J15" s="12">
        <v>808.51982963556998</v>
      </c>
      <c r="K15" s="12">
        <v>750.55424683941999</v>
      </c>
      <c r="L15" s="12">
        <v>1321.4516050446903</v>
      </c>
      <c r="M15" s="12">
        <v>1214.4320416370199</v>
      </c>
      <c r="N15" s="12">
        <v>1107.9174359161198</v>
      </c>
      <c r="O15" s="12">
        <v>1203.88795792922</v>
      </c>
      <c r="P15" s="12">
        <v>1149.29917163968</v>
      </c>
      <c r="Q15" s="12">
        <v>1074.20040529364</v>
      </c>
      <c r="R15" s="12">
        <v>1034.4344373751201</v>
      </c>
      <c r="S15" s="12">
        <v>1504.8087556443302</v>
      </c>
      <c r="T15" s="12">
        <v>1538.0452801483698</v>
      </c>
      <c r="U15" s="12">
        <v>2081.82581610638</v>
      </c>
      <c r="V15" s="12">
        <v>2253.7567018933401</v>
      </c>
      <c r="W15" s="12">
        <v>2161.2291090721901</v>
      </c>
      <c r="X15" s="12">
        <v>2180.5019871397803</v>
      </c>
      <c r="Y15" s="12">
        <v>2114.0412733213202</v>
      </c>
      <c r="Z15" s="12">
        <v>1701.5956104265999</v>
      </c>
      <c r="AA15" s="12">
        <v>1546.9531765270001</v>
      </c>
      <c r="AB15" s="12">
        <v>1668.6675571170499</v>
      </c>
      <c r="AC15" s="12">
        <v>1521.8465904716602</v>
      </c>
    </row>
    <row r="16" spans="1:29">
      <c r="A16" s="11" t="s">
        <v>28</v>
      </c>
      <c r="B16" s="11" t="s">
        <v>101</v>
      </c>
      <c r="C16" s="12">
        <v>3583.6058400000002</v>
      </c>
      <c r="D16" s="12">
        <v>5586.7046499999997</v>
      </c>
      <c r="E16" s="12">
        <v>5292.6748175435987</v>
      </c>
      <c r="F16" s="12">
        <v>8805.7137346836753</v>
      </c>
      <c r="G16" s="12">
        <v>10919.505942188107</v>
      </c>
      <c r="H16" s="12">
        <v>16337.536226214041</v>
      </c>
      <c r="I16" s="12">
        <v>17162.662252209429</v>
      </c>
      <c r="J16" s="12">
        <v>22175.483431393921</v>
      </c>
      <c r="K16" s="12">
        <v>21647.263312781619</v>
      </c>
      <c r="L16" s="12">
        <v>19446.852408734154</v>
      </c>
      <c r="M16" s="12">
        <v>20558.435943056054</v>
      </c>
      <c r="N16" s="12">
        <v>19602.524531085259</v>
      </c>
      <c r="O16" s="12">
        <v>19465.429771764339</v>
      </c>
      <c r="P16" s="12">
        <v>19504.843446905819</v>
      </c>
      <c r="Q16" s="12">
        <v>16937.267516831231</v>
      </c>
      <c r="R16" s="12">
        <v>15095.734679470779</v>
      </c>
      <c r="S16" s="12">
        <v>13320.419847904002</v>
      </c>
      <c r="T16" s="12">
        <v>9464.9984649085309</v>
      </c>
      <c r="U16" s="12">
        <v>10147.134918856809</v>
      </c>
      <c r="V16" s="12">
        <v>9857.0290295306404</v>
      </c>
      <c r="W16" s="12">
        <v>8230.6964329995899</v>
      </c>
      <c r="X16" s="12">
        <v>6970.7758712448613</v>
      </c>
      <c r="Y16" s="12">
        <v>6641.5290657415098</v>
      </c>
      <c r="Z16" s="12">
        <v>8222.0744167242701</v>
      </c>
      <c r="AA16" s="12">
        <v>5998.9635716184421</v>
      </c>
      <c r="AB16" s="12">
        <v>5481.8578399812404</v>
      </c>
      <c r="AC16" s="12">
        <v>4086.9605378828205</v>
      </c>
    </row>
    <row r="17" spans="1:29">
      <c r="A17" s="11" t="s">
        <v>28</v>
      </c>
      <c r="B17" s="11" t="s">
        <v>46</v>
      </c>
      <c r="C17" s="12">
        <v>19.370535733999997</v>
      </c>
      <c r="D17" s="12">
        <v>36.615041623000003</v>
      </c>
      <c r="E17" s="12">
        <v>61.769222673999984</v>
      </c>
      <c r="F17" s="12">
        <v>85.382146249999991</v>
      </c>
      <c r="G17" s="12">
        <v>109.20757841</v>
      </c>
      <c r="H17" s="12">
        <v>127.18252337</v>
      </c>
      <c r="I17" s="12">
        <v>160.1962743</v>
      </c>
      <c r="J17" s="12">
        <v>184.17011377</v>
      </c>
      <c r="K17" s="12">
        <v>200.60729533</v>
      </c>
      <c r="L17" s="12">
        <v>222.60307619999998</v>
      </c>
      <c r="M17" s="12">
        <v>248.44702651000003</v>
      </c>
      <c r="N17" s="12">
        <v>264.43137518999998</v>
      </c>
      <c r="O17" s="12">
        <v>292.27798141</v>
      </c>
      <c r="P17" s="12">
        <v>314.09492347000003</v>
      </c>
      <c r="Q17" s="12">
        <v>313.53184370999998</v>
      </c>
      <c r="R17" s="12">
        <v>321.68973629999999</v>
      </c>
      <c r="S17" s="12">
        <v>332.35425909999998</v>
      </c>
      <c r="T17" s="12">
        <v>320.23293833999998</v>
      </c>
      <c r="U17" s="12">
        <v>329.79628120000007</v>
      </c>
      <c r="V17" s="12">
        <v>319.76951948999999</v>
      </c>
      <c r="W17" s="12">
        <v>306.35317494000003</v>
      </c>
      <c r="X17" s="12">
        <v>310.91671773000002</v>
      </c>
      <c r="Y17" s="12">
        <v>315.26871175000002</v>
      </c>
      <c r="Z17" s="12">
        <v>292.57147951000002</v>
      </c>
      <c r="AA17" s="12">
        <v>284.35644811999998</v>
      </c>
      <c r="AB17" s="12">
        <v>286.62311145000001</v>
      </c>
      <c r="AC17" s="12">
        <v>273.70638026</v>
      </c>
    </row>
    <row r="18" spans="1:29">
      <c r="A18" s="37" t="s">
        <v>122</v>
      </c>
      <c r="B18" s="37"/>
      <c r="C18" s="30">
        <v>578465.24770613364</v>
      </c>
      <c r="D18" s="30">
        <v>486666.44894598285</v>
      </c>
      <c r="E18" s="30">
        <v>463575.27401487774</v>
      </c>
      <c r="F18" s="30">
        <v>412339.4170192802</v>
      </c>
      <c r="G18" s="30">
        <v>337922.69012850599</v>
      </c>
      <c r="H18" s="30">
        <v>313227.8266174217</v>
      </c>
      <c r="I18" s="30">
        <v>280948.51278042654</v>
      </c>
      <c r="J18" s="30">
        <v>249279.9025330116</v>
      </c>
      <c r="K18" s="30">
        <v>218320.96966965453</v>
      </c>
      <c r="L18" s="30">
        <v>186939.74071511626</v>
      </c>
      <c r="M18" s="30">
        <v>175167.22378731266</v>
      </c>
      <c r="N18" s="30">
        <v>178720.46359172757</v>
      </c>
      <c r="O18" s="30">
        <v>147185.16484191272</v>
      </c>
      <c r="P18" s="30">
        <v>136859.21002485091</v>
      </c>
      <c r="Q18" s="30">
        <v>131913.30899029123</v>
      </c>
      <c r="R18" s="30">
        <v>119031.84835244474</v>
      </c>
      <c r="S18" s="30">
        <v>102335.07134129493</v>
      </c>
      <c r="T18" s="30">
        <v>84414.679662054652</v>
      </c>
      <c r="U18" s="30">
        <v>72935.215089416335</v>
      </c>
      <c r="V18" s="30">
        <v>75910.525328123549</v>
      </c>
      <c r="W18" s="30">
        <v>74212.059552730134</v>
      </c>
      <c r="X18" s="30">
        <v>59679.385757045377</v>
      </c>
      <c r="Y18" s="30">
        <v>55353.126575508053</v>
      </c>
      <c r="Z18" s="30">
        <v>62264.709265354344</v>
      </c>
      <c r="AA18" s="30">
        <v>51219.266376974272</v>
      </c>
      <c r="AB18" s="30">
        <v>51116.966931283685</v>
      </c>
      <c r="AC18" s="30">
        <v>46035.590562580517</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166024.46100000001</v>
      </c>
      <c r="D21" s="12">
        <v>131187.07550000001</v>
      </c>
      <c r="E21" s="12">
        <v>114395.2534</v>
      </c>
      <c r="F21" s="12">
        <v>102627.30499999999</v>
      </c>
      <c r="G21" s="12">
        <v>67133.577999999994</v>
      </c>
      <c r="H21" s="12">
        <v>58253.112000000001</v>
      </c>
      <c r="I21" s="12">
        <v>46067.843000000001</v>
      </c>
      <c r="J21" s="12">
        <v>37555.2425</v>
      </c>
      <c r="K21" s="12">
        <v>34861.695</v>
      </c>
      <c r="L21" s="12">
        <v>33476.738499999999</v>
      </c>
      <c r="M21" s="12">
        <v>17175.090499999998</v>
      </c>
      <c r="N21" s="12">
        <v>16724.554</v>
      </c>
      <c r="O21" s="12">
        <v>13883.211499999999</v>
      </c>
      <c r="P21" s="12">
        <v>11717.4925</v>
      </c>
      <c r="Q21" s="12">
        <v>12367.709000000001</v>
      </c>
      <c r="R21" s="12">
        <v>11696.084500000001</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91.816360000000003</v>
      </c>
      <c r="D23" s="12">
        <v>40.312769999999993</v>
      </c>
      <c r="E23" s="12">
        <v>1856.6688000000001</v>
      </c>
      <c r="F23" s="12">
        <v>3871.3249999999998</v>
      </c>
      <c r="G23" s="12">
        <v>4155.9121999999998</v>
      </c>
      <c r="H23" s="12">
        <v>3381.143</v>
      </c>
      <c r="I23" s="12">
        <v>5354.6194999999998</v>
      </c>
      <c r="J23" s="12">
        <v>5160.4655000000002</v>
      </c>
      <c r="K23" s="12">
        <v>4448.6459999999997</v>
      </c>
      <c r="L23" s="12">
        <v>3818.5947999999999</v>
      </c>
      <c r="M23" s="12">
        <v>5517.8819999999996</v>
      </c>
      <c r="N23" s="12">
        <v>6174.6625000000004</v>
      </c>
      <c r="O23" s="12">
        <v>3764.1464999999998</v>
      </c>
      <c r="P23" s="12">
        <v>3710.4960000000001</v>
      </c>
      <c r="Q23" s="12">
        <v>3803.8895000000002</v>
      </c>
      <c r="R23" s="12">
        <v>4282.0614999999998</v>
      </c>
      <c r="S23" s="12">
        <v>4087.4247999999998</v>
      </c>
      <c r="T23" s="12">
        <v>3042.2162000000003</v>
      </c>
      <c r="U23" s="12">
        <v>2472.1448</v>
      </c>
      <c r="V23" s="12">
        <v>2836.3982000000001</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65.839468500000009</v>
      </c>
      <c r="D25" s="12">
        <v>31.324705077160004</v>
      </c>
      <c r="E25" s="12">
        <v>167.46591832963003</v>
      </c>
      <c r="F25" s="12">
        <v>183.77900763439001</v>
      </c>
      <c r="G25" s="12">
        <v>112.65084464606998</v>
      </c>
      <c r="H25" s="12">
        <v>15.825096452559999</v>
      </c>
      <c r="I25" s="12">
        <v>0.28743983071599993</v>
      </c>
      <c r="J25" s="12">
        <v>353.45621687507997</v>
      </c>
      <c r="K25" s="12">
        <v>66.881483530269989</v>
      </c>
      <c r="L25" s="12">
        <v>373.54519468314004</v>
      </c>
      <c r="M25" s="12">
        <v>458.8102585247799</v>
      </c>
      <c r="N25" s="12">
        <v>1995.9892642751402</v>
      </c>
      <c r="O25" s="12">
        <v>1055.8169180759298</v>
      </c>
      <c r="P25" s="12">
        <v>1496.1582937835999</v>
      </c>
      <c r="Q25" s="12">
        <v>846.5298533253</v>
      </c>
      <c r="R25" s="12">
        <v>848.38494030539994</v>
      </c>
      <c r="S25" s="12">
        <v>3759.950120428</v>
      </c>
      <c r="T25" s="12">
        <v>3670.0754355047002</v>
      </c>
      <c r="U25" s="12">
        <v>1934.4769896580001</v>
      </c>
      <c r="V25" s="12">
        <v>2021.1936111405</v>
      </c>
      <c r="W25" s="12">
        <v>3529.7442722362007</v>
      </c>
      <c r="X25" s="12">
        <v>1406.394776443</v>
      </c>
      <c r="Y25" s="12">
        <v>2020.9732634179995</v>
      </c>
      <c r="Z25" s="12">
        <v>1567.3524065297001</v>
      </c>
      <c r="AA25" s="12">
        <v>1239.9531391346</v>
      </c>
      <c r="AB25" s="12">
        <v>1293.3969021039998</v>
      </c>
      <c r="AC25" s="12">
        <v>1506.6329802270002</v>
      </c>
    </row>
    <row r="26" spans="1:29">
      <c r="A26" s="11" t="s">
        <v>112</v>
      </c>
      <c r="B26" s="11" t="s">
        <v>97</v>
      </c>
      <c r="C26" s="12">
        <v>13510.558899999998</v>
      </c>
      <c r="D26" s="12">
        <v>17872.56135</v>
      </c>
      <c r="E26" s="12">
        <v>17674.848160000001</v>
      </c>
      <c r="F26" s="12">
        <v>16894.618059999997</v>
      </c>
      <c r="G26" s="12">
        <v>13348.901780000002</v>
      </c>
      <c r="H26" s="12">
        <v>18145.885100000003</v>
      </c>
      <c r="I26" s="12">
        <v>14579.3325</v>
      </c>
      <c r="J26" s="12">
        <v>14022.414859999999</v>
      </c>
      <c r="K26" s="12">
        <v>12554.43923</v>
      </c>
      <c r="L26" s="12">
        <v>10655.09316</v>
      </c>
      <c r="M26" s="12">
        <v>12339.993990000001</v>
      </c>
      <c r="N26" s="12">
        <v>12185.15813</v>
      </c>
      <c r="O26" s="12">
        <v>10666.72683</v>
      </c>
      <c r="P26" s="12">
        <v>8928.591339999999</v>
      </c>
      <c r="Q26" s="12">
        <v>11786.929199999999</v>
      </c>
      <c r="R26" s="12">
        <v>9385.6879000000008</v>
      </c>
      <c r="S26" s="12">
        <v>7873.6812199999995</v>
      </c>
      <c r="T26" s="12">
        <v>7193.5193899999995</v>
      </c>
      <c r="U26" s="12">
        <v>6217.2816600000006</v>
      </c>
      <c r="V26" s="12">
        <v>6858.6359599999996</v>
      </c>
      <c r="W26" s="12">
        <v>6666.1292100000001</v>
      </c>
      <c r="X26" s="12">
        <v>5741.35412</v>
      </c>
      <c r="Y26" s="12">
        <v>4642.2542000000003</v>
      </c>
      <c r="Z26" s="12">
        <v>6825.7490599999992</v>
      </c>
      <c r="AA26" s="12">
        <v>6363.0682999999999</v>
      </c>
      <c r="AB26" s="12">
        <v>5955.9815699999999</v>
      </c>
      <c r="AC26" s="12">
        <v>5470.6751599999998</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523.83569</v>
      </c>
      <c r="D28" s="12">
        <v>1146.110811405392</v>
      </c>
      <c r="E28" s="12">
        <v>1104.8110531657019</v>
      </c>
      <c r="F28" s="12">
        <v>1292.6984174354209</v>
      </c>
      <c r="G28" s="12">
        <v>1956.1966854288817</v>
      </c>
      <c r="H28" s="12">
        <v>2047.712937973248</v>
      </c>
      <c r="I28" s="12">
        <v>1889.9949878768775</v>
      </c>
      <c r="J28" s="12">
        <v>1785.0496803272508</v>
      </c>
      <c r="K28" s="12">
        <v>1680.9924665216695</v>
      </c>
      <c r="L28" s="12">
        <v>1816.1203583937131</v>
      </c>
      <c r="M28" s="12">
        <v>1761.8034941230012</v>
      </c>
      <c r="N28" s="12">
        <v>1676.8998602203958</v>
      </c>
      <c r="O28" s="12">
        <v>1876.4811304363141</v>
      </c>
      <c r="P28" s="12">
        <v>1852.9226932125657</v>
      </c>
      <c r="Q28" s="12">
        <v>1846.0005123014348</v>
      </c>
      <c r="R28" s="12">
        <v>1647.1389690285648</v>
      </c>
      <c r="S28" s="12">
        <v>1553.2377733038459</v>
      </c>
      <c r="T28" s="12">
        <v>1379.1613531515991</v>
      </c>
      <c r="U28" s="12">
        <v>1371.8885016680654</v>
      </c>
      <c r="V28" s="12">
        <v>1382.6961331616058</v>
      </c>
      <c r="W28" s="12">
        <v>1370.899842607965</v>
      </c>
      <c r="X28" s="12">
        <v>1346.2612537502548</v>
      </c>
      <c r="Y28" s="12">
        <v>1299.4413822712797</v>
      </c>
      <c r="Z28" s="12">
        <v>1355.603013654478</v>
      </c>
      <c r="AA28" s="12">
        <v>1335.4284282509141</v>
      </c>
      <c r="AB28" s="12">
        <v>1234.2601283666932</v>
      </c>
      <c r="AC28" s="12">
        <v>1113.3261911928109</v>
      </c>
    </row>
    <row r="29" spans="1:29">
      <c r="A29" s="11" t="s">
        <v>112</v>
      </c>
      <c r="B29" s="11" t="s">
        <v>100</v>
      </c>
      <c r="C29" s="12">
        <v>772.28512669999998</v>
      </c>
      <c r="D29" s="12">
        <v>687.64612641040526</v>
      </c>
      <c r="E29" s="12">
        <v>812.15739288468421</v>
      </c>
      <c r="F29" s="12">
        <v>849.8161990611552</v>
      </c>
      <c r="G29" s="12">
        <v>813.38017778126982</v>
      </c>
      <c r="H29" s="12">
        <v>772.26674039975535</v>
      </c>
      <c r="I29" s="12">
        <v>887.11837143013418</v>
      </c>
      <c r="J29" s="12">
        <v>1081.4827435641598</v>
      </c>
      <c r="K29" s="12">
        <v>1015.4155756459501</v>
      </c>
      <c r="L29" s="12">
        <v>1066.1696172934801</v>
      </c>
      <c r="M29" s="12">
        <v>1074.819399853573</v>
      </c>
      <c r="N29" s="12">
        <v>998.41054482354002</v>
      </c>
      <c r="O29" s="12">
        <v>1006.4169268455901</v>
      </c>
      <c r="P29" s="12">
        <v>984.88457242839979</v>
      </c>
      <c r="Q29" s="12">
        <v>960.93923466000012</v>
      </c>
      <c r="R29" s="12">
        <v>975.68172810000021</v>
      </c>
      <c r="S29" s="12">
        <v>1175.4058511500002</v>
      </c>
      <c r="T29" s="12">
        <v>1158.1879005799999</v>
      </c>
      <c r="U29" s="12">
        <v>1214.5992979999999</v>
      </c>
      <c r="V29" s="12">
        <v>1158.4637835999999</v>
      </c>
      <c r="W29" s="12">
        <v>1080.0350064199999</v>
      </c>
      <c r="X29" s="12">
        <v>1077.35093104</v>
      </c>
      <c r="Y29" s="12">
        <v>1043.7950975000001</v>
      </c>
      <c r="Z29" s="12">
        <v>976.57832466000002</v>
      </c>
      <c r="AA29" s="12">
        <v>905.54477237000003</v>
      </c>
      <c r="AB29" s="12">
        <v>948.95172296000021</v>
      </c>
      <c r="AC29" s="12">
        <v>933.27925053000013</v>
      </c>
    </row>
    <row r="30" spans="1:29">
      <c r="A30" s="11" t="s">
        <v>112</v>
      </c>
      <c r="B30" s="11" t="s">
        <v>24</v>
      </c>
      <c r="C30" s="12">
        <v>1.8099258</v>
      </c>
      <c r="D30" s="12">
        <v>2.0841290352239992</v>
      </c>
      <c r="E30" s="12">
        <v>85.548422850194001</v>
      </c>
      <c r="F30" s="12">
        <v>160.0905804983</v>
      </c>
      <c r="G30" s="12">
        <v>364.79252080010002</v>
      </c>
      <c r="H30" s="12">
        <v>421.79896641821</v>
      </c>
      <c r="I30" s="12">
        <v>425.98374197360994</v>
      </c>
      <c r="J30" s="12">
        <v>435.26209407738992</v>
      </c>
      <c r="K30" s="12">
        <v>391.10255552796997</v>
      </c>
      <c r="L30" s="12">
        <v>563.39121309236009</v>
      </c>
      <c r="M30" s="12">
        <v>499.23736029600991</v>
      </c>
      <c r="N30" s="12">
        <v>440.937051612</v>
      </c>
      <c r="O30" s="12">
        <v>453.86759384254003</v>
      </c>
      <c r="P30" s="12">
        <v>423.51649733399995</v>
      </c>
      <c r="Q30" s="12">
        <v>378.08735164014001</v>
      </c>
      <c r="R30" s="12">
        <v>356.04800598984997</v>
      </c>
      <c r="S30" s="12">
        <v>587.45495664499992</v>
      </c>
      <c r="T30" s="12">
        <v>530.80286458989997</v>
      </c>
      <c r="U30" s="12">
        <v>635.44017850410012</v>
      </c>
      <c r="V30" s="12">
        <v>575.84854863270004</v>
      </c>
      <c r="W30" s="12">
        <v>522.2533002859999</v>
      </c>
      <c r="X30" s="12">
        <v>582.43648123675007</v>
      </c>
      <c r="Y30" s="12">
        <v>521.56733564519993</v>
      </c>
      <c r="Z30" s="12">
        <v>447.88013411089997</v>
      </c>
      <c r="AA30" s="12">
        <v>359.60088033579996</v>
      </c>
      <c r="AB30" s="12">
        <v>424.2577972757</v>
      </c>
      <c r="AC30" s="12">
        <v>397.1931385204</v>
      </c>
    </row>
    <row r="31" spans="1:29">
      <c r="A31" s="11" t="s">
        <v>112</v>
      </c>
      <c r="B31" s="11" t="s">
        <v>101</v>
      </c>
      <c r="C31" s="12">
        <v>732.11784000000011</v>
      </c>
      <c r="D31" s="12">
        <v>1378.8183999999999</v>
      </c>
      <c r="E31" s="12">
        <v>1323.9245997703599</v>
      </c>
      <c r="F31" s="12">
        <v>3686.17312391223</v>
      </c>
      <c r="G31" s="12">
        <v>5895.3522903312105</v>
      </c>
      <c r="H31" s="12">
        <v>13711.14825802698</v>
      </c>
      <c r="I31" s="12">
        <v>14140.182645706389</v>
      </c>
      <c r="J31" s="12">
        <v>18339.557316661463</v>
      </c>
      <c r="K31" s="12">
        <v>18128.755714750878</v>
      </c>
      <c r="L31" s="12">
        <v>16530.164120503039</v>
      </c>
      <c r="M31" s="12">
        <v>17619.450378477533</v>
      </c>
      <c r="N31" s="12">
        <v>16934.272296235937</v>
      </c>
      <c r="O31" s="12">
        <v>16601.621438963608</v>
      </c>
      <c r="P31" s="12">
        <v>16874.120281915762</v>
      </c>
      <c r="Q31" s="12">
        <v>15266.493871457958</v>
      </c>
      <c r="R31" s="12">
        <v>13137.842334396548</v>
      </c>
      <c r="S31" s="12">
        <v>11444.34084923157</v>
      </c>
      <c r="T31" s="12">
        <v>7876.0793697392801</v>
      </c>
      <c r="U31" s="12">
        <v>8644.6211606849993</v>
      </c>
      <c r="V31" s="12">
        <v>8403.2892849256805</v>
      </c>
      <c r="W31" s="12">
        <v>6940.4436411329298</v>
      </c>
      <c r="X31" s="12">
        <v>5759.7832855179004</v>
      </c>
      <c r="Y31" s="12">
        <v>5646.5681859473698</v>
      </c>
      <c r="Z31" s="12">
        <v>7406.726222167551</v>
      </c>
      <c r="AA31" s="12">
        <v>5291.5609624595418</v>
      </c>
      <c r="AB31" s="12">
        <v>4736.6029579341402</v>
      </c>
      <c r="AC31" s="12">
        <v>3443.8324327900104</v>
      </c>
    </row>
    <row r="32" spans="1:29">
      <c r="A32" s="11" t="s">
        <v>112</v>
      </c>
      <c r="B32" s="11" t="s">
        <v>46</v>
      </c>
      <c r="C32" s="12">
        <v>5.0863010859999997</v>
      </c>
      <c r="D32" s="12">
        <v>11.065114613</v>
      </c>
      <c r="E32" s="12">
        <v>19.441460239999998</v>
      </c>
      <c r="F32" s="12">
        <v>27.023635929999998</v>
      </c>
      <c r="G32" s="12">
        <v>34.458912929999997</v>
      </c>
      <c r="H32" s="12">
        <v>40.25298007</v>
      </c>
      <c r="I32" s="12">
        <v>50.932941269999993</v>
      </c>
      <c r="J32" s="12">
        <v>60.135043079999996</v>
      </c>
      <c r="K32" s="12">
        <v>66.653140339999993</v>
      </c>
      <c r="L32" s="12">
        <v>76.1966587</v>
      </c>
      <c r="M32" s="12">
        <v>86.243046150000012</v>
      </c>
      <c r="N32" s="12">
        <v>92.335163219999998</v>
      </c>
      <c r="O32" s="12">
        <v>103.19688050000001</v>
      </c>
      <c r="P32" s="12">
        <v>109.45760176</v>
      </c>
      <c r="Q32" s="12">
        <v>110.30891779999999</v>
      </c>
      <c r="R32" s="12">
        <v>112.8589164</v>
      </c>
      <c r="S32" s="12">
        <v>117.19931059999998</v>
      </c>
      <c r="T32" s="12">
        <v>112.700417</v>
      </c>
      <c r="U32" s="12">
        <v>115.37487420000001</v>
      </c>
      <c r="V32" s="12">
        <v>111.7980889</v>
      </c>
      <c r="W32" s="12">
        <v>105.44747540000002</v>
      </c>
      <c r="X32" s="12">
        <v>109.17153409999999</v>
      </c>
      <c r="Y32" s="12">
        <v>108.57077740000001</v>
      </c>
      <c r="Z32" s="12">
        <v>101.33272804000002</v>
      </c>
      <c r="AA32" s="12">
        <v>97.662383899999995</v>
      </c>
      <c r="AB32" s="12">
        <v>100.46676363</v>
      </c>
      <c r="AC32" s="12">
        <v>97.760556829999985</v>
      </c>
    </row>
    <row r="33" spans="1:29">
      <c r="A33" s="37" t="s">
        <v>122</v>
      </c>
      <c r="B33" s="37"/>
      <c r="C33" s="30">
        <v>181727.810612086</v>
      </c>
      <c r="D33" s="30">
        <v>152356.99890654115</v>
      </c>
      <c r="E33" s="30">
        <v>137440.11920724058</v>
      </c>
      <c r="F33" s="30">
        <v>129592.82902447149</v>
      </c>
      <c r="G33" s="30">
        <v>93815.223411917526</v>
      </c>
      <c r="H33" s="30">
        <v>96789.145079340771</v>
      </c>
      <c r="I33" s="30">
        <v>83396.295128087731</v>
      </c>
      <c r="J33" s="30">
        <v>78793.065954585327</v>
      </c>
      <c r="K33" s="30">
        <v>73214.581166316726</v>
      </c>
      <c r="L33" s="30">
        <v>68376.013622665749</v>
      </c>
      <c r="M33" s="30">
        <v>56533.330427424888</v>
      </c>
      <c r="N33" s="30">
        <v>57223.218810387021</v>
      </c>
      <c r="O33" s="30">
        <v>49411.485718663978</v>
      </c>
      <c r="P33" s="30">
        <v>46097.639780434321</v>
      </c>
      <c r="Q33" s="30">
        <v>47366.88744118483</v>
      </c>
      <c r="R33" s="30">
        <v>42441.788794220367</v>
      </c>
      <c r="S33" s="30">
        <v>30598.694881358417</v>
      </c>
      <c r="T33" s="30">
        <v>24962.742930565477</v>
      </c>
      <c r="U33" s="30">
        <v>22605.827462715166</v>
      </c>
      <c r="V33" s="30">
        <v>23348.323610360487</v>
      </c>
      <c r="W33" s="30">
        <v>20214.952748083095</v>
      </c>
      <c r="X33" s="30">
        <v>16022.752382087905</v>
      </c>
      <c r="Y33" s="30">
        <v>15283.17024218185</v>
      </c>
      <c r="Z33" s="30">
        <v>18681.221889162629</v>
      </c>
      <c r="AA33" s="30">
        <v>15592.818866450856</v>
      </c>
      <c r="AB33" s="30">
        <v>14693.917842270534</v>
      </c>
      <c r="AC33" s="30">
        <v>12962.699710090223</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165326.6153</v>
      </c>
      <c r="D36" s="12">
        <v>143733.46159999998</v>
      </c>
      <c r="E36" s="12">
        <v>140159.0607</v>
      </c>
      <c r="F36" s="12">
        <v>121339.16059999999</v>
      </c>
      <c r="G36" s="12">
        <v>101333.5566</v>
      </c>
      <c r="H36" s="12">
        <v>75364.381900000008</v>
      </c>
      <c r="I36" s="12">
        <v>68467.806400000001</v>
      </c>
      <c r="J36" s="12">
        <v>45358.582999999999</v>
      </c>
      <c r="K36" s="12">
        <v>40856.299700000003</v>
      </c>
      <c r="L36" s="12">
        <v>30369.483499999998</v>
      </c>
      <c r="M36" s="12">
        <v>21254.181</v>
      </c>
      <c r="N36" s="12">
        <v>19646.455999999998</v>
      </c>
      <c r="O36" s="12">
        <v>16259.050999999999</v>
      </c>
      <c r="P36" s="12">
        <v>16044.5335</v>
      </c>
      <c r="Q36" s="12">
        <v>15383.865300000001</v>
      </c>
      <c r="R36" s="12">
        <v>13190.260899999999</v>
      </c>
      <c r="S36" s="12">
        <v>6859.2004999999999</v>
      </c>
      <c r="T36" s="12">
        <v>2583.8924999999999</v>
      </c>
      <c r="U36" s="12">
        <v>2387.3139999999999</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6917.7505429999992</v>
      </c>
      <c r="D38" s="12">
        <v>5488.0603633700002</v>
      </c>
      <c r="E38" s="12">
        <v>10263.733697000001</v>
      </c>
      <c r="F38" s="12">
        <v>14657.0931</v>
      </c>
      <c r="G38" s="12">
        <v>14468.681850000001</v>
      </c>
      <c r="H38" s="12">
        <v>15989.893050000001</v>
      </c>
      <c r="I38" s="12">
        <v>16904.321840000001</v>
      </c>
      <c r="J38" s="12">
        <v>18861.271800000002</v>
      </c>
      <c r="K38" s="12">
        <v>17231.57303</v>
      </c>
      <c r="L38" s="12">
        <v>15470.507400000002</v>
      </c>
      <c r="M38" s="12">
        <v>19896.265660000001</v>
      </c>
      <c r="N38" s="12">
        <v>20577.365140000002</v>
      </c>
      <c r="O38" s="12">
        <v>15995.501399999999</v>
      </c>
      <c r="P38" s="12">
        <v>12274.675939999999</v>
      </c>
      <c r="Q38" s="12">
        <v>10721.9427</v>
      </c>
      <c r="R38" s="12">
        <v>11050.541599999999</v>
      </c>
      <c r="S38" s="12">
        <v>9237.2048000000013</v>
      </c>
      <c r="T38" s="12">
        <v>7715.0026600000001</v>
      </c>
      <c r="U38" s="12">
        <v>6088.6297599999998</v>
      </c>
      <c r="V38" s="12">
        <v>6659.8235500000001</v>
      </c>
      <c r="W38" s="12">
        <v>7084.0507400000006</v>
      </c>
      <c r="X38" s="12">
        <v>5356.1784900000002</v>
      </c>
      <c r="Y38" s="12">
        <v>2767.4829799999998</v>
      </c>
      <c r="Z38" s="12">
        <v>1941.8734999999999</v>
      </c>
      <c r="AA38" s="12">
        <v>1811.355</v>
      </c>
      <c r="AB38" s="12">
        <v>1695.1728000000001</v>
      </c>
      <c r="AC38" s="12">
        <v>1640.4075</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23.57975367805</v>
      </c>
      <c r="D40" s="12">
        <v>3.5589721000000006E-3</v>
      </c>
      <c r="E40" s="12">
        <v>23.366855840220001</v>
      </c>
      <c r="F40" s="12">
        <v>153.47357681747999</v>
      </c>
      <c r="G40" s="12">
        <v>194.36093380456001</v>
      </c>
      <c r="H40" s="12">
        <v>126.02068568212999</v>
      </c>
      <c r="I40" s="12">
        <v>34.73984512138</v>
      </c>
      <c r="J40" s="12">
        <v>2596.6821087694998</v>
      </c>
      <c r="K40" s="12">
        <v>2024.7514130570999</v>
      </c>
      <c r="L40" s="12">
        <v>2010.4033705279996</v>
      </c>
      <c r="M40" s="12">
        <v>5752.1670568383997</v>
      </c>
      <c r="N40" s="12">
        <v>6488.6969071112999</v>
      </c>
      <c r="O40" s="12">
        <v>4587.1193251585</v>
      </c>
      <c r="P40" s="12">
        <v>6058.6177074851003</v>
      </c>
      <c r="Q40" s="12">
        <v>2516.3556929321999</v>
      </c>
      <c r="R40" s="12">
        <v>1573.4568549859998</v>
      </c>
      <c r="S40" s="12">
        <v>4774.6887143247995</v>
      </c>
      <c r="T40" s="12">
        <v>3690.1669116501998</v>
      </c>
      <c r="U40" s="12">
        <v>1586.1163982880998</v>
      </c>
      <c r="V40" s="12">
        <v>2828.8484637275001</v>
      </c>
      <c r="W40" s="12">
        <v>3183.5177984375</v>
      </c>
      <c r="X40" s="12">
        <v>1939.7553621865</v>
      </c>
      <c r="Y40" s="12">
        <v>2794.7003549733004</v>
      </c>
      <c r="Z40" s="12">
        <v>2699.7158136749999</v>
      </c>
      <c r="AA40" s="12">
        <v>920.00922243499997</v>
      </c>
      <c r="AB40" s="12">
        <v>2209.0297663965998</v>
      </c>
      <c r="AC40" s="12">
        <v>1492.5279362454</v>
      </c>
    </row>
    <row r="41" spans="1:29">
      <c r="A41" s="11" t="s">
        <v>113</v>
      </c>
      <c r="B41" s="11" t="s">
        <v>97</v>
      </c>
      <c r="C41" s="12">
        <v>4790.0744999999997</v>
      </c>
      <c r="D41" s="12">
        <v>4543.7848000000004</v>
      </c>
      <c r="E41" s="12">
        <v>4413.2759999999998</v>
      </c>
      <c r="F41" s="12">
        <v>4012.6201000000001</v>
      </c>
      <c r="G41" s="12">
        <v>3877.3656000000001</v>
      </c>
      <c r="H41" s="12">
        <v>3737.1194</v>
      </c>
      <c r="I41" s="12">
        <v>3508.3612000000003</v>
      </c>
      <c r="J41" s="12">
        <v>3297.5729999999999</v>
      </c>
      <c r="K41" s="12">
        <v>3114.9895999999999</v>
      </c>
      <c r="L41" s="12">
        <v>2956.6233999999999</v>
      </c>
      <c r="M41" s="12">
        <v>2781.3000499999998</v>
      </c>
      <c r="N41" s="12">
        <v>2610.8006</v>
      </c>
      <c r="O41" s="12">
        <v>2453.5319</v>
      </c>
      <c r="P41" s="12">
        <v>2337.2477599999997</v>
      </c>
      <c r="Q41" s="12">
        <v>675.83256000000006</v>
      </c>
      <c r="R41" s="12">
        <v>606.60669999999993</v>
      </c>
      <c r="S41" s="12">
        <v>461.90722</v>
      </c>
      <c r="T41" s="12">
        <v>408.69190000000003</v>
      </c>
      <c r="U41" s="12">
        <v>382.01609999999999</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353.43561099999994</v>
      </c>
      <c r="D43" s="12">
        <v>645.68238501412225</v>
      </c>
      <c r="E43" s="12">
        <v>647.0385491100493</v>
      </c>
      <c r="F43" s="12">
        <v>740.72060289105195</v>
      </c>
      <c r="G43" s="12">
        <v>1012.244494848376</v>
      </c>
      <c r="H43" s="12">
        <v>1580.3502781319021</v>
      </c>
      <c r="I43" s="12">
        <v>1488.6220680250078</v>
      </c>
      <c r="J43" s="12">
        <v>1704.8060316273568</v>
      </c>
      <c r="K43" s="12">
        <v>1589.1667856110382</v>
      </c>
      <c r="L43" s="12">
        <v>1700.8457361491801</v>
      </c>
      <c r="M43" s="12">
        <v>1701.130728415696</v>
      </c>
      <c r="N43" s="12">
        <v>1611.0388262790759</v>
      </c>
      <c r="O43" s="12">
        <v>1504.294367476512</v>
      </c>
      <c r="P43" s="12">
        <v>1519.2447498548004</v>
      </c>
      <c r="Q43" s="12">
        <v>1684.2616335966482</v>
      </c>
      <c r="R43" s="12">
        <v>1575.2115852581101</v>
      </c>
      <c r="S43" s="12">
        <v>1478.582311727022</v>
      </c>
      <c r="T43" s="12">
        <v>1336.7532068297098</v>
      </c>
      <c r="U43" s="12">
        <v>1319.027332489675</v>
      </c>
      <c r="V43" s="12">
        <v>1299.8993400863462</v>
      </c>
      <c r="W43" s="12">
        <v>1281.2368292880981</v>
      </c>
      <c r="X43" s="12">
        <v>1147.2025899049229</v>
      </c>
      <c r="Y43" s="12">
        <v>1146.8621875591102</v>
      </c>
      <c r="Z43" s="12">
        <v>1379.1497213255757</v>
      </c>
      <c r="AA43" s="12">
        <v>1305.340019938357</v>
      </c>
      <c r="AB43" s="12">
        <v>1323.6151147381884</v>
      </c>
      <c r="AC43" s="12">
        <v>1196.888590589507</v>
      </c>
    </row>
    <row r="44" spans="1:29">
      <c r="A44" s="11" t="s">
        <v>113</v>
      </c>
      <c r="B44" s="11" t="s">
        <v>100</v>
      </c>
      <c r="C44" s="12">
        <v>751.59244019999994</v>
      </c>
      <c r="D44" s="12">
        <v>663.91931679358197</v>
      </c>
      <c r="E44" s="12">
        <v>687.3116157886808</v>
      </c>
      <c r="F44" s="12">
        <v>658.59356993664687</v>
      </c>
      <c r="G44" s="12">
        <v>604.69948057077693</v>
      </c>
      <c r="H44" s="12">
        <v>533.30039553995289</v>
      </c>
      <c r="I44" s="12">
        <v>559.59920665769096</v>
      </c>
      <c r="J44" s="12">
        <v>626.44378078575983</v>
      </c>
      <c r="K44" s="12">
        <v>662.29838690215206</v>
      </c>
      <c r="L44" s="12">
        <v>755.82628351590517</v>
      </c>
      <c r="M44" s="12">
        <v>808.49999684411011</v>
      </c>
      <c r="N44" s="12">
        <v>857.59063148989298</v>
      </c>
      <c r="O44" s="12">
        <v>814.61979302427392</v>
      </c>
      <c r="P44" s="12">
        <v>759.83165415239785</v>
      </c>
      <c r="Q44" s="12">
        <v>771.8835672615121</v>
      </c>
      <c r="R44" s="12">
        <v>870.52139099080864</v>
      </c>
      <c r="S44" s="12">
        <v>1265.7633631134438</v>
      </c>
      <c r="T44" s="12">
        <v>1326.332582061521</v>
      </c>
      <c r="U44" s="12">
        <v>1342.3229428381821</v>
      </c>
      <c r="V44" s="12">
        <v>1745.248603144684</v>
      </c>
      <c r="W44" s="12">
        <v>1608.020003699095</v>
      </c>
      <c r="X44" s="12">
        <v>1455.6163295098911</v>
      </c>
      <c r="Y44" s="12">
        <v>1396.9392537030822</v>
      </c>
      <c r="Z44" s="12">
        <v>1265.5462223032773</v>
      </c>
      <c r="AA44" s="12">
        <v>1259.2640569720782</v>
      </c>
      <c r="AB44" s="12">
        <v>1327.5950096553679</v>
      </c>
      <c r="AC44" s="12">
        <v>1318.4510618900492</v>
      </c>
    </row>
    <row r="45" spans="1:29">
      <c r="A45" s="11" t="s">
        <v>113</v>
      </c>
      <c r="B45" s="11" t="s">
        <v>24</v>
      </c>
      <c r="C45" s="12">
        <v>4.6925240000000006</v>
      </c>
      <c r="D45" s="12">
        <v>4.4293954675099991</v>
      </c>
      <c r="E45" s="12">
        <v>4.2809473205200002</v>
      </c>
      <c r="F45" s="12">
        <v>4.1109168551899993</v>
      </c>
      <c r="G45" s="12">
        <v>3.8969320337900002</v>
      </c>
      <c r="H45" s="12">
        <v>262.8982135636</v>
      </c>
      <c r="I45" s="12">
        <v>249.14976001550002</v>
      </c>
      <c r="J45" s="12">
        <v>313.89664102379993</v>
      </c>
      <c r="K45" s="12">
        <v>303.53109770769998</v>
      </c>
      <c r="L45" s="12">
        <v>533.8530926384999</v>
      </c>
      <c r="M45" s="12">
        <v>519.95802575389996</v>
      </c>
      <c r="N45" s="12">
        <v>489.90346385250001</v>
      </c>
      <c r="O45" s="12">
        <v>466.29212525769998</v>
      </c>
      <c r="P45" s="12">
        <v>453.068961075</v>
      </c>
      <c r="Q45" s="12">
        <v>373.27011481969998</v>
      </c>
      <c r="R45" s="12">
        <v>371.90517474379999</v>
      </c>
      <c r="S45" s="12">
        <v>607.57386840610013</v>
      </c>
      <c r="T45" s="12">
        <v>587.05217453</v>
      </c>
      <c r="U45" s="12">
        <v>779.85171640939996</v>
      </c>
      <c r="V45" s="12">
        <v>1120.6626812655002</v>
      </c>
      <c r="W45" s="12">
        <v>1003.1056322383</v>
      </c>
      <c r="X45" s="12">
        <v>928.60482228490002</v>
      </c>
      <c r="Y45" s="12">
        <v>899.4214068279</v>
      </c>
      <c r="Z45" s="12">
        <v>716.65007741739998</v>
      </c>
      <c r="AA45" s="12">
        <v>706.9356198616</v>
      </c>
      <c r="AB45" s="12">
        <v>754.11638195599994</v>
      </c>
      <c r="AC45" s="12">
        <v>710.79783320809997</v>
      </c>
    </row>
    <row r="46" spans="1:29">
      <c r="A46" s="11" t="s">
        <v>113</v>
      </c>
      <c r="B46" s="11" t="s">
        <v>101</v>
      </c>
      <c r="C46" s="12">
        <v>2851.4879999999998</v>
      </c>
      <c r="D46" s="12">
        <v>4207.8862499999996</v>
      </c>
      <c r="E46" s="12">
        <v>3968.7493739168499</v>
      </c>
      <c r="F46" s="12">
        <v>5119.5393984664797</v>
      </c>
      <c r="G46" s="12">
        <v>5024.1524034477698</v>
      </c>
      <c r="H46" s="12">
        <v>2626.3867634799599</v>
      </c>
      <c r="I46" s="12">
        <v>3022.4782170464</v>
      </c>
      <c r="J46" s="12">
        <v>3830.53430547375</v>
      </c>
      <c r="K46" s="12">
        <v>3511.8540117872503</v>
      </c>
      <c r="L46" s="12">
        <v>2805.1958031679001</v>
      </c>
      <c r="M46" s="12">
        <v>2829.9166782822304</v>
      </c>
      <c r="N46" s="12">
        <v>2574.1263274854005</v>
      </c>
      <c r="O46" s="12">
        <v>2747.0503595990299</v>
      </c>
      <c r="P46" s="12">
        <v>2518.6250990183999</v>
      </c>
      <c r="Q46" s="12">
        <v>1544.59914836744</v>
      </c>
      <c r="R46" s="12">
        <v>1841.1074886767001</v>
      </c>
      <c r="S46" s="12">
        <v>1753.0044498723998</v>
      </c>
      <c r="T46" s="12">
        <v>1476.60073139065</v>
      </c>
      <c r="U46" s="12">
        <v>1402.8269722478499</v>
      </c>
      <c r="V46" s="12">
        <v>1362.8723324288701</v>
      </c>
      <c r="W46" s="12">
        <v>1203.9529510543803</v>
      </c>
      <c r="X46" s="12">
        <v>1119.6776835271701</v>
      </c>
      <c r="Y46" s="12">
        <v>905.17988580975998</v>
      </c>
      <c r="Z46" s="12">
        <v>736.68487696498005</v>
      </c>
      <c r="AA46" s="12">
        <v>633.59114140612007</v>
      </c>
      <c r="AB46" s="12">
        <v>665.99795228035987</v>
      </c>
      <c r="AC46" s="12">
        <v>571.47062963029998</v>
      </c>
    </row>
    <row r="47" spans="1:29">
      <c r="A47" s="11" t="s">
        <v>113</v>
      </c>
      <c r="B47" s="11" t="s">
        <v>46</v>
      </c>
      <c r="C47" s="12">
        <v>4.4909629999999998</v>
      </c>
      <c r="D47" s="12">
        <v>9.0150000000000006</v>
      </c>
      <c r="E47" s="12">
        <v>15.180657</v>
      </c>
      <c r="F47" s="12">
        <v>22.480559</v>
      </c>
      <c r="G47" s="12">
        <v>28.791228999999998</v>
      </c>
      <c r="H47" s="12">
        <v>34.994008000000001</v>
      </c>
      <c r="I47" s="12">
        <v>45.845464999999997</v>
      </c>
      <c r="J47" s="12">
        <v>54.58522</v>
      </c>
      <c r="K47" s="12">
        <v>60.292785000000002</v>
      </c>
      <c r="L47" s="12">
        <v>66.866720000000001</v>
      </c>
      <c r="M47" s="12">
        <v>75.766379999999998</v>
      </c>
      <c r="N47" s="12">
        <v>82.224980000000002</v>
      </c>
      <c r="O47" s="12">
        <v>88.149020000000007</v>
      </c>
      <c r="P47" s="12">
        <v>95.12127000000001</v>
      </c>
      <c r="Q47" s="12">
        <v>93.036554999999993</v>
      </c>
      <c r="R47" s="12">
        <v>97.074010000000001</v>
      </c>
      <c r="S47" s="12">
        <v>99.663139999999999</v>
      </c>
      <c r="T47" s="12">
        <v>99.099440000000001</v>
      </c>
      <c r="U47" s="12">
        <v>98.566195000000008</v>
      </c>
      <c r="V47" s="12">
        <v>99.155539999999988</v>
      </c>
      <c r="W47" s="12">
        <v>97.338179999999994</v>
      </c>
      <c r="X47" s="12">
        <v>94.282029999999992</v>
      </c>
      <c r="Y47" s="12">
        <v>94.971913999999998</v>
      </c>
      <c r="Z47" s="12">
        <v>90.653190000000009</v>
      </c>
      <c r="AA47" s="12">
        <v>88.418549999999996</v>
      </c>
      <c r="AB47" s="12">
        <v>85.871554999999987</v>
      </c>
      <c r="AC47" s="12">
        <v>84.45984</v>
      </c>
    </row>
    <row r="48" spans="1:29">
      <c r="A48" s="37" t="s">
        <v>122</v>
      </c>
      <c r="B48" s="37"/>
      <c r="C48" s="30">
        <v>181023.71963487807</v>
      </c>
      <c r="D48" s="30">
        <v>159296.24266961729</v>
      </c>
      <c r="E48" s="30">
        <v>160181.99839597632</v>
      </c>
      <c r="F48" s="30">
        <v>146707.79242396684</v>
      </c>
      <c r="G48" s="30">
        <v>126547.74952370528</v>
      </c>
      <c r="H48" s="30">
        <v>100255.34469439753</v>
      </c>
      <c r="I48" s="30">
        <v>94280.924001865991</v>
      </c>
      <c r="J48" s="30">
        <v>76644.375887680173</v>
      </c>
      <c r="K48" s="30">
        <v>69354.756810065242</v>
      </c>
      <c r="L48" s="30">
        <v>56669.605305999488</v>
      </c>
      <c r="M48" s="30">
        <v>55619.185576134332</v>
      </c>
      <c r="N48" s="30">
        <v>54938.202876218165</v>
      </c>
      <c r="O48" s="30">
        <v>44915.609290516011</v>
      </c>
      <c r="P48" s="30">
        <v>42060.966641585692</v>
      </c>
      <c r="Q48" s="30">
        <v>33765.047271977499</v>
      </c>
      <c r="R48" s="30">
        <v>31176.685704655418</v>
      </c>
      <c r="S48" s="30">
        <v>26537.588367443768</v>
      </c>
      <c r="T48" s="30">
        <v>19223.592106462078</v>
      </c>
      <c r="U48" s="30">
        <v>15386.671417273206</v>
      </c>
      <c r="V48" s="30">
        <v>15116.510510652899</v>
      </c>
      <c r="W48" s="30">
        <v>15461.222134717375</v>
      </c>
      <c r="X48" s="30">
        <v>12041.317307413385</v>
      </c>
      <c r="Y48" s="30">
        <v>10005.557982873152</v>
      </c>
      <c r="Z48" s="30">
        <v>8830.2734016862341</v>
      </c>
      <c r="AA48" s="30">
        <v>6724.9136106131555</v>
      </c>
      <c r="AB48" s="30">
        <v>8061.3985800265145</v>
      </c>
      <c r="AC48" s="30">
        <v>7015.0033915633576</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106904.576</v>
      </c>
      <c r="D52" s="12">
        <v>88678.210999999996</v>
      </c>
      <c r="E52" s="12">
        <v>78545.882500000007</v>
      </c>
      <c r="F52" s="12">
        <v>58373.565000000002</v>
      </c>
      <c r="G52" s="12">
        <v>55683.010999999999</v>
      </c>
      <c r="H52" s="12">
        <v>44114.460500000001</v>
      </c>
      <c r="I52" s="12">
        <v>26591.332999999999</v>
      </c>
      <c r="J52" s="12">
        <v>16430.47</v>
      </c>
      <c r="K52" s="12">
        <v>12384.271000000001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35.922879999999999</v>
      </c>
      <c r="D54" s="12">
        <v>36.944116999999999</v>
      </c>
      <c r="E54" s="12">
        <v>135.64623</v>
      </c>
      <c r="F54" s="12">
        <v>296.05490000000003</v>
      </c>
      <c r="G54" s="12">
        <v>186.52120000000002</v>
      </c>
      <c r="H54" s="12">
        <v>375.59593999999998</v>
      </c>
      <c r="I54" s="12">
        <v>297.19655999999998</v>
      </c>
      <c r="J54" s="12">
        <v>1478.0648000000001</v>
      </c>
      <c r="K54" s="12">
        <v>238.34289000000001</v>
      </c>
      <c r="L54" s="12">
        <v>490.41644000000002</v>
      </c>
      <c r="M54" s="12">
        <v>419.20224999999999</v>
      </c>
      <c r="N54" s="12">
        <v>718.43106</v>
      </c>
      <c r="O54" s="12">
        <v>378.45738</v>
      </c>
      <c r="P54" s="12">
        <v>554.06759999999997</v>
      </c>
      <c r="Q54" s="12">
        <v>543.07540000000006</v>
      </c>
      <c r="R54" s="12">
        <v>576.09556000000009</v>
      </c>
      <c r="S54" s="12">
        <v>0</v>
      </c>
      <c r="T54" s="12">
        <v>0</v>
      </c>
      <c r="U54" s="12">
        <v>0</v>
      </c>
      <c r="V54" s="12">
        <v>0</v>
      </c>
      <c r="W54" s="12">
        <v>0</v>
      </c>
      <c r="X54" s="12">
        <v>0</v>
      </c>
      <c r="Y54" s="12">
        <v>0</v>
      </c>
      <c r="Z54" s="12">
        <v>0</v>
      </c>
      <c r="AA54" s="12">
        <v>0</v>
      </c>
      <c r="AB54" s="12">
        <v>0</v>
      </c>
      <c r="AC54" s="12">
        <v>0</v>
      </c>
    </row>
    <row r="55" spans="1:29">
      <c r="A55" s="11" t="s">
        <v>114</v>
      </c>
      <c r="B55" s="11" t="s">
        <v>96</v>
      </c>
      <c r="C55" s="12">
        <v>222.69254999999998</v>
      </c>
      <c r="D55" s="12">
        <v>143.82183254329999</v>
      </c>
      <c r="E55" s="12">
        <v>340.59410036569</v>
      </c>
      <c r="F55" s="12">
        <v>1191.7179823429699</v>
      </c>
      <c r="G55" s="12">
        <v>651.46712054154989</v>
      </c>
      <c r="H55" s="12">
        <v>1061.0252081106</v>
      </c>
      <c r="I55" s="12">
        <v>669.75887375629998</v>
      </c>
      <c r="J55" s="12">
        <v>2860.7528432681997</v>
      </c>
      <c r="K55" s="12">
        <v>379.43472320322007</v>
      </c>
      <c r="L55" s="12">
        <v>1929.9797359635302</v>
      </c>
      <c r="M55" s="12">
        <v>1564.9121194747599</v>
      </c>
      <c r="N55" s="12">
        <v>4499.7189358043706</v>
      </c>
      <c r="O55" s="12">
        <v>2081.6249113895001</v>
      </c>
      <c r="P55" s="12">
        <v>2105.4196839494402</v>
      </c>
      <c r="Q55" s="12">
        <v>3191.6135651405998</v>
      </c>
      <c r="R55" s="12">
        <v>2623.9092669136007</v>
      </c>
      <c r="S55" s="12">
        <v>6249.8412368902</v>
      </c>
      <c r="T55" s="12">
        <v>5005.2468264031004</v>
      </c>
      <c r="U55" s="12">
        <v>2604.5027414115002</v>
      </c>
      <c r="V55" s="12">
        <v>3020.4331743671005</v>
      </c>
      <c r="W55" s="12">
        <v>5371.1007569880003</v>
      </c>
      <c r="X55" s="12">
        <v>3191.1411593480002</v>
      </c>
      <c r="Y55" s="12">
        <v>3702.3650222679998</v>
      </c>
      <c r="Z55" s="12">
        <v>4446.8760407490699</v>
      </c>
      <c r="AA55" s="12">
        <v>1798.4896638360001</v>
      </c>
      <c r="AB55" s="12">
        <v>2504.2866857933</v>
      </c>
      <c r="AC55" s="12">
        <v>2266.4746308969998</v>
      </c>
    </row>
    <row r="56" spans="1:29">
      <c r="A56" s="11" t="s">
        <v>114</v>
      </c>
      <c r="B56" s="11" t="s">
        <v>97</v>
      </c>
      <c r="C56" s="12">
        <v>18152.012699999999</v>
      </c>
      <c r="D56" s="12">
        <v>20864.923599999998</v>
      </c>
      <c r="E56" s="12">
        <v>20378.295279999998</v>
      </c>
      <c r="F56" s="12">
        <v>18315.1384</v>
      </c>
      <c r="G56" s="12">
        <v>14482.652819999999</v>
      </c>
      <c r="H56" s="12">
        <v>20651.177600000003</v>
      </c>
      <c r="I56" s="12">
        <v>16312.472900000001</v>
      </c>
      <c r="J56" s="12">
        <v>13344.715099999998</v>
      </c>
      <c r="K56" s="12">
        <v>12632.87225</v>
      </c>
      <c r="L56" s="12">
        <v>10902.0065</v>
      </c>
      <c r="M56" s="12">
        <v>12715.89509</v>
      </c>
      <c r="N56" s="12">
        <v>12382.79629</v>
      </c>
      <c r="O56" s="12">
        <v>11191.6602</v>
      </c>
      <c r="P56" s="12">
        <v>8850.9043399999991</v>
      </c>
      <c r="Q56" s="12">
        <v>12708.392379999999</v>
      </c>
      <c r="R56" s="12">
        <v>10058.708520000002</v>
      </c>
      <c r="S56" s="12">
        <v>8247.7975399999996</v>
      </c>
      <c r="T56" s="12">
        <v>7789.0494800000006</v>
      </c>
      <c r="U56" s="12">
        <v>6742.9822000000004</v>
      </c>
      <c r="V56" s="12">
        <v>7851.7083999999995</v>
      </c>
      <c r="W56" s="12">
        <v>7675.5769499999997</v>
      </c>
      <c r="X56" s="12">
        <v>6914.1665100000009</v>
      </c>
      <c r="Y56" s="12">
        <v>5478.1970000000001</v>
      </c>
      <c r="Z56" s="12">
        <v>7831.8427200000006</v>
      </c>
      <c r="AA56" s="12">
        <v>7425.6031299999986</v>
      </c>
      <c r="AB56" s="12">
        <v>7036.9145399999998</v>
      </c>
      <c r="AC56" s="12">
        <v>6638.3250099999987</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890.51116969999987</v>
      </c>
      <c r="D58" s="12">
        <v>1063.3593032927054</v>
      </c>
      <c r="E58" s="12">
        <v>1038.9101852234489</v>
      </c>
      <c r="F58" s="12">
        <v>1111.923247387658</v>
      </c>
      <c r="G58" s="12">
        <v>1258.2574867115079</v>
      </c>
      <c r="H58" s="12">
        <v>1188.603152489919</v>
      </c>
      <c r="I58" s="12">
        <v>1315.1359994106272</v>
      </c>
      <c r="J58" s="12">
        <v>1398.3974950557449</v>
      </c>
      <c r="K58" s="12">
        <v>1506.6412468870344</v>
      </c>
      <c r="L58" s="12">
        <v>1297.0509267136574</v>
      </c>
      <c r="M58" s="12">
        <v>1561.7889072371022</v>
      </c>
      <c r="N58" s="12">
        <v>1428.2603782249109</v>
      </c>
      <c r="O58" s="12">
        <v>1411.2006906714778</v>
      </c>
      <c r="P58" s="12">
        <v>1383.3211970305072</v>
      </c>
      <c r="Q58" s="12">
        <v>1264.1865788083057</v>
      </c>
      <c r="R58" s="12">
        <v>1254.527783324422</v>
      </c>
      <c r="S58" s="12">
        <v>1142.9604429323465</v>
      </c>
      <c r="T58" s="12">
        <v>1190.1973209293112</v>
      </c>
      <c r="U58" s="12">
        <v>1011.5715882397188</v>
      </c>
      <c r="V58" s="12">
        <v>1016.6114203625299</v>
      </c>
      <c r="W58" s="12">
        <v>919.03272307547877</v>
      </c>
      <c r="X58" s="12">
        <v>889.62813539534989</v>
      </c>
      <c r="Y58" s="12">
        <v>832.82040256387802</v>
      </c>
      <c r="Z58" s="12">
        <v>802.74314679550105</v>
      </c>
      <c r="AA58" s="12">
        <v>801.29114929364005</v>
      </c>
      <c r="AB58" s="12">
        <v>719.45369190823601</v>
      </c>
      <c r="AC58" s="12">
        <v>750.69186718979006</v>
      </c>
    </row>
    <row r="59" spans="1:29">
      <c r="A59" s="11" t="s">
        <v>114</v>
      </c>
      <c r="B59" s="11" t="s">
        <v>100</v>
      </c>
      <c r="C59" s="12">
        <v>192.90047899999999</v>
      </c>
      <c r="D59" s="12">
        <v>156.608918522137</v>
      </c>
      <c r="E59" s="12">
        <v>149.44943803498603</v>
      </c>
      <c r="F59" s="12">
        <v>143.87845459708402</v>
      </c>
      <c r="G59" s="12">
        <v>132.87734990403499</v>
      </c>
      <c r="H59" s="12">
        <v>125.143140933851</v>
      </c>
      <c r="I59" s="12">
        <v>117.30382836836701</v>
      </c>
      <c r="J59" s="12">
        <v>108.81129171504701</v>
      </c>
      <c r="K59" s="12">
        <v>113.98184898537301</v>
      </c>
      <c r="L59" s="12">
        <v>197.99676819186502</v>
      </c>
      <c r="M59" s="12">
        <v>179.37216530522903</v>
      </c>
      <c r="N59" s="12">
        <v>200.80870728622597</v>
      </c>
      <c r="O59" s="12">
        <v>195.05900559376997</v>
      </c>
      <c r="P59" s="12">
        <v>196.61007033516998</v>
      </c>
      <c r="Q59" s="12">
        <v>226.99839948184601</v>
      </c>
      <c r="R59" s="12">
        <v>218.68347840744002</v>
      </c>
      <c r="S59" s="12">
        <v>264.97450759200001</v>
      </c>
      <c r="T59" s="12">
        <v>237.63004904640999</v>
      </c>
      <c r="U59" s="12">
        <v>339.39318550000002</v>
      </c>
      <c r="V59" s="12">
        <v>330.90292840000001</v>
      </c>
      <c r="W59" s="12">
        <v>417.14617919999995</v>
      </c>
      <c r="X59" s="12">
        <v>419.15504969999995</v>
      </c>
      <c r="Y59" s="12">
        <v>434.36498860000006</v>
      </c>
      <c r="Z59" s="12">
        <v>363.1479243</v>
      </c>
      <c r="AA59" s="12">
        <v>363.05457640000003</v>
      </c>
      <c r="AB59" s="12">
        <v>375.69375739999998</v>
      </c>
      <c r="AC59" s="12">
        <v>342.22344749999996</v>
      </c>
    </row>
    <row r="60" spans="1:29">
      <c r="A60" s="11" t="s">
        <v>114</v>
      </c>
      <c r="B60" s="11" t="s">
        <v>24</v>
      </c>
      <c r="C60" s="12">
        <v>14.04625877</v>
      </c>
      <c r="D60" s="12">
        <v>12.34662511993</v>
      </c>
      <c r="E60" s="12">
        <v>13.727220893340002</v>
      </c>
      <c r="F60" s="12">
        <v>12.807663997000002</v>
      </c>
      <c r="G60" s="12">
        <v>11.69476057176</v>
      </c>
      <c r="H60" s="12">
        <v>10.574088223659999</v>
      </c>
      <c r="I60" s="12">
        <v>9.8885061991299992</v>
      </c>
      <c r="J60" s="12">
        <v>49.326559399399997</v>
      </c>
      <c r="K60" s="12">
        <v>46.496907633369993</v>
      </c>
      <c r="L60" s="12">
        <v>77.280664739100004</v>
      </c>
      <c r="M60" s="12">
        <v>63.668839766000005</v>
      </c>
      <c r="N60" s="12">
        <v>57.549700790499998</v>
      </c>
      <c r="O60" s="12">
        <v>122.69840569454</v>
      </c>
      <c r="P60" s="12">
        <v>115.684402398</v>
      </c>
      <c r="Q60" s="12">
        <v>139.5476086091</v>
      </c>
      <c r="R60" s="12">
        <v>133.3697015628</v>
      </c>
      <c r="S60" s="12">
        <v>147.59157327719998</v>
      </c>
      <c r="T60" s="12">
        <v>192.11923259453999</v>
      </c>
      <c r="U60" s="12">
        <v>320.44579495990001</v>
      </c>
      <c r="V60" s="12">
        <v>277.48914933469996</v>
      </c>
      <c r="W60" s="12">
        <v>267.33660328614002</v>
      </c>
      <c r="X60" s="12">
        <v>319.83302574090004</v>
      </c>
      <c r="Y60" s="12">
        <v>318.7780706767</v>
      </c>
      <c r="Z60" s="12">
        <v>260.11308045390001</v>
      </c>
      <c r="AA60" s="12">
        <v>244.57676513640001</v>
      </c>
      <c r="AB60" s="12">
        <v>246.67529631119999</v>
      </c>
      <c r="AC60" s="12">
        <v>214.68837866920001</v>
      </c>
    </row>
    <row r="61" spans="1:29">
      <c r="A61" s="11" t="s">
        <v>114</v>
      </c>
      <c r="B61" s="11" t="s">
        <v>101</v>
      </c>
      <c r="C61" s="12">
        <v>0</v>
      </c>
      <c r="D61" s="12">
        <v>0</v>
      </c>
      <c r="E61" s="12">
        <v>2.3885183000000001E-4</v>
      </c>
      <c r="F61" s="12">
        <v>5.0912342999999991E-4</v>
      </c>
      <c r="G61" s="12">
        <v>4.9627272999999998E-4</v>
      </c>
      <c r="H61" s="12">
        <v>4.5810913999999998E-4</v>
      </c>
      <c r="I61" s="12">
        <v>4.4023131999999999E-4</v>
      </c>
      <c r="J61" s="12">
        <v>6.636614000000001E-4</v>
      </c>
      <c r="K61" s="12">
        <v>6.1892484999999994E-4</v>
      </c>
      <c r="L61" s="12">
        <v>5.7352505999999995E-4</v>
      </c>
      <c r="M61" s="12">
        <v>5.4066278000000005E-4</v>
      </c>
      <c r="N61" s="12">
        <v>5.0269514000000003E-4</v>
      </c>
      <c r="O61" s="12">
        <v>6.078511799999999E-4</v>
      </c>
      <c r="P61" s="12">
        <v>5.6099509999999993E-4</v>
      </c>
      <c r="Q61" s="12">
        <v>1.2007270000000002E-3</v>
      </c>
      <c r="R61" s="12">
        <v>1.14931622E-3</v>
      </c>
      <c r="S61" s="12">
        <v>1.1674346799999998E-3</v>
      </c>
      <c r="T61" s="12">
        <v>1.1430930799999999E-3</v>
      </c>
      <c r="U61" s="12">
        <v>1.1521400299999999E-3</v>
      </c>
      <c r="V61" s="12">
        <v>1.0467029000000001E-3</v>
      </c>
      <c r="W61" s="12">
        <v>9.9412148999999993E-4</v>
      </c>
      <c r="X61" s="12">
        <v>5.4055287530400005</v>
      </c>
      <c r="Y61" s="12">
        <v>5.6064175837600008</v>
      </c>
      <c r="Z61" s="12">
        <v>4.8067270673700007</v>
      </c>
      <c r="AA61" s="12">
        <v>4.5485518864500003</v>
      </c>
      <c r="AB61" s="12">
        <v>17.38794506488</v>
      </c>
      <c r="AC61" s="12">
        <v>16.676547134140002</v>
      </c>
    </row>
    <row r="62" spans="1:29">
      <c r="A62" s="11" t="s">
        <v>114</v>
      </c>
      <c r="B62" s="11" t="s">
        <v>46</v>
      </c>
      <c r="C62" s="12">
        <v>3.5759147749999998</v>
      </c>
      <c r="D62" s="12">
        <v>7.8443618100000005</v>
      </c>
      <c r="E62" s="12">
        <v>16.516890133999997</v>
      </c>
      <c r="F62" s="12">
        <v>23.689728519999996</v>
      </c>
      <c r="G62" s="12">
        <v>31.759927280000003</v>
      </c>
      <c r="H62" s="12">
        <v>36.190298000000006</v>
      </c>
      <c r="I62" s="12">
        <v>44.193391630000001</v>
      </c>
      <c r="J62" s="12">
        <v>47.796537389999997</v>
      </c>
      <c r="K62" s="12">
        <v>49.207852189999997</v>
      </c>
      <c r="L62" s="12">
        <v>52.3324487</v>
      </c>
      <c r="M62" s="12">
        <v>55.945281360000003</v>
      </c>
      <c r="N62" s="12">
        <v>58.597390470000001</v>
      </c>
      <c r="O62" s="12">
        <v>67.086512110000001</v>
      </c>
      <c r="P62" s="12">
        <v>72.592436109999994</v>
      </c>
      <c r="Q62" s="12">
        <v>73.674196609999996</v>
      </c>
      <c r="R62" s="12">
        <v>74.899774899999997</v>
      </c>
      <c r="S62" s="12">
        <v>78.039980999999997</v>
      </c>
      <c r="T62" s="12">
        <v>72.92311733999999</v>
      </c>
      <c r="U62" s="12">
        <v>78.595282600000004</v>
      </c>
      <c r="V62" s="12">
        <v>73.378391589999993</v>
      </c>
      <c r="W62" s="12">
        <v>67.970650940000013</v>
      </c>
      <c r="X62" s="12">
        <v>72.507665630000005</v>
      </c>
      <c r="Y62" s="12">
        <v>74.516940349999999</v>
      </c>
      <c r="Z62" s="12">
        <v>68.016613769999992</v>
      </c>
      <c r="AA62" s="12">
        <v>67.393386919999998</v>
      </c>
      <c r="AB62" s="12">
        <v>68.306980819999993</v>
      </c>
      <c r="AC62" s="12">
        <v>62.349460430000008</v>
      </c>
    </row>
    <row r="63" spans="1:29">
      <c r="A63" s="37" t="s">
        <v>122</v>
      </c>
      <c r="B63" s="37"/>
      <c r="C63" s="30">
        <v>126416.23795224501</v>
      </c>
      <c r="D63" s="30">
        <v>110964.05975828806</v>
      </c>
      <c r="E63" s="30">
        <v>100619.02208350328</v>
      </c>
      <c r="F63" s="30">
        <v>79468.775885968149</v>
      </c>
      <c r="G63" s="30">
        <v>72438.242161281582</v>
      </c>
      <c r="H63" s="30">
        <v>67562.770385867174</v>
      </c>
      <c r="I63" s="30">
        <v>45357.283499595731</v>
      </c>
      <c r="J63" s="30">
        <v>35718.335290489791</v>
      </c>
      <c r="K63" s="30">
        <v>27351.249337823843</v>
      </c>
      <c r="L63" s="30">
        <v>14947.064057833213</v>
      </c>
      <c r="M63" s="30">
        <v>16560.78519380587</v>
      </c>
      <c r="N63" s="30">
        <v>19346.162965271145</v>
      </c>
      <c r="O63" s="30">
        <v>15447.787713310468</v>
      </c>
      <c r="P63" s="30">
        <v>13278.600290818216</v>
      </c>
      <c r="Q63" s="30">
        <v>18147.489329376855</v>
      </c>
      <c r="R63" s="30">
        <v>14940.195234424484</v>
      </c>
      <c r="S63" s="30">
        <v>16131.206449126425</v>
      </c>
      <c r="T63" s="30">
        <v>14487.167169406443</v>
      </c>
      <c r="U63" s="30">
        <v>11097.491944851148</v>
      </c>
      <c r="V63" s="30">
        <v>12570.524510757232</v>
      </c>
      <c r="W63" s="30">
        <v>14718.164857611109</v>
      </c>
      <c r="X63" s="30">
        <v>11811.837074567291</v>
      </c>
      <c r="Y63" s="30">
        <v>10846.648842042341</v>
      </c>
      <c r="Z63" s="30">
        <v>13777.546253135841</v>
      </c>
      <c r="AA63" s="30">
        <v>10704.957223472487</v>
      </c>
      <c r="AB63" s="30">
        <v>10968.718897297616</v>
      </c>
      <c r="AC63" s="30">
        <v>10291.429341820129</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7263.1271999999999</v>
      </c>
      <c r="D68" s="12">
        <v>4802.5694999999996</v>
      </c>
      <c r="E68" s="12">
        <v>7042.9404999999997</v>
      </c>
      <c r="F68" s="12">
        <v>4474.6914999999999</v>
      </c>
      <c r="G68" s="12">
        <v>3689.5742</v>
      </c>
      <c r="H68" s="12">
        <v>5330.7169999999996</v>
      </c>
      <c r="I68" s="12">
        <v>4837.7224999999999</v>
      </c>
      <c r="J68" s="12">
        <v>6333.3774999999996</v>
      </c>
      <c r="K68" s="12">
        <v>3743.4839999999999</v>
      </c>
      <c r="L68" s="12">
        <v>4183.0479999999998</v>
      </c>
      <c r="M68" s="12">
        <v>4480.4925000000003</v>
      </c>
      <c r="N68" s="12">
        <v>5613.3469999999998</v>
      </c>
      <c r="O68" s="12">
        <v>3267.3895000000002</v>
      </c>
      <c r="P68" s="12">
        <v>3747.9389999999999</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203.02238</v>
      </c>
      <c r="D69" s="12">
        <v>182.05950000000001</v>
      </c>
      <c r="E69" s="12">
        <v>517.92520000000002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1562.3000250999999</v>
      </c>
      <c r="D70" s="12">
        <v>1357.4437447077601</v>
      </c>
      <c r="E70" s="12">
        <v>2574.1392167853401</v>
      </c>
      <c r="F70" s="12">
        <v>1639.2811923117899</v>
      </c>
      <c r="G70" s="12">
        <v>1221.74548268027</v>
      </c>
      <c r="H70" s="12">
        <v>1850.7264248386398</v>
      </c>
      <c r="I70" s="12">
        <v>1693.9052447366605</v>
      </c>
      <c r="J70" s="12">
        <v>3265.1247002177397</v>
      </c>
      <c r="K70" s="12">
        <v>1629.0322019792698</v>
      </c>
      <c r="L70" s="12">
        <v>2022.12785175623</v>
      </c>
      <c r="M70" s="12">
        <v>2666.9994682392103</v>
      </c>
      <c r="N70" s="12">
        <v>3999.8891227037097</v>
      </c>
      <c r="O70" s="12">
        <v>1980.3923624504</v>
      </c>
      <c r="P70" s="12">
        <v>2185.8176165737295</v>
      </c>
      <c r="Q70" s="12">
        <v>2513.2617132885503</v>
      </c>
      <c r="R70" s="12">
        <v>2596.3443444816899</v>
      </c>
      <c r="S70" s="12">
        <v>3355.4481080152</v>
      </c>
      <c r="T70" s="12">
        <v>2295.44720786276</v>
      </c>
      <c r="U70" s="12">
        <v>1464.1601830137399</v>
      </c>
      <c r="V70" s="12">
        <v>1785.1341683370001</v>
      </c>
      <c r="W70" s="12">
        <v>2171.8149597093002</v>
      </c>
      <c r="X70" s="12">
        <v>402.66698855599998</v>
      </c>
      <c r="Y70" s="12">
        <v>323.84846942486001</v>
      </c>
      <c r="Z70" s="12">
        <v>177.66903967794002</v>
      </c>
      <c r="AA70" s="12">
        <v>99.525156604439999</v>
      </c>
      <c r="AB70" s="12">
        <v>189.00446835226998</v>
      </c>
      <c r="AC70" s="12">
        <v>193.79508513769002</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590.89628370000003</v>
      </c>
      <c r="D73" s="12">
        <v>655.71714039792914</v>
      </c>
      <c r="E73" s="12">
        <v>604.04067851250704</v>
      </c>
      <c r="F73" s="12">
        <v>706.17945203803743</v>
      </c>
      <c r="G73" s="12">
        <v>657.21947775798151</v>
      </c>
      <c r="H73" s="12">
        <v>754.13146375062422</v>
      </c>
      <c r="I73" s="12">
        <v>741.12135476114986</v>
      </c>
      <c r="J73" s="12">
        <v>680.15125198407816</v>
      </c>
      <c r="K73" s="12">
        <v>695.74045058450645</v>
      </c>
      <c r="L73" s="12">
        <v>646.21696935858529</v>
      </c>
      <c r="M73" s="12">
        <v>623.83841529052211</v>
      </c>
      <c r="N73" s="12">
        <v>536.19563300532832</v>
      </c>
      <c r="O73" s="12">
        <v>553.64038638436796</v>
      </c>
      <c r="P73" s="12">
        <v>527.47146415568704</v>
      </c>
      <c r="Q73" s="12">
        <v>551.78990577599245</v>
      </c>
      <c r="R73" s="12">
        <v>539.45957704891407</v>
      </c>
      <c r="S73" s="12">
        <v>487.72637822304694</v>
      </c>
      <c r="T73" s="12">
        <v>486.96612492651701</v>
      </c>
      <c r="U73" s="12">
        <v>432.30555212674699</v>
      </c>
      <c r="V73" s="12">
        <v>471.56945442632508</v>
      </c>
      <c r="W73" s="12">
        <v>397.78625561595305</v>
      </c>
      <c r="X73" s="12">
        <v>435.74539725659594</v>
      </c>
      <c r="Y73" s="12">
        <v>392.49320794454496</v>
      </c>
      <c r="Z73" s="12">
        <v>458.63587755140577</v>
      </c>
      <c r="AA73" s="12">
        <v>476.66240111428004</v>
      </c>
      <c r="AB73" s="12">
        <v>454.15284011298894</v>
      </c>
      <c r="AC73" s="12">
        <v>470.62393779093401</v>
      </c>
    </row>
    <row r="74" spans="1:29">
      <c r="A74" s="11" t="s">
        <v>115</v>
      </c>
      <c r="B74" s="11" t="s">
        <v>100</v>
      </c>
      <c r="C74" s="12">
        <v>113.23840009999998</v>
      </c>
      <c r="D74" s="12">
        <v>92.096858780453005</v>
      </c>
      <c r="E74" s="12">
        <v>89.556483249826968</v>
      </c>
      <c r="F74" s="12">
        <v>82.34926563868602</v>
      </c>
      <c r="G74" s="12">
        <v>78.641646053668978</v>
      </c>
      <c r="H74" s="12">
        <v>73.544777656783992</v>
      </c>
      <c r="I74" s="12">
        <v>67.175657399634986</v>
      </c>
      <c r="J74" s="12">
        <v>60.537547085190006</v>
      </c>
      <c r="K74" s="12">
        <v>56.740805120567998</v>
      </c>
      <c r="L74" s="12">
        <v>104.50716065699199</v>
      </c>
      <c r="M74" s="12">
        <v>93.84198204104402</v>
      </c>
      <c r="N74" s="12">
        <v>147.07803030152201</v>
      </c>
      <c r="O74" s="12">
        <v>140.48040827480898</v>
      </c>
      <c r="P74" s="12">
        <v>143.60605091002503</v>
      </c>
      <c r="Q74" s="12">
        <v>188.45181036151803</v>
      </c>
      <c r="R74" s="12">
        <v>180.46663744954103</v>
      </c>
      <c r="S74" s="12">
        <v>168.23946549472197</v>
      </c>
      <c r="T74" s="12">
        <v>264.28196208385202</v>
      </c>
      <c r="U74" s="12">
        <v>341.24868898523505</v>
      </c>
      <c r="V74" s="12">
        <v>311.60649177234001</v>
      </c>
      <c r="W74" s="12">
        <v>409.52182571485599</v>
      </c>
      <c r="X74" s="12">
        <v>376.81982397247589</v>
      </c>
      <c r="Y74" s="12">
        <v>403.76730540908699</v>
      </c>
      <c r="Z74" s="12">
        <v>328.9852465855941</v>
      </c>
      <c r="AA74" s="12">
        <v>299.67885811876903</v>
      </c>
      <c r="AB74" s="12">
        <v>310.96367848254994</v>
      </c>
      <c r="AC74" s="12">
        <v>284.12835045437504</v>
      </c>
    </row>
    <row r="75" spans="1:29">
      <c r="A75" s="11" t="s">
        <v>115</v>
      </c>
      <c r="B75" s="11" t="s">
        <v>24</v>
      </c>
      <c r="C75" s="12">
        <v>16.154044800000001</v>
      </c>
      <c r="D75" s="12">
        <v>15.585658743825999</v>
      </c>
      <c r="E75" s="12">
        <v>14.29946043983</v>
      </c>
      <c r="F75" s="12">
        <v>13.3331549863</v>
      </c>
      <c r="G75" s="12">
        <v>12.640341899420003</v>
      </c>
      <c r="H75" s="12">
        <v>11.745999310990001</v>
      </c>
      <c r="I75" s="12">
        <v>10.999548953369999</v>
      </c>
      <c r="J75" s="12">
        <v>10.0340252393</v>
      </c>
      <c r="K75" s="12">
        <v>9.4230865646999984</v>
      </c>
      <c r="L75" s="12">
        <v>146.92594947839999</v>
      </c>
      <c r="M75" s="12">
        <v>131.56714043649998</v>
      </c>
      <c r="N75" s="12">
        <v>119.52658856629999</v>
      </c>
      <c r="O75" s="12">
        <v>161.02916940644002</v>
      </c>
      <c r="P75" s="12">
        <v>157.02868993052999</v>
      </c>
      <c r="Q75" s="12">
        <v>183.29467301995999</v>
      </c>
      <c r="R75" s="12">
        <v>173.1109273525</v>
      </c>
      <c r="S75" s="12">
        <v>162.18771375189999</v>
      </c>
      <c r="T75" s="12">
        <v>228.07022093129999</v>
      </c>
      <c r="U75" s="12">
        <v>346.08735827859999</v>
      </c>
      <c r="V75" s="12">
        <v>279.75559627519999</v>
      </c>
      <c r="W75" s="12">
        <v>368.53278374279995</v>
      </c>
      <c r="X75" s="12">
        <v>349.62672324240003</v>
      </c>
      <c r="Y75" s="12">
        <v>374.27358621599996</v>
      </c>
      <c r="Z75" s="12">
        <v>276.95154078399997</v>
      </c>
      <c r="AA75" s="12">
        <v>235.83910597170001</v>
      </c>
      <c r="AB75" s="12">
        <v>243.61725730219999</v>
      </c>
      <c r="AC75" s="12">
        <v>199.1663365606</v>
      </c>
    </row>
    <row r="76" spans="1:29">
      <c r="A76" s="11" t="s">
        <v>115</v>
      </c>
      <c r="B76" s="11" t="s">
        <v>101</v>
      </c>
      <c r="C76" s="12">
        <v>0</v>
      </c>
      <c r="D76" s="12">
        <v>0</v>
      </c>
      <c r="E76" s="12">
        <v>2.2786037999999998E-4</v>
      </c>
      <c r="F76" s="12">
        <v>3.16364875E-4</v>
      </c>
      <c r="G76" s="12">
        <v>3.1067497499999994E-4</v>
      </c>
      <c r="H76" s="12">
        <v>2.9030692000000001E-4</v>
      </c>
      <c r="I76" s="12">
        <v>2.8452103000000002E-4</v>
      </c>
      <c r="J76" s="12">
        <v>3.3861690999999997E-4</v>
      </c>
      <c r="K76" s="12">
        <v>3.2726313999999998E-4</v>
      </c>
      <c r="L76" s="12">
        <v>3.09347425E-4</v>
      </c>
      <c r="M76" s="12">
        <v>2.9423794000000002E-4</v>
      </c>
      <c r="N76" s="12">
        <v>2.8141594000000001E-4</v>
      </c>
      <c r="O76" s="12">
        <v>3.2736742000000001E-4</v>
      </c>
      <c r="P76" s="12">
        <v>3.1091243000000001E-4</v>
      </c>
      <c r="Q76" s="12">
        <v>3.6131685E-4</v>
      </c>
      <c r="R76" s="12">
        <v>3.4849767999999996E-4</v>
      </c>
      <c r="S76" s="12">
        <v>3.4366814999999999E-4</v>
      </c>
      <c r="T76" s="12">
        <v>3.5917662000000002E-4</v>
      </c>
      <c r="U76" s="12">
        <v>3.9915793E-4</v>
      </c>
      <c r="V76" s="12">
        <v>3.8516161000000002E-4</v>
      </c>
      <c r="W76" s="12">
        <v>3.7521331000000001E-4</v>
      </c>
      <c r="X76" s="12">
        <v>4.3737215E-4</v>
      </c>
      <c r="Y76" s="12">
        <v>4.2102951999999999E-4</v>
      </c>
      <c r="Z76" s="12">
        <v>3.8579974000000001E-4</v>
      </c>
      <c r="AA76" s="12">
        <v>3.7273664999999998E-4</v>
      </c>
      <c r="AB76" s="12">
        <v>3.5479959999999998E-4</v>
      </c>
      <c r="AC76" s="12">
        <v>3.7658393000000002E-4</v>
      </c>
    </row>
    <row r="77" spans="1:29">
      <c r="A77" s="11" t="s">
        <v>115</v>
      </c>
      <c r="B77" s="11" t="s">
        <v>46</v>
      </c>
      <c r="C77" s="12">
        <v>6.1788457000000001</v>
      </c>
      <c r="D77" s="12">
        <v>8.3577289999999991</v>
      </c>
      <c r="E77" s="12">
        <v>10.180861999999999</v>
      </c>
      <c r="F77" s="12">
        <v>11.431957000000001</v>
      </c>
      <c r="G77" s="12">
        <v>12.964163000000001</v>
      </c>
      <c r="H77" s="12">
        <v>14.154641999999999</v>
      </c>
      <c r="I77" s="12">
        <v>16.747285000000002</v>
      </c>
      <c r="J77" s="12">
        <v>18.515930000000001</v>
      </c>
      <c r="K77" s="12">
        <v>20.53829</v>
      </c>
      <c r="L77" s="12">
        <v>23.165866999999999</v>
      </c>
      <c r="M77" s="12">
        <v>25.948520000000002</v>
      </c>
      <c r="N77" s="12">
        <v>26.876197000000001</v>
      </c>
      <c r="O77" s="12">
        <v>28.930349999999997</v>
      </c>
      <c r="P77" s="12">
        <v>31.731080000000002</v>
      </c>
      <c r="Q77" s="12">
        <v>31.371873000000001</v>
      </c>
      <c r="R77" s="12">
        <v>31.792651999999997</v>
      </c>
      <c r="S77" s="12">
        <v>31.694013999999999</v>
      </c>
      <c r="T77" s="12">
        <v>30.093440999999999</v>
      </c>
      <c r="U77" s="12">
        <v>31.615488000000003</v>
      </c>
      <c r="V77" s="12">
        <v>30.054238000000002</v>
      </c>
      <c r="W77" s="12">
        <v>30.427979000000001</v>
      </c>
      <c r="X77" s="12">
        <v>29.690197000000001</v>
      </c>
      <c r="Y77" s="12">
        <v>31.927651999999998</v>
      </c>
      <c r="Z77" s="12">
        <v>28.043457</v>
      </c>
      <c r="AA77" s="12">
        <v>26.177348000000002</v>
      </c>
      <c r="AB77" s="12">
        <v>27.24887</v>
      </c>
      <c r="AC77" s="12">
        <v>24.760348</v>
      </c>
    </row>
    <row r="78" spans="1:29">
      <c r="A78" s="37" t="s">
        <v>122</v>
      </c>
      <c r="B78" s="37"/>
      <c r="C78" s="30">
        <v>9754.9171793999994</v>
      </c>
      <c r="D78" s="30">
        <v>7113.8301316299676</v>
      </c>
      <c r="E78" s="30">
        <v>10853.082628847884</v>
      </c>
      <c r="F78" s="30">
        <v>6927.2668383396876</v>
      </c>
      <c r="G78" s="30">
        <v>5672.7856220663152</v>
      </c>
      <c r="H78" s="30">
        <v>8035.0205978639578</v>
      </c>
      <c r="I78" s="30">
        <v>7367.671875371846</v>
      </c>
      <c r="J78" s="30">
        <v>10367.741293143217</v>
      </c>
      <c r="K78" s="30">
        <v>6154.9591615121844</v>
      </c>
      <c r="L78" s="30">
        <v>7125.9921075976326</v>
      </c>
      <c r="M78" s="30">
        <v>8022.6883202452154</v>
      </c>
      <c r="N78" s="30">
        <v>10442.912852992798</v>
      </c>
      <c r="O78" s="30">
        <v>6131.8625038834361</v>
      </c>
      <c r="P78" s="30">
        <v>6793.5942124824023</v>
      </c>
      <c r="Q78" s="30">
        <v>3468.1703367628706</v>
      </c>
      <c r="R78" s="30">
        <v>3521.1744868303249</v>
      </c>
      <c r="S78" s="30">
        <v>4205.2960231530187</v>
      </c>
      <c r="T78" s="30">
        <v>3304.8593159810484</v>
      </c>
      <c r="U78" s="30">
        <v>2615.4176695622518</v>
      </c>
      <c r="V78" s="30">
        <v>2878.1203339724757</v>
      </c>
      <c r="W78" s="30">
        <v>3378.0841789962187</v>
      </c>
      <c r="X78" s="30">
        <v>1594.5495673996215</v>
      </c>
      <c r="Y78" s="30">
        <v>1526.3106420240122</v>
      </c>
      <c r="Z78" s="30">
        <v>1270.2855473986797</v>
      </c>
      <c r="AA78" s="30">
        <v>1137.883242545839</v>
      </c>
      <c r="AB78" s="30">
        <v>1224.9874690496088</v>
      </c>
      <c r="AC78" s="30">
        <v>1172.474434527529</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1.0753516E-3</v>
      </c>
      <c r="D85" s="12">
        <v>1.3434923400000001E-3</v>
      </c>
      <c r="E85" s="12">
        <v>1.3517363849999998E-3</v>
      </c>
      <c r="F85" s="12">
        <v>1.4982946645799999</v>
      </c>
      <c r="G85" s="12">
        <v>1.3319511099999998E-3</v>
      </c>
      <c r="H85" s="12">
        <v>1.3484270450000002E-3</v>
      </c>
      <c r="I85" s="12">
        <v>9.4031340511259991</v>
      </c>
      <c r="J85" s="12">
        <v>34.305245717390001</v>
      </c>
      <c r="K85" s="12">
        <v>10.5814006608</v>
      </c>
      <c r="L85" s="12">
        <v>51.056002937830002</v>
      </c>
      <c r="M85" s="12">
        <v>13.363722078309999</v>
      </c>
      <c r="N85" s="12">
        <v>88.147214299390001</v>
      </c>
      <c r="O85" s="12">
        <v>62.491234893719991</v>
      </c>
      <c r="P85" s="12">
        <v>58.631461446119999</v>
      </c>
      <c r="Q85" s="12">
        <v>75.026267814099995</v>
      </c>
      <c r="R85" s="12">
        <v>53.389172902499993</v>
      </c>
      <c r="S85" s="12">
        <v>238.94281580359004</v>
      </c>
      <c r="T85" s="12">
        <v>39.286860508559997</v>
      </c>
      <c r="U85" s="12">
        <v>22.597986243729999</v>
      </c>
      <c r="V85" s="12">
        <v>37.932857768190004</v>
      </c>
      <c r="W85" s="12">
        <v>32.539267824509999</v>
      </c>
      <c r="X85" s="12">
        <v>14.427586068630001</v>
      </c>
      <c r="Y85" s="12">
        <v>17.620797236029997</v>
      </c>
      <c r="Z85" s="12">
        <v>20.548302922560001</v>
      </c>
      <c r="AA85" s="12">
        <v>11.61952115077</v>
      </c>
      <c r="AB85" s="12">
        <v>33.907223633800001</v>
      </c>
      <c r="AC85" s="12">
        <v>22.072709313690002</v>
      </c>
    </row>
    <row r="86" spans="1:29">
      <c r="A86" s="11" t="s">
        <v>116</v>
      </c>
      <c r="B86" s="11" t="s">
        <v>97</v>
      </c>
      <c r="C86" s="12">
        <v>79378.974900000001</v>
      </c>
      <c r="D86" s="12">
        <v>56563.583300000006</v>
      </c>
      <c r="E86" s="12">
        <v>54104.127899999999</v>
      </c>
      <c r="F86" s="12">
        <v>49276.665200000003</v>
      </c>
      <c r="G86" s="12">
        <v>39034.860099999998</v>
      </c>
      <c r="H86" s="12">
        <v>40201.435549999995</v>
      </c>
      <c r="I86" s="12">
        <v>50049.415100000006</v>
      </c>
      <c r="J86" s="12">
        <v>47261.895799999998</v>
      </c>
      <c r="K86" s="12">
        <v>41499.531900000009</v>
      </c>
      <c r="L86" s="12">
        <v>38968.913</v>
      </c>
      <c r="M86" s="12">
        <v>37687.896200000003</v>
      </c>
      <c r="N86" s="12">
        <v>35979.678899999999</v>
      </c>
      <c r="O86" s="12">
        <v>30512.941599999998</v>
      </c>
      <c r="P86" s="12">
        <v>27877.373100000001</v>
      </c>
      <c r="Q86" s="12">
        <v>28434.443500000001</v>
      </c>
      <c r="R86" s="12">
        <v>26291.294700000002</v>
      </c>
      <c r="S86" s="12">
        <v>24044.899799999996</v>
      </c>
      <c r="T86" s="12">
        <v>21807.747460000002</v>
      </c>
      <c r="U86" s="12">
        <v>20665.560099999999</v>
      </c>
      <c r="V86" s="12">
        <v>21465.535</v>
      </c>
      <c r="W86" s="12">
        <v>19926.302939999998</v>
      </c>
      <c r="X86" s="12">
        <v>17740.269250000001</v>
      </c>
      <c r="Y86" s="12">
        <v>17230.0861</v>
      </c>
      <c r="Z86" s="12">
        <v>19281.970360000003</v>
      </c>
      <c r="AA86" s="12">
        <v>16673.762920000001</v>
      </c>
      <c r="AB86" s="12">
        <v>15789.181640000001</v>
      </c>
      <c r="AC86" s="12">
        <v>14227.918110000001</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163.54784100000001</v>
      </c>
      <c r="D88" s="12">
        <v>371.39973527631003</v>
      </c>
      <c r="E88" s="12">
        <v>376.47243230806004</v>
      </c>
      <c r="F88" s="12">
        <v>363.83239377011034</v>
      </c>
      <c r="G88" s="12">
        <v>412.59385187838751</v>
      </c>
      <c r="H88" s="12">
        <v>382.5175942043025</v>
      </c>
      <c r="I88" s="12">
        <v>485.04182480247403</v>
      </c>
      <c r="J88" s="12">
        <v>451.65431477867804</v>
      </c>
      <c r="K88" s="12">
        <v>724.74138547875009</v>
      </c>
      <c r="L88" s="12">
        <v>685.56289266506167</v>
      </c>
      <c r="M88" s="12">
        <v>616.36176564766856</v>
      </c>
      <c r="N88" s="12">
        <v>603.61649772761496</v>
      </c>
      <c r="O88" s="12">
        <v>581.31378904863254</v>
      </c>
      <c r="P88" s="12">
        <v>575.11412051914715</v>
      </c>
      <c r="Q88" s="12">
        <v>524.93088962675904</v>
      </c>
      <c r="R88" s="12">
        <v>485.47183048126504</v>
      </c>
      <c r="S88" s="12">
        <v>449.61144240817799</v>
      </c>
      <c r="T88" s="12">
        <v>464.62817226976205</v>
      </c>
      <c r="U88" s="12">
        <v>429.42573342777803</v>
      </c>
      <c r="V88" s="12">
        <v>390.04907577055394</v>
      </c>
      <c r="W88" s="12">
        <v>382.92307222531997</v>
      </c>
      <c r="X88" s="12">
        <v>356.57472107605895</v>
      </c>
      <c r="Y88" s="12">
        <v>348.12258514519903</v>
      </c>
      <c r="Z88" s="12">
        <v>319.51119569319286</v>
      </c>
      <c r="AA88" s="12">
        <v>294.09401602825795</v>
      </c>
      <c r="AB88" s="12">
        <v>273.21794626562803</v>
      </c>
      <c r="AC88" s="12">
        <v>280.15474912894706</v>
      </c>
    </row>
    <row r="89" spans="1:29">
      <c r="A89" s="11" t="s">
        <v>116</v>
      </c>
      <c r="B89" s="11" t="s">
        <v>100</v>
      </c>
      <c r="C89" s="12">
        <v>0</v>
      </c>
      <c r="D89" s="12">
        <v>4.8940735999999996E-5</v>
      </c>
      <c r="E89" s="12">
        <v>4.5801891999999997E-5</v>
      </c>
      <c r="F89" s="12">
        <v>4.9856736000000005E-5</v>
      </c>
      <c r="G89" s="12">
        <v>4.5335133000000003E-5</v>
      </c>
      <c r="H89" s="12">
        <v>3.6692454000000002E-5</v>
      </c>
      <c r="I89" s="12">
        <v>3.6732903500000002E-5</v>
      </c>
      <c r="J89" s="12">
        <v>4.6440940999999997E-5</v>
      </c>
      <c r="K89" s="12">
        <v>4.0535765000000003E-5</v>
      </c>
      <c r="L89" s="12">
        <v>5.6330261999999994E-5</v>
      </c>
      <c r="M89" s="12">
        <v>5.6196184999999995E-5</v>
      </c>
      <c r="N89" s="12">
        <v>7.5983775000000001E-5</v>
      </c>
      <c r="O89" s="12">
        <v>7.1085350000000012E-5</v>
      </c>
      <c r="P89" s="12">
        <v>6.6998722999999996E-5</v>
      </c>
      <c r="Q89" s="12">
        <v>6.0081597999999999E-5</v>
      </c>
      <c r="R89" s="12">
        <v>5.9620563000000002E-5</v>
      </c>
      <c r="S89" s="12">
        <v>6.7240207E-5</v>
      </c>
      <c r="T89" s="12">
        <v>6.9214748497050005</v>
      </c>
      <c r="U89" s="12">
        <v>6.8923313626729996</v>
      </c>
      <c r="V89" s="12">
        <v>7.2794611448989999</v>
      </c>
      <c r="W89" s="12">
        <v>6.4022026760729993</v>
      </c>
      <c r="X89" s="12">
        <v>6.4827067230600006</v>
      </c>
      <c r="Y89" s="12">
        <v>6.1529266788500001</v>
      </c>
      <c r="Z89" s="12">
        <v>4.9698422701740004</v>
      </c>
      <c r="AA89" s="12">
        <v>5.2488490617200005</v>
      </c>
      <c r="AB89" s="12">
        <v>5.0389365657800012</v>
      </c>
      <c r="AC89" s="12">
        <v>4.4804858788399997</v>
      </c>
    </row>
    <row r="90" spans="1:29">
      <c r="A90" s="11" t="s">
        <v>116</v>
      </c>
      <c r="B90" s="11" t="s">
        <v>24</v>
      </c>
      <c r="C90" s="12">
        <v>0</v>
      </c>
      <c r="D90" s="12">
        <v>2.1599699000000001E-4</v>
      </c>
      <c r="E90" s="12">
        <v>2.3901913000000003E-4</v>
      </c>
      <c r="F90" s="12">
        <v>2.5562593000000002E-4</v>
      </c>
      <c r="G90" s="12">
        <v>2.9270928599999999E-4</v>
      </c>
      <c r="H90" s="12">
        <v>2.7903737999999999E-4</v>
      </c>
      <c r="I90" s="12">
        <v>3.2381449000000001E-4</v>
      </c>
      <c r="J90" s="12">
        <v>5.0989568000000011E-4</v>
      </c>
      <c r="K90" s="12">
        <v>5.9940568E-4</v>
      </c>
      <c r="L90" s="12">
        <v>6.8509632999999993E-4</v>
      </c>
      <c r="M90" s="12">
        <v>6.7538461000000007E-4</v>
      </c>
      <c r="N90" s="12">
        <v>6.3109481999999999E-4</v>
      </c>
      <c r="O90" s="12">
        <v>6.6372800000000015E-4</v>
      </c>
      <c r="P90" s="12">
        <v>6.2090215000000005E-4</v>
      </c>
      <c r="Q90" s="12">
        <v>6.5720474000000007E-4</v>
      </c>
      <c r="R90" s="12">
        <v>6.2772616999999997E-4</v>
      </c>
      <c r="S90" s="12">
        <v>6.4356413000000003E-4</v>
      </c>
      <c r="T90" s="12">
        <v>7.8750263000000001E-4</v>
      </c>
      <c r="U90" s="12">
        <v>7.6795437999999995E-4</v>
      </c>
      <c r="V90" s="12">
        <v>7.2638524000000009E-4</v>
      </c>
      <c r="W90" s="12">
        <v>7.895189499999999E-4</v>
      </c>
      <c r="X90" s="12">
        <v>9.3463482999999999E-4</v>
      </c>
      <c r="Y90" s="12">
        <v>8.7395552000000003E-4</v>
      </c>
      <c r="Z90" s="12">
        <v>7.7766040000000003E-4</v>
      </c>
      <c r="AA90" s="12">
        <v>8.0522150000000002E-4</v>
      </c>
      <c r="AB90" s="12">
        <v>8.2427195000000001E-4</v>
      </c>
      <c r="AC90" s="12">
        <v>9.0351336000000007E-4</v>
      </c>
    </row>
    <row r="91" spans="1:29">
      <c r="A91" s="11" t="s">
        <v>116</v>
      </c>
      <c r="B91" s="11" t="s">
        <v>101</v>
      </c>
      <c r="C91" s="12">
        <v>0</v>
      </c>
      <c r="D91" s="12">
        <v>0</v>
      </c>
      <c r="E91" s="12">
        <v>3.7714417999999998E-4</v>
      </c>
      <c r="F91" s="12">
        <v>3.8681666000000002E-4</v>
      </c>
      <c r="G91" s="12">
        <v>4.4146141999999998E-4</v>
      </c>
      <c r="H91" s="12">
        <v>4.5629104000000006E-4</v>
      </c>
      <c r="I91" s="12">
        <v>6.6470428999999994E-4</v>
      </c>
      <c r="J91" s="12">
        <v>5.3908069803999998</v>
      </c>
      <c r="K91" s="12">
        <v>6.6526400555</v>
      </c>
      <c r="L91" s="12">
        <v>111.49160219073001</v>
      </c>
      <c r="M91" s="12">
        <v>109.06805139557</v>
      </c>
      <c r="N91" s="12">
        <v>94.125123252839998</v>
      </c>
      <c r="O91" s="12">
        <v>116.75703798310001</v>
      </c>
      <c r="P91" s="12">
        <v>112.09719406413001</v>
      </c>
      <c r="Q91" s="12">
        <v>126.17293496198</v>
      </c>
      <c r="R91" s="12">
        <v>116.78335858363</v>
      </c>
      <c r="S91" s="12">
        <v>123.07303769719999</v>
      </c>
      <c r="T91" s="12">
        <v>112.31686150889999</v>
      </c>
      <c r="U91" s="12">
        <v>99.685234625999996</v>
      </c>
      <c r="V91" s="12">
        <v>90.865980311580003</v>
      </c>
      <c r="W91" s="12">
        <v>86.298471477480007</v>
      </c>
      <c r="X91" s="12">
        <v>85.908936074600007</v>
      </c>
      <c r="Y91" s="12">
        <v>84.174155371099999</v>
      </c>
      <c r="Z91" s="12">
        <v>73.85620472462999</v>
      </c>
      <c r="AA91" s="12">
        <v>69.262543129680012</v>
      </c>
      <c r="AB91" s="12">
        <v>61.868629902259997</v>
      </c>
      <c r="AC91" s="12">
        <v>54.98055174444</v>
      </c>
    </row>
    <row r="92" spans="1:29">
      <c r="A92" s="11" t="s">
        <v>116</v>
      </c>
      <c r="B92" s="11" t="s">
        <v>46</v>
      </c>
      <c r="C92" s="12">
        <v>3.8511173000000003E-2</v>
      </c>
      <c r="D92" s="12">
        <v>0.33283620000000003</v>
      </c>
      <c r="E92" s="12">
        <v>0.44935330000000001</v>
      </c>
      <c r="F92" s="12">
        <v>0.75626579999999999</v>
      </c>
      <c r="G92" s="12">
        <v>1.2333461999999999</v>
      </c>
      <c r="H92" s="12">
        <v>1.5905952999999999</v>
      </c>
      <c r="I92" s="12">
        <v>2.4771914000000002</v>
      </c>
      <c r="J92" s="12">
        <v>3.1373832999999998</v>
      </c>
      <c r="K92" s="12">
        <v>3.9152278000000003</v>
      </c>
      <c r="L92" s="12">
        <v>4.0413817999999999</v>
      </c>
      <c r="M92" s="12">
        <v>4.5437989999999999</v>
      </c>
      <c r="N92" s="12">
        <v>4.3976445000000002</v>
      </c>
      <c r="O92" s="12">
        <v>4.9152187999999999</v>
      </c>
      <c r="P92" s="12">
        <v>5.1925356000000003</v>
      </c>
      <c r="Q92" s="12">
        <v>5.1403013</v>
      </c>
      <c r="R92" s="12">
        <v>5.0643829999999994</v>
      </c>
      <c r="S92" s="12">
        <v>5.7578135000000001</v>
      </c>
      <c r="T92" s="12">
        <v>5.4165229999999998</v>
      </c>
      <c r="U92" s="12">
        <v>5.6444413999999998</v>
      </c>
      <c r="V92" s="12">
        <v>5.3832610000000001</v>
      </c>
      <c r="W92" s="12">
        <v>5.1688896000000009</v>
      </c>
      <c r="X92" s="12">
        <v>5.2652910000000004</v>
      </c>
      <c r="Y92" s="12">
        <v>5.281428</v>
      </c>
      <c r="Z92" s="12">
        <v>4.5254907000000006</v>
      </c>
      <c r="AA92" s="12">
        <v>4.7047793000000002</v>
      </c>
      <c r="AB92" s="12">
        <v>4.728942</v>
      </c>
      <c r="AC92" s="12">
        <v>4.3761749999999999</v>
      </c>
    </row>
    <row r="93" spans="1:29">
      <c r="A93" s="37" t="s">
        <v>122</v>
      </c>
      <c r="B93" s="37"/>
      <c r="C93" s="30">
        <v>79542.562327524603</v>
      </c>
      <c r="D93" s="30">
        <v>56935.317479906385</v>
      </c>
      <c r="E93" s="30">
        <v>54481.051699309639</v>
      </c>
      <c r="F93" s="30">
        <v>49642.752846534029</v>
      </c>
      <c r="G93" s="30">
        <v>39448.689409535342</v>
      </c>
      <c r="H93" s="30">
        <v>40585.54585995221</v>
      </c>
      <c r="I93" s="30">
        <v>50546.338275505295</v>
      </c>
      <c r="J93" s="30">
        <v>47756.384107113096</v>
      </c>
      <c r="K93" s="30">
        <v>42245.423193936498</v>
      </c>
      <c r="L93" s="30">
        <v>39821.065621020214</v>
      </c>
      <c r="M93" s="30">
        <v>38431.234269702349</v>
      </c>
      <c r="N93" s="30">
        <v>36769.96608685844</v>
      </c>
      <c r="O93" s="30">
        <v>31278.419615538802</v>
      </c>
      <c r="P93" s="30">
        <v>28628.409099530269</v>
      </c>
      <c r="Q93" s="30">
        <v>29165.71461098918</v>
      </c>
      <c r="R93" s="30">
        <v>26952.004132314138</v>
      </c>
      <c r="S93" s="30">
        <v>24862.285620213301</v>
      </c>
      <c r="T93" s="30">
        <v>22436.318139639559</v>
      </c>
      <c r="U93" s="30">
        <v>21229.806595014561</v>
      </c>
      <c r="V93" s="30">
        <v>21997.046362380464</v>
      </c>
      <c r="W93" s="30">
        <v>20439.63563332233</v>
      </c>
      <c r="X93" s="30">
        <v>18208.929425577182</v>
      </c>
      <c r="Y93" s="30">
        <v>17691.438866386699</v>
      </c>
      <c r="Z93" s="30">
        <v>19705.382173970964</v>
      </c>
      <c r="AA93" s="30">
        <v>17058.693433891931</v>
      </c>
      <c r="AB93" s="30">
        <v>16167.944142639417</v>
      </c>
      <c r="AC93" s="30">
        <v>14593.983684579278</v>
      </c>
    </row>
    <row r="96" spans="1:29" collapsed="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row>
    <row r="98" spans="1:29">
      <c r="A98" s="11" t="s">
        <v>28</v>
      </c>
      <c r="B98" s="11" t="s">
        <v>102</v>
      </c>
      <c r="C98" s="12">
        <v>43.453728729999995</v>
      </c>
      <c r="D98" s="12">
        <v>40.95037069</v>
      </c>
      <c r="E98" s="12">
        <v>41.048304999999999</v>
      </c>
      <c r="F98" s="12">
        <v>38.449063949999996</v>
      </c>
      <c r="G98" s="12">
        <v>35.968990550000001</v>
      </c>
      <c r="H98" s="12">
        <v>32.727843090000007</v>
      </c>
      <c r="I98" s="12">
        <v>30.758878684999999</v>
      </c>
      <c r="J98" s="12">
        <v>28.461503686</v>
      </c>
      <c r="K98" s="12">
        <v>26.751788990000001</v>
      </c>
      <c r="L98" s="12">
        <v>25.501694029999999</v>
      </c>
      <c r="M98" s="12">
        <v>21.535344139999999</v>
      </c>
      <c r="N98" s="12">
        <v>18.422937144999999</v>
      </c>
      <c r="O98" s="12">
        <v>17.681554030000001</v>
      </c>
      <c r="P98" s="12">
        <v>15.84443785</v>
      </c>
      <c r="Q98" s="12">
        <v>14.24728824</v>
      </c>
      <c r="R98" s="12">
        <v>13.345631940000001</v>
      </c>
      <c r="S98" s="12">
        <v>13.170398078000002</v>
      </c>
      <c r="T98" s="12">
        <v>11.892813566999999</v>
      </c>
      <c r="U98" s="12">
        <v>7.5589159100000014</v>
      </c>
      <c r="V98" s="12">
        <v>7.0749019569999998</v>
      </c>
      <c r="W98" s="12">
        <v>3.3643344659999999</v>
      </c>
      <c r="X98" s="12">
        <v>3.0866982300000001</v>
      </c>
      <c r="Y98" s="12">
        <v>2.9887506999999998</v>
      </c>
      <c r="Z98" s="12">
        <v>2.5776168999999998</v>
      </c>
      <c r="AA98" s="12">
        <v>2.3728063499999998</v>
      </c>
      <c r="AB98" s="12">
        <v>2.28340386</v>
      </c>
      <c r="AC98" s="12">
        <v>2.0805338</v>
      </c>
    </row>
    <row r="99" spans="1:29">
      <c r="A99" s="11" t="s">
        <v>28</v>
      </c>
      <c r="B99" s="11" t="s">
        <v>103</v>
      </c>
      <c r="C99" s="12">
        <v>8460.5812399999995</v>
      </c>
      <c r="D99" s="12">
        <v>13910.6124</v>
      </c>
      <c r="E99" s="12">
        <v>12374.463960000001</v>
      </c>
      <c r="F99" s="12">
        <v>18993.7781</v>
      </c>
      <c r="G99" s="12">
        <v>22818.213600000003</v>
      </c>
      <c r="H99" s="12">
        <v>25133.35742</v>
      </c>
      <c r="I99" s="12">
        <v>28709.95636</v>
      </c>
      <c r="J99" s="12">
        <v>34669.387600000002</v>
      </c>
      <c r="K99" s="12">
        <v>35979.478050000005</v>
      </c>
      <c r="L99" s="12">
        <v>30401.299520000004</v>
      </c>
      <c r="M99" s="12">
        <v>33255.313800000004</v>
      </c>
      <c r="N99" s="12">
        <v>29237.267249999997</v>
      </c>
      <c r="O99" s="12">
        <v>30285.707719999999</v>
      </c>
      <c r="P99" s="12">
        <v>30782.222020000001</v>
      </c>
      <c r="Q99" s="12">
        <v>25253.727830000003</v>
      </c>
      <c r="R99" s="12">
        <v>23565.93548</v>
      </c>
      <c r="S99" s="12">
        <v>19873.315409999999</v>
      </c>
      <c r="T99" s="12">
        <v>14664.5591</v>
      </c>
      <c r="U99" s="12">
        <v>15034.275299999999</v>
      </c>
      <c r="V99" s="12">
        <v>15354.835470000002</v>
      </c>
      <c r="W99" s="12">
        <v>11540.36066</v>
      </c>
      <c r="X99" s="12">
        <v>10488.74518</v>
      </c>
      <c r="Y99" s="12">
        <v>10396.516160000001</v>
      </c>
      <c r="Z99" s="12">
        <v>11914.95377</v>
      </c>
      <c r="AA99" s="12">
        <v>9105.82575</v>
      </c>
      <c r="AB99" s="12">
        <v>7690.0404449999996</v>
      </c>
      <c r="AC99" s="12">
        <v>5774.8094969999993</v>
      </c>
    </row>
    <row r="100" spans="1:29">
      <c r="A100" s="11" t="s">
        <v>28</v>
      </c>
      <c r="B100" s="11" t="s">
        <v>104</v>
      </c>
      <c r="C100" s="12">
        <v>22.722990618000001</v>
      </c>
      <c r="D100" s="12">
        <v>43.127503492999992</v>
      </c>
      <c r="E100" s="12">
        <v>72.708187424999991</v>
      </c>
      <c r="F100" s="12">
        <v>100.37075815</v>
      </c>
      <c r="G100" s="12">
        <v>128.63967729000001</v>
      </c>
      <c r="H100" s="12">
        <v>149.48093322000003</v>
      </c>
      <c r="I100" s="12">
        <v>188.66409103000001</v>
      </c>
      <c r="J100" s="12">
        <v>216.50336073999998</v>
      </c>
      <c r="K100" s="12">
        <v>236.56223273999998</v>
      </c>
      <c r="L100" s="12">
        <v>261.58026160000003</v>
      </c>
      <c r="M100" s="12">
        <v>292.28203207999996</v>
      </c>
      <c r="N100" s="12">
        <v>311.29048423999996</v>
      </c>
      <c r="O100" s="12">
        <v>343.58900873000005</v>
      </c>
      <c r="P100" s="12">
        <v>369.48793390999998</v>
      </c>
      <c r="Q100" s="12">
        <v>369.57184913000003</v>
      </c>
      <c r="R100" s="12">
        <v>378.71862171000004</v>
      </c>
      <c r="S100" s="12">
        <v>390.10923088999999</v>
      </c>
      <c r="T100" s="12">
        <v>377.75128479999995</v>
      </c>
      <c r="U100" s="12">
        <v>387.20608741000001</v>
      </c>
      <c r="V100" s="12">
        <v>376.57170409000003</v>
      </c>
      <c r="W100" s="12">
        <v>360.12942282999995</v>
      </c>
      <c r="X100" s="12">
        <v>365.78967438999996</v>
      </c>
      <c r="Y100" s="12">
        <v>371.42926484000003</v>
      </c>
      <c r="Z100" s="12">
        <v>343.71184639999996</v>
      </c>
      <c r="AA100" s="12">
        <v>335.11538139999999</v>
      </c>
      <c r="AB100" s="12">
        <v>336.61278618999995</v>
      </c>
      <c r="AC100" s="12">
        <v>321.91063856</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29">
      <c r="A103" s="11" t="s">
        <v>112</v>
      </c>
      <c r="B103" s="11" t="s">
        <v>102</v>
      </c>
      <c r="C103" s="12">
        <v>2.1467959999999997</v>
      </c>
      <c r="D103" s="12">
        <v>2.4793080000000001</v>
      </c>
      <c r="E103" s="12">
        <v>2.7098171000000004</v>
      </c>
      <c r="F103" s="12">
        <v>2.5937222000000002</v>
      </c>
      <c r="G103" s="12">
        <v>2.3779895</v>
      </c>
      <c r="H103" s="12">
        <v>2.0907363000000001</v>
      </c>
      <c r="I103" s="12">
        <v>1.9507156999999999</v>
      </c>
      <c r="J103" s="12">
        <v>1.9305289999999999</v>
      </c>
      <c r="K103" s="12">
        <v>1.7766998000000001</v>
      </c>
      <c r="L103" s="12">
        <v>1.7242465999999999</v>
      </c>
      <c r="M103" s="12">
        <v>1.5678722</v>
      </c>
      <c r="N103" s="12">
        <v>1.4172572000000001</v>
      </c>
      <c r="O103" s="12">
        <v>1.4051646</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112</v>
      </c>
      <c r="B104" s="11" t="s">
        <v>103</v>
      </c>
      <c r="C104" s="12">
        <v>4395.9872400000004</v>
      </c>
      <c r="D104" s="12">
        <v>7963.1956</v>
      </c>
      <c r="E104" s="12">
        <v>6891.0363600000001</v>
      </c>
      <c r="F104" s="12">
        <v>11965.341699999999</v>
      </c>
      <c r="G104" s="12">
        <v>15893.821800000002</v>
      </c>
      <c r="H104" s="12">
        <v>21596.093219999999</v>
      </c>
      <c r="I104" s="12">
        <v>24620.426159999999</v>
      </c>
      <c r="J104" s="12">
        <v>29469.568600000002</v>
      </c>
      <c r="K104" s="12">
        <v>31203.425850000003</v>
      </c>
      <c r="L104" s="12">
        <v>26617.948620000003</v>
      </c>
      <c r="M104" s="12">
        <v>29437.945600000003</v>
      </c>
      <c r="N104" s="12">
        <v>25844.317649999997</v>
      </c>
      <c r="O104" s="12">
        <v>26663.88392</v>
      </c>
      <c r="P104" s="12">
        <v>27464.97032</v>
      </c>
      <c r="Q104" s="12">
        <v>23656.586580000003</v>
      </c>
      <c r="R104" s="12">
        <v>21639.8711</v>
      </c>
      <c r="S104" s="12">
        <v>18143.211749999999</v>
      </c>
      <c r="T104" s="12">
        <v>13234.22041</v>
      </c>
      <c r="U104" s="12">
        <v>13682.886199999999</v>
      </c>
      <c r="V104" s="12">
        <v>14040.700620000001</v>
      </c>
      <c r="W104" s="12">
        <v>10368.34116</v>
      </c>
      <c r="X104" s="12">
        <v>9374.6894599999996</v>
      </c>
      <c r="Y104" s="12">
        <v>9521.4793200000004</v>
      </c>
      <c r="Z104" s="12">
        <v>11336.24373</v>
      </c>
      <c r="AA104" s="12">
        <v>8599.4161700000004</v>
      </c>
      <c r="AB104" s="12">
        <v>7143.4872249999999</v>
      </c>
      <c r="AC104" s="12">
        <v>5309.8891969999995</v>
      </c>
    </row>
    <row r="105" spans="1:29">
      <c r="A105" s="11" t="s">
        <v>112</v>
      </c>
      <c r="B105" s="11" t="s">
        <v>104</v>
      </c>
      <c r="C105" s="12">
        <v>5.963784017</v>
      </c>
      <c r="D105" s="12">
        <v>13.025052419999998</v>
      </c>
      <c r="E105" s="12">
        <v>22.866720144999999</v>
      </c>
      <c r="F105" s="12">
        <v>31.793981469999999</v>
      </c>
      <c r="G105" s="12">
        <v>40.557496819999997</v>
      </c>
      <c r="H105" s="12">
        <v>47.343371769999997</v>
      </c>
      <c r="I105" s="12">
        <v>59.924389529999999</v>
      </c>
      <c r="J105" s="12">
        <v>70.751502600000009</v>
      </c>
      <c r="K105" s="12">
        <v>78.619515539999995</v>
      </c>
      <c r="L105" s="12">
        <v>89.480546139999987</v>
      </c>
      <c r="M105" s="12">
        <v>101.48475315</v>
      </c>
      <c r="N105" s="12">
        <v>108.6779421</v>
      </c>
      <c r="O105" s="12">
        <v>121.3257436</v>
      </c>
      <c r="P105" s="12">
        <v>128.78203707</v>
      </c>
      <c r="Q105" s="12">
        <v>130.16358466</v>
      </c>
      <c r="R105" s="12">
        <v>132.79481650000002</v>
      </c>
      <c r="S105" s="12">
        <v>137.51160870000001</v>
      </c>
      <c r="T105" s="12">
        <v>132.97329339999999</v>
      </c>
      <c r="U105" s="12">
        <v>135.35798556999998</v>
      </c>
      <c r="V105" s="12">
        <v>131.5800472</v>
      </c>
      <c r="W105" s="12">
        <v>124.04371026999999</v>
      </c>
      <c r="X105" s="12">
        <v>128.42324205</v>
      </c>
      <c r="Y105" s="12">
        <v>128.0033669</v>
      </c>
      <c r="Z105" s="12">
        <v>118.95966300000001</v>
      </c>
      <c r="AA105" s="12">
        <v>115.21992069999999</v>
      </c>
      <c r="AB105" s="12">
        <v>117.89014830000001</v>
      </c>
      <c r="AC105" s="12">
        <v>115.02082315999999</v>
      </c>
    </row>
    <row r="107" spans="1:29">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29">
      <c r="A108" s="11" t="s">
        <v>113</v>
      </c>
      <c r="B108" s="11" t="s">
        <v>102</v>
      </c>
      <c r="C108" s="12">
        <v>5.5705586</v>
      </c>
      <c r="D108" s="12">
        <v>5.2730146000000007</v>
      </c>
      <c r="E108" s="12">
        <v>5.1099319999999997</v>
      </c>
      <c r="F108" s="12">
        <v>4.8800546999999996</v>
      </c>
      <c r="G108" s="12">
        <v>4.6388950000000007</v>
      </c>
      <c r="H108" s="12">
        <v>4.2347580000000002</v>
      </c>
      <c r="I108" s="12">
        <v>3.9558818000000002</v>
      </c>
      <c r="J108" s="12">
        <v>3.8193274000000002</v>
      </c>
      <c r="K108" s="12">
        <v>3.6142231000000002</v>
      </c>
      <c r="L108" s="12">
        <v>3.4625088000000002</v>
      </c>
      <c r="M108" s="12">
        <v>3.2393605999999999</v>
      </c>
      <c r="N108" s="12">
        <v>2.9973809</v>
      </c>
      <c r="O108" s="12">
        <v>2.7690670000000002</v>
      </c>
      <c r="P108" s="12">
        <v>2.6935996000000002</v>
      </c>
      <c r="Q108" s="12">
        <v>2.3411179999999998</v>
      </c>
      <c r="R108" s="12">
        <v>2.2328313</v>
      </c>
      <c r="S108" s="12">
        <v>2.2028577</v>
      </c>
      <c r="T108" s="12">
        <v>2.1131139999999999</v>
      </c>
      <c r="U108" s="12">
        <v>2.0373005000000002</v>
      </c>
      <c r="V108" s="12">
        <v>1.9908880999999998</v>
      </c>
      <c r="W108" s="12">
        <v>1.8518741000000001</v>
      </c>
      <c r="X108" s="12">
        <v>1.709867</v>
      </c>
      <c r="Y108" s="12">
        <v>1.6579344</v>
      </c>
      <c r="Z108" s="12">
        <v>1.4856832999999998</v>
      </c>
      <c r="AA108" s="12">
        <v>1.3914401999999999</v>
      </c>
      <c r="AB108" s="12">
        <v>1.3075714000000001</v>
      </c>
      <c r="AC108" s="12">
        <v>1.2536105</v>
      </c>
    </row>
    <row r="109" spans="1:29">
      <c r="A109" s="11" t="s">
        <v>113</v>
      </c>
      <c r="B109" s="11" t="s">
        <v>103</v>
      </c>
      <c r="C109" s="12">
        <v>4064.5940000000001</v>
      </c>
      <c r="D109" s="12">
        <v>5947.4168</v>
      </c>
      <c r="E109" s="12">
        <v>5483.4276</v>
      </c>
      <c r="F109" s="12">
        <v>7028.4364000000005</v>
      </c>
      <c r="G109" s="12">
        <v>6924.3917999999994</v>
      </c>
      <c r="H109" s="12">
        <v>3537.2642000000001</v>
      </c>
      <c r="I109" s="12">
        <v>4089.5301999999997</v>
      </c>
      <c r="J109" s="12">
        <v>5199.8190000000004</v>
      </c>
      <c r="K109" s="12">
        <v>4776.0522000000001</v>
      </c>
      <c r="L109" s="12">
        <v>3783.3509000000004</v>
      </c>
      <c r="M109" s="12">
        <v>3817.3682000000003</v>
      </c>
      <c r="N109" s="12">
        <v>3392.9495999999995</v>
      </c>
      <c r="O109" s="12">
        <v>3621.8237999999997</v>
      </c>
      <c r="P109" s="12">
        <v>3317.2517000000003</v>
      </c>
      <c r="Q109" s="12">
        <v>1597.1412499999999</v>
      </c>
      <c r="R109" s="12">
        <v>1926.0643799999998</v>
      </c>
      <c r="S109" s="12">
        <v>1730.1036600000002</v>
      </c>
      <c r="T109" s="12">
        <v>1430.33869</v>
      </c>
      <c r="U109" s="12">
        <v>1351.3891000000001</v>
      </c>
      <c r="V109" s="12">
        <v>1314.1348500000001</v>
      </c>
      <c r="W109" s="12">
        <v>1172.0195000000001</v>
      </c>
      <c r="X109" s="12">
        <v>1114.0557200000001</v>
      </c>
      <c r="Y109" s="12">
        <v>875.03683999999998</v>
      </c>
      <c r="Z109" s="12">
        <v>578.71004000000005</v>
      </c>
      <c r="AA109" s="12">
        <v>506.40958000000001</v>
      </c>
      <c r="AB109" s="12">
        <v>546.55322000000001</v>
      </c>
      <c r="AC109" s="12">
        <v>464.9203</v>
      </c>
    </row>
    <row r="110" spans="1:29">
      <c r="A110" s="11" t="s">
        <v>113</v>
      </c>
      <c r="B110" s="11" t="s">
        <v>104</v>
      </c>
      <c r="C110" s="12">
        <v>5.2686972999999995</v>
      </c>
      <c r="D110" s="12">
        <v>10.606365</v>
      </c>
      <c r="E110" s="12">
        <v>17.907743999999997</v>
      </c>
      <c r="F110" s="12">
        <v>26.401494</v>
      </c>
      <c r="G110" s="12">
        <v>33.873535000000004</v>
      </c>
      <c r="H110" s="12">
        <v>41.171492000000001</v>
      </c>
      <c r="I110" s="12">
        <v>53.938695000000003</v>
      </c>
      <c r="J110" s="12">
        <v>64.221289999999996</v>
      </c>
      <c r="K110" s="12">
        <v>71.124610000000004</v>
      </c>
      <c r="L110" s="12">
        <v>78.483266</v>
      </c>
      <c r="M110" s="12">
        <v>89.195009999999996</v>
      </c>
      <c r="N110" s="12">
        <v>96.872669999999999</v>
      </c>
      <c r="O110" s="12">
        <v>103.61152</v>
      </c>
      <c r="P110" s="12">
        <v>111.83082</v>
      </c>
      <c r="Q110" s="12">
        <v>109.78406</v>
      </c>
      <c r="R110" s="12">
        <v>114.05813999999999</v>
      </c>
      <c r="S110" s="12">
        <v>117.09147999999999</v>
      </c>
      <c r="T110" s="12">
        <v>116.80100999999999</v>
      </c>
      <c r="U110" s="12">
        <v>115.921266</v>
      </c>
      <c r="V110" s="12">
        <v>116.667945</v>
      </c>
      <c r="W110" s="12">
        <v>114.50081</v>
      </c>
      <c r="X110" s="12">
        <v>110.92983</v>
      </c>
      <c r="Y110" s="12">
        <v>111.66916400000001</v>
      </c>
      <c r="Z110" s="12">
        <v>106.76469999999999</v>
      </c>
      <c r="AA110" s="12">
        <v>103.88735000000001</v>
      </c>
      <c r="AB110" s="12">
        <v>101.11258000000001</v>
      </c>
      <c r="AC110" s="12">
        <v>99.250710000000012</v>
      </c>
    </row>
    <row r="112" spans="1:29">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16.681341699999997</v>
      </c>
      <c r="D113" s="12">
        <v>14.746097499999999</v>
      </c>
      <c r="E113" s="12">
        <v>16.337349500000002</v>
      </c>
      <c r="F113" s="12">
        <v>15.2045396</v>
      </c>
      <c r="G113" s="12">
        <v>13.961953900000001</v>
      </c>
      <c r="H113" s="12">
        <v>12.547525090000001</v>
      </c>
      <c r="I113" s="12">
        <v>11.80767696</v>
      </c>
      <c r="J113" s="12">
        <v>10.87488956</v>
      </c>
      <c r="K113" s="12">
        <v>10.225599399999998</v>
      </c>
      <c r="L113" s="12">
        <v>9.7415617599999997</v>
      </c>
      <c r="M113" s="12">
        <v>6.8331825499999992</v>
      </c>
      <c r="N113" s="12">
        <v>6.0968343999999997</v>
      </c>
      <c r="O113" s="12">
        <v>6.0099897699999998</v>
      </c>
      <c r="P113" s="12">
        <v>5.7227664700000007</v>
      </c>
      <c r="Q113" s="12">
        <v>5.1713710700000002</v>
      </c>
      <c r="R113" s="12">
        <v>4.7666522800000006</v>
      </c>
      <c r="S113" s="12">
        <v>5.00545917</v>
      </c>
      <c r="T113" s="12">
        <v>4.2690950299999999</v>
      </c>
      <c r="U113" s="12">
        <v>0</v>
      </c>
      <c r="V113" s="12">
        <v>0</v>
      </c>
      <c r="W113" s="12">
        <v>0</v>
      </c>
      <c r="X113" s="12">
        <v>0</v>
      </c>
      <c r="Y113" s="12">
        <v>0</v>
      </c>
      <c r="Z113" s="12">
        <v>0</v>
      </c>
      <c r="AA113" s="12">
        <v>0</v>
      </c>
      <c r="AB113" s="12">
        <v>0</v>
      </c>
      <c r="AC113" s="12">
        <v>0</v>
      </c>
    </row>
    <row r="114" spans="1:29">
      <c r="A114" s="11" t="s">
        <v>114</v>
      </c>
      <c r="B114" s="11" t="s">
        <v>103</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114</v>
      </c>
      <c r="B115" s="11" t="s">
        <v>104</v>
      </c>
      <c r="C115" s="12">
        <v>4.1953423670000003</v>
      </c>
      <c r="D115" s="12">
        <v>9.2554197430000009</v>
      </c>
      <c r="E115" s="12">
        <v>19.442478680000001</v>
      </c>
      <c r="F115" s="12">
        <v>27.835646380000004</v>
      </c>
      <c r="G115" s="12">
        <v>37.459073770000003</v>
      </c>
      <c r="H115" s="12">
        <v>42.486759550000002</v>
      </c>
      <c r="I115" s="12">
        <v>52.119651500000003</v>
      </c>
      <c r="J115" s="12">
        <v>56.111900640000002</v>
      </c>
      <c r="K115" s="12">
        <v>58.0529096</v>
      </c>
      <c r="L115" s="12">
        <v>61.531707460000007</v>
      </c>
      <c r="M115" s="12">
        <v>65.788259929999995</v>
      </c>
      <c r="N115" s="12">
        <v>68.939562139999992</v>
      </c>
      <c r="O115" s="12">
        <v>78.847906129999998</v>
      </c>
      <c r="P115" s="12">
        <v>85.408572140000004</v>
      </c>
      <c r="Q115" s="12">
        <v>86.688852470000015</v>
      </c>
      <c r="R115" s="12">
        <v>88.390724210000002</v>
      </c>
      <c r="S115" s="12">
        <v>91.543556789999997</v>
      </c>
      <c r="T115" s="12">
        <v>86.072390900000002</v>
      </c>
      <c r="U115" s="12">
        <v>92.197176339999984</v>
      </c>
      <c r="V115" s="12">
        <v>86.585947890000014</v>
      </c>
      <c r="W115" s="12">
        <v>79.723586560000001</v>
      </c>
      <c r="X115" s="12">
        <v>85.305254840000003</v>
      </c>
      <c r="Y115" s="12">
        <v>87.932068939999994</v>
      </c>
      <c r="Z115" s="12">
        <v>79.766928899999996</v>
      </c>
      <c r="AA115" s="12">
        <v>79.546701200000001</v>
      </c>
      <c r="AB115" s="12">
        <v>80.112797889999996</v>
      </c>
      <c r="AC115" s="12">
        <v>73.358093800000006</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19.055032430000001</v>
      </c>
      <c r="D118" s="12">
        <v>18.451950589999999</v>
      </c>
      <c r="E118" s="12">
        <v>16.891206399999998</v>
      </c>
      <c r="F118" s="12">
        <v>15.770747449999998</v>
      </c>
      <c r="G118" s="12">
        <v>14.99015215</v>
      </c>
      <c r="H118" s="12">
        <v>13.854823700000001</v>
      </c>
      <c r="I118" s="12">
        <v>13.044604224999999</v>
      </c>
      <c r="J118" s="12">
        <v>11.836757726</v>
      </c>
      <c r="K118" s="12">
        <v>11.13526669</v>
      </c>
      <c r="L118" s="12">
        <v>10.573376870000001</v>
      </c>
      <c r="M118" s="12">
        <v>9.8949287899999998</v>
      </c>
      <c r="N118" s="12">
        <v>7.9114646449999997</v>
      </c>
      <c r="O118" s="12">
        <v>7.4973326599999996</v>
      </c>
      <c r="P118" s="12">
        <v>7.4280717799999998</v>
      </c>
      <c r="Q118" s="12">
        <v>6.7347991699999996</v>
      </c>
      <c r="R118" s="12">
        <v>6.3461483599999999</v>
      </c>
      <c r="S118" s="12">
        <v>5.9620812080000007</v>
      </c>
      <c r="T118" s="12">
        <v>5.510604536999999</v>
      </c>
      <c r="U118" s="12">
        <v>5.5216154100000008</v>
      </c>
      <c r="V118" s="12">
        <v>5.0840138569999995</v>
      </c>
      <c r="W118" s="12">
        <v>1.512460366</v>
      </c>
      <c r="X118" s="12">
        <v>1.3768312300000001</v>
      </c>
      <c r="Y118" s="12">
        <v>1.3308163</v>
      </c>
      <c r="Z118" s="12">
        <v>1.0919336000000002</v>
      </c>
      <c r="AA118" s="12">
        <v>0.98136614999999994</v>
      </c>
      <c r="AB118" s="12">
        <v>0.97583246000000001</v>
      </c>
      <c r="AC118" s="12">
        <v>0.82692330000000003</v>
      </c>
    </row>
    <row r="119" spans="1:29">
      <c r="A119" s="11" t="s">
        <v>115</v>
      </c>
      <c r="B119" s="11" t="s">
        <v>103</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115</v>
      </c>
      <c r="B120" s="11" t="s">
        <v>104</v>
      </c>
      <c r="C120" s="12">
        <v>7.2511934</v>
      </c>
      <c r="D120" s="12">
        <v>9.8467570000000002</v>
      </c>
      <c r="E120" s="12">
        <v>11.964516999999999</v>
      </c>
      <c r="F120" s="12">
        <v>13.450116</v>
      </c>
      <c r="G120" s="12">
        <v>15.291472000000001</v>
      </c>
      <c r="H120" s="12">
        <v>16.614846</v>
      </c>
      <c r="I120" s="12">
        <v>19.755473000000002</v>
      </c>
      <c r="J120" s="12">
        <v>21.738709999999998</v>
      </c>
      <c r="K120" s="12">
        <v>24.158703000000003</v>
      </c>
      <c r="L120" s="12">
        <v>27.319937999999997</v>
      </c>
      <c r="M120" s="12">
        <v>30.471844000000001</v>
      </c>
      <c r="N120" s="12">
        <v>31.614802999999998</v>
      </c>
      <c r="O120" s="12">
        <v>34.038019999999996</v>
      </c>
      <c r="P120" s="12">
        <v>37.333199999999998</v>
      </c>
      <c r="Q120" s="12">
        <v>36.910640000000001</v>
      </c>
      <c r="R120" s="12">
        <v>37.515449999999994</v>
      </c>
      <c r="S120" s="12">
        <v>37.189561999999995</v>
      </c>
      <c r="T120" s="12">
        <v>35.505362999999996</v>
      </c>
      <c r="U120" s="12">
        <v>37.088972999999996</v>
      </c>
      <c r="V120" s="12">
        <v>35.427425999999997</v>
      </c>
      <c r="W120" s="12">
        <v>35.780867000000001</v>
      </c>
      <c r="X120" s="12">
        <v>34.936991999999996</v>
      </c>
      <c r="Y120" s="12">
        <v>37.585543000000001</v>
      </c>
      <c r="Z120" s="12">
        <v>32.921305000000004</v>
      </c>
      <c r="AA120" s="12">
        <v>30.900932000000001</v>
      </c>
      <c r="AB120" s="12">
        <v>31.958103999999999</v>
      </c>
      <c r="AC120" s="12">
        <v>29.132037</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116</v>
      </c>
      <c r="B124" s="11" t="s">
        <v>103</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116</v>
      </c>
      <c r="B125" s="11" t="s">
        <v>104</v>
      </c>
      <c r="C125" s="12">
        <v>4.3973534000000002E-2</v>
      </c>
      <c r="D125" s="12">
        <v>0.39390933</v>
      </c>
      <c r="E125" s="12">
        <v>0.52672760000000007</v>
      </c>
      <c r="F125" s="12">
        <v>0.88952030000000004</v>
      </c>
      <c r="G125" s="12">
        <v>1.4580997</v>
      </c>
      <c r="H125" s="12">
        <v>1.8644639000000001</v>
      </c>
      <c r="I125" s="12">
        <v>2.9258820000000001</v>
      </c>
      <c r="J125" s="12">
        <v>3.6799575</v>
      </c>
      <c r="K125" s="12">
        <v>4.6064945999999996</v>
      </c>
      <c r="L125" s="12">
        <v>4.7648039999999998</v>
      </c>
      <c r="M125" s="12">
        <v>5.3421649999999996</v>
      </c>
      <c r="N125" s="12">
        <v>5.1855069999999994</v>
      </c>
      <c r="O125" s="12">
        <v>5.7658190000000005</v>
      </c>
      <c r="P125" s="12">
        <v>6.1333047000000001</v>
      </c>
      <c r="Q125" s="12">
        <v>6.0247120000000001</v>
      </c>
      <c r="R125" s="12">
        <v>5.9594909999999999</v>
      </c>
      <c r="S125" s="12">
        <v>6.7730234000000005</v>
      </c>
      <c r="T125" s="12">
        <v>6.3992275000000003</v>
      </c>
      <c r="U125" s="12">
        <v>6.6406865000000002</v>
      </c>
      <c r="V125" s="12">
        <v>6.3103379999999998</v>
      </c>
      <c r="W125" s="12">
        <v>6.0804489999999998</v>
      </c>
      <c r="X125" s="12">
        <v>6.1943554999999995</v>
      </c>
      <c r="Y125" s="12">
        <v>6.2391220000000001</v>
      </c>
      <c r="Z125" s="12">
        <v>5.2992495000000002</v>
      </c>
      <c r="AA125" s="12">
        <v>5.5604775000000002</v>
      </c>
      <c r="AB125" s="12">
        <v>5.5391560000000002</v>
      </c>
      <c r="AC125" s="12">
        <v>5.1489745999999998</v>
      </c>
    </row>
    <row r="127" spans="1:29" collapsed="1"/>
  </sheetData>
  <sheetProtection algorithmName="SHA-512" hashValue="riwXLAdF0cCyt6J3FyINvigqb8241+J5UdusgJG653u7hN1rMvWhmx6GOD2cL9qPz1G1XjqxlOZiDAQZdowYIg==" saltValue="wKeMPHH0JGn8xKfkqIBiM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222</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96</v>
      </c>
      <c r="C10" s="12">
        <v>0</v>
      </c>
      <c r="D10" s="12">
        <v>1.6499934175137284E-2</v>
      </c>
      <c r="E10" s="12">
        <v>1.5642938622187998E-2</v>
      </c>
      <c r="F10" s="12">
        <v>1.528891685113643E-2</v>
      </c>
      <c r="G10" s="12">
        <v>1.4604449711567461E-2</v>
      </c>
      <c r="H10" s="12">
        <v>1010.5632158197104</v>
      </c>
      <c r="I10" s="12">
        <v>957.8799603496459</v>
      </c>
      <c r="J10" s="12">
        <v>907.94374898335047</v>
      </c>
      <c r="K10" s="12">
        <v>862.90476984383417</v>
      </c>
      <c r="L10" s="12">
        <v>815.6252825622006</v>
      </c>
      <c r="M10" s="12">
        <v>773.10460369234136</v>
      </c>
      <c r="N10" s="12">
        <v>732.80082757169419</v>
      </c>
      <c r="O10" s="12">
        <v>3018.4389313626284</v>
      </c>
      <c r="P10" s="12">
        <v>2853.0531907840686</v>
      </c>
      <c r="Q10" s="12">
        <v>9204.7796625200408</v>
      </c>
      <c r="R10" s="12">
        <v>8724.9096565309865</v>
      </c>
      <c r="S10" s="12">
        <v>8292.1062349140193</v>
      </c>
      <c r="T10" s="12">
        <v>7837.7665880719396</v>
      </c>
      <c r="U10" s="12">
        <v>7429.1626890721345</v>
      </c>
      <c r="V10" s="12">
        <v>7041.8604106044486</v>
      </c>
      <c r="W10" s="12">
        <v>10334.317745604263</v>
      </c>
      <c r="X10" s="12">
        <v>15553.970028869975</v>
      </c>
      <c r="Y10" s="12">
        <v>14743.099580764672</v>
      </c>
      <c r="Z10" s="12">
        <v>18840.666324559559</v>
      </c>
      <c r="AA10" s="12">
        <v>17906.065441325314</v>
      </c>
      <c r="AB10" s="12">
        <v>22823.068543809084</v>
      </c>
      <c r="AC10" s="12">
        <v>21633.240400269573</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116870.85916647987</v>
      </c>
      <c r="E13" s="12">
        <v>111848.42996541552</v>
      </c>
      <c r="F13" s="12">
        <v>147783.04349990663</v>
      </c>
      <c r="G13" s="12">
        <v>226720.80876697824</v>
      </c>
      <c r="H13" s="12">
        <v>300621.81949591381</v>
      </c>
      <c r="I13" s="12">
        <v>312667.05507944932</v>
      </c>
      <c r="J13" s="12">
        <v>344886.86332727241</v>
      </c>
      <c r="K13" s="12">
        <v>345678.97146373894</v>
      </c>
      <c r="L13" s="12">
        <v>368076.17487995379</v>
      </c>
      <c r="M13" s="12">
        <v>400761.75900285097</v>
      </c>
      <c r="N13" s="12">
        <v>383004.9586296014</v>
      </c>
      <c r="O13" s="12">
        <v>383047.36080247274</v>
      </c>
      <c r="P13" s="12">
        <v>370536.90881214943</v>
      </c>
      <c r="Q13" s="12">
        <v>394031.66404013132</v>
      </c>
      <c r="R13" s="12">
        <v>375023.45133698575</v>
      </c>
      <c r="S13" s="12">
        <v>362724.19893512339</v>
      </c>
      <c r="T13" s="12">
        <v>349174.4921398455</v>
      </c>
      <c r="U13" s="12">
        <v>335734.52183735959</v>
      </c>
      <c r="V13" s="12">
        <v>350064.69174990407</v>
      </c>
      <c r="W13" s="12">
        <v>353927.12457214511</v>
      </c>
      <c r="X13" s="12">
        <v>336881.13220317726</v>
      </c>
      <c r="Y13" s="12">
        <v>323804.18886846199</v>
      </c>
      <c r="Z13" s="12">
        <v>365065.10684891784</v>
      </c>
      <c r="AA13" s="12">
        <v>371443.76441712666</v>
      </c>
      <c r="AB13" s="12">
        <v>358465.67677381809</v>
      </c>
      <c r="AC13" s="12">
        <v>349975.52375332161</v>
      </c>
    </row>
    <row r="14" spans="1:29">
      <c r="A14" s="11" t="s">
        <v>28</v>
      </c>
      <c r="B14" s="11" t="s">
        <v>100</v>
      </c>
      <c r="C14" s="12">
        <v>0</v>
      </c>
      <c r="D14" s="12">
        <v>0.10062794781340031</v>
      </c>
      <c r="E14" s="12">
        <v>12587.418445075504</v>
      </c>
      <c r="F14" s="12">
        <v>11931.221508147957</v>
      </c>
      <c r="G14" s="12">
        <v>11339.583219266966</v>
      </c>
      <c r="H14" s="12">
        <v>18997.748470028757</v>
      </c>
      <c r="I14" s="12">
        <v>29931.787973573242</v>
      </c>
      <c r="J14" s="12">
        <v>51983.310651291882</v>
      </c>
      <c r="K14" s="12">
        <v>53065.00090402543</v>
      </c>
      <c r="L14" s="12">
        <v>79342.484250814508</v>
      </c>
      <c r="M14" s="12">
        <v>89977.619454096231</v>
      </c>
      <c r="N14" s="12">
        <v>104201.19375679371</v>
      </c>
      <c r="O14" s="12">
        <v>99032.240257617101</v>
      </c>
      <c r="P14" s="12">
        <v>97306.245470956143</v>
      </c>
      <c r="Q14" s="12">
        <v>140164.38564518595</v>
      </c>
      <c r="R14" s="12">
        <v>142548.35340343814</v>
      </c>
      <c r="S14" s="12">
        <v>209629.45856785448</v>
      </c>
      <c r="T14" s="12">
        <v>243021.23265085634</v>
      </c>
      <c r="U14" s="12">
        <v>256145.43477858376</v>
      </c>
      <c r="V14" s="12">
        <v>297669.32719207939</v>
      </c>
      <c r="W14" s="12">
        <v>317272.19150618644</v>
      </c>
      <c r="X14" s="12">
        <v>299968.13636774622</v>
      </c>
      <c r="Y14" s="12">
        <v>288809.44293602812</v>
      </c>
      <c r="Z14" s="12">
        <v>302866.15672505822</v>
      </c>
      <c r="AA14" s="12">
        <v>296866.6504758349</v>
      </c>
      <c r="AB14" s="12">
        <v>298926.73347420496</v>
      </c>
      <c r="AC14" s="12">
        <v>305701.67016308027</v>
      </c>
    </row>
    <row r="15" spans="1:29">
      <c r="A15" s="11" t="s">
        <v>28</v>
      </c>
      <c r="B15" s="11" t="s">
        <v>24</v>
      </c>
      <c r="C15" s="12">
        <v>0</v>
      </c>
      <c r="D15" s="12">
        <v>9.4989565626451111E-2</v>
      </c>
      <c r="E15" s="12">
        <v>9107.1405331926417</v>
      </c>
      <c r="F15" s="12">
        <v>8632.4259639430002</v>
      </c>
      <c r="G15" s="12">
        <v>20364.018168531333</v>
      </c>
      <c r="H15" s="12">
        <v>41862.592161493711</v>
      </c>
      <c r="I15" s="12">
        <v>40977.861774993384</v>
      </c>
      <c r="J15" s="12">
        <v>45288.707100870568</v>
      </c>
      <c r="K15" s="12">
        <v>43713.886510964199</v>
      </c>
      <c r="L15" s="12">
        <v>76824.757169210221</v>
      </c>
      <c r="M15" s="12">
        <v>75096.364661287022</v>
      </c>
      <c r="N15" s="12">
        <v>71181.388934519317</v>
      </c>
      <c r="O15" s="12">
        <v>75979.107606824517</v>
      </c>
      <c r="P15" s="12">
        <v>71816.075022549951</v>
      </c>
      <c r="Q15" s="12">
        <v>74109.082890381047</v>
      </c>
      <c r="R15" s="12">
        <v>70245.578336868159</v>
      </c>
      <c r="S15" s="12">
        <v>98335.583839710889</v>
      </c>
      <c r="T15" s="12">
        <v>105288.59946567031</v>
      </c>
      <c r="U15" s="12">
        <v>135267.22656586149</v>
      </c>
      <c r="V15" s="12">
        <v>151886.50631856004</v>
      </c>
      <c r="W15" s="12">
        <v>155111.61516412738</v>
      </c>
      <c r="X15" s="12">
        <v>158863.78565079879</v>
      </c>
      <c r="Y15" s="12">
        <v>150581.84123647993</v>
      </c>
      <c r="Z15" s="12">
        <v>144596.6519199074</v>
      </c>
      <c r="AA15" s="12">
        <v>137423.86563848564</v>
      </c>
      <c r="AB15" s="12">
        <v>149246.63211040772</v>
      </c>
      <c r="AC15" s="12">
        <v>142814.77648761874</v>
      </c>
    </row>
    <row r="16" spans="1:29">
      <c r="A16" s="11" t="s">
        <v>28</v>
      </c>
      <c r="B16" s="11" t="s">
        <v>101</v>
      </c>
      <c r="C16" s="12">
        <v>0</v>
      </c>
      <c r="D16" s="12">
        <v>0</v>
      </c>
      <c r="E16" s="12">
        <v>6082.2214438681931</v>
      </c>
      <c r="F16" s="12">
        <v>5765.1555464342127</v>
      </c>
      <c r="G16" s="12">
        <v>5735.9610777484995</v>
      </c>
      <c r="H16" s="12">
        <v>7155.0261224219794</v>
      </c>
      <c r="I16" s="12">
        <v>6782.0243440692238</v>
      </c>
      <c r="J16" s="12">
        <v>6675.012963681268</v>
      </c>
      <c r="K16" s="12">
        <v>6343.8969058914217</v>
      </c>
      <c r="L16" s="12">
        <v>10565.404106911141</v>
      </c>
      <c r="M16" s="12">
        <v>10014.602194748204</v>
      </c>
      <c r="N16" s="12">
        <v>11474.886115958048</v>
      </c>
      <c r="O16" s="12">
        <v>12076.857220355161</v>
      </c>
      <c r="P16" s="12">
        <v>11415.144681961778</v>
      </c>
      <c r="Q16" s="12">
        <v>23687.31995123747</v>
      </c>
      <c r="R16" s="12">
        <v>22452.436335590173</v>
      </c>
      <c r="S16" s="12">
        <v>24091.872608030106</v>
      </c>
      <c r="T16" s="12">
        <v>22771.836198883168</v>
      </c>
      <c r="U16" s="12">
        <v>21584.681659975653</v>
      </c>
      <c r="V16" s="12">
        <v>20459.415146356841</v>
      </c>
      <c r="W16" s="12">
        <v>19444.517681042074</v>
      </c>
      <c r="X16" s="12">
        <v>18857.561163454993</v>
      </c>
      <c r="Y16" s="12">
        <v>17874.46756362731</v>
      </c>
      <c r="Z16" s="12">
        <v>20023.865075483172</v>
      </c>
      <c r="AA16" s="12">
        <v>19030.571213710529</v>
      </c>
      <c r="AB16" s="12">
        <v>18487.336192060691</v>
      </c>
      <c r="AC16" s="12">
        <v>17523.542364676072</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0</v>
      </c>
      <c r="D18" s="30">
        <v>116871.07128392749</v>
      </c>
      <c r="E18" s="30">
        <v>139625.22603049048</v>
      </c>
      <c r="F18" s="30">
        <v>174111.86180734867</v>
      </c>
      <c r="G18" s="30">
        <v>264160.38583697472</v>
      </c>
      <c r="H18" s="30">
        <v>369647.74946567795</v>
      </c>
      <c r="I18" s="30">
        <v>391316.60913243482</v>
      </c>
      <c r="J18" s="30">
        <v>449741.8377920994</v>
      </c>
      <c r="K18" s="30">
        <v>449664.66055446386</v>
      </c>
      <c r="L18" s="30">
        <v>535624.44568945188</v>
      </c>
      <c r="M18" s="30">
        <v>576623.44991667487</v>
      </c>
      <c r="N18" s="30">
        <v>570595.22826444416</v>
      </c>
      <c r="O18" s="30">
        <v>573154.00481863215</v>
      </c>
      <c r="P18" s="30">
        <v>553927.42717840127</v>
      </c>
      <c r="Q18" s="30">
        <v>641197.23218945577</v>
      </c>
      <c r="R18" s="30">
        <v>618994.72906941327</v>
      </c>
      <c r="S18" s="30">
        <v>703073.22018563293</v>
      </c>
      <c r="T18" s="30">
        <v>728093.92704332725</v>
      </c>
      <c r="U18" s="30">
        <v>756161.02753085271</v>
      </c>
      <c r="V18" s="30">
        <v>827121.80081750487</v>
      </c>
      <c r="W18" s="30">
        <v>856089.76666910539</v>
      </c>
      <c r="X18" s="30">
        <v>830124.58541404735</v>
      </c>
      <c r="Y18" s="30">
        <v>795813.04018536198</v>
      </c>
      <c r="Z18" s="30">
        <v>851392.44689392624</v>
      </c>
      <c r="AA18" s="30">
        <v>842670.91718648304</v>
      </c>
      <c r="AB18" s="30">
        <v>847949.44709430053</v>
      </c>
      <c r="AC18" s="30">
        <v>837648.75316896616</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0</v>
      </c>
      <c r="D25" s="12">
        <v>7.3869916212747702E-3</v>
      </c>
      <c r="E25" s="12">
        <v>7.0018877946554509E-3</v>
      </c>
      <c r="F25" s="12">
        <v>6.6368604707425505E-3</v>
      </c>
      <c r="G25" s="12">
        <v>6.3118714851800196E-3</v>
      </c>
      <c r="H25" s="12">
        <v>5.9749102512430801E-3</v>
      </c>
      <c r="I25" s="12">
        <v>5.6716156776112706E-3</v>
      </c>
      <c r="J25" s="12">
        <v>5.3827436846391099E-3</v>
      </c>
      <c r="K25" s="12">
        <v>5.1198542840657094E-3</v>
      </c>
      <c r="L25" s="12">
        <v>4.8451816961853798E-3</v>
      </c>
      <c r="M25" s="12">
        <v>4.6071466939855699E-3</v>
      </c>
      <c r="N25" s="12">
        <v>4.3816905306665399E-3</v>
      </c>
      <c r="O25" s="12">
        <v>4.167411171181341E-3</v>
      </c>
      <c r="P25" s="12">
        <v>3.9521426396691194E-3</v>
      </c>
      <c r="Q25" s="12">
        <v>3737.0607293251051</v>
      </c>
      <c r="R25" s="12">
        <v>3542.2376632423566</v>
      </c>
      <c r="S25" s="12">
        <v>3366.523171756467</v>
      </c>
      <c r="T25" s="12">
        <v>3182.0652109855355</v>
      </c>
      <c r="U25" s="12">
        <v>3016.1755602902299</v>
      </c>
      <c r="V25" s="12">
        <v>2858.9341875280315</v>
      </c>
      <c r="W25" s="12">
        <v>2717.1154709610864</v>
      </c>
      <c r="X25" s="12">
        <v>3231.1352804483313</v>
      </c>
      <c r="Y25" s="12">
        <v>3062.6874757730611</v>
      </c>
      <c r="Z25" s="12">
        <v>3684.4054142176988</v>
      </c>
      <c r="AA25" s="12">
        <v>3501.6386003317789</v>
      </c>
      <c r="AB25" s="12">
        <v>3452.99070217607</v>
      </c>
      <c r="AC25" s="12">
        <v>3272.9769796648161</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53661.106755813962</v>
      </c>
      <c r="E28" s="12">
        <v>51933.972295643907</v>
      </c>
      <c r="F28" s="12">
        <v>67147.680764247882</v>
      </c>
      <c r="G28" s="12">
        <v>121726.55047145301</v>
      </c>
      <c r="H28" s="12">
        <v>128492.69062837037</v>
      </c>
      <c r="I28" s="12">
        <v>126156.68644818389</v>
      </c>
      <c r="J28" s="12">
        <v>120365.2160811541</v>
      </c>
      <c r="K28" s="12">
        <v>114394.43833314172</v>
      </c>
      <c r="L28" s="12">
        <v>128268.98628876994</v>
      </c>
      <c r="M28" s="12">
        <v>129402.51228157066</v>
      </c>
      <c r="N28" s="12">
        <v>125495.98074635716</v>
      </c>
      <c r="O28" s="12">
        <v>138312.07817405989</v>
      </c>
      <c r="P28" s="12">
        <v>137399.77443347199</v>
      </c>
      <c r="Q28" s="12">
        <v>136037.87858962847</v>
      </c>
      <c r="R28" s="12">
        <v>128955.50644568285</v>
      </c>
      <c r="S28" s="12">
        <v>123427.7085890739</v>
      </c>
      <c r="T28" s="12">
        <v>119883.52148589697</v>
      </c>
      <c r="U28" s="12">
        <v>115811.35172936859</v>
      </c>
      <c r="V28" s="12">
        <v>124009.04476434615</v>
      </c>
      <c r="W28" s="12">
        <v>133348.31925929274</v>
      </c>
      <c r="X28" s="12">
        <v>126041.92353356768</v>
      </c>
      <c r="Y28" s="12">
        <v>119532.88514269836</v>
      </c>
      <c r="Z28" s="12">
        <v>121517.0730950133</v>
      </c>
      <c r="AA28" s="12">
        <v>131878.95338748032</v>
      </c>
      <c r="AB28" s="12">
        <v>124653.07114716634</v>
      </c>
      <c r="AC28" s="12">
        <v>119929.59893488132</v>
      </c>
    </row>
    <row r="29" spans="1:29">
      <c r="A29" s="11" t="s">
        <v>112</v>
      </c>
      <c r="B29" s="11" t="s">
        <v>100</v>
      </c>
      <c r="C29" s="12">
        <v>0</v>
      </c>
      <c r="D29" s="12">
        <v>4.0947399303328275E-2</v>
      </c>
      <c r="E29" s="12">
        <v>12587.346739311726</v>
      </c>
      <c r="F29" s="12">
        <v>11931.136035615009</v>
      </c>
      <c r="G29" s="12">
        <v>11339.501358570165</v>
      </c>
      <c r="H29" s="12">
        <v>17542.353029121034</v>
      </c>
      <c r="I29" s="12">
        <v>28240.218386394776</v>
      </c>
      <c r="J29" s="12">
        <v>42755.703111699702</v>
      </c>
      <c r="K29" s="12">
        <v>40634.784866059184</v>
      </c>
      <c r="L29" s="12">
        <v>46476.242600034566</v>
      </c>
      <c r="M29" s="12">
        <v>50686.179864513069</v>
      </c>
      <c r="N29" s="12">
        <v>49080.764355416446</v>
      </c>
      <c r="O29" s="12">
        <v>46646.087926311375</v>
      </c>
      <c r="P29" s="12">
        <v>47343.662972441969</v>
      </c>
      <c r="Q29" s="12">
        <v>62042.993722756226</v>
      </c>
      <c r="R29" s="12">
        <v>63890.332365138893</v>
      </c>
      <c r="S29" s="12">
        <v>82130.430956126336</v>
      </c>
      <c r="T29" s="12">
        <v>90909.927919570939</v>
      </c>
      <c r="U29" s="12">
        <v>92017.823275335497</v>
      </c>
      <c r="V29" s="12">
        <v>94680.962058905643</v>
      </c>
      <c r="W29" s="12">
        <v>94935.220400944774</v>
      </c>
      <c r="X29" s="12">
        <v>89733.545961616808</v>
      </c>
      <c r="Y29" s="12">
        <v>85055.494032203889</v>
      </c>
      <c r="Z29" s="12">
        <v>92377.835769563302</v>
      </c>
      <c r="AA29" s="12">
        <v>92482.900817094735</v>
      </c>
      <c r="AB29" s="12">
        <v>90868.887415919351</v>
      </c>
      <c r="AC29" s="12">
        <v>95260.189857921112</v>
      </c>
    </row>
    <row r="30" spans="1:29">
      <c r="A30" s="11" t="s">
        <v>112</v>
      </c>
      <c r="B30" s="11" t="s">
        <v>24</v>
      </c>
      <c r="C30" s="12">
        <v>0</v>
      </c>
      <c r="D30" s="12">
        <v>5.9636590156921694E-2</v>
      </c>
      <c r="E30" s="12">
        <v>9107.1016320771159</v>
      </c>
      <c r="F30" s="12">
        <v>8632.3292322896195</v>
      </c>
      <c r="G30" s="12">
        <v>20363.919707463017</v>
      </c>
      <c r="H30" s="12">
        <v>26091.926003712437</v>
      </c>
      <c r="I30" s="12">
        <v>26029.359906622059</v>
      </c>
      <c r="J30" s="12">
        <v>24672.396159737084</v>
      </c>
      <c r="K30" s="12">
        <v>23448.511115297093</v>
      </c>
      <c r="L30" s="12">
        <v>32804.06128711957</v>
      </c>
      <c r="M30" s="12">
        <v>31093.898336583625</v>
      </c>
      <c r="N30" s="12">
        <v>29472.889620003021</v>
      </c>
      <c r="O30" s="12">
        <v>28010.885006692424</v>
      </c>
      <c r="P30" s="12">
        <v>26476.118080785684</v>
      </c>
      <c r="Q30" s="12">
        <v>25095.84762601594</v>
      </c>
      <c r="R30" s="12">
        <v>23787.534094759707</v>
      </c>
      <c r="S30" s="12">
        <v>38187.866993235191</v>
      </c>
      <c r="T30" s="12">
        <v>36095.49658153356</v>
      </c>
      <c r="U30" s="12">
        <v>39256.36839352754</v>
      </c>
      <c r="V30" s="12">
        <v>38557.487969446476</v>
      </c>
      <c r="W30" s="12">
        <v>39393.664916914538</v>
      </c>
      <c r="X30" s="12">
        <v>41144.14149337964</v>
      </c>
      <c r="Y30" s="12">
        <v>38999.239614018908</v>
      </c>
      <c r="Z30" s="12">
        <v>38831.142483623727</v>
      </c>
      <c r="AA30" s="12">
        <v>36904.904973443518</v>
      </c>
      <c r="AB30" s="12">
        <v>41791.487668327507</v>
      </c>
      <c r="AC30" s="12">
        <v>39612.793827902882</v>
      </c>
    </row>
    <row r="31" spans="1:29">
      <c r="A31" s="11" t="s">
        <v>112</v>
      </c>
      <c r="B31" s="11" t="s">
        <v>101</v>
      </c>
      <c r="C31" s="12">
        <v>0</v>
      </c>
      <c r="D31" s="12">
        <v>0</v>
      </c>
      <c r="E31" s="12">
        <v>6082.188300121562</v>
      </c>
      <c r="F31" s="12">
        <v>5765.1077084694844</v>
      </c>
      <c r="G31" s="12">
        <v>5735.9122671985288</v>
      </c>
      <c r="H31" s="12">
        <v>5421.6340275044622</v>
      </c>
      <c r="I31" s="12">
        <v>5138.9897933905413</v>
      </c>
      <c r="J31" s="12">
        <v>4871.0806813993604</v>
      </c>
      <c r="K31" s="12">
        <v>4629.4482801749518</v>
      </c>
      <c r="L31" s="12">
        <v>4375.7926037951574</v>
      </c>
      <c r="M31" s="12">
        <v>4147.6709618505711</v>
      </c>
      <c r="N31" s="12">
        <v>3931.4417703127478</v>
      </c>
      <c r="O31" s="12">
        <v>3736.421969634534</v>
      </c>
      <c r="P31" s="12">
        <v>3531.6967406406961</v>
      </c>
      <c r="Q31" s="12">
        <v>3347.5966095715976</v>
      </c>
      <c r="R31" s="12">
        <v>3173.0774205697553</v>
      </c>
      <c r="S31" s="12">
        <v>3015.6754561568291</v>
      </c>
      <c r="T31" s="12">
        <v>2850.4412095505072</v>
      </c>
      <c r="U31" s="12">
        <v>2701.8405558044983</v>
      </c>
      <c r="V31" s="12">
        <v>2560.9865495800041</v>
      </c>
      <c r="W31" s="12">
        <v>2433.9490507053351</v>
      </c>
      <c r="X31" s="12">
        <v>2300.6002780303343</v>
      </c>
      <c r="Y31" s="12">
        <v>2180.6638420673576</v>
      </c>
      <c r="Z31" s="12">
        <v>2066.9889812227379</v>
      </c>
      <c r="AA31" s="12">
        <v>1964.4549602916827</v>
      </c>
      <c r="AB31" s="12">
        <v>1856.8189395255731</v>
      </c>
      <c r="AC31" s="12">
        <v>1760.0179936650977</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53661.21472679505</v>
      </c>
      <c r="E33" s="30">
        <v>79710.615969042105</v>
      </c>
      <c r="F33" s="30">
        <v>93476.260377482467</v>
      </c>
      <c r="G33" s="30">
        <v>159165.8901165562</v>
      </c>
      <c r="H33" s="30">
        <v>177548.60966361855</v>
      </c>
      <c r="I33" s="30">
        <v>185565.26020620693</v>
      </c>
      <c r="J33" s="30">
        <v>192664.40141673392</v>
      </c>
      <c r="K33" s="30">
        <v>183107.18771452722</v>
      </c>
      <c r="L33" s="30">
        <v>211925.08762490095</v>
      </c>
      <c r="M33" s="30">
        <v>215330.26605166463</v>
      </c>
      <c r="N33" s="30">
        <v>207981.08087377992</v>
      </c>
      <c r="O33" s="30">
        <v>216705.47724410944</v>
      </c>
      <c r="P33" s="30">
        <v>214751.25617948297</v>
      </c>
      <c r="Q33" s="30">
        <v>230261.37727729735</v>
      </c>
      <c r="R33" s="30">
        <v>223348.68798939357</v>
      </c>
      <c r="S33" s="30">
        <v>250128.20516634872</v>
      </c>
      <c r="T33" s="30">
        <v>252921.45240753752</v>
      </c>
      <c r="U33" s="30">
        <v>252803.55951432636</v>
      </c>
      <c r="V33" s="30">
        <v>262667.41552980628</v>
      </c>
      <c r="W33" s="30">
        <v>272828.26909881848</v>
      </c>
      <c r="X33" s="30">
        <v>262451.34654704278</v>
      </c>
      <c r="Y33" s="30">
        <v>248830.97010676158</v>
      </c>
      <c r="Z33" s="30">
        <v>258477.44574364077</v>
      </c>
      <c r="AA33" s="30">
        <v>266732.85273864208</v>
      </c>
      <c r="AB33" s="30">
        <v>262623.25587311486</v>
      </c>
      <c r="AC33" s="30">
        <v>259835.57759403522</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1.8711014087432879E-3</v>
      </c>
      <c r="E40" s="12">
        <v>1.774694539208549E-3</v>
      </c>
      <c r="F40" s="12">
        <v>1.797547227184451E-3</v>
      </c>
      <c r="G40" s="12">
        <v>1.7213992312911741E-3</v>
      </c>
      <c r="H40" s="12">
        <v>1010.550927338413</v>
      </c>
      <c r="I40" s="12">
        <v>957.86818480659724</v>
      </c>
      <c r="J40" s="12">
        <v>907.93194379554825</v>
      </c>
      <c r="K40" s="12">
        <v>862.89351943595761</v>
      </c>
      <c r="L40" s="12">
        <v>815.61401078486153</v>
      </c>
      <c r="M40" s="12">
        <v>773.09387015833101</v>
      </c>
      <c r="N40" s="12">
        <v>732.79041766541889</v>
      </c>
      <c r="O40" s="12">
        <v>696.43997833102674</v>
      </c>
      <c r="P40" s="12">
        <v>658.28077573048813</v>
      </c>
      <c r="Q40" s="12">
        <v>3297.524643791734</v>
      </c>
      <c r="R40" s="12">
        <v>3125.6157803312253</v>
      </c>
      <c r="S40" s="12">
        <v>2970.5680975147325</v>
      </c>
      <c r="T40" s="12">
        <v>2807.8052374763133</v>
      </c>
      <c r="U40" s="12">
        <v>2661.4267689038707</v>
      </c>
      <c r="V40" s="12">
        <v>2522.6794073385563</v>
      </c>
      <c r="W40" s="12">
        <v>2397.5406099167781</v>
      </c>
      <c r="X40" s="12">
        <v>2266.1749757953621</v>
      </c>
      <c r="Y40" s="12">
        <v>2148.0331597718728</v>
      </c>
      <c r="Z40" s="12">
        <v>6120.8306134329496</v>
      </c>
      <c r="AA40" s="12">
        <v>5817.2036782568121</v>
      </c>
      <c r="AB40" s="12">
        <v>11253.364309299184</v>
      </c>
      <c r="AC40" s="12">
        <v>10666.696033277356</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23305.708424879034</v>
      </c>
      <c r="E43" s="12">
        <v>22090.71916728267</v>
      </c>
      <c r="F43" s="12">
        <v>30758.562700967752</v>
      </c>
      <c r="G43" s="12">
        <v>50013.037360174829</v>
      </c>
      <c r="H43" s="12">
        <v>98766.217476221966</v>
      </c>
      <c r="I43" s="12">
        <v>94214.055220578026</v>
      </c>
      <c r="J43" s="12">
        <v>113930.48288243229</v>
      </c>
      <c r="K43" s="12">
        <v>108611.15274463483</v>
      </c>
      <c r="L43" s="12">
        <v>120403.85981042893</v>
      </c>
      <c r="M43" s="12">
        <v>129771.62516402442</v>
      </c>
      <c r="N43" s="12">
        <v>123302.69929641177</v>
      </c>
      <c r="O43" s="12">
        <v>117186.20603013712</v>
      </c>
      <c r="P43" s="12">
        <v>110765.36255115386</v>
      </c>
      <c r="Q43" s="12">
        <v>127194.75605969621</v>
      </c>
      <c r="R43" s="12">
        <v>120563.74989650902</v>
      </c>
      <c r="S43" s="12">
        <v>114583.12342315643</v>
      </c>
      <c r="T43" s="12">
        <v>110449.70301157636</v>
      </c>
      <c r="U43" s="12">
        <v>107277.41847309528</v>
      </c>
      <c r="V43" s="12">
        <v>110799.2544206928</v>
      </c>
      <c r="W43" s="12">
        <v>110380.42981440609</v>
      </c>
      <c r="X43" s="12">
        <v>104332.48409825636</v>
      </c>
      <c r="Y43" s="12">
        <v>98893.350109695297</v>
      </c>
      <c r="Z43" s="12">
        <v>123281.4243902232</v>
      </c>
      <c r="AA43" s="12">
        <v>120987.89692573206</v>
      </c>
      <c r="AB43" s="12">
        <v>119047.46446132666</v>
      </c>
      <c r="AC43" s="12">
        <v>114572.60269846815</v>
      </c>
    </row>
    <row r="44" spans="1:29">
      <c r="A44" s="11" t="s">
        <v>113</v>
      </c>
      <c r="B44" s="11" t="s">
        <v>100</v>
      </c>
      <c r="C44" s="12">
        <v>0</v>
      </c>
      <c r="D44" s="12">
        <v>1.652106901962816E-2</v>
      </c>
      <c r="E44" s="12">
        <v>2.2979842558084069E-2</v>
      </c>
      <c r="F44" s="12">
        <v>2.2876990122851482E-2</v>
      </c>
      <c r="G44" s="12">
        <v>2.2053840331870769E-2</v>
      </c>
      <c r="H44" s="12">
        <v>1455.3380323037384</v>
      </c>
      <c r="I44" s="12">
        <v>1691.5136733608317</v>
      </c>
      <c r="J44" s="12">
        <v>9227.5275381399751</v>
      </c>
      <c r="K44" s="12">
        <v>12430.135652410845</v>
      </c>
      <c r="L44" s="12">
        <v>22161.579042278521</v>
      </c>
      <c r="M44" s="12">
        <v>29144.839861317152</v>
      </c>
      <c r="N44" s="12">
        <v>35993.173835960049</v>
      </c>
      <c r="O44" s="12">
        <v>34207.714021354077</v>
      </c>
      <c r="P44" s="12">
        <v>32333.411163187171</v>
      </c>
      <c r="Q44" s="12">
        <v>46145.533860557676</v>
      </c>
      <c r="R44" s="12">
        <v>48349.147614816437</v>
      </c>
      <c r="S44" s="12">
        <v>91041.899838570956</v>
      </c>
      <c r="T44" s="12">
        <v>102325.38029421493</v>
      </c>
      <c r="U44" s="12">
        <v>100354.5806712621</v>
      </c>
      <c r="V44" s="12">
        <v>136633.87561186778</v>
      </c>
      <c r="W44" s="12">
        <v>129865.54925683151</v>
      </c>
      <c r="X44" s="12">
        <v>122749.97818498712</v>
      </c>
      <c r="Y44" s="12">
        <v>118143.71492274982</v>
      </c>
      <c r="Z44" s="12">
        <v>125816.73063616194</v>
      </c>
      <c r="AA44" s="12">
        <v>121925.91428801735</v>
      </c>
      <c r="AB44" s="12">
        <v>125583.22999036413</v>
      </c>
      <c r="AC44" s="12">
        <v>130250.01411758627</v>
      </c>
    </row>
    <row r="45" spans="1:29">
      <c r="A45" s="11" t="s">
        <v>113</v>
      </c>
      <c r="B45" s="11" t="s">
        <v>24</v>
      </c>
      <c r="C45" s="12">
        <v>0</v>
      </c>
      <c r="D45" s="12">
        <v>8.0346376738012707E-3</v>
      </c>
      <c r="E45" s="12">
        <v>8.9514855904349894E-3</v>
      </c>
      <c r="F45" s="12">
        <v>1.3225168033382261E-2</v>
      </c>
      <c r="G45" s="12">
        <v>1.6330363940445233E-2</v>
      </c>
      <c r="H45" s="12">
        <v>15770.588469733157</v>
      </c>
      <c r="I45" s="12">
        <v>14948.425235896082</v>
      </c>
      <c r="J45" s="12">
        <v>18111.557190853571</v>
      </c>
      <c r="K45" s="12">
        <v>17884.865285299715</v>
      </c>
      <c r="L45" s="12">
        <v>31343.702323142945</v>
      </c>
      <c r="M45" s="12">
        <v>31986.3581340942</v>
      </c>
      <c r="N45" s="12">
        <v>30318.823047098263</v>
      </c>
      <c r="O45" s="12">
        <v>28814.842666792221</v>
      </c>
      <c r="P45" s="12">
        <v>27236.024845985299</v>
      </c>
      <c r="Q45" s="12">
        <v>25816.137434808661</v>
      </c>
      <c r="R45" s="12">
        <v>24470.272894887639</v>
      </c>
      <c r="S45" s="12">
        <v>38990.709238885975</v>
      </c>
      <c r="T45" s="12">
        <v>36854.337156719776</v>
      </c>
      <c r="U45" s="12">
        <v>48597.513517492713</v>
      </c>
      <c r="V45" s="12">
        <v>68387.457219969772</v>
      </c>
      <c r="W45" s="12">
        <v>64995.062784706242</v>
      </c>
      <c r="X45" s="12">
        <v>61433.864627064824</v>
      </c>
      <c r="Y45" s="12">
        <v>58231.151373360241</v>
      </c>
      <c r="Z45" s="12">
        <v>55195.404349712939</v>
      </c>
      <c r="AA45" s="12">
        <v>52457.408169599032</v>
      </c>
      <c r="AB45" s="12">
        <v>62026.967985932293</v>
      </c>
      <c r="AC45" s="12">
        <v>58793.334634679901</v>
      </c>
    </row>
    <row r="46" spans="1:29">
      <c r="A46" s="11" t="s">
        <v>113</v>
      </c>
      <c r="B46" s="11" t="s">
        <v>101</v>
      </c>
      <c r="C46" s="12">
        <v>0</v>
      </c>
      <c r="D46" s="12">
        <v>0</v>
      </c>
      <c r="E46" s="12">
        <v>7.5220053365347593E-3</v>
      </c>
      <c r="F46" s="12">
        <v>1.101987088578116E-2</v>
      </c>
      <c r="G46" s="12">
        <v>1.08928458863226E-2</v>
      </c>
      <c r="H46" s="12">
        <v>1733.3545606743533</v>
      </c>
      <c r="I46" s="12">
        <v>1642.9901663443115</v>
      </c>
      <c r="J46" s="12">
        <v>1557.3367281442004</v>
      </c>
      <c r="K46" s="12">
        <v>1480.084256960183</v>
      </c>
      <c r="L46" s="12">
        <v>1398.9877753600263</v>
      </c>
      <c r="M46" s="12">
        <v>1326.0552281294024</v>
      </c>
      <c r="N46" s="12">
        <v>3239.2961399225769</v>
      </c>
      <c r="O46" s="12">
        <v>3078.6093736699008</v>
      </c>
      <c r="P46" s="12">
        <v>2909.9267641048186</v>
      </c>
      <c r="Q46" s="12">
        <v>14834.525205114634</v>
      </c>
      <c r="R46" s="12">
        <v>14061.161392362596</v>
      </c>
      <c r="S46" s="12">
        <v>16116.850629497249</v>
      </c>
      <c r="T46" s="12">
        <v>15233.77892198647</v>
      </c>
      <c r="U46" s="12">
        <v>14439.600924322203</v>
      </c>
      <c r="V46" s="12">
        <v>13686.825678086974</v>
      </c>
      <c r="W46" s="12">
        <v>13007.883692091229</v>
      </c>
      <c r="X46" s="12">
        <v>12295.157955376135</v>
      </c>
      <c r="Y46" s="12">
        <v>11654.1781721438</v>
      </c>
      <c r="Z46" s="12">
        <v>14127.84511015164</v>
      </c>
      <c r="AA46" s="12">
        <v>13427.026122411869</v>
      </c>
      <c r="AB46" s="12">
        <v>12691.334976234795</v>
      </c>
      <c r="AC46" s="12">
        <v>12029.701405383188</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23305.734851687139</v>
      </c>
      <c r="E48" s="30">
        <v>22090.760395310692</v>
      </c>
      <c r="F48" s="30">
        <v>30758.611620544019</v>
      </c>
      <c r="G48" s="30">
        <v>50013.08835862422</v>
      </c>
      <c r="H48" s="30">
        <v>118736.04946627164</v>
      </c>
      <c r="I48" s="30">
        <v>113454.85248098586</v>
      </c>
      <c r="J48" s="30">
        <v>143734.83628336558</v>
      </c>
      <c r="K48" s="30">
        <v>141269.13145874153</v>
      </c>
      <c r="L48" s="30">
        <v>176123.74296199527</v>
      </c>
      <c r="M48" s="30">
        <v>193001.97225772351</v>
      </c>
      <c r="N48" s="30">
        <v>193586.78273705806</v>
      </c>
      <c r="O48" s="30">
        <v>183983.81207028433</v>
      </c>
      <c r="P48" s="30">
        <v>173903.00610016161</v>
      </c>
      <c r="Q48" s="30">
        <v>217288.47720396891</v>
      </c>
      <c r="R48" s="30">
        <v>210569.9475789069</v>
      </c>
      <c r="S48" s="30">
        <v>263703.15122762532</v>
      </c>
      <c r="T48" s="30">
        <v>267671.00462197384</v>
      </c>
      <c r="U48" s="30">
        <v>273330.54035507614</v>
      </c>
      <c r="V48" s="30">
        <v>332030.09233795584</v>
      </c>
      <c r="W48" s="30">
        <v>320646.46615795186</v>
      </c>
      <c r="X48" s="30">
        <v>303077.65984147985</v>
      </c>
      <c r="Y48" s="30">
        <v>289070.42773772107</v>
      </c>
      <c r="Z48" s="30">
        <v>324542.23509968264</v>
      </c>
      <c r="AA48" s="30">
        <v>314615.44918401714</v>
      </c>
      <c r="AB48" s="30">
        <v>330602.36172315711</v>
      </c>
      <c r="AC48" s="30">
        <v>326312.34888939484</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3.61348717200174E-3</v>
      </c>
      <c r="E55" s="12">
        <v>3.4251063251398099E-3</v>
      </c>
      <c r="F55" s="12">
        <v>3.2529789676207202E-3</v>
      </c>
      <c r="G55" s="12">
        <v>3.0960165755270497E-3</v>
      </c>
      <c r="H55" s="12">
        <v>2.9398998729059998E-3</v>
      </c>
      <c r="I55" s="12">
        <v>2.7954647981032099E-3</v>
      </c>
      <c r="J55" s="12">
        <v>2.6610630959602302E-3</v>
      </c>
      <c r="K55" s="12">
        <v>2.5321131584162301E-3</v>
      </c>
      <c r="L55" s="12">
        <v>2.4428535164801408E-3</v>
      </c>
      <c r="M55" s="12">
        <v>2.3247135849779549E-3</v>
      </c>
      <c r="N55" s="12">
        <v>2.282478485217814E-3</v>
      </c>
      <c r="O55" s="12">
        <v>2321.9835822970972</v>
      </c>
      <c r="P55" s="12">
        <v>2194.7578584407611</v>
      </c>
      <c r="Q55" s="12">
        <v>2170.1810127088784</v>
      </c>
      <c r="R55" s="12">
        <v>2057.0436175582836</v>
      </c>
      <c r="S55" s="12">
        <v>1955.0029648598606</v>
      </c>
      <c r="T55" s="12">
        <v>1847.8847845405139</v>
      </c>
      <c r="U55" s="12">
        <v>1751.5495718367883</v>
      </c>
      <c r="V55" s="12">
        <v>1660.2365711135535</v>
      </c>
      <c r="W55" s="12">
        <v>5073.7868868779087</v>
      </c>
      <c r="X55" s="12">
        <v>9918.7749136209713</v>
      </c>
      <c r="Y55" s="12">
        <v>9401.6823868757783</v>
      </c>
      <c r="Z55" s="12">
        <v>8911.5472934028057</v>
      </c>
      <c r="AA55" s="12">
        <v>8469.4854279527808</v>
      </c>
      <c r="AB55" s="12">
        <v>8005.4268509949443</v>
      </c>
      <c r="AC55" s="12">
        <v>7588.0823561466332</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18729.139965577677</v>
      </c>
      <c r="E58" s="12">
        <v>17752.739357175491</v>
      </c>
      <c r="F58" s="12">
        <v>24614.72803874809</v>
      </c>
      <c r="G58" s="12">
        <v>28232.081517624734</v>
      </c>
      <c r="H58" s="12">
        <v>33548.929782753534</v>
      </c>
      <c r="I58" s="12">
        <v>43417.303940402235</v>
      </c>
      <c r="J58" s="12">
        <v>61636.744561407722</v>
      </c>
      <c r="K58" s="12">
        <v>58579.222948281196</v>
      </c>
      <c r="L58" s="12">
        <v>56441.398224204335</v>
      </c>
      <c r="M58" s="12">
        <v>80584.789663593503</v>
      </c>
      <c r="N58" s="12">
        <v>76383.688053754333</v>
      </c>
      <c r="O58" s="12">
        <v>72594.636146751698</v>
      </c>
      <c r="P58" s="12">
        <v>68617.044912800091</v>
      </c>
      <c r="Q58" s="12">
        <v>71944.838301224969</v>
      </c>
      <c r="R58" s="12">
        <v>68194.182567530908</v>
      </c>
      <c r="S58" s="12">
        <v>66459.824348134745</v>
      </c>
      <c r="T58" s="12">
        <v>63254.997092612444</v>
      </c>
      <c r="U58" s="12">
        <v>59957.34334385128</v>
      </c>
      <c r="V58" s="12">
        <v>60267.177621401432</v>
      </c>
      <c r="W58" s="12">
        <v>57680.894943995721</v>
      </c>
      <c r="X58" s="12">
        <v>54969.796195886287</v>
      </c>
      <c r="Y58" s="12">
        <v>56527.782782548558</v>
      </c>
      <c r="Z58" s="12">
        <v>62884.374511319409</v>
      </c>
      <c r="AA58" s="12">
        <v>60120.8101839476</v>
      </c>
      <c r="AB58" s="12">
        <v>57264.487290022997</v>
      </c>
      <c r="AC58" s="12">
        <v>57996.354953942486</v>
      </c>
    </row>
    <row r="59" spans="1:29">
      <c r="A59" s="11" t="s">
        <v>114</v>
      </c>
      <c r="B59" s="11" t="s">
        <v>100</v>
      </c>
      <c r="C59" s="12">
        <v>0</v>
      </c>
      <c r="D59" s="12">
        <v>1.4416659328793251E-2</v>
      </c>
      <c r="E59" s="12">
        <v>1.3989879049843688E-2</v>
      </c>
      <c r="F59" s="12">
        <v>2.815825948382782E-2</v>
      </c>
      <c r="G59" s="12">
        <v>2.6952857696725001E-2</v>
      </c>
      <c r="H59" s="12">
        <v>2.5628579672818192E-2</v>
      </c>
      <c r="I59" s="12">
        <v>2.4763906159353023E-2</v>
      </c>
      <c r="J59" s="12">
        <v>3.2278737181585186E-2</v>
      </c>
      <c r="K59" s="12">
        <v>3.4958776010447376E-2</v>
      </c>
      <c r="L59" s="12">
        <v>6796.291535789238</v>
      </c>
      <c r="M59" s="12">
        <v>6441.9825308506688</v>
      </c>
      <c r="N59" s="12">
        <v>9785.2790256128228</v>
      </c>
      <c r="O59" s="12">
        <v>9299.8752762828026</v>
      </c>
      <c r="P59" s="12">
        <v>9237.0805249741807</v>
      </c>
      <c r="Q59" s="12">
        <v>15760.430883158333</v>
      </c>
      <c r="R59" s="12">
        <v>14938.799642481184</v>
      </c>
      <c r="S59" s="12">
        <v>20770.770381473096</v>
      </c>
      <c r="T59" s="12">
        <v>19638.053318243412</v>
      </c>
      <c r="U59" s="12">
        <v>28396.590742425804</v>
      </c>
      <c r="V59" s="12">
        <v>29222.398722070506</v>
      </c>
      <c r="W59" s="12">
        <v>40748.226317630346</v>
      </c>
      <c r="X59" s="12">
        <v>38515.557535745094</v>
      </c>
      <c r="Y59" s="12">
        <v>39194.068361455415</v>
      </c>
      <c r="Z59" s="12">
        <v>38831.969096489622</v>
      </c>
      <c r="AA59" s="12">
        <v>38765.827981425617</v>
      </c>
      <c r="AB59" s="12">
        <v>39024.487449436863</v>
      </c>
      <c r="AC59" s="12">
        <v>38694.277339706823</v>
      </c>
    </row>
    <row r="60" spans="1:29">
      <c r="A60" s="11" t="s">
        <v>114</v>
      </c>
      <c r="B60" s="11" t="s">
        <v>24</v>
      </c>
      <c r="C60" s="12">
        <v>0</v>
      </c>
      <c r="D60" s="12">
        <v>1.2248957839171008E-2</v>
      </c>
      <c r="E60" s="12">
        <v>1.1715867635064889E-2</v>
      </c>
      <c r="F60" s="12">
        <v>5.30325730082759E-2</v>
      </c>
      <c r="G60" s="12">
        <v>5.0661798761373902E-2</v>
      </c>
      <c r="H60" s="12">
        <v>4.7900372465843603E-2</v>
      </c>
      <c r="I60" s="12">
        <v>4.5602403532526592E-2</v>
      </c>
      <c r="J60" s="12">
        <v>2504.5918434520258</v>
      </c>
      <c r="K60" s="12">
        <v>2380.350548530364</v>
      </c>
      <c r="L60" s="12">
        <v>4319.7084316262508</v>
      </c>
      <c r="M60" s="12">
        <v>4094.5105466010759</v>
      </c>
      <c r="N60" s="12">
        <v>3881.0527192694362</v>
      </c>
      <c r="O60" s="12">
        <v>8707.3981031571275</v>
      </c>
      <c r="P60" s="12">
        <v>8230.3040862996404</v>
      </c>
      <c r="Q60" s="12">
        <v>10796.943864559888</v>
      </c>
      <c r="R60" s="12">
        <v>10234.070356712034</v>
      </c>
      <c r="S60" s="12">
        <v>9986.3539509423044</v>
      </c>
      <c r="T60" s="12">
        <v>15238.566010687122</v>
      </c>
      <c r="U60" s="12">
        <v>23944.714560811888</v>
      </c>
      <c r="V60" s="12">
        <v>22696.413149923908</v>
      </c>
      <c r="W60" s="12">
        <v>23061.057181034859</v>
      </c>
      <c r="X60" s="12">
        <v>27706.059914938636</v>
      </c>
      <c r="Y60" s="12">
        <v>26261.668275470369</v>
      </c>
      <c r="Z60" s="12">
        <v>24892.586279818344</v>
      </c>
      <c r="AA60" s="12">
        <v>23657.777317657241</v>
      </c>
      <c r="AB60" s="12">
        <v>22361.524882412054</v>
      </c>
      <c r="AC60" s="12">
        <v>22544.506889370856</v>
      </c>
    </row>
    <row r="61" spans="1:29">
      <c r="A61" s="11" t="s">
        <v>114</v>
      </c>
      <c r="B61" s="11" t="s">
        <v>101</v>
      </c>
      <c r="C61" s="12">
        <v>0</v>
      </c>
      <c r="D61" s="12">
        <v>0</v>
      </c>
      <c r="E61" s="12">
        <v>6.8618473049079894E-3</v>
      </c>
      <c r="F61" s="12">
        <v>1.5033468066087349E-2</v>
      </c>
      <c r="G61" s="12">
        <v>1.4371546335139811E-2</v>
      </c>
      <c r="H61" s="12">
        <v>1.3656889113910501E-2</v>
      </c>
      <c r="I61" s="12">
        <v>1.304910210745739E-2</v>
      </c>
      <c r="J61" s="12">
        <v>1.9155631992143669E-2</v>
      </c>
      <c r="K61" s="12">
        <v>1.822087101277382E-2</v>
      </c>
      <c r="L61" s="12">
        <v>1.7288680060562868E-2</v>
      </c>
      <c r="M61" s="12">
        <v>1.644831644257274E-2</v>
      </c>
      <c r="N61" s="12">
        <v>1.5652697451288049E-2</v>
      </c>
      <c r="O61" s="12">
        <v>1.7102140805628809E-2</v>
      </c>
      <c r="P61" s="12">
        <v>1.6339245763421082E-2</v>
      </c>
      <c r="Q61" s="12">
        <v>3.6317779905752551E-2</v>
      </c>
      <c r="R61" s="12">
        <v>3.4484571388751675E-2</v>
      </c>
      <c r="S61" s="12">
        <v>3.2888940607242186E-2</v>
      </c>
      <c r="T61" s="12">
        <v>3.1681640612481743E-2</v>
      </c>
      <c r="U61" s="12">
        <v>3.0991625884218742E-2</v>
      </c>
      <c r="V61" s="12">
        <v>2.9504021329295915E-2</v>
      </c>
      <c r="W61" s="12">
        <v>2.837172575672104E-2</v>
      </c>
      <c r="X61" s="12">
        <v>192.63653749975776</v>
      </c>
      <c r="Y61" s="12">
        <v>182.59570901457505</v>
      </c>
      <c r="Z61" s="12">
        <v>173.07842345271516</v>
      </c>
      <c r="AA61" s="12">
        <v>164.49285436900897</v>
      </c>
      <c r="AB61" s="12">
        <v>654.96420973433624</v>
      </c>
      <c r="AC61" s="12">
        <v>620.8192094200117</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18729.170244682016</v>
      </c>
      <c r="E63" s="30">
        <v>17752.77534987581</v>
      </c>
      <c r="F63" s="30">
        <v>24614.827516027613</v>
      </c>
      <c r="G63" s="30">
        <v>28232.176599844104</v>
      </c>
      <c r="H63" s="30">
        <v>33549.019908494658</v>
      </c>
      <c r="I63" s="30">
        <v>43417.390151278822</v>
      </c>
      <c r="J63" s="30">
        <v>64141.390500292022</v>
      </c>
      <c r="K63" s="30">
        <v>60959.629208571743</v>
      </c>
      <c r="L63" s="30">
        <v>67557.417923153393</v>
      </c>
      <c r="M63" s="30">
        <v>91121.301514075269</v>
      </c>
      <c r="N63" s="30">
        <v>90050.037733812525</v>
      </c>
      <c r="O63" s="30">
        <v>92923.910210629532</v>
      </c>
      <c r="P63" s="30">
        <v>88279.203721760437</v>
      </c>
      <c r="Q63" s="30">
        <v>100672.43037943197</v>
      </c>
      <c r="R63" s="30">
        <v>95424.130668853802</v>
      </c>
      <c r="S63" s="30">
        <v>99171.984534350602</v>
      </c>
      <c r="T63" s="30">
        <v>99979.532887724097</v>
      </c>
      <c r="U63" s="30">
        <v>114050.22921055164</v>
      </c>
      <c r="V63" s="30">
        <v>113846.25556853072</v>
      </c>
      <c r="W63" s="30">
        <v>126563.9937012646</v>
      </c>
      <c r="X63" s="30">
        <v>131302.82509769074</v>
      </c>
      <c r="Y63" s="30">
        <v>131567.79751536468</v>
      </c>
      <c r="Z63" s="30">
        <v>135693.55560448288</v>
      </c>
      <c r="AA63" s="30">
        <v>131178.39376535223</v>
      </c>
      <c r="AB63" s="30">
        <v>127310.89068260118</v>
      </c>
      <c r="AC63" s="30">
        <v>127444.04074858681</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1.8961276816561999E-3</v>
      </c>
      <c r="E70" s="12">
        <v>1.7984125092198079E-3</v>
      </c>
      <c r="F70" s="12">
        <v>2.036982636301496E-3</v>
      </c>
      <c r="G70" s="12">
        <v>1.9422361551433998E-3</v>
      </c>
      <c r="H70" s="12">
        <v>1.8461769837465761E-3</v>
      </c>
      <c r="I70" s="12">
        <v>1.7602996142344631E-3</v>
      </c>
      <c r="J70" s="12">
        <v>1.9599707882122122E-3</v>
      </c>
      <c r="K70" s="12">
        <v>1.8736727396895521E-3</v>
      </c>
      <c r="L70" s="12">
        <v>2.0703772150707038E-3</v>
      </c>
      <c r="M70" s="12">
        <v>1.976301802900845E-3</v>
      </c>
      <c r="N70" s="12">
        <v>2.0024906860341514E-3</v>
      </c>
      <c r="O70" s="12">
        <v>7.0154547407702602E-3</v>
      </c>
      <c r="P70" s="12">
        <v>6.6386321857203993E-3</v>
      </c>
      <c r="Q70" s="12">
        <v>9.1504673474562797E-3</v>
      </c>
      <c r="R70" s="12">
        <v>8.6775031604935798E-3</v>
      </c>
      <c r="S70" s="12">
        <v>8.2662738306177007E-3</v>
      </c>
      <c r="T70" s="12">
        <v>7.8198643965544015E-3</v>
      </c>
      <c r="U70" s="12">
        <v>7.4166375169704103E-3</v>
      </c>
      <c r="V70" s="12">
        <v>7.0383213545437903E-3</v>
      </c>
      <c r="W70" s="12">
        <v>145.87158466372807</v>
      </c>
      <c r="X70" s="12">
        <v>137.87903699301498</v>
      </c>
      <c r="Y70" s="12">
        <v>130.69103359401171</v>
      </c>
      <c r="Z70" s="12">
        <v>123.87776078910707</v>
      </c>
      <c r="AA70" s="12">
        <v>117.73274527512439</v>
      </c>
      <c r="AB70" s="12">
        <v>111.28195830928821</v>
      </c>
      <c r="AC70" s="12">
        <v>105.48054748030656</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9089.5341774960416</v>
      </c>
      <c r="E73" s="12">
        <v>8615.6722174622428</v>
      </c>
      <c r="F73" s="12">
        <v>14143.886756161673</v>
      </c>
      <c r="G73" s="12">
        <v>13442.275571979781</v>
      </c>
      <c r="H73" s="12">
        <v>26091.577980614569</v>
      </c>
      <c r="I73" s="12">
        <v>28483.291555630214</v>
      </c>
      <c r="J73" s="12">
        <v>29504.546687650378</v>
      </c>
      <c r="K73" s="12">
        <v>28040.959243145931</v>
      </c>
      <c r="L73" s="12">
        <v>28874.083470376016</v>
      </c>
      <c r="M73" s="12">
        <v>28692.075704959512</v>
      </c>
      <c r="N73" s="12">
        <v>27196.280931157071</v>
      </c>
      <c r="O73" s="12">
        <v>25847.364569711692</v>
      </c>
      <c r="P73" s="12">
        <v>26242.480505960095</v>
      </c>
      <c r="Q73" s="12">
        <v>32776.23105397405</v>
      </c>
      <c r="R73" s="12">
        <v>32591.566270117717</v>
      </c>
      <c r="S73" s="12">
        <v>34761.267139624564</v>
      </c>
      <c r="T73" s="12">
        <v>33381.177719754458</v>
      </c>
      <c r="U73" s="12">
        <v>31640.926856630282</v>
      </c>
      <c r="V73" s="12">
        <v>35038.995314116131</v>
      </c>
      <c r="W73" s="12">
        <v>33556.901688613711</v>
      </c>
      <c r="X73" s="12">
        <v>33615.234110015532</v>
      </c>
      <c r="Y73" s="12">
        <v>31862.782281512296</v>
      </c>
      <c r="Z73" s="12">
        <v>41280.443760562368</v>
      </c>
      <c r="AA73" s="12">
        <v>43153.049959763375</v>
      </c>
      <c r="AB73" s="12">
        <v>43036.081564722015</v>
      </c>
      <c r="AC73" s="12">
        <v>43766.471834272998</v>
      </c>
    </row>
    <row r="74" spans="1:29">
      <c r="A74" s="11" t="s">
        <v>115</v>
      </c>
      <c r="B74" s="11" t="s">
        <v>100</v>
      </c>
      <c r="C74" s="12">
        <v>0</v>
      </c>
      <c r="D74" s="12">
        <v>2.2765923024990961E-2</v>
      </c>
      <c r="E74" s="12">
        <v>2.9056911274800722E-2</v>
      </c>
      <c r="F74" s="12">
        <v>2.8487246542083088E-2</v>
      </c>
      <c r="G74" s="12">
        <v>2.7152195539613965E-2</v>
      </c>
      <c r="H74" s="12">
        <v>2.6361362768184508E-2</v>
      </c>
      <c r="I74" s="12">
        <v>2.5803603379093331E-2</v>
      </c>
      <c r="J74" s="12">
        <v>4.1318865303618238E-2</v>
      </c>
      <c r="K74" s="12">
        <v>3.930169710308213E-2</v>
      </c>
      <c r="L74" s="12">
        <v>3908.3632900266175</v>
      </c>
      <c r="M74" s="12">
        <v>3704.6097951627562</v>
      </c>
      <c r="N74" s="12">
        <v>9341.9669832795698</v>
      </c>
      <c r="O74" s="12">
        <v>8878.5539375435947</v>
      </c>
      <c r="P74" s="12">
        <v>8392.0821380057096</v>
      </c>
      <c r="Q74" s="12">
        <v>16215.418000464073</v>
      </c>
      <c r="R74" s="12">
        <v>15370.064923795468</v>
      </c>
      <c r="S74" s="12">
        <v>15686.347399120952</v>
      </c>
      <c r="T74" s="12">
        <v>29287.80903061133</v>
      </c>
      <c r="U74" s="12">
        <v>34561.215245048472</v>
      </c>
      <c r="V74" s="12">
        <v>36359.365626495841</v>
      </c>
      <c r="W74" s="12">
        <v>50988.801101345263</v>
      </c>
      <c r="X74" s="12">
        <v>48274.896384496438</v>
      </c>
      <c r="Y74" s="12">
        <v>45758.19564871466</v>
      </c>
      <c r="Z74" s="12">
        <v>45215.952540019774</v>
      </c>
      <c r="AA74" s="12">
        <v>43099.276089700339</v>
      </c>
      <c r="AB74" s="12">
        <v>42889.865459773297</v>
      </c>
      <c r="AC74" s="12">
        <v>40966.133710301168</v>
      </c>
    </row>
    <row r="75" spans="1:29">
      <c r="A75" s="11" t="s">
        <v>115</v>
      </c>
      <c r="B75" s="11" t="s">
        <v>24</v>
      </c>
      <c r="C75" s="12">
        <v>0</v>
      </c>
      <c r="D75" s="12">
        <v>8.6774138460561905E-3</v>
      </c>
      <c r="E75" s="12">
        <v>1.0720453291554631E-2</v>
      </c>
      <c r="F75" s="12">
        <v>2.2189672341096603E-2</v>
      </c>
      <c r="G75" s="12">
        <v>2.1613969058322802E-2</v>
      </c>
      <c r="H75" s="12">
        <v>2.0447292077372409E-2</v>
      </c>
      <c r="I75" s="12">
        <v>1.9787369656585077E-2</v>
      </c>
      <c r="J75" s="12">
        <v>0.1409440113921005</v>
      </c>
      <c r="K75" s="12">
        <v>0.13505557312202462</v>
      </c>
      <c r="L75" s="12">
        <v>8357.2529815729249</v>
      </c>
      <c r="M75" s="12">
        <v>7921.5670242417436</v>
      </c>
      <c r="N75" s="12">
        <v>7508.5944517063608</v>
      </c>
      <c r="O75" s="12">
        <v>10445.953974663447</v>
      </c>
      <c r="P75" s="12">
        <v>9873.6014677076382</v>
      </c>
      <c r="Q75" s="12">
        <v>12400.125218512983</v>
      </c>
      <c r="R75" s="12">
        <v>11753.673520963663</v>
      </c>
      <c r="S75" s="12">
        <v>11170.627381605776</v>
      </c>
      <c r="T75" s="12">
        <v>17100.17471846753</v>
      </c>
      <c r="U75" s="12">
        <v>23468.605594421497</v>
      </c>
      <c r="V75" s="12">
        <v>22245.124561393433</v>
      </c>
      <c r="W75" s="12">
        <v>27661.804910443971</v>
      </c>
      <c r="X75" s="12">
        <v>28579.686689862887</v>
      </c>
      <c r="Y75" s="12">
        <v>27089.750636266053</v>
      </c>
      <c r="Z75" s="12">
        <v>25677.48893636257</v>
      </c>
      <c r="AA75" s="12">
        <v>24403.744377701911</v>
      </c>
      <c r="AB75" s="12">
        <v>23066.618995236535</v>
      </c>
      <c r="AC75" s="12">
        <v>21864.108186400794</v>
      </c>
    </row>
    <row r="76" spans="1:29">
      <c r="A76" s="11" t="s">
        <v>115</v>
      </c>
      <c r="B76" s="11" t="s">
        <v>101</v>
      </c>
      <c r="C76" s="12">
        <v>0</v>
      </c>
      <c r="D76" s="12">
        <v>0</v>
      </c>
      <c r="E76" s="12">
        <v>5.7992861365845794E-3</v>
      </c>
      <c r="F76" s="12">
        <v>8.0597975717138799E-3</v>
      </c>
      <c r="G76" s="12">
        <v>7.7790081032793204E-3</v>
      </c>
      <c r="H76" s="12">
        <v>7.42864996228613E-3</v>
      </c>
      <c r="I76" s="12">
        <v>7.2011651932386992E-3</v>
      </c>
      <c r="J76" s="12">
        <v>8.6051165870009994E-3</v>
      </c>
      <c r="K76" s="12">
        <v>8.199717232201649E-3</v>
      </c>
      <c r="L76" s="12">
        <v>7.996598723289991E-3</v>
      </c>
      <c r="M76" s="12">
        <v>7.6868780284695092E-3</v>
      </c>
      <c r="N76" s="12">
        <v>7.3839935348349005E-3</v>
      </c>
      <c r="O76" s="12">
        <v>8.20093509572172E-3</v>
      </c>
      <c r="P76" s="12">
        <v>7.8373662687126911E-3</v>
      </c>
      <c r="Q76" s="12">
        <v>9.2744342185825095E-3</v>
      </c>
      <c r="R76" s="12">
        <v>8.8358128457706898E-3</v>
      </c>
      <c r="S76" s="12">
        <v>8.4967490332215796E-3</v>
      </c>
      <c r="T76" s="12">
        <v>8.6033225779939999E-3</v>
      </c>
      <c r="U76" s="12">
        <v>9.1943115782990893E-3</v>
      </c>
      <c r="V76" s="12">
        <v>9.3107265529623704E-3</v>
      </c>
      <c r="W76" s="12">
        <v>9.0806452032108805E-3</v>
      </c>
      <c r="X76" s="12">
        <v>1.0188095733900539E-2</v>
      </c>
      <c r="Y76" s="12">
        <v>9.6978199622751015E-3</v>
      </c>
      <c r="Z76" s="12">
        <v>9.2232271477721301E-3</v>
      </c>
      <c r="AA76" s="12">
        <v>8.793841715692299E-3</v>
      </c>
      <c r="AB76" s="12">
        <v>8.3513103195731082E-3</v>
      </c>
      <c r="AC76" s="12">
        <v>8.6868531259016897E-3</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9089.5675169605947</v>
      </c>
      <c r="E78" s="30">
        <v>8615.7195925254564</v>
      </c>
      <c r="F78" s="30">
        <v>14143.947529860765</v>
      </c>
      <c r="G78" s="30">
        <v>13442.334059388637</v>
      </c>
      <c r="H78" s="30">
        <v>26091.634064096361</v>
      </c>
      <c r="I78" s="30">
        <v>28483.346108068057</v>
      </c>
      <c r="J78" s="30">
        <v>29504.739515614448</v>
      </c>
      <c r="K78" s="30">
        <v>28041.143673806127</v>
      </c>
      <c r="L78" s="30">
        <v>41139.709808951491</v>
      </c>
      <c r="M78" s="30">
        <v>40318.262187543849</v>
      </c>
      <c r="N78" s="30">
        <v>44046.851752627219</v>
      </c>
      <c r="O78" s="30">
        <v>45171.887698308565</v>
      </c>
      <c r="P78" s="30">
        <v>44508.1785876719</v>
      </c>
      <c r="Q78" s="30">
        <v>61391.792697852674</v>
      </c>
      <c r="R78" s="30">
        <v>59715.322228192854</v>
      </c>
      <c r="S78" s="30">
        <v>61618.258683374159</v>
      </c>
      <c r="T78" s="30">
        <v>79769.177892020292</v>
      </c>
      <c r="U78" s="30">
        <v>89670.76430704935</v>
      </c>
      <c r="V78" s="30">
        <v>93643.501851053312</v>
      </c>
      <c r="W78" s="30">
        <v>112353.38836571187</v>
      </c>
      <c r="X78" s="30">
        <v>110607.7064094636</v>
      </c>
      <c r="Y78" s="30">
        <v>104841.42929790697</v>
      </c>
      <c r="Z78" s="30">
        <v>112297.77222096096</v>
      </c>
      <c r="AA78" s="30">
        <v>110773.81196628246</v>
      </c>
      <c r="AB78" s="30">
        <v>109103.85632935146</v>
      </c>
      <c r="AC78" s="30">
        <v>106702.20296530837</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1.732226291461286E-3</v>
      </c>
      <c r="E85" s="12">
        <v>1.6428374539643792E-3</v>
      </c>
      <c r="F85" s="12">
        <v>1.5645475492872131E-3</v>
      </c>
      <c r="G85" s="12">
        <v>1.5329262644258189E-3</v>
      </c>
      <c r="H85" s="12">
        <v>1.5274941895923719E-3</v>
      </c>
      <c r="I85" s="12">
        <v>1.5481629588177199E-3</v>
      </c>
      <c r="J85" s="12">
        <v>1.801410233358125E-3</v>
      </c>
      <c r="K85" s="12">
        <v>1.7247676943911649E-3</v>
      </c>
      <c r="L85" s="12">
        <v>1.913364911268292E-3</v>
      </c>
      <c r="M85" s="12">
        <v>1.8253719286018208E-3</v>
      </c>
      <c r="N85" s="12">
        <v>1.7432465734975339E-3</v>
      </c>
      <c r="O85" s="12">
        <v>4.1878685925269806E-3</v>
      </c>
      <c r="P85" s="12">
        <v>3.9658379940605499E-3</v>
      </c>
      <c r="Q85" s="12">
        <v>4.1262269747829802E-3</v>
      </c>
      <c r="R85" s="12">
        <v>3.91789595965286E-3</v>
      </c>
      <c r="S85" s="12">
        <v>3.73450912833269E-3</v>
      </c>
      <c r="T85" s="12">
        <v>3.5352051804596902E-3</v>
      </c>
      <c r="U85" s="12">
        <v>3.3714037292629801E-3</v>
      </c>
      <c r="V85" s="12">
        <v>3.2063029534369698E-3</v>
      </c>
      <c r="W85" s="12">
        <v>3.1931847608559698E-3</v>
      </c>
      <c r="X85" s="12">
        <v>5.8220122934460701E-3</v>
      </c>
      <c r="Y85" s="12">
        <v>5.5247499484472103E-3</v>
      </c>
      <c r="Z85" s="12">
        <v>5.2427170017457997E-3</v>
      </c>
      <c r="AA85" s="12">
        <v>4.9895088194726704E-3</v>
      </c>
      <c r="AB85" s="12">
        <v>4.7230295953948802E-3</v>
      </c>
      <c r="AC85" s="12">
        <v>4.4837004621940098E-3</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12085.369842713153</v>
      </c>
      <c r="E88" s="12">
        <v>11455.326927851205</v>
      </c>
      <c r="F88" s="12">
        <v>11118.185239781251</v>
      </c>
      <c r="G88" s="12">
        <v>13306.863845745896</v>
      </c>
      <c r="H88" s="12">
        <v>13722.403627953405</v>
      </c>
      <c r="I88" s="12">
        <v>20395.71791465491</v>
      </c>
      <c r="J88" s="12">
        <v>19449.873114627881</v>
      </c>
      <c r="K88" s="12">
        <v>36053.198194535202</v>
      </c>
      <c r="L88" s="12">
        <v>34087.847086174574</v>
      </c>
      <c r="M88" s="12">
        <v>32310.756188702875</v>
      </c>
      <c r="N88" s="12">
        <v>30626.309601921053</v>
      </c>
      <c r="O88" s="12">
        <v>29107.07588181239</v>
      </c>
      <c r="P88" s="12">
        <v>27512.246408763378</v>
      </c>
      <c r="Q88" s="12">
        <v>26077.960035607579</v>
      </c>
      <c r="R88" s="12">
        <v>24718.446157145252</v>
      </c>
      <c r="S88" s="12">
        <v>23492.275435133699</v>
      </c>
      <c r="T88" s="12">
        <v>22205.092830005266</v>
      </c>
      <c r="U88" s="12">
        <v>21047.481434414116</v>
      </c>
      <c r="V88" s="12">
        <v>19950.219629347543</v>
      </c>
      <c r="W88" s="12">
        <v>18960.57886583688</v>
      </c>
      <c r="X88" s="12">
        <v>17921.694265451479</v>
      </c>
      <c r="Y88" s="12">
        <v>16987.38855200748</v>
      </c>
      <c r="Z88" s="12">
        <v>16101.791091799585</v>
      </c>
      <c r="AA88" s="12">
        <v>15303.053960203335</v>
      </c>
      <c r="AB88" s="12">
        <v>14464.572310580108</v>
      </c>
      <c r="AC88" s="12">
        <v>13710.495331756632</v>
      </c>
    </row>
    <row r="89" spans="1:29">
      <c r="A89" s="11" t="s">
        <v>116</v>
      </c>
      <c r="B89" s="11" t="s">
        <v>100</v>
      </c>
      <c r="C89" s="12">
        <v>0</v>
      </c>
      <c r="D89" s="12">
        <v>5.9768971366596698E-3</v>
      </c>
      <c r="E89" s="12">
        <v>5.679130895147569E-3</v>
      </c>
      <c r="F89" s="12">
        <v>5.9500368004320094E-3</v>
      </c>
      <c r="G89" s="12">
        <v>5.7018032314130902E-3</v>
      </c>
      <c r="H89" s="12">
        <v>5.4186615456065105E-3</v>
      </c>
      <c r="I89" s="12">
        <v>5.3463080979295101E-3</v>
      </c>
      <c r="J89" s="12">
        <v>6.4038497148143705E-3</v>
      </c>
      <c r="K89" s="12">
        <v>6.1250822847305399E-3</v>
      </c>
      <c r="L89" s="12">
        <v>7.7826855503175096E-3</v>
      </c>
      <c r="M89" s="12">
        <v>7.4022525835043601E-3</v>
      </c>
      <c r="N89" s="12">
        <v>9.5565248370124804E-3</v>
      </c>
      <c r="O89" s="12">
        <v>9.0961252480164199E-3</v>
      </c>
      <c r="P89" s="12">
        <v>8.6723471227719701E-3</v>
      </c>
      <c r="Q89" s="12">
        <v>9.1782496242345385E-3</v>
      </c>
      <c r="R89" s="12">
        <v>8.857206147056991E-3</v>
      </c>
      <c r="S89" s="12">
        <v>9.9925631658343908E-3</v>
      </c>
      <c r="T89" s="12">
        <v>860.06208821573296</v>
      </c>
      <c r="U89" s="12">
        <v>815.22484451189302</v>
      </c>
      <c r="V89" s="12">
        <v>772.725172739605</v>
      </c>
      <c r="W89" s="12">
        <v>734.3944294345547</v>
      </c>
      <c r="X89" s="12">
        <v>694.15830090075747</v>
      </c>
      <c r="Y89" s="12">
        <v>657.96997090437742</v>
      </c>
      <c r="Z89" s="12">
        <v>623.66868282354494</v>
      </c>
      <c r="AA89" s="12">
        <v>592.73129959684377</v>
      </c>
      <c r="AB89" s="12">
        <v>560.26315871130441</v>
      </c>
      <c r="AC89" s="12">
        <v>531.05513756486675</v>
      </c>
    </row>
    <row r="90" spans="1:29">
      <c r="A90" s="11" t="s">
        <v>116</v>
      </c>
      <c r="B90" s="11" t="s">
        <v>24</v>
      </c>
      <c r="C90" s="12">
        <v>0</v>
      </c>
      <c r="D90" s="12">
        <v>6.3919661105009398E-3</v>
      </c>
      <c r="E90" s="12">
        <v>7.5133090077120195E-3</v>
      </c>
      <c r="F90" s="12">
        <v>8.2842399971596193E-3</v>
      </c>
      <c r="G90" s="12">
        <v>9.8549365493025513E-3</v>
      </c>
      <c r="H90" s="12">
        <v>9.3403835726719193E-3</v>
      </c>
      <c r="I90" s="12">
        <v>1.124270205134812E-2</v>
      </c>
      <c r="J90" s="12">
        <v>2.0962816489416499E-2</v>
      </c>
      <c r="K90" s="12">
        <v>2.4506263907803499E-2</v>
      </c>
      <c r="L90" s="12">
        <v>3.2145748534774102E-2</v>
      </c>
      <c r="M90" s="12">
        <v>3.06197663832577E-2</v>
      </c>
      <c r="N90" s="12">
        <v>2.9096442250915105E-2</v>
      </c>
      <c r="O90" s="12">
        <v>2.7855519285780998E-2</v>
      </c>
      <c r="P90" s="12">
        <v>2.6541771689720699E-2</v>
      </c>
      <c r="Q90" s="12">
        <v>2.8746483566571703E-2</v>
      </c>
      <c r="R90" s="12">
        <v>2.74695451035251E-2</v>
      </c>
      <c r="S90" s="12">
        <v>2.6275041640100902E-2</v>
      </c>
      <c r="T90" s="12">
        <v>2.49982623232642E-2</v>
      </c>
      <c r="U90" s="12">
        <v>2.4499607859241899E-2</v>
      </c>
      <c r="V90" s="12">
        <v>2.3417826440071701E-2</v>
      </c>
      <c r="W90" s="12">
        <v>2.5371027749140299E-2</v>
      </c>
      <c r="X90" s="12">
        <v>3.2925552808019502E-2</v>
      </c>
      <c r="Y90" s="12">
        <v>3.1337364331618704E-2</v>
      </c>
      <c r="Z90" s="12">
        <v>2.9870389814101103E-2</v>
      </c>
      <c r="AA90" s="12">
        <v>3.0800083952891199E-2</v>
      </c>
      <c r="AB90" s="12">
        <v>3.2578499337731402E-2</v>
      </c>
      <c r="AC90" s="12">
        <v>3.2949264300385701E-2</v>
      </c>
    </row>
    <row r="91" spans="1:29">
      <c r="A91" s="11" t="s">
        <v>116</v>
      </c>
      <c r="B91" s="11" t="s">
        <v>101</v>
      </c>
      <c r="C91" s="12">
        <v>0</v>
      </c>
      <c r="D91" s="12">
        <v>0</v>
      </c>
      <c r="E91" s="12">
        <v>1.2960607852237889E-2</v>
      </c>
      <c r="F91" s="12">
        <v>1.3724828204010451E-2</v>
      </c>
      <c r="G91" s="12">
        <v>1.576714964545434E-2</v>
      </c>
      <c r="H91" s="12">
        <v>1.644870408738025E-2</v>
      </c>
      <c r="I91" s="12">
        <v>2.4134067069657351E-2</v>
      </c>
      <c r="J91" s="12">
        <v>246.56779338912784</v>
      </c>
      <c r="K91" s="12">
        <v>234.33794816804252</v>
      </c>
      <c r="L91" s="12">
        <v>4790.5984424771732</v>
      </c>
      <c r="M91" s="12">
        <v>4540.8518695737594</v>
      </c>
      <c r="N91" s="12">
        <v>4304.1251690317386</v>
      </c>
      <c r="O91" s="12">
        <v>5261.8005739748251</v>
      </c>
      <c r="P91" s="12">
        <v>4973.4970006042295</v>
      </c>
      <c r="Q91" s="12">
        <v>5505.1525443371156</v>
      </c>
      <c r="R91" s="12">
        <v>5218.1542022735903</v>
      </c>
      <c r="S91" s="12">
        <v>4959.3051366863856</v>
      </c>
      <c r="T91" s="12">
        <v>4687.575782382999</v>
      </c>
      <c r="U91" s="12">
        <v>4443.1999939114894</v>
      </c>
      <c r="V91" s="12">
        <v>4211.5641039419806</v>
      </c>
      <c r="W91" s="12">
        <v>4002.6474858745501</v>
      </c>
      <c r="X91" s="12">
        <v>4069.1562044530338</v>
      </c>
      <c r="Y91" s="12">
        <v>3857.0201425816163</v>
      </c>
      <c r="Z91" s="12">
        <v>3655.9433374289338</v>
      </c>
      <c r="AA91" s="12">
        <v>3474.5884827962504</v>
      </c>
      <c r="AB91" s="12">
        <v>3284.2097152556667</v>
      </c>
      <c r="AC91" s="12">
        <v>3112.9950693546502</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12085.383943802692</v>
      </c>
      <c r="E93" s="30">
        <v>11455.354723736415</v>
      </c>
      <c r="F93" s="30">
        <v>11118.214763433802</v>
      </c>
      <c r="G93" s="30">
        <v>13306.896702561586</v>
      </c>
      <c r="H93" s="30">
        <v>13722.436363196799</v>
      </c>
      <c r="I93" s="30">
        <v>20395.760185895087</v>
      </c>
      <c r="J93" s="30">
        <v>19696.470076093443</v>
      </c>
      <c r="K93" s="30">
        <v>36287.568498817134</v>
      </c>
      <c r="L93" s="30">
        <v>38878.487370450741</v>
      </c>
      <c r="M93" s="30">
        <v>36851.647905667531</v>
      </c>
      <c r="N93" s="30">
        <v>34930.475167166449</v>
      </c>
      <c r="O93" s="30">
        <v>34368.917595300336</v>
      </c>
      <c r="P93" s="30">
        <v>32485.782589324415</v>
      </c>
      <c r="Q93" s="30">
        <v>31583.154630904857</v>
      </c>
      <c r="R93" s="30">
        <v>29936.640604066051</v>
      </c>
      <c r="S93" s="30">
        <v>28451.620573934022</v>
      </c>
      <c r="T93" s="30">
        <v>27752.759234071505</v>
      </c>
      <c r="U93" s="30">
        <v>26305.934143849088</v>
      </c>
      <c r="V93" s="30">
        <v>24934.535530158522</v>
      </c>
      <c r="W93" s="30">
        <v>23697.649345358495</v>
      </c>
      <c r="X93" s="30">
        <v>22685.047518370371</v>
      </c>
      <c r="Y93" s="30">
        <v>21502.415527607754</v>
      </c>
      <c r="Z93" s="30">
        <v>20381.43822515888</v>
      </c>
      <c r="AA93" s="30">
        <v>19370.409532189202</v>
      </c>
      <c r="AB93" s="30">
        <v>18309.082486076011</v>
      </c>
      <c r="AC93" s="30">
        <v>17354.58297164091</v>
      </c>
    </row>
  </sheetData>
  <sheetProtection algorithmName="SHA-512" hashValue="MZ0KaU3vESngoiCEsKPVe2UjrW/1y2pz/Fi6ekL7fsR/JQUxzeT9ow3BkiW77md6CUuJBTNXGUTOX8d/Eh/v+g==" saltValue="o1nik1guS0jm4zkibzC7Hg=="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89</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1659217.6359999999</v>
      </c>
      <c r="D6" s="12">
        <v>1332790.8110000002</v>
      </c>
      <c r="E6" s="12">
        <v>1206150.7110000001</v>
      </c>
      <c r="F6" s="12">
        <v>1036813.182</v>
      </c>
      <c r="G6" s="12">
        <v>781498.02799999993</v>
      </c>
      <c r="H6" s="12">
        <v>678126.78</v>
      </c>
      <c r="I6" s="12">
        <v>574083.71600000001</v>
      </c>
      <c r="J6" s="12">
        <v>391673.69400000002</v>
      </c>
      <c r="K6" s="12">
        <v>356423.12100000004</v>
      </c>
      <c r="L6" s="12">
        <v>300980.20699999999</v>
      </c>
      <c r="M6" s="12">
        <v>173094.652</v>
      </c>
      <c r="N6" s="12">
        <v>163822.44099999999</v>
      </c>
      <c r="O6" s="12">
        <v>134023.133</v>
      </c>
      <c r="P6" s="12">
        <v>120170.232</v>
      </c>
      <c r="Q6" s="12">
        <v>119817.394</v>
      </c>
      <c r="R6" s="12">
        <v>107630.5705</v>
      </c>
      <c r="S6" s="12">
        <v>18579.694</v>
      </c>
      <c r="T6" s="12">
        <v>6998.1774999999998</v>
      </c>
      <c r="U6" s="12">
        <v>6465.7669999999998</v>
      </c>
      <c r="V6" s="12">
        <v>0</v>
      </c>
      <c r="W6" s="12">
        <v>0</v>
      </c>
      <c r="X6" s="12">
        <v>0</v>
      </c>
      <c r="Y6" s="12">
        <v>0</v>
      </c>
      <c r="Z6" s="12">
        <v>0</v>
      </c>
      <c r="AA6" s="12">
        <v>0</v>
      </c>
      <c r="AB6" s="12">
        <v>0</v>
      </c>
      <c r="AC6" s="12">
        <v>0</v>
      </c>
    </row>
    <row r="7" spans="1:29">
      <c r="A7" s="11" t="s">
        <v>28</v>
      </c>
      <c r="B7" s="11" t="s">
        <v>95</v>
      </c>
      <c r="C7" s="12">
        <v>215857.44399999999</v>
      </c>
      <c r="D7" s="12">
        <v>178586.89300000001</v>
      </c>
      <c r="E7" s="12">
        <v>156703.541</v>
      </c>
      <c r="F7" s="12">
        <v>114170.86500000001</v>
      </c>
      <c r="G7" s="12">
        <v>108977.02899999999</v>
      </c>
      <c r="H7" s="12">
        <v>86410.384999999995</v>
      </c>
      <c r="I7" s="12">
        <v>52530.586000000003</v>
      </c>
      <c r="J7" s="12">
        <v>32784.629999999997</v>
      </c>
      <c r="K7" s="12">
        <v>24711.065999999999</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148439.72534</v>
      </c>
      <c r="D8" s="12">
        <v>113256.7921507</v>
      </c>
      <c r="E8" s="12">
        <v>192987.09191999998</v>
      </c>
      <c r="F8" s="12">
        <v>221977.52290000001</v>
      </c>
      <c r="G8" s="12">
        <v>214206.19039999999</v>
      </c>
      <c r="H8" s="12">
        <v>233484.25349999999</v>
      </c>
      <c r="I8" s="12">
        <v>255630.82750000001</v>
      </c>
      <c r="J8" s="12">
        <v>289750.821</v>
      </c>
      <c r="K8" s="12">
        <v>242452.29800000001</v>
      </c>
      <c r="L8" s="12">
        <v>225792.30769999998</v>
      </c>
      <c r="M8" s="12">
        <v>281480.321</v>
      </c>
      <c r="N8" s="12">
        <v>305526.92749999999</v>
      </c>
      <c r="O8" s="12">
        <v>215556.64849999998</v>
      </c>
      <c r="P8" s="12">
        <v>188753.80550000002</v>
      </c>
      <c r="Q8" s="12">
        <v>133698.3518</v>
      </c>
      <c r="R8" s="12">
        <v>141067.2205</v>
      </c>
      <c r="S8" s="12">
        <v>125020.47070000001</v>
      </c>
      <c r="T8" s="12">
        <v>101310.04730000001</v>
      </c>
      <c r="U8" s="12">
        <v>81220.426700000011</v>
      </c>
      <c r="V8" s="12">
        <v>89630.10579999999</v>
      </c>
      <c r="W8" s="12">
        <v>63645.633799999996</v>
      </c>
      <c r="X8" s="12">
        <v>48819.322599999992</v>
      </c>
      <c r="Y8" s="12">
        <v>26253.655300000002</v>
      </c>
      <c r="Z8" s="12">
        <v>20031.61</v>
      </c>
      <c r="AA8" s="12">
        <v>18660.966</v>
      </c>
      <c r="AB8" s="12">
        <v>17464.031999999999</v>
      </c>
      <c r="AC8" s="12">
        <v>16877.851999999999</v>
      </c>
    </row>
    <row r="9" spans="1:29">
      <c r="A9" s="11" t="s">
        <v>28</v>
      </c>
      <c r="B9" s="11" t="s">
        <v>20</v>
      </c>
      <c r="C9" s="12">
        <v>11398.7798</v>
      </c>
      <c r="D9" s="12">
        <v>10611.132900000001</v>
      </c>
      <c r="E9" s="12">
        <v>32188.607500000002</v>
      </c>
      <c r="F9" s="12">
        <v>14420.386</v>
      </c>
      <c r="G9" s="12">
        <v>9100.8970000000008</v>
      </c>
      <c r="H9" s="12">
        <v>18389.745999999999</v>
      </c>
      <c r="I9" s="12">
        <v>14613.861000000001</v>
      </c>
      <c r="J9" s="12">
        <v>72866.952000000005</v>
      </c>
      <c r="K9" s="12">
        <v>11760.091</v>
      </c>
      <c r="L9" s="12">
        <v>24342.441999999999</v>
      </c>
      <c r="M9" s="12">
        <v>21037.455999999998</v>
      </c>
      <c r="N9" s="12">
        <v>36629.760000000002</v>
      </c>
      <c r="O9" s="12">
        <v>19551.302</v>
      </c>
      <c r="P9" s="12">
        <v>28880.444</v>
      </c>
      <c r="Q9" s="12">
        <v>28467.797999999999</v>
      </c>
      <c r="R9" s="12">
        <v>30271.59</v>
      </c>
      <c r="S9" s="12">
        <v>0</v>
      </c>
      <c r="T9" s="12">
        <v>0</v>
      </c>
      <c r="U9" s="12">
        <v>0</v>
      </c>
      <c r="V9" s="12">
        <v>0</v>
      </c>
      <c r="W9" s="12">
        <v>0</v>
      </c>
      <c r="X9" s="12">
        <v>0</v>
      </c>
      <c r="Y9" s="12">
        <v>0</v>
      </c>
      <c r="Z9" s="12">
        <v>0</v>
      </c>
      <c r="AA9" s="12">
        <v>0</v>
      </c>
      <c r="AB9" s="12">
        <v>0</v>
      </c>
      <c r="AC9" s="12">
        <v>0</v>
      </c>
    </row>
    <row r="10" spans="1:29">
      <c r="A10" s="11" t="s">
        <v>28</v>
      </c>
      <c r="B10" s="11" t="s">
        <v>96</v>
      </c>
      <c r="C10" s="12">
        <v>17482.637439617796</v>
      </c>
      <c r="D10" s="12">
        <v>13725.688526658001</v>
      </c>
      <c r="E10" s="12">
        <v>30399.640607461097</v>
      </c>
      <c r="F10" s="12">
        <v>36794.454165377392</v>
      </c>
      <c r="G10" s="12">
        <v>25397.122299980401</v>
      </c>
      <c r="H10" s="12">
        <v>31942.650501380398</v>
      </c>
      <c r="I10" s="12">
        <v>24212.877830829199</v>
      </c>
      <c r="J10" s="12">
        <v>108956.69074693401</v>
      </c>
      <c r="K10" s="12">
        <v>46296.326567790806</v>
      </c>
      <c r="L10" s="12">
        <v>75906.121630629015</v>
      </c>
      <c r="M10" s="12">
        <v>123015.84517986441</v>
      </c>
      <c r="N10" s="12">
        <v>229429.83144086233</v>
      </c>
      <c r="O10" s="12">
        <v>130503.21289393801</v>
      </c>
      <c r="P10" s="12">
        <v>166648.72252158442</v>
      </c>
      <c r="Q10" s="12">
        <v>157291.021630175</v>
      </c>
      <c r="R10" s="12">
        <v>145530.62465370697</v>
      </c>
      <c r="S10" s="12">
        <v>336388.96116489201</v>
      </c>
      <c r="T10" s="12">
        <v>306446.94013700698</v>
      </c>
      <c r="U10" s="12">
        <v>146940.30321786198</v>
      </c>
      <c r="V10" s="12">
        <v>192066.30186353499</v>
      </c>
      <c r="W10" s="12">
        <v>331008.52027999907</v>
      </c>
      <c r="X10" s="12">
        <v>195234.5734735865</v>
      </c>
      <c r="Y10" s="12">
        <v>234454.69791745377</v>
      </c>
      <c r="Z10" s="12">
        <v>290088.32292008679</v>
      </c>
      <c r="AA10" s="12">
        <v>198077.21526516398</v>
      </c>
      <c r="AB10" s="12">
        <v>276202.63414577517</v>
      </c>
      <c r="AC10" s="12">
        <v>253732.82892097</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100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101</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2052396.2225796178</v>
      </c>
      <c r="D18" s="30">
        <v>1648971.3175773583</v>
      </c>
      <c r="E18" s="30">
        <v>1618429.5920274612</v>
      </c>
      <c r="F18" s="30">
        <v>1424176.4100653774</v>
      </c>
      <c r="G18" s="30">
        <v>1139179.2666999805</v>
      </c>
      <c r="H18" s="30">
        <v>1048353.8150013805</v>
      </c>
      <c r="I18" s="30">
        <v>921071.86833082931</v>
      </c>
      <c r="J18" s="30">
        <v>896032.7877469341</v>
      </c>
      <c r="K18" s="30">
        <v>681642.90256779094</v>
      </c>
      <c r="L18" s="30">
        <v>627021.07833062904</v>
      </c>
      <c r="M18" s="30">
        <v>598628.27417986444</v>
      </c>
      <c r="N18" s="30">
        <v>735408.95994086238</v>
      </c>
      <c r="O18" s="30">
        <v>499634.29639393801</v>
      </c>
      <c r="P18" s="30">
        <v>504453.20402158448</v>
      </c>
      <c r="Q18" s="30">
        <v>439274.56543017499</v>
      </c>
      <c r="R18" s="30">
        <v>424500.00565370696</v>
      </c>
      <c r="S18" s="30">
        <v>479989.12586489203</v>
      </c>
      <c r="T18" s="30">
        <v>414755.16493700701</v>
      </c>
      <c r="U18" s="30">
        <v>234626.49691786198</v>
      </c>
      <c r="V18" s="30">
        <v>281696.40766353498</v>
      </c>
      <c r="W18" s="30">
        <v>394654.15407999908</v>
      </c>
      <c r="X18" s="30">
        <v>244053.89607358648</v>
      </c>
      <c r="Y18" s="30">
        <v>260708.35321745378</v>
      </c>
      <c r="Z18" s="30">
        <v>310119.93292008678</v>
      </c>
      <c r="AA18" s="30">
        <v>216738.18126516399</v>
      </c>
      <c r="AB18" s="30">
        <v>293666.66614577518</v>
      </c>
      <c r="AC18" s="30">
        <v>270610.68092096999</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c r="AC20" s="8"/>
    </row>
    <row r="21" spans="1:29">
      <c r="A21" s="11" t="s">
        <v>112</v>
      </c>
      <c r="B21" s="11" t="s">
        <v>94</v>
      </c>
      <c r="C21" s="12">
        <v>910249.31599999999</v>
      </c>
      <c r="D21" s="12">
        <v>690575.95200000005</v>
      </c>
      <c r="E21" s="12">
        <v>556296.07499999995</v>
      </c>
      <c r="F21" s="12">
        <v>484367.54399999999</v>
      </c>
      <c r="G21" s="12">
        <v>338458.53200000001</v>
      </c>
      <c r="H21" s="12">
        <v>333714.152</v>
      </c>
      <c r="I21" s="12">
        <v>264496.576</v>
      </c>
      <c r="J21" s="12">
        <v>213229.15599999999</v>
      </c>
      <c r="K21" s="12">
        <v>196871.152</v>
      </c>
      <c r="L21" s="12">
        <v>188008.90400000001</v>
      </c>
      <c r="M21" s="12">
        <v>98695.975999999995</v>
      </c>
      <c r="N21" s="12">
        <v>95417.676000000007</v>
      </c>
      <c r="O21" s="12">
        <v>77777.063999999998</v>
      </c>
      <c r="P21" s="12">
        <v>64197.196000000004</v>
      </c>
      <c r="Q21" s="12">
        <v>66230.259999999995</v>
      </c>
      <c r="R21" s="12">
        <v>61188.12</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875.60649999999998</v>
      </c>
      <c r="D23" s="12">
        <v>387.35503000000006</v>
      </c>
      <c r="E23" s="12">
        <v>18041.46</v>
      </c>
      <c r="F23" s="12">
        <v>38002.671999999999</v>
      </c>
      <c r="G23" s="12">
        <v>41134.088000000003</v>
      </c>
      <c r="H23" s="12">
        <v>33770.976000000002</v>
      </c>
      <c r="I23" s="12">
        <v>53917.332000000002</v>
      </c>
      <c r="J23" s="12">
        <v>52288.56</v>
      </c>
      <c r="K23" s="12">
        <v>45357.252</v>
      </c>
      <c r="L23" s="12">
        <v>39036.864000000001</v>
      </c>
      <c r="M23" s="12">
        <v>56508.063999999998</v>
      </c>
      <c r="N23" s="12">
        <v>63345.603999999999</v>
      </c>
      <c r="O23" s="12">
        <v>38684.212</v>
      </c>
      <c r="P23" s="12">
        <v>38166.351999999999</v>
      </c>
      <c r="Q23" s="12">
        <v>39127</v>
      </c>
      <c r="R23" s="12">
        <v>44084.167999999998</v>
      </c>
      <c r="S23" s="12">
        <v>42080.372000000003</v>
      </c>
      <c r="T23" s="12">
        <v>31319.864000000001</v>
      </c>
      <c r="U23" s="12">
        <v>25428.608</v>
      </c>
      <c r="V23" s="12">
        <v>29175.338</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927.412463</v>
      </c>
      <c r="D25" s="12">
        <v>551.97163372700004</v>
      </c>
      <c r="E25" s="12">
        <v>3606.7382379149999</v>
      </c>
      <c r="F25" s="12">
        <v>3164.6224219190003</v>
      </c>
      <c r="G25" s="12">
        <v>2589.5490742709999</v>
      </c>
      <c r="H25" s="12">
        <v>515.12460467049993</v>
      </c>
      <c r="I25" s="12">
        <v>3.2802195235999996</v>
      </c>
      <c r="J25" s="12">
        <v>12141.728730527</v>
      </c>
      <c r="K25" s="12">
        <v>2215.3410742295</v>
      </c>
      <c r="L25" s="12">
        <v>9408.6773238659989</v>
      </c>
      <c r="M25" s="12">
        <v>17466.424085588998</v>
      </c>
      <c r="N25" s="12">
        <v>59040.168754514001</v>
      </c>
      <c r="O25" s="12">
        <v>24687.767261687</v>
      </c>
      <c r="P25" s="12">
        <v>43607.401457783009</v>
      </c>
      <c r="Q25" s="12">
        <v>31723.941126734</v>
      </c>
      <c r="R25" s="12">
        <v>40636.6477549915</v>
      </c>
      <c r="S25" s="12">
        <v>118928.49407472399</v>
      </c>
      <c r="T25" s="12">
        <v>136938.51549759399</v>
      </c>
      <c r="U25" s="12">
        <v>60138.090983139999</v>
      </c>
      <c r="V25" s="12">
        <v>72754.129508911996</v>
      </c>
      <c r="W25" s="12">
        <v>120900.14120870001</v>
      </c>
      <c r="X25" s="12">
        <v>57731.340477279999</v>
      </c>
      <c r="Y25" s="12">
        <v>80542.264666310002</v>
      </c>
      <c r="Z25" s="12">
        <v>75308.594294249997</v>
      </c>
      <c r="AA25" s="12">
        <v>66481.373332610005</v>
      </c>
      <c r="AB25" s="12">
        <v>59678.494754550004</v>
      </c>
      <c r="AC25" s="12">
        <v>69075.293974110013</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112</v>
      </c>
      <c r="B29" s="11" t="s">
        <v>100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112</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112</v>
      </c>
      <c r="B31" s="11" t="s">
        <v>101</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912052.33496300003</v>
      </c>
      <c r="D33" s="30">
        <v>691515.27866372699</v>
      </c>
      <c r="E33" s="30">
        <v>577944.27323791489</v>
      </c>
      <c r="F33" s="30">
        <v>525534.83842191903</v>
      </c>
      <c r="G33" s="30">
        <v>382182.16907427099</v>
      </c>
      <c r="H33" s="30">
        <v>368000.25260467053</v>
      </c>
      <c r="I33" s="30">
        <v>318417.18821952358</v>
      </c>
      <c r="J33" s="30">
        <v>277659.444730527</v>
      </c>
      <c r="K33" s="30">
        <v>244443.74507422952</v>
      </c>
      <c r="L33" s="30">
        <v>236454.44532386601</v>
      </c>
      <c r="M33" s="30">
        <v>172670.46408558899</v>
      </c>
      <c r="N33" s="30">
        <v>217803.44875451399</v>
      </c>
      <c r="O33" s="30">
        <v>141149.04326168701</v>
      </c>
      <c r="P33" s="30">
        <v>145970.94945778302</v>
      </c>
      <c r="Q33" s="30">
        <v>137081.201126734</v>
      </c>
      <c r="R33" s="30">
        <v>145908.93575499149</v>
      </c>
      <c r="S33" s="30">
        <v>161008.86607472401</v>
      </c>
      <c r="T33" s="30">
        <v>168258.379497594</v>
      </c>
      <c r="U33" s="30">
        <v>85566.698983139999</v>
      </c>
      <c r="V33" s="30">
        <v>101929.467508912</v>
      </c>
      <c r="W33" s="30">
        <v>120900.14120870001</v>
      </c>
      <c r="X33" s="30">
        <v>57731.340477279999</v>
      </c>
      <c r="Y33" s="30">
        <v>80542.264666310002</v>
      </c>
      <c r="Z33" s="30">
        <v>75308.594294249997</v>
      </c>
      <c r="AA33" s="30">
        <v>66481.373332610005</v>
      </c>
      <c r="AB33" s="30">
        <v>59678.494754550004</v>
      </c>
      <c r="AC33" s="30">
        <v>69075.293974110013</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c r="AC35" s="8"/>
    </row>
    <row r="36" spans="1:29">
      <c r="A36" s="11" t="s">
        <v>113</v>
      </c>
      <c r="B36" s="11" t="s">
        <v>94</v>
      </c>
      <c r="C36" s="12">
        <v>748968.32</v>
      </c>
      <c r="D36" s="12">
        <v>642214.85900000005</v>
      </c>
      <c r="E36" s="12">
        <v>649854.63600000006</v>
      </c>
      <c r="F36" s="12">
        <v>552445.63800000004</v>
      </c>
      <c r="G36" s="12">
        <v>443039.49599999998</v>
      </c>
      <c r="H36" s="12">
        <v>344412.62800000003</v>
      </c>
      <c r="I36" s="12">
        <v>309587.14</v>
      </c>
      <c r="J36" s="12">
        <v>178444.538</v>
      </c>
      <c r="K36" s="12">
        <v>159551.96900000001</v>
      </c>
      <c r="L36" s="12">
        <v>112971.303</v>
      </c>
      <c r="M36" s="12">
        <v>74398.676000000007</v>
      </c>
      <c r="N36" s="12">
        <v>68404.764999999999</v>
      </c>
      <c r="O36" s="12">
        <v>56246.069000000003</v>
      </c>
      <c r="P36" s="12">
        <v>55973.036</v>
      </c>
      <c r="Q36" s="12">
        <v>53587.133999999998</v>
      </c>
      <c r="R36" s="12">
        <v>46442.450499999999</v>
      </c>
      <c r="S36" s="12">
        <v>18579.694</v>
      </c>
      <c r="T36" s="12">
        <v>6998.1774999999998</v>
      </c>
      <c r="U36" s="12">
        <v>6465.7669999999998</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70552.377840000001</v>
      </c>
      <c r="D38" s="12">
        <v>61561.869120700001</v>
      </c>
      <c r="E38" s="12">
        <v>98231.975919999983</v>
      </c>
      <c r="F38" s="12">
        <v>134640.37090000001</v>
      </c>
      <c r="G38" s="12">
        <v>132078.3824</v>
      </c>
      <c r="H38" s="12">
        <v>139979.0975</v>
      </c>
      <c r="I38" s="12">
        <v>147182.0595</v>
      </c>
      <c r="J38" s="12">
        <v>165770.89300000001</v>
      </c>
      <c r="K38" s="12">
        <v>154684.71400000001</v>
      </c>
      <c r="L38" s="12">
        <v>139484.41569999998</v>
      </c>
      <c r="M38" s="12">
        <v>174467.56899999999</v>
      </c>
      <c r="N38" s="12">
        <v>178800.33549999999</v>
      </c>
      <c r="O38" s="12">
        <v>139948.91649999999</v>
      </c>
      <c r="P38" s="12">
        <v>108269.0135</v>
      </c>
      <c r="Q38" s="12">
        <v>94571.351800000004</v>
      </c>
      <c r="R38" s="12">
        <v>96983.052500000005</v>
      </c>
      <c r="S38" s="12">
        <v>82940.098700000002</v>
      </c>
      <c r="T38" s="12">
        <v>69990.183300000004</v>
      </c>
      <c r="U38" s="12">
        <v>55791.818700000003</v>
      </c>
      <c r="V38" s="12">
        <v>60454.767799999994</v>
      </c>
      <c r="W38" s="12">
        <v>63645.633799999996</v>
      </c>
      <c r="X38" s="12">
        <v>48819.322599999992</v>
      </c>
      <c r="Y38" s="12">
        <v>26253.655300000002</v>
      </c>
      <c r="Z38" s="12">
        <v>20031.61</v>
      </c>
      <c r="AA38" s="12">
        <v>18660.966</v>
      </c>
      <c r="AB38" s="12">
        <v>17464.031999999999</v>
      </c>
      <c r="AC38" s="12">
        <v>16877.851999999999</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215.06364778979997</v>
      </c>
      <c r="D40" s="12">
        <v>4.9740350999999995E-2</v>
      </c>
      <c r="E40" s="12">
        <v>217.65415134240004</v>
      </c>
      <c r="F40" s="12">
        <v>1426.3165788527001</v>
      </c>
      <c r="G40" s="12">
        <v>1908.927619671</v>
      </c>
      <c r="H40" s="12">
        <v>1492.3500111952999</v>
      </c>
      <c r="I40" s="12">
        <v>636.68585624699995</v>
      </c>
      <c r="J40" s="12">
        <v>29793.570332731</v>
      </c>
      <c r="K40" s="12">
        <v>23777.799290604999</v>
      </c>
      <c r="L40" s="12">
        <v>22216.206921578003</v>
      </c>
      <c r="M40" s="12">
        <v>61148.527446383996</v>
      </c>
      <c r="N40" s="12">
        <v>69639.142957640011</v>
      </c>
      <c r="O40" s="12">
        <v>50133.785594507004</v>
      </c>
      <c r="P40" s="12">
        <v>65468.742540946994</v>
      </c>
      <c r="Q40" s="12">
        <v>44056.766616319997</v>
      </c>
      <c r="R40" s="12">
        <v>34753.558669655991</v>
      </c>
      <c r="S40" s="12">
        <v>74818.039621920005</v>
      </c>
      <c r="T40" s="12">
        <v>62998.347864093994</v>
      </c>
      <c r="U40" s="12">
        <v>27840.715557235002</v>
      </c>
      <c r="V40" s="12">
        <v>47776.231575846003</v>
      </c>
      <c r="W40" s="12">
        <v>55227.211325363001</v>
      </c>
      <c r="X40" s="12">
        <v>32243.630432206002</v>
      </c>
      <c r="Y40" s="12">
        <v>45487.179707339994</v>
      </c>
      <c r="Z40" s="12">
        <v>78884.709513909998</v>
      </c>
      <c r="AA40" s="12">
        <v>32688.867619780001</v>
      </c>
      <c r="AB40" s="12">
        <v>80875.807217289999</v>
      </c>
      <c r="AC40" s="12">
        <v>63326.699537923996</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113</v>
      </c>
      <c r="B44" s="11" t="s">
        <v>100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113</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113</v>
      </c>
      <c r="B46" s="11" t="s">
        <v>101</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819735.76148778968</v>
      </c>
      <c r="D48" s="30">
        <v>703776.77786105115</v>
      </c>
      <c r="E48" s="30">
        <v>748304.2660713424</v>
      </c>
      <c r="F48" s="30">
        <v>688512.32547885273</v>
      </c>
      <c r="G48" s="30">
        <v>577026.80601967103</v>
      </c>
      <c r="H48" s="30">
        <v>485884.07551119535</v>
      </c>
      <c r="I48" s="30">
        <v>457405.88535624696</v>
      </c>
      <c r="J48" s="30">
        <v>374009.00133273099</v>
      </c>
      <c r="K48" s="30">
        <v>338014.48229060502</v>
      </c>
      <c r="L48" s="30">
        <v>274671.92562157795</v>
      </c>
      <c r="M48" s="30">
        <v>310014.77244638401</v>
      </c>
      <c r="N48" s="30">
        <v>316844.24345764</v>
      </c>
      <c r="O48" s="30">
        <v>246328.77109450701</v>
      </c>
      <c r="P48" s="30">
        <v>229710.79204094698</v>
      </c>
      <c r="Q48" s="30">
        <v>192215.25241632</v>
      </c>
      <c r="R48" s="30">
        <v>178179.06166965599</v>
      </c>
      <c r="S48" s="30">
        <v>176337.83232192002</v>
      </c>
      <c r="T48" s="30">
        <v>139986.70866409401</v>
      </c>
      <c r="U48" s="30">
        <v>90098.301257234998</v>
      </c>
      <c r="V48" s="30">
        <v>108230.999375846</v>
      </c>
      <c r="W48" s="30">
        <v>118872.845125363</v>
      </c>
      <c r="X48" s="30">
        <v>81062.953032205987</v>
      </c>
      <c r="Y48" s="30">
        <v>71740.835007339992</v>
      </c>
      <c r="Z48" s="30">
        <v>98916.319513909999</v>
      </c>
      <c r="AA48" s="30">
        <v>51349.833619780002</v>
      </c>
      <c r="AB48" s="30">
        <v>98339.839217289991</v>
      </c>
      <c r="AC48" s="30">
        <v>80204.551537923995</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c r="AC50" s="8"/>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215857.44399999999</v>
      </c>
      <c r="D52" s="12">
        <v>178586.89300000001</v>
      </c>
      <c r="E52" s="12">
        <v>156703.541</v>
      </c>
      <c r="F52" s="12">
        <v>114170.86500000001</v>
      </c>
      <c r="G52" s="12">
        <v>108977.02899999999</v>
      </c>
      <c r="H52" s="12">
        <v>86410.384999999995</v>
      </c>
      <c r="I52" s="12">
        <v>52530.586000000003</v>
      </c>
      <c r="J52" s="12">
        <v>32784.629999999997</v>
      </c>
      <c r="K52" s="12">
        <v>24711.065999999999</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1711.8758</v>
      </c>
      <c r="D54" s="12">
        <v>1788.5858999999998</v>
      </c>
      <c r="E54" s="12">
        <v>6589.9615000000003</v>
      </c>
      <c r="F54" s="12">
        <v>14420.386</v>
      </c>
      <c r="G54" s="12">
        <v>9100.8970000000008</v>
      </c>
      <c r="H54" s="12">
        <v>18389.745999999999</v>
      </c>
      <c r="I54" s="12">
        <v>14613.861000000001</v>
      </c>
      <c r="J54" s="12">
        <v>72866.952000000005</v>
      </c>
      <c r="K54" s="12">
        <v>11760.091</v>
      </c>
      <c r="L54" s="12">
        <v>24342.441999999999</v>
      </c>
      <c r="M54" s="12">
        <v>21037.455999999998</v>
      </c>
      <c r="N54" s="12">
        <v>36629.760000000002</v>
      </c>
      <c r="O54" s="12">
        <v>19551.302</v>
      </c>
      <c r="P54" s="12">
        <v>28880.444</v>
      </c>
      <c r="Q54" s="12">
        <v>28467.797999999999</v>
      </c>
      <c r="R54" s="12">
        <v>30271.59</v>
      </c>
      <c r="S54" s="12">
        <v>0</v>
      </c>
      <c r="T54" s="12">
        <v>0</v>
      </c>
      <c r="U54" s="12">
        <v>0</v>
      </c>
      <c r="V54" s="12">
        <v>0</v>
      </c>
      <c r="W54" s="12">
        <v>0</v>
      </c>
      <c r="X54" s="12">
        <v>0</v>
      </c>
      <c r="Y54" s="12">
        <v>0</v>
      </c>
      <c r="Z54" s="12">
        <v>0</v>
      </c>
      <c r="AA54" s="12">
        <v>0</v>
      </c>
      <c r="AB54" s="12">
        <v>0</v>
      </c>
      <c r="AC54" s="12">
        <v>0</v>
      </c>
    </row>
    <row r="55" spans="1:29">
      <c r="A55" s="11" t="s">
        <v>114</v>
      </c>
      <c r="B55" s="11" t="s">
        <v>96</v>
      </c>
      <c r="C55" s="12">
        <v>2798.5243399999999</v>
      </c>
      <c r="D55" s="12">
        <v>1782.5827614059999</v>
      </c>
      <c r="E55" s="12">
        <v>4118.882069749</v>
      </c>
      <c r="F55" s="12">
        <v>14522.831194466999</v>
      </c>
      <c r="G55" s="12">
        <v>7912.8073993565004</v>
      </c>
      <c r="H55" s="12">
        <v>12217.232594927</v>
      </c>
      <c r="I55" s="12">
        <v>7859.833126391999</v>
      </c>
      <c r="J55" s="12">
        <v>33637.706236747996</v>
      </c>
      <c r="K55" s="12">
        <v>4464.1972288259994</v>
      </c>
      <c r="L55" s="12">
        <v>23105.025163765004</v>
      </c>
      <c r="M55" s="12">
        <v>18487.458977798004</v>
      </c>
      <c r="N55" s="12">
        <v>55044.611882418998</v>
      </c>
      <c r="O55" s="12">
        <v>33285.575666037003</v>
      </c>
      <c r="P55" s="12">
        <v>33906.754017146995</v>
      </c>
      <c r="Q55" s="12">
        <v>52407.094558910008</v>
      </c>
      <c r="R55" s="12">
        <v>41662.110167355997</v>
      </c>
      <c r="S55" s="12">
        <v>100186.566007065</v>
      </c>
      <c r="T55" s="12">
        <v>80003.366098484999</v>
      </c>
      <c r="U55" s="12">
        <v>42725.565511969995</v>
      </c>
      <c r="V55" s="12">
        <v>51086.885194973001</v>
      </c>
      <c r="W55" s="12">
        <v>128188.91562324001</v>
      </c>
      <c r="X55" s="12">
        <v>96542.499238999997</v>
      </c>
      <c r="Y55" s="12">
        <v>100921.9181939</v>
      </c>
      <c r="Z55" s="12">
        <v>132716.58796352328</v>
      </c>
      <c r="AA55" s="12">
        <v>96989.04952439999</v>
      </c>
      <c r="AB55" s="12">
        <v>132142.02066656979</v>
      </c>
      <c r="AC55" s="12">
        <v>117953.9431065</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114</v>
      </c>
      <c r="B59" s="11" t="s">
        <v>100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114</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114</v>
      </c>
      <c r="B61" s="11" t="s">
        <v>101</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220367.84414</v>
      </c>
      <c r="D63" s="30">
        <v>182158.06166140601</v>
      </c>
      <c r="E63" s="30">
        <v>167412.384569749</v>
      </c>
      <c r="F63" s="30">
        <v>143114.08219446702</v>
      </c>
      <c r="G63" s="30">
        <v>125990.7333993565</v>
      </c>
      <c r="H63" s="30">
        <v>117017.363594927</v>
      </c>
      <c r="I63" s="30">
        <v>75004.280126391997</v>
      </c>
      <c r="J63" s="30">
        <v>139289.28823674799</v>
      </c>
      <c r="K63" s="30">
        <v>40935.354228826</v>
      </c>
      <c r="L63" s="30">
        <v>47447.467163765003</v>
      </c>
      <c r="M63" s="30">
        <v>39524.914977798006</v>
      </c>
      <c r="N63" s="30">
        <v>91674.371882419</v>
      </c>
      <c r="O63" s="30">
        <v>52836.877666037006</v>
      </c>
      <c r="P63" s="30">
        <v>62787.198017146991</v>
      </c>
      <c r="Q63" s="30">
        <v>80874.892558910011</v>
      </c>
      <c r="R63" s="30">
        <v>71933.700167356001</v>
      </c>
      <c r="S63" s="30">
        <v>100186.566007065</v>
      </c>
      <c r="T63" s="30">
        <v>80003.366098484999</v>
      </c>
      <c r="U63" s="30">
        <v>42725.565511969995</v>
      </c>
      <c r="V63" s="30">
        <v>51086.885194973001</v>
      </c>
      <c r="W63" s="30">
        <v>128188.91562324001</v>
      </c>
      <c r="X63" s="30">
        <v>96542.499238999997</v>
      </c>
      <c r="Y63" s="30">
        <v>100921.9181939</v>
      </c>
      <c r="Z63" s="30">
        <v>132716.58796352328</v>
      </c>
      <c r="AA63" s="30">
        <v>96989.04952439999</v>
      </c>
      <c r="AB63" s="30">
        <v>132142.02066656979</v>
      </c>
      <c r="AC63" s="30">
        <v>117953.9431065</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c r="AC65" s="8"/>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77011.740999999995</v>
      </c>
      <c r="D68" s="12">
        <v>51307.567999999999</v>
      </c>
      <c r="E68" s="12">
        <v>76713.656000000003</v>
      </c>
      <c r="F68" s="12">
        <v>49334.48</v>
      </c>
      <c r="G68" s="12">
        <v>40993.72</v>
      </c>
      <c r="H68" s="12">
        <v>59734.18</v>
      </c>
      <c r="I68" s="12">
        <v>54531.436000000002</v>
      </c>
      <c r="J68" s="12">
        <v>71691.368000000002</v>
      </c>
      <c r="K68" s="12">
        <v>42410.332000000002</v>
      </c>
      <c r="L68" s="12">
        <v>47271.027999999998</v>
      </c>
      <c r="M68" s="12">
        <v>50504.688000000002</v>
      </c>
      <c r="N68" s="12">
        <v>63380.987999999998</v>
      </c>
      <c r="O68" s="12">
        <v>36923.519999999997</v>
      </c>
      <c r="P68" s="12">
        <v>42318.44</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9686.9040000000005</v>
      </c>
      <c r="D69" s="12">
        <v>8822.5470000000005</v>
      </c>
      <c r="E69" s="12">
        <v>25598.646000000001</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13541.621805999996</v>
      </c>
      <c r="D70" s="12">
        <v>11391.055442645802</v>
      </c>
      <c r="E70" s="12">
        <v>22456.336932015696</v>
      </c>
      <c r="F70" s="12">
        <v>17659.69522867</v>
      </c>
      <c r="G70" s="12">
        <v>12985.809189813499</v>
      </c>
      <c r="H70" s="12">
        <v>17717.9138443302</v>
      </c>
      <c r="I70" s="12">
        <v>15576.891176202598</v>
      </c>
      <c r="J70" s="12">
        <v>32884.877787769001</v>
      </c>
      <c r="K70" s="12">
        <v>15684.487273813902</v>
      </c>
      <c r="L70" s="12">
        <v>20424.046470519999</v>
      </c>
      <c r="M70" s="12">
        <v>25714.474149623402</v>
      </c>
      <c r="N70" s="12">
        <v>44377.846500753301</v>
      </c>
      <c r="O70" s="12">
        <v>21441.701392160001</v>
      </c>
      <c r="P70" s="12">
        <v>22767.420694472403</v>
      </c>
      <c r="Q70" s="12">
        <v>27953.512033501</v>
      </c>
      <c r="R70" s="12">
        <v>27653.196305447502</v>
      </c>
      <c r="S70" s="12">
        <v>38761.609320319993</v>
      </c>
      <c r="T70" s="12">
        <v>25877.170608520002</v>
      </c>
      <c r="U70" s="12">
        <v>15873.812690631001</v>
      </c>
      <c r="V70" s="12">
        <v>19841.212732042997</v>
      </c>
      <c r="W70" s="12">
        <v>26170.8351736</v>
      </c>
      <c r="X70" s="12">
        <v>8485.9056377049983</v>
      </c>
      <c r="Y70" s="12">
        <v>7220.9701623172996</v>
      </c>
      <c r="Z70" s="12">
        <v>2849.3910287314998</v>
      </c>
      <c r="AA70" s="12">
        <v>1731.858076109</v>
      </c>
      <c r="AB70" s="12">
        <v>2963.3580761364001</v>
      </c>
      <c r="AC70" s="12">
        <v>3023.4431148179997</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115</v>
      </c>
      <c r="B74" s="11" t="s">
        <v>100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115</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115</v>
      </c>
      <c r="B76" s="11" t="s">
        <v>101</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100240.26680599999</v>
      </c>
      <c r="D78" s="30">
        <v>71521.170442645802</v>
      </c>
      <c r="E78" s="30">
        <v>124768.63893201569</v>
      </c>
      <c r="F78" s="30">
        <v>66994.175228670007</v>
      </c>
      <c r="G78" s="30">
        <v>53979.529189813504</v>
      </c>
      <c r="H78" s="30">
        <v>77452.0938443302</v>
      </c>
      <c r="I78" s="30">
        <v>70108.327176202598</v>
      </c>
      <c r="J78" s="30">
        <v>104576.245787769</v>
      </c>
      <c r="K78" s="30">
        <v>58094.819273813904</v>
      </c>
      <c r="L78" s="30">
        <v>67695.07447051999</v>
      </c>
      <c r="M78" s="30">
        <v>76219.1621496234</v>
      </c>
      <c r="N78" s="30">
        <v>107758.83450075329</v>
      </c>
      <c r="O78" s="30">
        <v>58365.221392159998</v>
      </c>
      <c r="P78" s="30">
        <v>65085.860694472402</v>
      </c>
      <c r="Q78" s="30">
        <v>27953.512033501</v>
      </c>
      <c r="R78" s="30">
        <v>27653.196305447502</v>
      </c>
      <c r="S78" s="30">
        <v>38761.609320319993</v>
      </c>
      <c r="T78" s="30">
        <v>25877.170608520002</v>
      </c>
      <c r="U78" s="30">
        <v>15873.812690631001</v>
      </c>
      <c r="V78" s="30">
        <v>19841.212732042997</v>
      </c>
      <c r="W78" s="30">
        <v>26170.8351736</v>
      </c>
      <c r="X78" s="30">
        <v>8485.9056377049983</v>
      </c>
      <c r="Y78" s="30">
        <v>7220.9701623172996</v>
      </c>
      <c r="Z78" s="30">
        <v>2849.3910287314998</v>
      </c>
      <c r="AA78" s="30">
        <v>1731.858076109</v>
      </c>
      <c r="AB78" s="30">
        <v>2963.3580761364001</v>
      </c>
      <c r="AC78" s="30">
        <v>3023.4431148179997</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c r="AC80" s="8"/>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1.5182828000000001E-2</v>
      </c>
      <c r="D85" s="12">
        <v>2.89485282E-2</v>
      </c>
      <c r="E85" s="12">
        <v>2.9216439E-2</v>
      </c>
      <c r="F85" s="12">
        <v>20.988741468699999</v>
      </c>
      <c r="G85" s="12">
        <v>2.90168684E-2</v>
      </c>
      <c r="H85" s="12">
        <v>2.9446257400000002E-2</v>
      </c>
      <c r="I85" s="12">
        <v>136.18745246399999</v>
      </c>
      <c r="J85" s="12">
        <v>498.80765915900002</v>
      </c>
      <c r="K85" s="12">
        <v>154.50170031640002</v>
      </c>
      <c r="L85" s="12">
        <v>752.16575090000003</v>
      </c>
      <c r="M85" s="12">
        <v>198.96052046999995</v>
      </c>
      <c r="N85" s="12">
        <v>1328.0613455360001</v>
      </c>
      <c r="O85" s="12">
        <v>954.38297954699988</v>
      </c>
      <c r="P85" s="12">
        <v>898.40381123499992</v>
      </c>
      <c r="Q85" s="12">
        <v>1149.7072947099998</v>
      </c>
      <c r="R85" s="12">
        <v>825.11175625600004</v>
      </c>
      <c r="S85" s="12">
        <v>3694.2521408630005</v>
      </c>
      <c r="T85" s="12">
        <v>629.54006831400011</v>
      </c>
      <c r="U85" s="12">
        <v>362.118474886</v>
      </c>
      <c r="V85" s="12">
        <v>607.84285176100002</v>
      </c>
      <c r="W85" s="12">
        <v>521.41694909600005</v>
      </c>
      <c r="X85" s="12">
        <v>231.19768739549997</v>
      </c>
      <c r="Y85" s="12">
        <v>282.36518758650004</v>
      </c>
      <c r="Z85" s="12">
        <v>329.040119672</v>
      </c>
      <c r="AA85" s="12">
        <v>186.06671226500001</v>
      </c>
      <c r="AB85" s="12">
        <v>542.95343122899999</v>
      </c>
      <c r="AC85" s="12">
        <v>353.44918761799994</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116</v>
      </c>
      <c r="B89" s="11" t="s">
        <v>100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116</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116</v>
      </c>
      <c r="B91" s="11" t="s">
        <v>101</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1.5182828000000001E-2</v>
      </c>
      <c r="D93" s="30">
        <v>2.89485282E-2</v>
      </c>
      <c r="E93" s="30">
        <v>2.9216439E-2</v>
      </c>
      <c r="F93" s="30">
        <v>20.988741468699999</v>
      </c>
      <c r="G93" s="30">
        <v>2.90168684E-2</v>
      </c>
      <c r="H93" s="30">
        <v>2.9446257400000002E-2</v>
      </c>
      <c r="I93" s="30">
        <v>136.18745246399999</v>
      </c>
      <c r="J93" s="30">
        <v>498.80765915900002</v>
      </c>
      <c r="K93" s="30">
        <v>154.50170031640002</v>
      </c>
      <c r="L93" s="30">
        <v>752.16575090000003</v>
      </c>
      <c r="M93" s="30">
        <v>198.96052046999995</v>
      </c>
      <c r="N93" s="30">
        <v>1328.0613455360001</v>
      </c>
      <c r="O93" s="30">
        <v>954.38297954699988</v>
      </c>
      <c r="P93" s="30">
        <v>898.40381123499992</v>
      </c>
      <c r="Q93" s="30">
        <v>1149.7072947099998</v>
      </c>
      <c r="R93" s="30">
        <v>825.11175625600004</v>
      </c>
      <c r="S93" s="30">
        <v>3694.2521408630005</v>
      </c>
      <c r="T93" s="30">
        <v>629.54006831400011</v>
      </c>
      <c r="U93" s="30">
        <v>362.118474886</v>
      </c>
      <c r="V93" s="30">
        <v>607.84285176100002</v>
      </c>
      <c r="W93" s="30">
        <v>521.41694909600005</v>
      </c>
      <c r="X93" s="30">
        <v>231.19768739549997</v>
      </c>
      <c r="Y93" s="30">
        <v>282.36518758650004</v>
      </c>
      <c r="Z93" s="30">
        <v>329.040119672</v>
      </c>
      <c r="AA93" s="30">
        <v>186.06671226500001</v>
      </c>
      <c r="AB93" s="30">
        <v>542.95343122899999</v>
      </c>
      <c r="AC93" s="30">
        <v>353.44918761799994</v>
      </c>
    </row>
  </sheetData>
  <sheetProtection algorithmName="SHA-512" hashValue="LCL6SaPxvPxsETuaKQIRfiyAnoUKzkHJADd8umOG7lqFbYCrvDwPNMQeMze4ypA+gnAdcV4VGX5OyetJmioxIg==" saltValue="qBiIVw+Eq5b29r05EJHQL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88</v>
      </c>
      <c r="B2" s="7" t="s">
        <v>225</v>
      </c>
    </row>
    <row r="3" spans="1:35">
      <c r="B3" s="7"/>
    </row>
    <row r="4" spans="1:35">
      <c r="A4" s="7" t="s">
        <v>108</v>
      </c>
      <c r="B4" s="7"/>
      <c r="AD4" s="6"/>
      <c r="AE4" s="6"/>
      <c r="AF4" s="6"/>
      <c r="AG4" s="6"/>
      <c r="AH4" s="6"/>
      <c r="AI4" s="6"/>
    </row>
    <row r="5" spans="1:35">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c r="AD5" s="6"/>
      <c r="AE5" s="6"/>
      <c r="AF5" s="6"/>
      <c r="AG5" s="6"/>
      <c r="AH5" s="6"/>
      <c r="AI5" s="6"/>
    </row>
    <row r="6" spans="1:35">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96</v>
      </c>
      <c r="C10" s="12">
        <v>0</v>
      </c>
      <c r="D10" s="12">
        <v>0.13614118133294384</v>
      </c>
      <c r="E10" s="12">
        <v>0.12906759375665569</v>
      </c>
      <c r="F10" s="12">
        <v>0.12615708186880648</v>
      </c>
      <c r="G10" s="12">
        <v>0.12053194895899108</v>
      </c>
      <c r="H10" s="12">
        <v>7495.3747597774127</v>
      </c>
      <c r="I10" s="12">
        <v>7104.6217632565022</v>
      </c>
      <c r="J10" s="12">
        <v>6734.2441615226026</v>
      </c>
      <c r="K10" s="12">
        <v>6400.1888289567923</v>
      </c>
      <c r="L10" s="12">
        <v>6049.5161830275547</v>
      </c>
      <c r="M10" s="12">
        <v>5734.1391490882779</v>
      </c>
      <c r="N10" s="12">
        <v>5435.2052853242776</v>
      </c>
      <c r="O10" s="12">
        <v>22253.0761827428</v>
      </c>
      <c r="P10" s="12">
        <v>21033.789844422616</v>
      </c>
      <c r="Q10" s="12">
        <v>66749.410498469471</v>
      </c>
      <c r="R10" s="12">
        <v>63269.583605345651</v>
      </c>
      <c r="S10" s="12">
        <v>60131.06507826149</v>
      </c>
      <c r="T10" s="12">
        <v>56836.374218896577</v>
      </c>
      <c r="U10" s="12">
        <v>53873.340866580271</v>
      </c>
      <c r="V10" s="12">
        <v>51064.778415493929</v>
      </c>
      <c r="W10" s="12">
        <v>74960.092732356425</v>
      </c>
      <c r="X10" s="12">
        <v>112621.24728643104</v>
      </c>
      <c r="Y10" s="12">
        <v>106749.99764805617</v>
      </c>
      <c r="Z10" s="12">
        <v>136011.73171752802</v>
      </c>
      <c r="AA10" s="12">
        <v>129264.80026538887</v>
      </c>
      <c r="AB10" s="12">
        <v>164352.02281234827</v>
      </c>
      <c r="AC10" s="12">
        <v>155783.87283526201</v>
      </c>
      <c r="AD10" s="6"/>
      <c r="AE10" s="6"/>
      <c r="AF10" s="6"/>
      <c r="AG10" s="6"/>
      <c r="AH10" s="6"/>
      <c r="AI10" s="6"/>
    </row>
    <row r="11" spans="1:35">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99</v>
      </c>
      <c r="C13" s="12">
        <v>0</v>
      </c>
      <c r="D13" s="12">
        <v>748156.6578961903</v>
      </c>
      <c r="E13" s="12">
        <v>715703.62602932611</v>
      </c>
      <c r="F13" s="12">
        <v>937806.99040786189</v>
      </c>
      <c r="G13" s="12">
        <v>1428055.3433639808</v>
      </c>
      <c r="H13" s="12">
        <v>1889636.0633456183</v>
      </c>
      <c r="I13" s="12">
        <v>1967979.9873368186</v>
      </c>
      <c r="J13" s="12">
        <v>2160862.5603230009</v>
      </c>
      <c r="K13" s="12">
        <v>2167630.9688910022</v>
      </c>
      <c r="L13" s="12">
        <v>2305637.6061851885</v>
      </c>
      <c r="M13" s="12">
        <v>2501563.6744348397</v>
      </c>
      <c r="N13" s="12">
        <v>2389682.4034566577</v>
      </c>
      <c r="O13" s="12">
        <v>2382326.7681495221</v>
      </c>
      <c r="P13" s="12">
        <v>2301509.1985611022</v>
      </c>
      <c r="Q13" s="12">
        <v>2428839.090065626</v>
      </c>
      <c r="R13" s="12">
        <v>2311139.4446008876</v>
      </c>
      <c r="S13" s="12">
        <v>2234678.881741398</v>
      </c>
      <c r="T13" s="12">
        <v>2149082.9092719979</v>
      </c>
      <c r="U13" s="12">
        <v>2064098.9657336762</v>
      </c>
      <c r="V13" s="12">
        <v>2148866.0001724837</v>
      </c>
      <c r="W13" s="12">
        <v>2166874.6372123505</v>
      </c>
      <c r="X13" s="12">
        <v>2061438.2472154137</v>
      </c>
      <c r="Y13" s="12">
        <v>1979922.1984960346</v>
      </c>
      <c r="Z13" s="12">
        <v>2205441.8240550179</v>
      </c>
      <c r="AA13" s="12">
        <v>2231273.0075733955</v>
      </c>
      <c r="AB13" s="12">
        <v>2151879.9063887945</v>
      </c>
      <c r="AC13" s="12">
        <v>1901995.1255021174</v>
      </c>
      <c r="AD13" s="6"/>
      <c r="AE13" s="6"/>
      <c r="AF13" s="6"/>
      <c r="AG13" s="6"/>
      <c r="AH13" s="6"/>
      <c r="AI13" s="6"/>
    </row>
    <row r="14" spans="1:35">
      <c r="A14" s="11" t="s">
        <v>28</v>
      </c>
      <c r="B14" s="11" t="s">
        <v>100</v>
      </c>
      <c r="C14" s="12">
        <v>0</v>
      </c>
      <c r="D14" s="12">
        <v>0.48460961102202937</v>
      </c>
      <c r="E14" s="12">
        <v>56459.393862967852</v>
      </c>
      <c r="F14" s="12">
        <v>53516.101411699667</v>
      </c>
      <c r="G14" s="12">
        <v>50862.332892748374</v>
      </c>
      <c r="H14" s="12">
        <v>82736.049885400076</v>
      </c>
      <c r="I14" s="12">
        <v>127133.42684880261</v>
      </c>
      <c r="J14" s="12">
        <v>215727.7447077111</v>
      </c>
      <c r="K14" s="12">
        <v>219536.49324478081</v>
      </c>
      <c r="L14" s="12">
        <v>325506.44225228747</v>
      </c>
      <c r="M14" s="12">
        <v>365610.88900251611</v>
      </c>
      <c r="N14" s="12">
        <v>419848.99835408339</v>
      </c>
      <c r="O14" s="12">
        <v>399022.17412657081</v>
      </c>
      <c r="P14" s="12">
        <v>390273.26343454613</v>
      </c>
      <c r="Q14" s="12">
        <v>533901.75730646763</v>
      </c>
      <c r="R14" s="12">
        <v>537187.10615746723</v>
      </c>
      <c r="S14" s="12">
        <v>744538.4937371125</v>
      </c>
      <c r="T14" s="12">
        <v>846162.76098721218</v>
      </c>
      <c r="U14" s="12">
        <v>900042.80820501957</v>
      </c>
      <c r="V14" s="12">
        <v>1029106.051238477</v>
      </c>
      <c r="W14" s="12">
        <v>1104904.1593824471</v>
      </c>
      <c r="X14" s="12">
        <v>1044610.9280340673</v>
      </c>
      <c r="Y14" s="12">
        <v>1006443.0334629683</v>
      </c>
      <c r="Z14" s="12">
        <v>1062352.8500008946</v>
      </c>
      <c r="AA14" s="12">
        <v>1046086.7184903979</v>
      </c>
      <c r="AB14" s="12">
        <v>1057853.0571471322</v>
      </c>
      <c r="AC14" s="12">
        <v>1091483.8182356551</v>
      </c>
      <c r="AD14" s="6"/>
      <c r="AE14" s="6"/>
      <c r="AF14" s="6"/>
      <c r="AG14" s="6"/>
      <c r="AH14" s="6"/>
      <c r="AI14" s="6"/>
    </row>
    <row r="15" spans="1:35">
      <c r="A15" s="11" t="s">
        <v>28</v>
      </c>
      <c r="B15" s="11" t="s">
        <v>24</v>
      </c>
      <c r="C15" s="12">
        <v>0</v>
      </c>
      <c r="D15" s="12">
        <v>0.57418939855981077</v>
      </c>
      <c r="E15" s="12">
        <v>50506.502438722586</v>
      </c>
      <c r="F15" s="12">
        <v>47873.808519147889</v>
      </c>
      <c r="G15" s="12">
        <v>104182.70143077576</v>
      </c>
      <c r="H15" s="12">
        <v>203561.10560735635</v>
      </c>
      <c r="I15" s="12">
        <v>198477.68545996901</v>
      </c>
      <c r="J15" s="12">
        <v>214284.16781386227</v>
      </c>
      <c r="K15" s="12">
        <v>206238.6913660217</v>
      </c>
      <c r="L15" s="12">
        <v>328015.64847158344</v>
      </c>
      <c r="M15" s="12">
        <v>319381.04350414989</v>
      </c>
      <c r="N15" s="12">
        <v>302730.84929496289</v>
      </c>
      <c r="O15" s="12">
        <v>317664.88999667886</v>
      </c>
      <c r="P15" s="12">
        <v>300259.4557059363</v>
      </c>
      <c r="Q15" s="12">
        <v>305688.51248005038</v>
      </c>
      <c r="R15" s="12">
        <v>289752.1519022049</v>
      </c>
      <c r="S15" s="12">
        <v>380259.8076928503</v>
      </c>
      <c r="T15" s="12">
        <v>400298.04973729671</v>
      </c>
      <c r="U15" s="12">
        <v>494622.96836024837</v>
      </c>
      <c r="V15" s="12">
        <v>544585.87350412481</v>
      </c>
      <c r="W15" s="12">
        <v>551304.72770085267</v>
      </c>
      <c r="X15" s="12">
        <v>558862.33335598523</v>
      </c>
      <c r="Y15" s="12">
        <v>512430.32643966557</v>
      </c>
      <c r="Z15" s="12">
        <v>491168.83838878578</v>
      </c>
      <c r="AA15" s="12">
        <v>446706.31318401219</v>
      </c>
      <c r="AB15" s="12">
        <v>441765.02705521119</v>
      </c>
      <c r="AC15" s="12">
        <v>420691.57183296885</v>
      </c>
      <c r="AD15" s="6"/>
      <c r="AE15" s="6"/>
      <c r="AF15" s="6"/>
      <c r="AG15" s="6"/>
      <c r="AH15" s="6"/>
      <c r="AI15" s="6"/>
    </row>
    <row r="16" spans="1:35">
      <c r="A16" s="11" t="s">
        <v>28</v>
      </c>
      <c r="B16" s="11" t="s">
        <v>101</v>
      </c>
      <c r="C16" s="12">
        <v>0</v>
      </c>
      <c r="D16" s="12">
        <v>0</v>
      </c>
      <c r="E16" s="12">
        <v>69626.234181845663</v>
      </c>
      <c r="F16" s="12">
        <v>65996.633636054656</v>
      </c>
      <c r="G16" s="12">
        <v>65864.317131698073</v>
      </c>
      <c r="H16" s="12">
        <v>84910.545382959463</v>
      </c>
      <c r="I16" s="12">
        <v>80484.003579354292</v>
      </c>
      <c r="J16" s="12">
        <v>78025.571315157038</v>
      </c>
      <c r="K16" s="12">
        <v>74155.084012658437</v>
      </c>
      <c r="L16" s="12">
        <v>102287.89309415712</v>
      </c>
      <c r="M16" s="12">
        <v>96955.363114557666</v>
      </c>
      <c r="N16" s="12">
        <v>117549.29497529232</v>
      </c>
      <c r="O16" s="12">
        <v>119971.0747352902</v>
      </c>
      <c r="P16" s="12">
        <v>113397.64739237867</v>
      </c>
      <c r="Q16" s="12">
        <v>270084.21748271631</v>
      </c>
      <c r="R16" s="12">
        <v>256004.00161499827</v>
      </c>
      <c r="S16" s="12">
        <v>278627.47936319385</v>
      </c>
      <c r="T16" s="12">
        <v>263360.98768124334</v>
      </c>
      <c r="U16" s="12">
        <v>249631.30891671588</v>
      </c>
      <c r="V16" s="12">
        <v>236617.37422669513</v>
      </c>
      <c r="W16" s="12">
        <v>224879.88034492714</v>
      </c>
      <c r="X16" s="12">
        <v>217893.72119020793</v>
      </c>
      <c r="Y16" s="12">
        <v>206534.35472810525</v>
      </c>
      <c r="Z16" s="12">
        <v>234820.52683017994</v>
      </c>
      <c r="AA16" s="12">
        <v>223172.13668752133</v>
      </c>
      <c r="AB16" s="12">
        <v>218113.92951108675</v>
      </c>
      <c r="AC16" s="12">
        <v>206743.07608750468</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122</v>
      </c>
      <c r="B18" s="37"/>
      <c r="C18" s="30">
        <v>0</v>
      </c>
      <c r="D18" s="30">
        <v>748157.85283638118</v>
      </c>
      <c r="E18" s="30">
        <v>892295.885580456</v>
      </c>
      <c r="F18" s="30">
        <v>1105193.6601318461</v>
      </c>
      <c r="G18" s="30">
        <v>1648964.8153511519</v>
      </c>
      <c r="H18" s="30">
        <v>2268339.1389811113</v>
      </c>
      <c r="I18" s="30">
        <v>2381179.7249882012</v>
      </c>
      <c r="J18" s="30">
        <v>2675634.2883212538</v>
      </c>
      <c r="K18" s="30">
        <v>2673961.4263434196</v>
      </c>
      <c r="L18" s="30">
        <v>3067497.1061862446</v>
      </c>
      <c r="M18" s="30">
        <v>3289245.1092051514</v>
      </c>
      <c r="N18" s="30">
        <v>3235246.7513663205</v>
      </c>
      <c r="O18" s="30">
        <v>3241237.9831908052</v>
      </c>
      <c r="P18" s="30">
        <v>3126473.3549383855</v>
      </c>
      <c r="Q18" s="30">
        <v>3605262.9878333299</v>
      </c>
      <c r="R18" s="30">
        <v>3457352.2878809036</v>
      </c>
      <c r="S18" s="30">
        <v>3698235.7276128163</v>
      </c>
      <c r="T18" s="30">
        <v>3715741.0818966459</v>
      </c>
      <c r="U18" s="30">
        <v>3762269.3920822404</v>
      </c>
      <c r="V18" s="30">
        <v>4010240.0775572741</v>
      </c>
      <c r="W18" s="30">
        <v>4122923.4973729341</v>
      </c>
      <c r="X18" s="30">
        <v>3995426.4770821054</v>
      </c>
      <c r="Y18" s="30">
        <v>3812079.9107748298</v>
      </c>
      <c r="Z18" s="30">
        <v>4129795.7709924062</v>
      </c>
      <c r="AA18" s="30">
        <v>4076502.9762007161</v>
      </c>
      <c r="AB18" s="30">
        <v>4033963.942914573</v>
      </c>
      <c r="AC18" s="30">
        <v>3776697.464493508</v>
      </c>
    </row>
    <row r="19" spans="1:35">
      <c r="A19" s="6"/>
      <c r="B19" s="6"/>
    </row>
    <row r="20" spans="1:35">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35">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112</v>
      </c>
      <c r="B25" s="11" t="s">
        <v>96</v>
      </c>
      <c r="C25" s="12">
        <v>0</v>
      </c>
      <c r="D25" s="12">
        <v>5.8933003687118103E-2</v>
      </c>
      <c r="E25" s="12">
        <v>5.5860667017787503E-2</v>
      </c>
      <c r="F25" s="12">
        <v>5.2948499557883708E-2</v>
      </c>
      <c r="G25" s="12">
        <v>5.0357270677934204E-2</v>
      </c>
      <c r="H25" s="12">
        <v>4.7671835905861201E-2</v>
      </c>
      <c r="I25" s="12">
        <v>4.5253739220279601E-2</v>
      </c>
      <c r="J25" s="12">
        <v>4.29504594374037E-2</v>
      </c>
      <c r="K25" s="12">
        <v>4.0853734845611799E-2</v>
      </c>
      <c r="L25" s="12">
        <v>3.8662876081302103E-2</v>
      </c>
      <c r="M25" s="12">
        <v>3.6763854406861002E-2</v>
      </c>
      <c r="N25" s="12">
        <v>3.4965170208582995E-2</v>
      </c>
      <c r="O25" s="12">
        <v>3.32546910218533E-2</v>
      </c>
      <c r="P25" s="12">
        <v>3.15375127292132E-2</v>
      </c>
      <c r="Q25" s="12">
        <v>26633.548497245349</v>
      </c>
      <c r="R25" s="12">
        <v>25245.069706688479</v>
      </c>
      <c r="S25" s="12">
        <v>23992.77527283736</v>
      </c>
      <c r="T25" s="12">
        <v>22678.167246644378</v>
      </c>
      <c r="U25" s="12">
        <v>21495.893163308749</v>
      </c>
      <c r="V25" s="12">
        <v>20375.254239850085</v>
      </c>
      <c r="W25" s="12">
        <v>19364.530914783049</v>
      </c>
      <c r="X25" s="12">
        <v>22966.340932483556</v>
      </c>
      <c r="Y25" s="12">
        <v>21769.043586632233</v>
      </c>
      <c r="Z25" s="12">
        <v>26112.310427972829</v>
      </c>
      <c r="AA25" s="12">
        <v>24816.995925860756</v>
      </c>
      <c r="AB25" s="12">
        <v>24456.845987619137</v>
      </c>
      <c r="AC25" s="12">
        <v>23181.829183228456</v>
      </c>
    </row>
    <row r="26" spans="1:35">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112</v>
      </c>
      <c r="B28" s="11" t="s">
        <v>99</v>
      </c>
      <c r="C28" s="12">
        <v>0</v>
      </c>
      <c r="D28" s="12">
        <v>333328.52964524162</v>
      </c>
      <c r="E28" s="12">
        <v>322501.60605626088</v>
      </c>
      <c r="F28" s="12">
        <v>414868.55580134096</v>
      </c>
      <c r="G28" s="12">
        <v>755390.97871862259</v>
      </c>
      <c r="H28" s="12">
        <v>796101.91096916632</v>
      </c>
      <c r="I28" s="12">
        <v>783346.62267897674</v>
      </c>
      <c r="J28" s="12">
        <v>747294.87138202775</v>
      </c>
      <c r="K28" s="12">
        <v>710224.92889362725</v>
      </c>
      <c r="L28" s="12">
        <v>801694.35363419075</v>
      </c>
      <c r="M28" s="12">
        <v>810348.59195661044</v>
      </c>
      <c r="N28" s="12">
        <v>784777.2280209373</v>
      </c>
      <c r="O28" s="12">
        <v>857032.73710415245</v>
      </c>
      <c r="P28" s="12">
        <v>848760.3142594595</v>
      </c>
      <c r="Q28" s="12">
        <v>837990.01104515907</v>
      </c>
      <c r="R28" s="12">
        <v>794363.20859396656</v>
      </c>
      <c r="S28" s="12">
        <v>760326.6845877266</v>
      </c>
      <c r="T28" s="12">
        <v>738241.66783752036</v>
      </c>
      <c r="U28" s="12">
        <v>712982.66164546658</v>
      </c>
      <c r="V28" s="12">
        <v>761974.93314948375</v>
      </c>
      <c r="W28" s="12">
        <v>815072.46459626837</v>
      </c>
      <c r="X28" s="12">
        <v>770413.16716722562</v>
      </c>
      <c r="Y28" s="12">
        <v>730578.44997725391</v>
      </c>
      <c r="Z28" s="12">
        <v>741212.23921439447</v>
      </c>
      <c r="AA28" s="12">
        <v>795784.68023701629</v>
      </c>
      <c r="AB28" s="12">
        <v>752182.19693625579</v>
      </c>
      <c r="AC28" s="12">
        <v>634940.48100847262</v>
      </c>
    </row>
    <row r="29" spans="1:35">
      <c r="A29" s="11" t="s">
        <v>112</v>
      </c>
      <c r="B29" s="11" t="s">
        <v>100</v>
      </c>
      <c r="C29" s="12">
        <v>0</v>
      </c>
      <c r="D29" s="12">
        <v>0.18918579152116446</v>
      </c>
      <c r="E29" s="12">
        <v>56459.043106156176</v>
      </c>
      <c r="F29" s="12">
        <v>53515.688065215116</v>
      </c>
      <c r="G29" s="12">
        <v>50861.937195865161</v>
      </c>
      <c r="H29" s="12">
        <v>76589.714314758021</v>
      </c>
      <c r="I29" s="12">
        <v>120070.75383416987</v>
      </c>
      <c r="J29" s="12">
        <v>178199.00220613478</v>
      </c>
      <c r="K29" s="12">
        <v>169359.35065843613</v>
      </c>
      <c r="L29" s="12">
        <v>191144.12721160339</v>
      </c>
      <c r="M29" s="12">
        <v>206706.17862463402</v>
      </c>
      <c r="N29" s="12">
        <v>199776.31375370242</v>
      </c>
      <c r="O29" s="12">
        <v>189866.30749557514</v>
      </c>
      <c r="P29" s="12">
        <v>190963.81688154896</v>
      </c>
      <c r="Q29" s="12">
        <v>237505.91883364352</v>
      </c>
      <c r="R29" s="12">
        <v>241358.18457093413</v>
      </c>
      <c r="S29" s="12">
        <v>295304.07458490354</v>
      </c>
      <c r="T29" s="12">
        <v>320539.51828723919</v>
      </c>
      <c r="U29" s="12">
        <v>326681.34007318784</v>
      </c>
      <c r="V29" s="12">
        <v>335124.07027456892</v>
      </c>
      <c r="W29" s="12">
        <v>336426.72887337249</v>
      </c>
      <c r="X29" s="12">
        <v>317993.29280486453</v>
      </c>
      <c r="Y29" s="12">
        <v>301415.44432172691</v>
      </c>
      <c r="Z29" s="12">
        <v>332635.50972709752</v>
      </c>
      <c r="AA29" s="12">
        <v>334869.9353573026</v>
      </c>
      <c r="AB29" s="12">
        <v>330267.73455636681</v>
      </c>
      <c r="AC29" s="12">
        <v>350390.59175256325</v>
      </c>
    </row>
    <row r="30" spans="1:35">
      <c r="A30" s="11" t="s">
        <v>112</v>
      </c>
      <c r="B30" s="11" t="s">
        <v>24</v>
      </c>
      <c r="C30" s="12">
        <v>0</v>
      </c>
      <c r="D30" s="12">
        <v>0.35797123623772736</v>
      </c>
      <c r="E30" s="12">
        <v>50506.267022793269</v>
      </c>
      <c r="F30" s="12">
        <v>47873.267104408063</v>
      </c>
      <c r="G30" s="12">
        <v>104182.1545135362</v>
      </c>
      <c r="H30" s="12">
        <v>129918.83783101325</v>
      </c>
      <c r="I30" s="12">
        <v>128674.57410656322</v>
      </c>
      <c r="J30" s="12">
        <v>121966.49201176997</v>
      </c>
      <c r="K30" s="12">
        <v>115916.28868314368</v>
      </c>
      <c r="L30" s="12">
        <v>148880.75951717581</v>
      </c>
      <c r="M30" s="12">
        <v>141119.208480917</v>
      </c>
      <c r="N30" s="12">
        <v>133762.2836687231</v>
      </c>
      <c r="O30" s="12">
        <v>127126.98514426834</v>
      </c>
      <c r="P30" s="12">
        <v>120161.46755316158</v>
      </c>
      <c r="Q30" s="12">
        <v>113897.12945570983</v>
      </c>
      <c r="R30" s="12">
        <v>107959.36712562479</v>
      </c>
      <c r="S30" s="12">
        <v>153764.68339954282</v>
      </c>
      <c r="T30" s="12">
        <v>145339.6767508077</v>
      </c>
      <c r="U30" s="12">
        <v>153802.56324927325</v>
      </c>
      <c r="V30" s="12">
        <v>150001.83728932354</v>
      </c>
      <c r="W30" s="12">
        <v>151021.91862159388</v>
      </c>
      <c r="X30" s="12">
        <v>154577.83628184701</v>
      </c>
      <c r="Y30" s="12">
        <v>129222.28114971436</v>
      </c>
      <c r="Z30" s="12">
        <v>127938.54157107176</v>
      </c>
      <c r="AA30" s="12">
        <v>101494.24205652741</v>
      </c>
      <c r="AB30" s="12">
        <v>104653.07415524911</v>
      </c>
      <c r="AC30" s="12">
        <v>97303.776247513815</v>
      </c>
    </row>
    <row r="31" spans="1:35">
      <c r="A31" s="11" t="s">
        <v>112</v>
      </c>
      <c r="B31" s="11" t="s">
        <v>101</v>
      </c>
      <c r="C31" s="12">
        <v>0</v>
      </c>
      <c r="D31" s="12">
        <v>0</v>
      </c>
      <c r="E31" s="12">
        <v>69625.852773959254</v>
      </c>
      <c r="F31" s="12">
        <v>65996.072580904234</v>
      </c>
      <c r="G31" s="12">
        <v>65863.753664240809</v>
      </c>
      <c r="H31" s="12">
        <v>62254.993365702525</v>
      </c>
      <c r="I31" s="12">
        <v>59009.474744534455</v>
      </c>
      <c r="J31" s="12">
        <v>55933.154954006059</v>
      </c>
      <c r="K31" s="12">
        <v>53158.562785432681</v>
      </c>
      <c r="L31" s="12">
        <v>50245.910994956474</v>
      </c>
      <c r="M31" s="12">
        <v>47626.458952603694</v>
      </c>
      <c r="N31" s="12">
        <v>45143.564248945215</v>
      </c>
      <c r="O31" s="12">
        <v>42904.215348816128</v>
      </c>
      <c r="P31" s="12">
        <v>40553.417061754939</v>
      </c>
      <c r="Q31" s="12">
        <v>38439.514016372741</v>
      </c>
      <c r="R31" s="12">
        <v>36435.559066005211</v>
      </c>
      <c r="S31" s="12">
        <v>34628.156287780417</v>
      </c>
      <c r="T31" s="12">
        <v>32730.817784396273</v>
      </c>
      <c r="U31" s="12">
        <v>31024.479393169946</v>
      </c>
      <c r="V31" s="12">
        <v>29407.092497646132</v>
      </c>
      <c r="W31" s="12">
        <v>27948.360991741585</v>
      </c>
      <c r="X31" s="12">
        <v>26417.200494360997</v>
      </c>
      <c r="Y31" s="12">
        <v>25040.001297846349</v>
      </c>
      <c r="Z31" s="12">
        <v>23734.738245208522</v>
      </c>
      <c r="AA31" s="12">
        <v>22557.364694908032</v>
      </c>
      <c r="AB31" s="12">
        <v>21321.406045213276</v>
      </c>
      <c r="AC31" s="12">
        <v>20209.86400768342</v>
      </c>
    </row>
    <row r="32" spans="1:35">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333329.13573527307</v>
      </c>
      <c r="E33" s="30">
        <v>499092.82481983665</v>
      </c>
      <c r="F33" s="30">
        <v>582253.63650036789</v>
      </c>
      <c r="G33" s="30">
        <v>976298.87444953539</v>
      </c>
      <c r="H33" s="30">
        <v>1064865.5041524761</v>
      </c>
      <c r="I33" s="30">
        <v>1091101.4706179835</v>
      </c>
      <c r="J33" s="30">
        <v>1103393.5635043979</v>
      </c>
      <c r="K33" s="30">
        <v>1048659.1718743746</v>
      </c>
      <c r="L33" s="30">
        <v>1191965.1900208027</v>
      </c>
      <c r="M33" s="30">
        <v>1205800.4747786196</v>
      </c>
      <c r="N33" s="30">
        <v>1163459.4246574785</v>
      </c>
      <c r="O33" s="30">
        <v>1216930.2783475029</v>
      </c>
      <c r="P33" s="30">
        <v>1200439.0472934379</v>
      </c>
      <c r="Q33" s="30">
        <v>1254466.1218481306</v>
      </c>
      <c r="R33" s="30">
        <v>1205361.3890632193</v>
      </c>
      <c r="S33" s="30">
        <v>1268016.3741327906</v>
      </c>
      <c r="T33" s="30">
        <v>1259529.8479066079</v>
      </c>
      <c r="U33" s="30">
        <v>1245986.9375244065</v>
      </c>
      <c r="V33" s="30">
        <v>1296883.1874508725</v>
      </c>
      <c r="W33" s="30">
        <v>1349834.0039977592</v>
      </c>
      <c r="X33" s="30">
        <v>1292367.8376807817</v>
      </c>
      <c r="Y33" s="30">
        <v>1208025.2203331739</v>
      </c>
      <c r="Z33" s="30">
        <v>1251633.3391857452</v>
      </c>
      <c r="AA33" s="30">
        <v>1279523.218271615</v>
      </c>
      <c r="AB33" s="30">
        <v>1232881.2576807044</v>
      </c>
      <c r="AC33" s="30">
        <v>1126026.5421994615</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1.5917123770555271E-2</v>
      </c>
      <c r="E40" s="12">
        <v>1.509581092128523E-2</v>
      </c>
      <c r="F40" s="12">
        <v>1.526862930877263E-2</v>
      </c>
      <c r="G40" s="12">
        <v>1.4624085705376561E-2</v>
      </c>
      <c r="H40" s="12">
        <v>7495.2737107486346</v>
      </c>
      <c r="I40" s="12">
        <v>7104.5249047276475</v>
      </c>
      <c r="J40" s="12">
        <v>6734.1469539886866</v>
      </c>
      <c r="K40" s="12">
        <v>6400.0961851171205</v>
      </c>
      <c r="L40" s="12">
        <v>6049.423256339247</v>
      </c>
      <c r="M40" s="12">
        <v>5734.0506582841435</v>
      </c>
      <c r="N40" s="12">
        <v>5435.1192762895525</v>
      </c>
      <c r="O40" s="12">
        <v>5165.507439659008</v>
      </c>
      <c r="P40" s="12">
        <v>4882.4799849709507</v>
      </c>
      <c r="Q40" s="12">
        <v>24147.504650726318</v>
      </c>
      <c r="R40" s="12">
        <v>22888.630034837897</v>
      </c>
      <c r="S40" s="12">
        <v>21753.228556996673</v>
      </c>
      <c r="T40" s="12">
        <v>20561.329373854926</v>
      </c>
      <c r="U40" s="12">
        <v>19489.411757303056</v>
      </c>
      <c r="V40" s="12">
        <v>18473.376118664681</v>
      </c>
      <c r="W40" s="12">
        <v>17556.994888750207</v>
      </c>
      <c r="X40" s="12">
        <v>16595.015037050551</v>
      </c>
      <c r="Y40" s="12">
        <v>15729.872133660363</v>
      </c>
      <c r="Z40" s="12">
        <v>44258.585198931782</v>
      </c>
      <c r="AA40" s="12">
        <v>42063.115432226165</v>
      </c>
      <c r="AB40" s="12">
        <v>80928.658825515391</v>
      </c>
      <c r="AC40" s="12">
        <v>76709.625090434463</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150698.35245432289</v>
      </c>
      <c r="E43" s="12">
        <v>142842.04207840739</v>
      </c>
      <c r="F43" s="12">
        <v>196179.98038796519</v>
      </c>
      <c r="G43" s="12">
        <v>313834.49992434081</v>
      </c>
      <c r="H43" s="12">
        <v>619311.55071003071</v>
      </c>
      <c r="I43" s="12">
        <v>590629.03159937647</v>
      </c>
      <c r="J43" s="12">
        <v>707153.64010256145</v>
      </c>
      <c r="K43" s="12">
        <v>673992.77411065588</v>
      </c>
      <c r="L43" s="12">
        <v>742076.22374450765</v>
      </c>
      <c r="M43" s="12">
        <v>795368.11310457718</v>
      </c>
      <c r="N43" s="12">
        <v>755761.1210441771</v>
      </c>
      <c r="O43" s="12">
        <v>718271.20531356474</v>
      </c>
      <c r="P43" s="12">
        <v>678915.82959600491</v>
      </c>
      <c r="Q43" s="12">
        <v>771993.53791830246</v>
      </c>
      <c r="R43" s="12">
        <v>731747.42976540769</v>
      </c>
      <c r="S43" s="12">
        <v>695448.72425641969</v>
      </c>
      <c r="T43" s="12">
        <v>668884.89434924326</v>
      </c>
      <c r="U43" s="12">
        <v>647840.14430376771</v>
      </c>
      <c r="V43" s="12">
        <v>671118.43024643802</v>
      </c>
      <c r="W43" s="12">
        <v>667865.2699432628</v>
      </c>
      <c r="X43" s="12">
        <v>631271.70979419933</v>
      </c>
      <c r="Y43" s="12">
        <v>598361.81165355723</v>
      </c>
      <c r="Z43" s="12">
        <v>737946.37448646512</v>
      </c>
      <c r="AA43" s="12">
        <v>721887.71566661471</v>
      </c>
      <c r="AB43" s="12">
        <v>710093.40058141609</v>
      </c>
      <c r="AC43" s="12">
        <v>643368.6898408141</v>
      </c>
    </row>
    <row r="44" spans="1:29">
      <c r="A44" s="11" t="s">
        <v>113</v>
      </c>
      <c r="B44" s="11" t="s">
        <v>100</v>
      </c>
      <c r="C44" s="12">
        <v>0</v>
      </c>
      <c r="D44" s="12">
        <v>7.9990037959544666E-2</v>
      </c>
      <c r="E44" s="12">
        <v>0.10958455498148142</v>
      </c>
      <c r="F44" s="12">
        <v>0.10869268705754842</v>
      </c>
      <c r="G44" s="12">
        <v>0.10465435914968362</v>
      </c>
      <c r="H44" s="12">
        <v>6146.0566190195532</v>
      </c>
      <c r="I44" s="12">
        <v>7062.4019208781383</v>
      </c>
      <c r="J44" s="12">
        <v>37528.36860473761</v>
      </c>
      <c r="K44" s="12">
        <v>50176.767688595188</v>
      </c>
      <c r="L44" s="12">
        <v>88381.44843255404</v>
      </c>
      <c r="M44" s="12">
        <v>115320.95010383986</v>
      </c>
      <c r="N44" s="12">
        <v>140686.77120108259</v>
      </c>
      <c r="O44" s="12">
        <v>133707.9318918986</v>
      </c>
      <c r="P44" s="12">
        <v>126381.83104354946</v>
      </c>
      <c r="Q44" s="12">
        <v>171759.38675683783</v>
      </c>
      <c r="R44" s="12">
        <v>177690.09267569863</v>
      </c>
      <c r="S44" s="12">
        <v>310118.59753066587</v>
      </c>
      <c r="T44" s="12">
        <v>343180.75061592273</v>
      </c>
      <c r="U44" s="12">
        <v>335815.15049737541</v>
      </c>
      <c r="V44" s="12">
        <v>448347.56296417821</v>
      </c>
      <c r="W44" s="12">
        <v>426136.34372530325</v>
      </c>
      <c r="X44" s="12">
        <v>402787.55371667119</v>
      </c>
      <c r="Y44" s="12">
        <v>388108.03322272655</v>
      </c>
      <c r="Z44" s="12">
        <v>416900.98566654592</v>
      </c>
      <c r="AA44" s="12">
        <v>405287.89748382714</v>
      </c>
      <c r="AB44" s="12">
        <v>422815.5253142374</v>
      </c>
      <c r="AC44" s="12">
        <v>445278.66870410129</v>
      </c>
    </row>
    <row r="45" spans="1:29">
      <c r="A45" s="11" t="s">
        <v>113</v>
      </c>
      <c r="B45" s="11" t="s">
        <v>24</v>
      </c>
      <c r="C45" s="12">
        <v>0</v>
      </c>
      <c r="D45" s="12">
        <v>4.9081067454641795E-2</v>
      </c>
      <c r="E45" s="12">
        <v>5.4066788220280201E-2</v>
      </c>
      <c r="F45" s="12">
        <v>7.6344679525968392E-2</v>
      </c>
      <c r="G45" s="12">
        <v>9.1152520600825515E-2</v>
      </c>
      <c r="H45" s="12">
        <v>73641.836708648872</v>
      </c>
      <c r="I45" s="12">
        <v>69802.689471419872</v>
      </c>
      <c r="J45" s="12">
        <v>82140.874149097916</v>
      </c>
      <c r="K45" s="12">
        <v>80650.403344509541</v>
      </c>
      <c r="L45" s="12">
        <v>130663.5109297466</v>
      </c>
      <c r="M45" s="12">
        <v>132317.39874250081</v>
      </c>
      <c r="N45" s="12">
        <v>125419.33594837206</v>
      </c>
      <c r="O45" s="12">
        <v>119197.84688350096</v>
      </c>
      <c r="P45" s="12">
        <v>112666.77923253379</v>
      </c>
      <c r="Q45" s="12">
        <v>106793.15617446575</v>
      </c>
      <c r="R45" s="12">
        <v>101225.74199781545</v>
      </c>
      <c r="S45" s="12">
        <v>149048.90614458243</v>
      </c>
      <c r="T45" s="12">
        <v>140882.2445914415</v>
      </c>
      <c r="U45" s="12">
        <v>178025.59536687323</v>
      </c>
      <c r="V45" s="12">
        <v>240276.15251268301</v>
      </c>
      <c r="W45" s="12">
        <v>228357.13220217483</v>
      </c>
      <c r="X45" s="12">
        <v>215845.01108147341</v>
      </c>
      <c r="Y45" s="12">
        <v>204592.42519763391</v>
      </c>
      <c r="Z45" s="12">
        <v>193926.46140959099</v>
      </c>
      <c r="AA45" s="12">
        <v>184306.63395526097</v>
      </c>
      <c r="AB45" s="12">
        <v>185022.80651613037</v>
      </c>
      <c r="AC45" s="12">
        <v>175377.06771882981</v>
      </c>
    </row>
    <row r="46" spans="1:29">
      <c r="A46" s="11" t="s">
        <v>113</v>
      </c>
      <c r="B46" s="11" t="s">
        <v>101</v>
      </c>
      <c r="C46" s="12">
        <v>0</v>
      </c>
      <c r="D46" s="12">
        <v>0</v>
      </c>
      <c r="E46" s="12">
        <v>8.8782923336164499E-2</v>
      </c>
      <c r="F46" s="12">
        <v>0.12927941861262301</v>
      </c>
      <c r="G46" s="12">
        <v>0.1279389990964</v>
      </c>
      <c r="H46" s="12">
        <v>22655.125557657037</v>
      </c>
      <c r="I46" s="12">
        <v>21474.053382814636</v>
      </c>
      <c r="J46" s="12">
        <v>20354.553908334834</v>
      </c>
      <c r="K46" s="12">
        <v>19344.856009284547</v>
      </c>
      <c r="L46" s="12">
        <v>18284.916470796987</v>
      </c>
      <c r="M46" s="12">
        <v>17331.680346979949</v>
      </c>
      <c r="N46" s="12">
        <v>42076.604344929998</v>
      </c>
      <c r="O46" s="12">
        <v>39989.375064770597</v>
      </c>
      <c r="P46" s="12">
        <v>37798.284404696053</v>
      </c>
      <c r="Q46" s="12">
        <v>191278.04292946687</v>
      </c>
      <c r="R46" s="12">
        <v>181306.2025204722</v>
      </c>
      <c r="S46" s="12">
        <v>207635.09680270805</v>
      </c>
      <c r="T46" s="12">
        <v>196258.39024238996</v>
      </c>
      <c r="U46" s="12">
        <v>186026.91075140695</v>
      </c>
      <c r="V46" s="12">
        <v>176328.82719503072</v>
      </c>
      <c r="W46" s="12">
        <v>167581.94554071038</v>
      </c>
      <c r="X46" s="12">
        <v>158399.82423938834</v>
      </c>
      <c r="Y46" s="12">
        <v>150142.01367675647</v>
      </c>
      <c r="Z46" s="12">
        <v>181367.90345214464</v>
      </c>
      <c r="AA46" s="12">
        <v>172371.05575836846</v>
      </c>
      <c r="AB46" s="12">
        <v>162926.53246318828</v>
      </c>
      <c r="AC46" s="12">
        <v>154432.73226516895</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150698.49744255206</v>
      </c>
      <c r="E48" s="30">
        <v>142842.30960848485</v>
      </c>
      <c r="F48" s="30">
        <v>196180.30997337968</v>
      </c>
      <c r="G48" s="30">
        <v>313834.83829430537</v>
      </c>
      <c r="H48" s="30">
        <v>729249.84330610477</v>
      </c>
      <c r="I48" s="30">
        <v>696072.7012792168</v>
      </c>
      <c r="J48" s="30">
        <v>853911.58371872047</v>
      </c>
      <c r="K48" s="30">
        <v>830564.89733816229</v>
      </c>
      <c r="L48" s="30">
        <v>985455.52283394453</v>
      </c>
      <c r="M48" s="30">
        <v>1066072.1929561819</v>
      </c>
      <c r="N48" s="30">
        <v>1069378.9518148513</v>
      </c>
      <c r="O48" s="30">
        <v>1016331.8665933938</v>
      </c>
      <c r="P48" s="30">
        <v>960645.20426175522</v>
      </c>
      <c r="Q48" s="30">
        <v>1265971.6284297991</v>
      </c>
      <c r="R48" s="30">
        <v>1214858.0969942319</v>
      </c>
      <c r="S48" s="30">
        <v>1384004.5532913727</v>
      </c>
      <c r="T48" s="30">
        <v>1369767.6091728522</v>
      </c>
      <c r="U48" s="30">
        <v>1367197.2126767265</v>
      </c>
      <c r="V48" s="30">
        <v>1554544.3490369946</v>
      </c>
      <c r="W48" s="30">
        <v>1507497.6863002013</v>
      </c>
      <c r="X48" s="30">
        <v>1424899.113868783</v>
      </c>
      <c r="Y48" s="30">
        <v>1356934.1558843346</v>
      </c>
      <c r="Z48" s="30">
        <v>1574400.3102136785</v>
      </c>
      <c r="AA48" s="30">
        <v>1525916.4182962975</v>
      </c>
      <c r="AB48" s="30">
        <v>1561786.9237004877</v>
      </c>
      <c r="AC48" s="30">
        <v>1495166.7836193487</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3.0379001722801401E-2</v>
      </c>
      <c r="E55" s="12">
        <v>2.8795262304628502E-2</v>
      </c>
      <c r="F55" s="12">
        <v>2.7352261545137199E-2</v>
      </c>
      <c r="G55" s="12">
        <v>2.6033366717329899E-2</v>
      </c>
      <c r="H55" s="12">
        <v>2.4723329604073901E-2</v>
      </c>
      <c r="I55" s="12">
        <v>2.3509422468655103E-2</v>
      </c>
      <c r="J55" s="12">
        <v>2.23793887643263E-2</v>
      </c>
      <c r="K55" s="12">
        <v>2.129513729834866E-2</v>
      </c>
      <c r="L55" s="12">
        <v>2.059374541359649E-2</v>
      </c>
      <c r="M55" s="12">
        <v>1.9598889093167423E-2</v>
      </c>
      <c r="N55" s="12">
        <v>1.9326504437170541E-2</v>
      </c>
      <c r="O55" s="12">
        <v>17087.445728003298</v>
      </c>
      <c r="P55" s="12">
        <v>16151.193354965293</v>
      </c>
      <c r="Q55" s="12">
        <v>15968.250981307763</v>
      </c>
      <c r="R55" s="12">
        <v>15135.782949851295</v>
      </c>
      <c r="S55" s="12">
        <v>14384.965092309216</v>
      </c>
      <c r="T55" s="12">
        <v>13596.786612496786</v>
      </c>
      <c r="U55" s="12">
        <v>12887.949500369896</v>
      </c>
      <c r="V55" s="12">
        <v>12216.065961180824</v>
      </c>
      <c r="W55" s="12">
        <v>36984.814667700812</v>
      </c>
      <c r="X55" s="12">
        <v>72063.854241044552</v>
      </c>
      <c r="Y55" s="12">
        <v>68306.970877286018</v>
      </c>
      <c r="Z55" s="12">
        <v>64745.944018721828</v>
      </c>
      <c r="AA55" s="12">
        <v>61534.188323834322</v>
      </c>
      <c r="AB55" s="12">
        <v>58162.617796827901</v>
      </c>
      <c r="AC55" s="12">
        <v>55130.435741964415</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122065.23912948304</v>
      </c>
      <c r="E58" s="12">
        <v>115701.64880322477</v>
      </c>
      <c r="F58" s="12">
        <v>159765.97467269163</v>
      </c>
      <c r="G58" s="12">
        <v>181582.59083512845</v>
      </c>
      <c r="H58" s="12">
        <v>213500.50111109967</v>
      </c>
      <c r="I58" s="12">
        <v>274385.19999514992</v>
      </c>
      <c r="J58" s="12">
        <v>387402.03880816611</v>
      </c>
      <c r="K58" s="12">
        <v>368184.76511409809</v>
      </c>
      <c r="L58" s="12">
        <v>354803.38353307568</v>
      </c>
      <c r="M58" s="12">
        <v>502093.151422881</v>
      </c>
      <c r="N58" s="12">
        <v>475917.68264323985</v>
      </c>
      <c r="O58" s="12">
        <v>452309.54246112978</v>
      </c>
      <c r="P58" s="12">
        <v>427526.68113148998</v>
      </c>
      <c r="Q58" s="12">
        <v>446069.85961487668</v>
      </c>
      <c r="R58" s="12">
        <v>422815.16757581395</v>
      </c>
      <c r="S58" s="12">
        <v>411915.04936672037</v>
      </c>
      <c r="T58" s="12">
        <v>391989.94181609678</v>
      </c>
      <c r="U58" s="12">
        <v>371554.44765701261</v>
      </c>
      <c r="V58" s="12">
        <v>372009.25230392144</v>
      </c>
      <c r="W58" s="12">
        <v>355787.69684711372</v>
      </c>
      <c r="X58" s="12">
        <v>338944.1210910852</v>
      </c>
      <c r="Y58" s="12">
        <v>346897.33197611343</v>
      </c>
      <c r="Z58" s="12">
        <v>379828.6065289707</v>
      </c>
      <c r="AA58" s="12">
        <v>362906.36372559884</v>
      </c>
      <c r="AB58" s="12">
        <v>345373.28495863866</v>
      </c>
      <c r="AC58" s="12">
        <v>317846.1824106304</v>
      </c>
    </row>
    <row r="59" spans="1:29">
      <c r="A59" s="11" t="s">
        <v>114</v>
      </c>
      <c r="B59" s="11" t="s">
        <v>100</v>
      </c>
      <c r="C59" s="12">
        <v>0</v>
      </c>
      <c r="D59" s="12">
        <v>7.2594544913287803E-2</v>
      </c>
      <c r="E59" s="12">
        <v>7.034914083332619E-2</v>
      </c>
      <c r="F59" s="12">
        <v>0.13559636647766582</v>
      </c>
      <c r="G59" s="12">
        <v>0.12977732478170026</v>
      </c>
      <c r="H59" s="12">
        <v>0.12340980626004146</v>
      </c>
      <c r="I59" s="12">
        <v>0.11910882061116215</v>
      </c>
      <c r="J59" s="12">
        <v>0.15192093717784277</v>
      </c>
      <c r="K59" s="12">
        <v>0.1635993446555114</v>
      </c>
      <c r="L59" s="12">
        <v>30034.69699502306</v>
      </c>
      <c r="M59" s="12">
        <v>28468.907253358368</v>
      </c>
      <c r="N59" s="12">
        <v>41202.435740489338</v>
      </c>
      <c r="O59" s="12">
        <v>39158.567934090279</v>
      </c>
      <c r="P59" s="12">
        <v>38626.607639373571</v>
      </c>
      <c r="Q59" s="12">
        <v>63543.995378606545</v>
      </c>
      <c r="R59" s="12">
        <v>60231.285080811824</v>
      </c>
      <c r="S59" s="12">
        <v>80475.901204440524</v>
      </c>
      <c r="T59" s="12">
        <v>76085.90658742463</v>
      </c>
      <c r="U59" s="12">
        <v>113776.94152424637</v>
      </c>
      <c r="V59" s="12">
        <v>116242.53103362709</v>
      </c>
      <c r="W59" s="12">
        <v>165557.88140343648</v>
      </c>
      <c r="X59" s="12">
        <v>156486.66671491749</v>
      </c>
      <c r="Y59" s="12">
        <v>158300.20523492686</v>
      </c>
      <c r="Z59" s="12">
        <v>156818.49362553496</v>
      </c>
      <c r="AA59" s="12">
        <v>157284.67733252246</v>
      </c>
      <c r="AB59" s="12">
        <v>157748.75454147451</v>
      </c>
      <c r="AC59" s="12">
        <v>155524.95882972263</v>
      </c>
    </row>
    <row r="60" spans="1:29">
      <c r="A60" s="11" t="s">
        <v>114</v>
      </c>
      <c r="B60" s="11" t="s">
        <v>24</v>
      </c>
      <c r="C60" s="12">
        <v>0</v>
      </c>
      <c r="D60" s="12">
        <v>7.4996214076963302E-2</v>
      </c>
      <c r="E60" s="12">
        <v>7.1684299159852499E-2</v>
      </c>
      <c r="F60" s="12">
        <v>0.29133116734869408</v>
      </c>
      <c r="G60" s="12">
        <v>0.27817343018296281</v>
      </c>
      <c r="H60" s="12">
        <v>0.26300117291842939</v>
      </c>
      <c r="I60" s="12">
        <v>0.25017546107475236</v>
      </c>
      <c r="J60" s="12">
        <v>10176.09464176509</v>
      </c>
      <c r="K60" s="12">
        <v>9671.3053083859086</v>
      </c>
      <c r="L60" s="12">
        <v>16965.548888656507</v>
      </c>
      <c r="M60" s="12">
        <v>16081.089711160925</v>
      </c>
      <c r="N60" s="12">
        <v>15242.739322875314</v>
      </c>
      <c r="O60" s="12">
        <v>32555.73977333539</v>
      </c>
      <c r="P60" s="12">
        <v>30771.952161892907</v>
      </c>
      <c r="Q60" s="12">
        <v>39644.961621459799</v>
      </c>
      <c r="R60" s="12">
        <v>37578.163868125674</v>
      </c>
      <c r="S60" s="12">
        <v>36589.821112828729</v>
      </c>
      <c r="T60" s="12">
        <v>53824.292492936045</v>
      </c>
      <c r="U60" s="12">
        <v>82047.74479264734</v>
      </c>
      <c r="V60" s="12">
        <v>77770.378225301785</v>
      </c>
      <c r="W60" s="12">
        <v>78627.378367148151</v>
      </c>
      <c r="X60" s="12">
        <v>92705.615778949839</v>
      </c>
      <c r="Y60" s="12">
        <v>87872.621726287092</v>
      </c>
      <c r="Z60" s="12">
        <v>83291.537531795373</v>
      </c>
      <c r="AA60" s="12">
        <v>79159.819271798435</v>
      </c>
      <c r="AB60" s="12">
        <v>74822.509269763934</v>
      </c>
      <c r="AC60" s="12">
        <v>74772.167315669445</v>
      </c>
    </row>
    <row r="61" spans="1:29">
      <c r="A61" s="11" t="s">
        <v>114</v>
      </c>
      <c r="B61" s="11" t="s">
        <v>101</v>
      </c>
      <c r="C61" s="12">
        <v>0</v>
      </c>
      <c r="D61" s="12">
        <v>0</v>
      </c>
      <c r="E61" s="12">
        <v>8.5070637839281205E-2</v>
      </c>
      <c r="F61" s="12">
        <v>0.18193897709512249</v>
      </c>
      <c r="G61" s="12">
        <v>0.17400810348795029</v>
      </c>
      <c r="H61" s="12">
        <v>0.16543170774152532</v>
      </c>
      <c r="I61" s="12">
        <v>0.1581525904884688</v>
      </c>
      <c r="J61" s="12">
        <v>0.23521100196695999</v>
      </c>
      <c r="K61" s="12">
        <v>0.223734249056767</v>
      </c>
      <c r="L61" s="12">
        <v>0.21234739649978099</v>
      </c>
      <c r="M61" s="12">
        <v>0.20208188595637977</v>
      </c>
      <c r="N61" s="12">
        <v>0.19236939740159489</v>
      </c>
      <c r="O61" s="12">
        <v>0.215106233380124</v>
      </c>
      <c r="P61" s="12">
        <v>0.20568247645052259</v>
      </c>
      <c r="Q61" s="12">
        <v>0.492582640123367</v>
      </c>
      <c r="R61" s="12">
        <v>0.46765611948331848</v>
      </c>
      <c r="S61" s="12">
        <v>0.44588334371011029</v>
      </c>
      <c r="T61" s="12">
        <v>0.42787669391123473</v>
      </c>
      <c r="U61" s="12">
        <v>0.41584772738535258</v>
      </c>
      <c r="V61" s="12">
        <v>0.39577178637050286</v>
      </c>
      <c r="W61" s="12">
        <v>0.38035990015436266</v>
      </c>
      <c r="X61" s="12">
        <v>2783.8338833136918</v>
      </c>
      <c r="Y61" s="12">
        <v>2638.7249981724885</v>
      </c>
      <c r="Z61" s="12">
        <v>2501.1875732291387</v>
      </c>
      <c r="AA61" s="12">
        <v>2377.1157443919906</v>
      </c>
      <c r="AB61" s="12">
        <v>9416.6659812109392</v>
      </c>
      <c r="AC61" s="12">
        <v>8925.7503449738069</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122065.41709924376</v>
      </c>
      <c r="E63" s="30">
        <v>115701.90470256491</v>
      </c>
      <c r="F63" s="30">
        <v>159766.61089146411</v>
      </c>
      <c r="G63" s="30">
        <v>181583.19882735363</v>
      </c>
      <c r="H63" s="30">
        <v>213501.07767711621</v>
      </c>
      <c r="I63" s="30">
        <v>274385.7509414446</v>
      </c>
      <c r="J63" s="30">
        <v>397578.54296125908</v>
      </c>
      <c r="K63" s="30">
        <v>377856.47905121505</v>
      </c>
      <c r="L63" s="30">
        <v>401803.8623578971</v>
      </c>
      <c r="M63" s="30">
        <v>546643.37006817549</v>
      </c>
      <c r="N63" s="30">
        <v>532363.06940250634</v>
      </c>
      <c r="O63" s="30">
        <v>541111.51100279205</v>
      </c>
      <c r="P63" s="30">
        <v>513076.63997019822</v>
      </c>
      <c r="Q63" s="30">
        <v>565227.56017889094</v>
      </c>
      <c r="R63" s="30">
        <v>535760.86713072227</v>
      </c>
      <c r="S63" s="30">
        <v>543366.18265964254</v>
      </c>
      <c r="T63" s="30">
        <v>535497.35538564809</v>
      </c>
      <c r="U63" s="30">
        <v>580267.49932200357</v>
      </c>
      <c r="V63" s="30">
        <v>578238.62329581752</v>
      </c>
      <c r="W63" s="30">
        <v>636958.15164529928</v>
      </c>
      <c r="X63" s="30">
        <v>662984.09170931077</v>
      </c>
      <c r="Y63" s="30">
        <v>664015.85481278587</v>
      </c>
      <c r="Z63" s="30">
        <v>687185.76927825203</v>
      </c>
      <c r="AA63" s="30">
        <v>663262.16439814621</v>
      </c>
      <c r="AB63" s="30">
        <v>645523.83254791598</v>
      </c>
      <c r="AC63" s="30">
        <v>612199.49464296072</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1.6138724658580818E-2</v>
      </c>
      <c r="E70" s="12">
        <v>1.5305832198922011E-2</v>
      </c>
      <c r="F70" s="12">
        <v>1.7247107572797907E-2</v>
      </c>
      <c r="G70" s="12">
        <v>1.6445206334225339E-2</v>
      </c>
      <c r="H70" s="12">
        <v>1.5631835067718688E-2</v>
      </c>
      <c r="I70" s="12">
        <v>1.4905262042176709E-2</v>
      </c>
      <c r="J70" s="12">
        <v>1.6600848623668549E-2</v>
      </c>
      <c r="K70" s="12">
        <v>1.5868723427261599E-2</v>
      </c>
      <c r="L70" s="12">
        <v>1.7475843220370879E-2</v>
      </c>
      <c r="M70" s="12">
        <v>1.6680241932996501E-2</v>
      </c>
      <c r="N70" s="12">
        <v>1.6964615203976029E-2</v>
      </c>
      <c r="O70" s="12">
        <v>5.5695615818178792E-2</v>
      </c>
      <c r="P70" s="12">
        <v>5.2706814289616294E-2</v>
      </c>
      <c r="Q70" s="12">
        <v>7.2594813448344689E-2</v>
      </c>
      <c r="R70" s="12">
        <v>6.8843967141768408E-2</v>
      </c>
      <c r="S70" s="12">
        <v>6.5585349094785902E-2</v>
      </c>
      <c r="T70" s="12">
        <v>6.2046263446424103E-2</v>
      </c>
      <c r="U70" s="12">
        <v>5.8848282414273402E-2</v>
      </c>
      <c r="V70" s="12">
        <v>5.5849266385620197E-2</v>
      </c>
      <c r="W70" s="12">
        <v>1053.7259845160904</v>
      </c>
      <c r="X70" s="12">
        <v>995.99059616660895</v>
      </c>
      <c r="Y70" s="12">
        <v>944.06694278135024</v>
      </c>
      <c r="Z70" s="12">
        <v>894.85021438490946</v>
      </c>
      <c r="AA70" s="12">
        <v>850.46074627971223</v>
      </c>
      <c r="AB70" s="12">
        <v>803.86249140365737</v>
      </c>
      <c r="AC70" s="12">
        <v>761.95088902555494</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58375.0370693269</v>
      </c>
      <c r="E73" s="12">
        <v>55331.788760830139</v>
      </c>
      <c r="F73" s="12">
        <v>90026.466802334835</v>
      </c>
      <c r="G73" s="12">
        <v>85560.678672317023</v>
      </c>
      <c r="H73" s="12">
        <v>166601.11734892422</v>
      </c>
      <c r="I73" s="12">
        <v>181092.65865174151</v>
      </c>
      <c r="J73" s="12">
        <v>186930.18150839748</v>
      </c>
      <c r="K73" s="12">
        <v>177657.41719496876</v>
      </c>
      <c r="L73" s="12">
        <v>182446.83741330952</v>
      </c>
      <c r="M73" s="12">
        <v>180846.88870992168</v>
      </c>
      <c r="N73" s="12">
        <v>171418.85467237578</v>
      </c>
      <c r="O73" s="12">
        <v>162916.53122904655</v>
      </c>
      <c r="P73" s="12">
        <v>165018.51496023554</v>
      </c>
      <c r="Q73" s="12">
        <v>200948.84153701132</v>
      </c>
      <c r="R73" s="12">
        <v>199335.11565239253</v>
      </c>
      <c r="S73" s="12">
        <v>212189.57184636916</v>
      </c>
      <c r="T73" s="12">
        <v>203649.26104220099</v>
      </c>
      <c r="U73" s="12">
        <v>193032.47548503333</v>
      </c>
      <c r="V73" s="12">
        <v>212304.39106093399</v>
      </c>
      <c r="W73" s="12">
        <v>203211.30261275335</v>
      </c>
      <c r="X73" s="12">
        <v>202716.92112131714</v>
      </c>
      <c r="Y73" s="12">
        <v>192148.74529505434</v>
      </c>
      <c r="Z73" s="12">
        <v>240354.25712153758</v>
      </c>
      <c r="AA73" s="12">
        <v>249857.06135162909</v>
      </c>
      <c r="AB73" s="12">
        <v>248918.88956496294</v>
      </c>
      <c r="AC73" s="12">
        <v>237423.41714368193</v>
      </c>
    </row>
    <row r="74" spans="1:29">
      <c r="A74" s="11" t="s">
        <v>115</v>
      </c>
      <c r="B74" s="11" t="s">
        <v>100</v>
      </c>
      <c r="C74" s="12">
        <v>0</v>
      </c>
      <c r="D74" s="12">
        <v>0.1108429106711743</v>
      </c>
      <c r="E74" s="12">
        <v>0.14042275402330184</v>
      </c>
      <c r="F74" s="12">
        <v>0.13735783851614186</v>
      </c>
      <c r="G74" s="12">
        <v>0.13090007248425295</v>
      </c>
      <c r="H74" s="12">
        <v>0.12667947598529905</v>
      </c>
      <c r="I74" s="12">
        <v>0.12357617984137066</v>
      </c>
      <c r="J74" s="12">
        <v>0.18871784812584891</v>
      </c>
      <c r="K74" s="12">
        <v>0.17949477634468389</v>
      </c>
      <c r="L74" s="12">
        <v>15946.130354847211</v>
      </c>
      <c r="M74" s="12">
        <v>15114.815677146446</v>
      </c>
      <c r="N74" s="12">
        <v>38183.431257423006</v>
      </c>
      <c r="O74" s="12">
        <v>36289.322637187819</v>
      </c>
      <c r="P74" s="12">
        <v>34300.965788663758</v>
      </c>
      <c r="Q74" s="12">
        <v>61092.412429204873</v>
      </c>
      <c r="R74" s="12">
        <v>57907.501544441489</v>
      </c>
      <c r="S74" s="12">
        <v>58639.873965341976</v>
      </c>
      <c r="T74" s="12">
        <v>102998.35430717198</v>
      </c>
      <c r="U74" s="12">
        <v>120586.21807043279</v>
      </c>
      <c r="V74" s="12">
        <v>126374.67470856315</v>
      </c>
      <c r="W74" s="12">
        <v>173915.66094544422</v>
      </c>
      <c r="X74" s="12">
        <v>164632.9783793813</v>
      </c>
      <c r="Y74" s="12">
        <v>156050.21655660868</v>
      </c>
      <c r="Z74" s="12">
        <v>153562.66099576559</v>
      </c>
      <c r="AA74" s="12">
        <v>146329.80757428988</v>
      </c>
      <c r="AB74" s="12">
        <v>144833.42086421553</v>
      </c>
      <c r="AC74" s="12">
        <v>138216.03205111925</v>
      </c>
    </row>
    <row r="75" spans="1:29">
      <c r="A75" s="11" t="s">
        <v>115</v>
      </c>
      <c r="B75" s="11" t="s">
        <v>24</v>
      </c>
      <c r="C75" s="12">
        <v>0</v>
      </c>
      <c r="D75" s="12">
        <v>5.3007577395861899E-2</v>
      </c>
      <c r="E75" s="12">
        <v>6.4338379856334796E-2</v>
      </c>
      <c r="F75" s="12">
        <v>0.1246111376676044</v>
      </c>
      <c r="G75" s="12">
        <v>0.12102280993799479</v>
      </c>
      <c r="H75" s="12">
        <v>0.11447563832978591</v>
      </c>
      <c r="I75" s="12">
        <v>0.11029062275064269</v>
      </c>
      <c r="J75" s="12">
        <v>0.60558212588706806</v>
      </c>
      <c r="K75" s="12">
        <v>0.57986270465988898</v>
      </c>
      <c r="L75" s="12">
        <v>31505.686459552468</v>
      </c>
      <c r="M75" s="12">
        <v>29863.210752982755</v>
      </c>
      <c r="N75" s="12">
        <v>28306.361342544773</v>
      </c>
      <c r="O75" s="12">
        <v>38784.194839007097</v>
      </c>
      <c r="P75" s="12">
        <v>36659.139383920061</v>
      </c>
      <c r="Q75" s="12">
        <v>45353.141137081897</v>
      </c>
      <c r="R75" s="12">
        <v>42988.760513976078</v>
      </c>
      <c r="S75" s="12">
        <v>40856.283934167426</v>
      </c>
      <c r="T75" s="12">
        <v>60251.728445211913</v>
      </c>
      <c r="U75" s="12">
        <v>80746.960397214687</v>
      </c>
      <c r="V75" s="12">
        <v>76537.405735614826</v>
      </c>
      <c r="W75" s="12">
        <v>93298.193767040269</v>
      </c>
      <c r="X75" s="12">
        <v>95733.756597357031</v>
      </c>
      <c r="Y75" s="12">
        <v>90742.893097460794</v>
      </c>
      <c r="Z75" s="12">
        <v>86012.199703398801</v>
      </c>
      <c r="AA75" s="12">
        <v>81745.520862145087</v>
      </c>
      <c r="AB75" s="12">
        <v>77266.535391407655</v>
      </c>
      <c r="AC75" s="12">
        <v>73238.461899202797</v>
      </c>
    </row>
    <row r="76" spans="1:29">
      <c r="A76" s="11" t="s">
        <v>115</v>
      </c>
      <c r="B76" s="11" t="s">
        <v>101</v>
      </c>
      <c r="C76" s="12">
        <v>0</v>
      </c>
      <c r="D76" s="12">
        <v>0</v>
      </c>
      <c r="E76" s="12">
        <v>0.10434763621551639</v>
      </c>
      <c r="F76" s="12">
        <v>0.14058745091141112</v>
      </c>
      <c r="G76" s="12">
        <v>0.13621360715653461</v>
      </c>
      <c r="H76" s="12">
        <v>0.1303630985527173</v>
      </c>
      <c r="I76" s="12">
        <v>0.12703835038469108</v>
      </c>
      <c r="J76" s="12">
        <v>0.15114048093928079</v>
      </c>
      <c r="K76" s="12">
        <v>0.1440459791938388</v>
      </c>
      <c r="L76" s="12">
        <v>0.14170146498311523</v>
      </c>
      <c r="M76" s="12">
        <v>0.13659879670857772</v>
      </c>
      <c r="N76" s="12">
        <v>0.13151540647531781</v>
      </c>
      <c r="O76" s="12">
        <v>0.1486422456478643</v>
      </c>
      <c r="P76" s="12">
        <v>0.14205979692474369</v>
      </c>
      <c r="Q76" s="12">
        <v>0.17158257256038759</v>
      </c>
      <c r="R76" s="12">
        <v>0.16337816998639357</v>
      </c>
      <c r="S76" s="12">
        <v>0.1569156086173206</v>
      </c>
      <c r="T76" s="12">
        <v>0.1573750434298222</v>
      </c>
      <c r="U76" s="12">
        <v>0.17006644902083098</v>
      </c>
      <c r="V76" s="12">
        <v>0.17350294268452932</v>
      </c>
      <c r="W76" s="12">
        <v>0.16890326061594327</v>
      </c>
      <c r="X76" s="12">
        <v>0.19110758771899167</v>
      </c>
      <c r="Y76" s="12">
        <v>0.18173448897549269</v>
      </c>
      <c r="Z76" s="12">
        <v>0.17276468060370478</v>
      </c>
      <c r="AA76" s="12">
        <v>0.16465146035205708</v>
      </c>
      <c r="AB76" s="12">
        <v>0.15625742365781048</v>
      </c>
      <c r="AC76" s="12">
        <v>0.1613172345046037</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58375.217058539616</v>
      </c>
      <c r="E78" s="30">
        <v>55332.113175432438</v>
      </c>
      <c r="F78" s="30">
        <v>90026.886605869498</v>
      </c>
      <c r="G78" s="30">
        <v>85561.083254012934</v>
      </c>
      <c r="H78" s="30">
        <v>166601.50449897215</v>
      </c>
      <c r="I78" s="30">
        <v>181093.03446215653</v>
      </c>
      <c r="J78" s="30">
        <v>186931.14354970105</v>
      </c>
      <c r="K78" s="30">
        <v>177658.33646715237</v>
      </c>
      <c r="L78" s="30">
        <v>229898.8134050174</v>
      </c>
      <c r="M78" s="30">
        <v>225825.06841908954</v>
      </c>
      <c r="N78" s="30">
        <v>237908.79575236526</v>
      </c>
      <c r="O78" s="30">
        <v>237990.25304310294</v>
      </c>
      <c r="P78" s="30">
        <v>235978.81489943058</v>
      </c>
      <c r="Q78" s="30">
        <v>307394.63928068412</v>
      </c>
      <c r="R78" s="30">
        <v>300231.60993294726</v>
      </c>
      <c r="S78" s="30">
        <v>311685.95224683627</v>
      </c>
      <c r="T78" s="30">
        <v>366899.56321589177</v>
      </c>
      <c r="U78" s="30">
        <v>394365.88286741223</v>
      </c>
      <c r="V78" s="30">
        <v>415216.70085732103</v>
      </c>
      <c r="W78" s="30">
        <v>471479.05221301457</v>
      </c>
      <c r="X78" s="30">
        <v>464079.83780180977</v>
      </c>
      <c r="Y78" s="30">
        <v>439886.10362639418</v>
      </c>
      <c r="Z78" s="30">
        <v>480824.14079976745</v>
      </c>
      <c r="AA78" s="30">
        <v>478783.01518580411</v>
      </c>
      <c r="AB78" s="30">
        <v>471822.86456941342</v>
      </c>
      <c r="AC78" s="30">
        <v>449640.02330026403</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1.4773327493888249E-2</v>
      </c>
      <c r="E85" s="12">
        <v>1.4010021314032461E-2</v>
      </c>
      <c r="F85" s="12">
        <v>1.3340583884215031E-2</v>
      </c>
      <c r="G85" s="12">
        <v>1.30720195241251E-2</v>
      </c>
      <c r="H85" s="12">
        <v>1.302202820057633E-2</v>
      </c>
      <c r="I85" s="12">
        <v>1.3190105123854221E-2</v>
      </c>
      <c r="J85" s="12">
        <v>1.5276837089808251E-2</v>
      </c>
      <c r="K85" s="12">
        <v>1.462624410005383E-2</v>
      </c>
      <c r="L85" s="12">
        <v>1.619422359205187E-2</v>
      </c>
      <c r="M85" s="12">
        <v>1.5447818702383341E-2</v>
      </c>
      <c r="N85" s="12">
        <v>1.4752744874831841E-2</v>
      </c>
      <c r="O85" s="12">
        <v>3.40647736517289E-2</v>
      </c>
      <c r="P85" s="12">
        <v>3.2260159350379194E-2</v>
      </c>
      <c r="Q85" s="12">
        <v>3.3774376596013497E-2</v>
      </c>
      <c r="R85" s="12">
        <v>3.2070000835364494E-2</v>
      </c>
      <c r="S85" s="12">
        <v>3.05707691439858E-2</v>
      </c>
      <c r="T85" s="12">
        <v>2.8939637042520401E-2</v>
      </c>
      <c r="U85" s="12">
        <v>2.7597316157412996E-2</v>
      </c>
      <c r="V85" s="12">
        <v>2.6246531953341302E-2</v>
      </c>
      <c r="W85" s="12">
        <v>2.6276606278856002E-2</v>
      </c>
      <c r="X85" s="12">
        <v>4.6479685770220797E-2</v>
      </c>
      <c r="Y85" s="12">
        <v>4.4107696204733995E-2</v>
      </c>
      <c r="Z85" s="12">
        <v>4.1857516691306697E-2</v>
      </c>
      <c r="AA85" s="12">
        <v>3.9837187892703102E-2</v>
      </c>
      <c r="AB85" s="12">
        <v>3.77109822112097E-2</v>
      </c>
      <c r="AC85" s="12">
        <v>3.1930609117148998E-2</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83689.499597815869</v>
      </c>
      <c r="E88" s="12">
        <v>79326.540330602846</v>
      </c>
      <c r="F88" s="12">
        <v>76966.012743529136</v>
      </c>
      <c r="G88" s="12">
        <v>91686.595213571971</v>
      </c>
      <c r="H88" s="12">
        <v>94120.983206397461</v>
      </c>
      <c r="I88" s="12">
        <v>138526.47441157402</v>
      </c>
      <c r="J88" s="12">
        <v>132081.82852184834</v>
      </c>
      <c r="K88" s="12">
        <v>237571.08357765243</v>
      </c>
      <c r="L88" s="12">
        <v>224616.80786010475</v>
      </c>
      <c r="M88" s="12">
        <v>212906.92924084939</v>
      </c>
      <c r="N88" s="12">
        <v>201807.5170759279</v>
      </c>
      <c r="O88" s="12">
        <v>191796.75204162841</v>
      </c>
      <c r="P88" s="12">
        <v>181287.85861391184</v>
      </c>
      <c r="Q88" s="12">
        <v>171836.83995027636</v>
      </c>
      <c r="R88" s="12">
        <v>162878.52301330664</v>
      </c>
      <c r="S88" s="12">
        <v>154798.85168416213</v>
      </c>
      <c r="T88" s="12">
        <v>146317.14422693654</v>
      </c>
      <c r="U88" s="12">
        <v>138689.23664239587</v>
      </c>
      <c r="V88" s="12">
        <v>131458.99341170644</v>
      </c>
      <c r="W88" s="12">
        <v>124937.90321295217</v>
      </c>
      <c r="X88" s="12">
        <v>118092.32804158637</v>
      </c>
      <c r="Y88" s="12">
        <v>111935.85959405561</v>
      </c>
      <c r="Z88" s="12">
        <v>106100.3467036498</v>
      </c>
      <c r="AA88" s="12">
        <v>100837.18659253629</v>
      </c>
      <c r="AB88" s="12">
        <v>95312.134347520609</v>
      </c>
      <c r="AC88" s="12">
        <v>68416.355098518325</v>
      </c>
    </row>
    <row r="89" spans="1:29">
      <c r="A89" s="11" t="s">
        <v>116</v>
      </c>
      <c r="B89" s="11" t="s">
        <v>100</v>
      </c>
      <c r="C89" s="12">
        <v>0</v>
      </c>
      <c r="D89" s="12">
        <v>3.1996325956858161E-2</v>
      </c>
      <c r="E89" s="12">
        <v>3.040036183313357E-2</v>
      </c>
      <c r="F89" s="12">
        <v>3.1699592499678721E-2</v>
      </c>
      <c r="G89" s="12">
        <v>3.0365126798201632E-2</v>
      </c>
      <c r="H89" s="12">
        <v>2.8862340259053126E-2</v>
      </c>
      <c r="I89" s="12">
        <v>2.8408754158474006E-2</v>
      </c>
      <c r="J89" s="12">
        <v>3.3258053380943502E-2</v>
      </c>
      <c r="K89" s="12">
        <v>3.1803628457004546E-2</v>
      </c>
      <c r="L89" s="12">
        <v>3.9258259755333744E-2</v>
      </c>
      <c r="M89" s="12">
        <v>3.7343537360946234E-2</v>
      </c>
      <c r="N89" s="12">
        <v>4.6401386051788285E-2</v>
      </c>
      <c r="O89" s="12">
        <v>4.4167818958791676E-2</v>
      </c>
      <c r="P89" s="12">
        <v>4.2081410377615293E-2</v>
      </c>
      <c r="Q89" s="12">
        <v>4.3908174836443228E-2</v>
      </c>
      <c r="R89" s="12">
        <v>4.2285581200204946E-2</v>
      </c>
      <c r="S89" s="12">
        <v>4.6451760535301694E-2</v>
      </c>
      <c r="T89" s="12">
        <v>3358.2311894536615</v>
      </c>
      <c r="U89" s="12">
        <v>3183.1580397772127</v>
      </c>
      <c r="V89" s="12">
        <v>3017.2122575396666</v>
      </c>
      <c r="W89" s="12">
        <v>2867.5444348908491</v>
      </c>
      <c r="X89" s="12">
        <v>2710.4364182328859</v>
      </c>
      <c r="Y89" s="12">
        <v>2569.134126979241</v>
      </c>
      <c r="Z89" s="12">
        <v>2435.1999859507246</v>
      </c>
      <c r="AA89" s="12">
        <v>2314.4007424558895</v>
      </c>
      <c r="AB89" s="12">
        <v>2187.6218708380311</v>
      </c>
      <c r="AC89" s="12">
        <v>2073.5668981486842</v>
      </c>
    </row>
    <row r="90" spans="1:29">
      <c r="A90" s="11" t="s">
        <v>116</v>
      </c>
      <c r="B90" s="11" t="s">
        <v>24</v>
      </c>
      <c r="C90" s="12">
        <v>0</v>
      </c>
      <c r="D90" s="12">
        <v>3.9133303394616396E-2</v>
      </c>
      <c r="E90" s="12">
        <v>4.5326462070975897E-2</v>
      </c>
      <c r="F90" s="12">
        <v>4.9127755285002898E-2</v>
      </c>
      <c r="G90" s="12">
        <v>5.6568478839491496E-2</v>
      </c>
      <c r="H90" s="12">
        <v>5.3590882947213002E-2</v>
      </c>
      <c r="I90" s="12">
        <v>6.1415902114209997E-2</v>
      </c>
      <c r="J90" s="12">
        <v>0.10142910340259749</v>
      </c>
      <c r="K90" s="12">
        <v>0.1141672779214918</v>
      </c>
      <c r="L90" s="12">
        <v>0.14267645211785629</v>
      </c>
      <c r="M90" s="12">
        <v>0.13581658835223601</v>
      </c>
      <c r="N90" s="12">
        <v>0.12901244762155439</v>
      </c>
      <c r="O90" s="12">
        <v>0.1233565670725813</v>
      </c>
      <c r="P90" s="12">
        <v>0.11737442795556571</v>
      </c>
      <c r="Q90" s="12">
        <v>0.1240913330805752</v>
      </c>
      <c r="R90" s="12">
        <v>0.1183966629220041</v>
      </c>
      <c r="S90" s="12">
        <v>0.1131017288722159</v>
      </c>
      <c r="T90" s="12">
        <v>0.107456899526612</v>
      </c>
      <c r="U90" s="12">
        <v>0.10455423985594629</v>
      </c>
      <c r="V90" s="12">
        <v>9.9741201582648403E-2</v>
      </c>
      <c r="W90" s="12">
        <v>0.1047428955012543</v>
      </c>
      <c r="X90" s="12">
        <v>0.11361635802597149</v>
      </c>
      <c r="Y90" s="12">
        <v>0.10526856945598299</v>
      </c>
      <c r="Z90" s="12">
        <v>9.8172928830223702E-2</v>
      </c>
      <c r="AA90" s="12">
        <v>9.7038280316254097E-2</v>
      </c>
      <c r="AB90" s="12">
        <v>0.10172266004275241</v>
      </c>
      <c r="AC90" s="12">
        <v>9.8651753045039203E-2</v>
      </c>
    </row>
    <row r="91" spans="1:29">
      <c r="A91" s="11" t="s">
        <v>116</v>
      </c>
      <c r="B91" s="11" t="s">
        <v>101</v>
      </c>
      <c r="C91" s="12">
        <v>0</v>
      </c>
      <c r="D91" s="12">
        <v>0</v>
      </c>
      <c r="E91" s="12">
        <v>0.1032066890256229</v>
      </c>
      <c r="F91" s="12">
        <v>0.10924930380058069</v>
      </c>
      <c r="G91" s="12">
        <v>0.12530674751809878</v>
      </c>
      <c r="H91" s="12">
        <v>0.13066479360509523</v>
      </c>
      <c r="I91" s="12">
        <v>0.19026106431992271</v>
      </c>
      <c r="J91" s="12">
        <v>1737.4761013332343</v>
      </c>
      <c r="K91" s="12">
        <v>1651.2974377129526</v>
      </c>
      <c r="L91" s="12">
        <v>33756.711579542171</v>
      </c>
      <c r="M91" s="12">
        <v>31996.885134291362</v>
      </c>
      <c r="N91" s="12">
        <v>30328.802496613225</v>
      </c>
      <c r="O91" s="12">
        <v>37077.12057322442</v>
      </c>
      <c r="P91" s="12">
        <v>35045.598183654307</v>
      </c>
      <c r="Q91" s="12">
        <v>40365.996371664005</v>
      </c>
      <c r="R91" s="12">
        <v>38261.608994231399</v>
      </c>
      <c r="S91" s="12">
        <v>36363.623473753032</v>
      </c>
      <c r="T91" s="12">
        <v>34371.194402719782</v>
      </c>
      <c r="U91" s="12">
        <v>32579.332857962541</v>
      </c>
      <c r="V91" s="12">
        <v>30880.885259289214</v>
      </c>
      <c r="W91" s="12">
        <v>29349.02454931441</v>
      </c>
      <c r="X91" s="12">
        <v>30292.6714655572</v>
      </c>
      <c r="Y91" s="12">
        <v>28713.433020840948</v>
      </c>
      <c r="Z91" s="12">
        <v>27216.524794917041</v>
      </c>
      <c r="AA91" s="12">
        <v>25866.435838392495</v>
      </c>
      <c r="AB91" s="12">
        <v>24449.168764050581</v>
      </c>
      <c r="AC91" s="12">
        <v>23174.568152444012</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83689.585500772708</v>
      </c>
      <c r="E93" s="30">
        <v>79326.733274137092</v>
      </c>
      <c r="F93" s="30">
        <v>76966.216160764598</v>
      </c>
      <c r="G93" s="30">
        <v>91686.820525944669</v>
      </c>
      <c r="H93" s="30">
        <v>94121.209346442469</v>
      </c>
      <c r="I93" s="30">
        <v>138526.76768739973</v>
      </c>
      <c r="J93" s="30">
        <v>133819.45458717545</v>
      </c>
      <c r="K93" s="30">
        <v>239222.5416125159</v>
      </c>
      <c r="L93" s="30">
        <v>258373.71756858239</v>
      </c>
      <c r="M93" s="30">
        <v>244904.00298308517</v>
      </c>
      <c r="N93" s="30">
        <v>232136.50973911968</v>
      </c>
      <c r="O93" s="30">
        <v>228874.07420401252</v>
      </c>
      <c r="P93" s="30">
        <v>216333.64851356385</v>
      </c>
      <c r="Q93" s="30">
        <v>212203.03809582489</v>
      </c>
      <c r="R93" s="30">
        <v>201140.32475978299</v>
      </c>
      <c r="S93" s="30">
        <v>191162.66528217372</v>
      </c>
      <c r="T93" s="30">
        <v>184046.70621564655</v>
      </c>
      <c r="U93" s="30">
        <v>174451.85969169167</v>
      </c>
      <c r="V93" s="30">
        <v>165357.21691626887</v>
      </c>
      <c r="W93" s="30">
        <v>157154.60321665922</v>
      </c>
      <c r="X93" s="30">
        <v>151095.59602142026</v>
      </c>
      <c r="Y93" s="30">
        <v>143218.57611814147</v>
      </c>
      <c r="Z93" s="30">
        <v>135752.21151496307</v>
      </c>
      <c r="AA93" s="30">
        <v>129018.16004885291</v>
      </c>
      <c r="AB93" s="30">
        <v>121949.06441605148</v>
      </c>
      <c r="AC93" s="30">
        <v>93664.620731473173</v>
      </c>
    </row>
  </sheetData>
  <sheetProtection algorithmName="SHA-512" hashValue="H4jGwtHL2lRd+5QRv0hiVjTa/MS1bRnVY4pVeUqyvi9pwkd0KlQz85hnKid+KmrqA11lDRUhXHaDTL5+SZUldA==" saltValue="PoM+9LzxiWVvdnN/mji4k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220</v>
      </c>
    </row>
    <row r="3" spans="1:29">
      <c r="B3" s="7"/>
    </row>
    <row r="4" spans="1:29">
      <c r="A4" s="7" t="s">
        <v>108</v>
      </c>
      <c r="B4" s="7"/>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95</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96</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97</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100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101</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122</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112</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112</v>
      </c>
      <c r="B25" s="11" t="s">
        <v>96</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112</v>
      </c>
      <c r="B26" s="11" t="s">
        <v>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112</v>
      </c>
      <c r="B28" s="11" t="s">
        <v>99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112</v>
      </c>
      <c r="B29" s="11" t="s">
        <v>100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112</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112</v>
      </c>
      <c r="B31" s="11" t="s">
        <v>101</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112</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122</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c r="A36" s="11" t="s">
        <v>113</v>
      </c>
      <c r="B36" s="11" t="s">
        <v>94</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113</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113</v>
      </c>
      <c r="B40" s="11" t="s">
        <v>96</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113</v>
      </c>
      <c r="B41" s="11" t="s">
        <v>97</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113</v>
      </c>
      <c r="B43" s="11" t="s">
        <v>99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113</v>
      </c>
      <c r="B44" s="11" t="s">
        <v>100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113</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113</v>
      </c>
      <c r="B46" s="11" t="s">
        <v>101</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113</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122</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114</v>
      </c>
      <c r="B52" s="11" t="s">
        <v>95</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114</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114</v>
      </c>
      <c r="B55" s="11" t="s">
        <v>96</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114</v>
      </c>
      <c r="B56" s="11" t="s">
        <v>97</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114</v>
      </c>
      <c r="B58" s="11" t="s">
        <v>99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114</v>
      </c>
      <c r="B59" s="11" t="s">
        <v>100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114</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114</v>
      </c>
      <c r="B61" s="11" t="s">
        <v>101</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114</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122</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115</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115</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115</v>
      </c>
      <c r="B70" s="11" t="s">
        <v>96</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115</v>
      </c>
      <c r="B73" s="11" t="s">
        <v>99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115</v>
      </c>
      <c r="B74" s="11" t="s">
        <v>100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115</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115</v>
      </c>
      <c r="B76" s="11" t="s">
        <v>101</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115</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122</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116</v>
      </c>
      <c r="B85" s="11" t="s">
        <v>96</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116</v>
      </c>
      <c r="B86" s="11" t="s">
        <v>97</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116</v>
      </c>
      <c r="B88" s="11" t="s">
        <v>99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116</v>
      </c>
      <c r="B89" s="11" t="s">
        <v>100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116</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116</v>
      </c>
      <c r="B91" s="11" t="s">
        <v>101</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116</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122</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3HlFDS+ZOm9MnQmmoaJqUOLr3LeZJW9u2zoLU3uq2iBZsfDBBk7q7wh7m+h6RrNiqsL1UsjcYe3d93oxbcRoSw==" saltValue="+r0SrgVJNfyRPmYuWGkM+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B32"/>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2" t="s">
        <v>5</v>
      </c>
    </row>
    <row r="3" spans="1:2">
      <c r="A3" t="s">
        <v>6</v>
      </c>
      <c r="B3" s="4" t="s">
        <v>7</v>
      </c>
    </row>
    <row r="4" spans="1:2">
      <c r="A4" t="s">
        <v>8</v>
      </c>
      <c r="B4" s="4" t="s">
        <v>9</v>
      </c>
    </row>
    <row r="5" spans="1:2">
      <c r="A5" s="3" t="s">
        <v>10</v>
      </c>
      <c r="B5" t="s">
        <v>11</v>
      </c>
    </row>
    <row r="6" spans="1:2">
      <c r="A6" t="s">
        <v>12</v>
      </c>
      <c r="B6" s="4" t="s">
        <v>13</v>
      </c>
    </row>
    <row r="7" spans="1:2">
      <c r="A7" t="s">
        <v>14</v>
      </c>
      <c r="B7" s="4" t="s">
        <v>15</v>
      </c>
    </row>
    <row r="8" spans="1:2">
      <c r="A8" t="s">
        <v>16</v>
      </c>
      <c r="B8" s="4" t="s">
        <v>17</v>
      </c>
    </row>
    <row r="9" spans="1:2">
      <c r="A9" t="s">
        <v>18</v>
      </c>
      <c r="B9" s="4" t="s">
        <v>19</v>
      </c>
    </row>
    <row r="10" spans="1:2">
      <c r="A10" t="s">
        <v>20</v>
      </c>
      <c r="B10" t="s">
        <v>21</v>
      </c>
    </row>
    <row r="11" spans="1:2">
      <c r="A11" t="s">
        <v>22</v>
      </c>
      <c r="B11" s="4" t="s">
        <v>23</v>
      </c>
    </row>
    <row r="12" spans="1:2">
      <c r="A12" t="s">
        <v>24</v>
      </c>
      <c r="B12" s="4" t="s">
        <v>25</v>
      </c>
    </row>
    <row r="13" spans="1:2">
      <c r="A13" t="s">
        <v>26</v>
      </c>
      <c r="B13" s="4" t="s">
        <v>27</v>
      </c>
    </row>
    <row r="14" spans="1:2">
      <c r="A14" t="s">
        <v>28</v>
      </c>
      <c r="B14" s="4" t="s">
        <v>29</v>
      </c>
    </row>
    <row r="15" spans="1:2">
      <c r="A15" t="s">
        <v>30</v>
      </c>
      <c r="B15" s="4" t="s">
        <v>31</v>
      </c>
    </row>
    <row r="16" spans="1:2">
      <c r="A16" t="s">
        <v>32</v>
      </c>
      <c r="B16" s="4" t="s">
        <v>33</v>
      </c>
    </row>
    <row r="17" spans="1:2">
      <c r="A17" t="s">
        <v>34</v>
      </c>
      <c r="B17" s="4" t="s">
        <v>35</v>
      </c>
    </row>
    <row r="18" spans="1:2">
      <c r="A18" t="s">
        <v>36</v>
      </c>
      <c r="B18" s="4" t="s">
        <v>37</v>
      </c>
    </row>
    <row r="19" spans="1:2">
      <c r="A19" t="s">
        <v>38</v>
      </c>
      <c r="B19" s="4" t="s">
        <v>39</v>
      </c>
    </row>
    <row r="20" spans="1:2">
      <c r="A20" t="s">
        <v>40</v>
      </c>
      <c r="B20" s="4" t="s">
        <v>41</v>
      </c>
    </row>
    <row r="21" spans="1:2">
      <c r="A21" t="s">
        <v>42</v>
      </c>
      <c r="B21" s="4" t="s">
        <v>43</v>
      </c>
    </row>
    <row r="22" spans="1:2">
      <c r="A22" t="s">
        <v>44</v>
      </c>
      <c r="B22" s="4" t="s">
        <v>45</v>
      </c>
    </row>
    <row r="23" spans="1:2">
      <c r="A23" t="s">
        <v>46</v>
      </c>
      <c r="B23" s="4" t="s">
        <v>47</v>
      </c>
    </row>
    <row r="25" spans="1:2">
      <c r="A25" s="2" t="s">
        <v>48</v>
      </c>
    </row>
    <row r="27" spans="1:2">
      <c r="A27" t="s">
        <v>49</v>
      </c>
    </row>
    <row r="28" spans="1:2">
      <c r="A28" t="s">
        <v>50</v>
      </c>
    </row>
    <row r="29" spans="1:2">
      <c r="A29" t="s">
        <v>51</v>
      </c>
    </row>
    <row r="30" spans="1:2">
      <c r="A30" s="13" t="s">
        <v>52</v>
      </c>
    </row>
    <row r="31" spans="1:2">
      <c r="A31" s="13" t="s">
        <v>53</v>
      </c>
    </row>
    <row r="32" spans="1:2">
      <c r="A32" s="33"/>
    </row>
  </sheetData>
  <sheetProtection algorithmName="SHA-512" hashValue="txQss//lcoHXMcPuv4/EMFj9SJ2TLvLD1YxDIS1CpQjNG5nOHxTQblz0Fs/fCpOogTRvkwgGG8jKfQjSO9cWbw==" saltValue="yX9U1xusWe3GTOBllx1lng=="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228</v>
      </c>
      <c r="B2" s="7" t="s">
        <v>229</v>
      </c>
    </row>
    <row r="3" spans="1:29">
      <c r="B3" s="7"/>
    </row>
    <row r="4" spans="1:29">
      <c r="A4" s="7" t="s">
        <v>108</v>
      </c>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112</v>
      </c>
      <c r="B6" s="11" t="s">
        <v>230</v>
      </c>
      <c r="C6" s="12">
        <v>0</v>
      </c>
      <c r="D6" s="12">
        <v>1.4166476936767426E-3</v>
      </c>
      <c r="E6" s="12">
        <v>1.708230534851774E-3</v>
      </c>
      <c r="F6" s="12">
        <v>2.2306670945534362E-3</v>
      </c>
      <c r="G6" s="12">
        <v>2.302954367998948E-3</v>
      </c>
      <c r="H6" s="12">
        <v>3.1434132017879369E-3</v>
      </c>
      <c r="I6" s="12">
        <v>4.7201601287097652E-3</v>
      </c>
      <c r="J6" s="12">
        <v>7.7670532604818751E-3</v>
      </c>
      <c r="K6" s="12">
        <v>7.9709350426826527E-3</v>
      </c>
      <c r="L6" s="12">
        <v>11250.938358117302</v>
      </c>
      <c r="M6" s="12">
        <v>16335.186726603648</v>
      </c>
      <c r="N6" s="12">
        <v>15483.589551690215</v>
      </c>
      <c r="O6" s="12">
        <v>14715.51825567708</v>
      </c>
      <c r="P6" s="12">
        <v>13909.228397954974</v>
      </c>
      <c r="Q6" s="12">
        <v>13184.103576013929</v>
      </c>
      <c r="R6" s="12">
        <v>12496.784190176155</v>
      </c>
      <c r="S6" s="12">
        <v>13236.422090667895</v>
      </c>
      <c r="T6" s="12">
        <v>12511.175301012809</v>
      </c>
      <c r="U6" s="12">
        <v>11858.934634545136</v>
      </c>
      <c r="V6" s="12">
        <v>31016.971850007783</v>
      </c>
      <c r="W6" s="12">
        <v>38731.282532336176</v>
      </c>
      <c r="X6" s="12">
        <v>36609.124820252189</v>
      </c>
      <c r="Y6" s="12">
        <v>34700.595752839057</v>
      </c>
      <c r="Z6" s="12">
        <v>64724.29991079538</v>
      </c>
      <c r="AA6" s="12">
        <v>72602.612786247744</v>
      </c>
      <c r="AB6" s="12">
        <v>73548.362363902066</v>
      </c>
      <c r="AC6" s="12">
        <v>69714.088971738398</v>
      </c>
    </row>
    <row r="7" spans="1:29">
      <c r="A7" s="11" t="s">
        <v>113</v>
      </c>
      <c r="B7" s="11" t="s">
        <v>230</v>
      </c>
      <c r="C7" s="12">
        <v>69.515811132656708</v>
      </c>
      <c r="D7" s="12">
        <v>65.839985195582926</v>
      </c>
      <c r="E7" s="12">
        <v>62.408146427565512</v>
      </c>
      <c r="F7" s="12">
        <v>80.17242111293433</v>
      </c>
      <c r="G7" s="12">
        <v>89.201971777123859</v>
      </c>
      <c r="H7" s="12">
        <v>51709.588247379972</v>
      </c>
      <c r="I7" s="12">
        <v>49069.538790647792</v>
      </c>
      <c r="J7" s="12">
        <v>54597.99334567388</v>
      </c>
      <c r="K7" s="12">
        <v>54518.512299797054</v>
      </c>
      <c r="L7" s="12">
        <v>73885.928828938675</v>
      </c>
      <c r="M7" s="12">
        <v>82778.280290852388</v>
      </c>
      <c r="N7" s="12">
        <v>81559.841322492211</v>
      </c>
      <c r="O7" s="12">
        <v>77743.723729150573</v>
      </c>
      <c r="P7" s="12">
        <v>74803.769257096093</v>
      </c>
      <c r="Q7" s="12">
        <v>114452.48843438362</v>
      </c>
      <c r="R7" s="12">
        <v>111954.98330534948</v>
      </c>
      <c r="S7" s="12">
        <v>141774.86525205863</v>
      </c>
      <c r="T7" s="12">
        <v>153426.9938395746</v>
      </c>
      <c r="U7" s="12">
        <v>153200.54044639942</v>
      </c>
      <c r="V7" s="12">
        <v>196085.78901068703</v>
      </c>
      <c r="W7" s="12">
        <v>210928.99017718591</v>
      </c>
      <c r="X7" s="12">
        <v>199749.17971789453</v>
      </c>
      <c r="Y7" s="12">
        <v>191887.41505895235</v>
      </c>
      <c r="Z7" s="12">
        <v>202238.83668629464</v>
      </c>
      <c r="AA7" s="12">
        <v>202061.26595661027</v>
      </c>
      <c r="AB7" s="12">
        <v>206339.39266072615</v>
      </c>
      <c r="AC7" s="12">
        <v>214104.70523545865</v>
      </c>
    </row>
    <row r="8" spans="1:29">
      <c r="A8" s="11" t="s">
        <v>114</v>
      </c>
      <c r="B8" s="11" t="s">
        <v>230</v>
      </c>
      <c r="C8" s="12">
        <v>0</v>
      </c>
      <c r="D8" s="12">
        <v>4.3166712966472877E-4</v>
      </c>
      <c r="E8" s="12">
        <v>4.6672469768674834E-4</v>
      </c>
      <c r="F8" s="12">
        <v>4.8715254131105623E-4</v>
      </c>
      <c r="G8" s="12">
        <v>4.7668215204563978E-4</v>
      </c>
      <c r="H8" s="12">
        <v>4.9246160658253369E-4</v>
      </c>
      <c r="I8" s="12">
        <v>5.47495745063616E-4</v>
      </c>
      <c r="J8" s="12">
        <v>6.4327707878891424E-4</v>
      </c>
      <c r="K8" s="12">
        <v>2.5170002426309198E-3</v>
      </c>
      <c r="L8" s="12">
        <v>2.5237353731265423E-3</v>
      </c>
      <c r="M8" s="12">
        <v>28462.256358599421</v>
      </c>
      <c r="N8" s="12">
        <v>26978.442089372893</v>
      </c>
      <c r="O8" s="12">
        <v>25640.162711690275</v>
      </c>
      <c r="P8" s="12">
        <v>24235.291384609442</v>
      </c>
      <c r="Q8" s="12">
        <v>22971.840288036299</v>
      </c>
      <c r="R8" s="12">
        <v>21774.256281555608</v>
      </c>
      <c r="S8" s="12">
        <v>20694.133293603081</v>
      </c>
      <c r="T8" s="12">
        <v>19560.264045839889</v>
      </c>
      <c r="U8" s="12">
        <v>18540.53473260413</v>
      </c>
      <c r="V8" s="12">
        <v>17573.969488555678</v>
      </c>
      <c r="W8" s="12">
        <v>17922.483064414584</v>
      </c>
      <c r="X8" s="12">
        <v>16940.478318735346</v>
      </c>
      <c r="Y8" s="12">
        <v>21978.930649293416</v>
      </c>
      <c r="Z8" s="12">
        <v>21674.501832130743</v>
      </c>
      <c r="AA8" s="12">
        <v>20846.76763119004</v>
      </c>
      <c r="AB8" s="12">
        <v>19903.519415282382</v>
      </c>
      <c r="AC8" s="12">
        <v>19047.04917652085</v>
      </c>
    </row>
    <row r="9" spans="1:29">
      <c r="A9" s="11" t="s">
        <v>115</v>
      </c>
      <c r="B9" s="11" t="s">
        <v>230</v>
      </c>
      <c r="C9" s="12">
        <v>57.130506187273376</v>
      </c>
      <c r="D9" s="12">
        <v>1393.1704562332177</v>
      </c>
      <c r="E9" s="12">
        <v>1387.7019774260646</v>
      </c>
      <c r="F9" s="12">
        <v>2546.3104017020801</v>
      </c>
      <c r="G9" s="12">
        <v>2419.999729855575</v>
      </c>
      <c r="H9" s="12">
        <v>2315.6764692149677</v>
      </c>
      <c r="I9" s="12">
        <v>2197.0366881817727</v>
      </c>
      <c r="J9" s="12">
        <v>2083.1153443209801</v>
      </c>
      <c r="K9" s="12">
        <v>2963.3495787048373</v>
      </c>
      <c r="L9" s="12">
        <v>4152.5862127057362</v>
      </c>
      <c r="M9" s="12">
        <v>3936.1054660087843</v>
      </c>
      <c r="N9" s="12">
        <v>3730.9086114256684</v>
      </c>
      <c r="O9" s="12">
        <v>3545.8681058520247</v>
      </c>
      <c r="P9" s="12">
        <v>3351.5842540068047</v>
      </c>
      <c r="Q9" s="12">
        <v>16604.834805233055</v>
      </c>
      <c r="R9" s="12">
        <v>16942.051094750099</v>
      </c>
      <c r="S9" s="12">
        <v>16101.866019872807</v>
      </c>
      <c r="T9" s="12">
        <v>19106.170084080382</v>
      </c>
      <c r="U9" s="12">
        <v>18614.405624251158</v>
      </c>
      <c r="V9" s="12">
        <v>21425.746191265709</v>
      </c>
      <c r="W9" s="12">
        <v>34063.498034203294</v>
      </c>
      <c r="X9" s="12">
        <v>33808.357139218358</v>
      </c>
      <c r="Y9" s="12">
        <v>32216.751761677391</v>
      </c>
      <c r="Z9" s="12">
        <v>40833.171059648477</v>
      </c>
      <c r="AA9" s="12">
        <v>43823.074930042174</v>
      </c>
      <c r="AB9" s="12">
        <v>42883.802294573441</v>
      </c>
      <c r="AC9" s="12">
        <v>40747.812428426798</v>
      </c>
    </row>
    <row r="10" spans="1:29">
      <c r="A10" s="11" t="s">
        <v>116</v>
      </c>
      <c r="B10" s="11" t="s">
        <v>230</v>
      </c>
      <c r="C10" s="12">
        <v>0</v>
      </c>
      <c r="D10" s="12">
        <v>9.7580264487339102E-4</v>
      </c>
      <c r="E10" s="12">
        <v>56.161629951904217</v>
      </c>
      <c r="F10" s="12">
        <v>358.57751016946094</v>
      </c>
      <c r="G10" s="12">
        <v>3853.9986299311167</v>
      </c>
      <c r="H10" s="12">
        <v>3642.8334454194319</v>
      </c>
      <c r="I10" s="12">
        <v>3452.9227928153341</v>
      </c>
      <c r="J10" s="12">
        <v>3272.9127303499095</v>
      </c>
      <c r="K10" s="12">
        <v>3110.5587079128672</v>
      </c>
      <c r="L10" s="12">
        <v>2940.1261796363087</v>
      </c>
      <c r="M10" s="12">
        <v>2786.849611420856</v>
      </c>
      <c r="N10" s="12">
        <v>2641.5636842189783</v>
      </c>
      <c r="O10" s="12">
        <v>2510.5276136667826</v>
      </c>
      <c r="P10" s="12">
        <v>2372.9712940111053</v>
      </c>
      <c r="Q10" s="12">
        <v>2249.2620065640376</v>
      </c>
      <c r="R10" s="12">
        <v>2132.0019865544095</v>
      </c>
      <c r="S10" s="12">
        <v>2026.2430157794561</v>
      </c>
      <c r="T10" s="12">
        <v>1915.2215297737143</v>
      </c>
      <c r="U10" s="12">
        <v>1815.3759515330585</v>
      </c>
      <c r="V10" s="12">
        <v>1720.7357168011797</v>
      </c>
      <c r="W10" s="12">
        <v>1635.3778579967554</v>
      </c>
      <c r="X10" s="12">
        <v>1545.7726110306692</v>
      </c>
      <c r="Y10" s="12">
        <v>1465.1876842217882</v>
      </c>
      <c r="Z10" s="12">
        <v>1388.8037436510444</v>
      </c>
      <c r="AA10" s="12">
        <v>1319.9115327460759</v>
      </c>
      <c r="AB10" s="12">
        <v>1247.5912472512875</v>
      </c>
      <c r="AC10" s="12">
        <v>1182.551016043011</v>
      </c>
    </row>
    <row r="11" spans="1:29">
      <c r="A11" s="27" t="s">
        <v>28</v>
      </c>
      <c r="B11" s="27" t="s">
        <v>231</v>
      </c>
      <c r="C11" s="30">
        <v>126.64631731993009</v>
      </c>
      <c r="D11" s="30">
        <v>1459.0132655462689</v>
      </c>
      <c r="E11" s="30">
        <v>1506.2739287607667</v>
      </c>
      <c r="F11" s="30">
        <v>2985.0630508041108</v>
      </c>
      <c r="G11" s="30">
        <v>6363.2031112003351</v>
      </c>
      <c r="H11" s="30">
        <v>57668.101797889183</v>
      </c>
      <c r="I11" s="30">
        <v>54719.503539300771</v>
      </c>
      <c r="J11" s="30">
        <v>59954.029830675114</v>
      </c>
      <c r="K11" s="30">
        <v>60592.431074350039</v>
      </c>
      <c r="L11" s="30">
        <v>92229.582103133391</v>
      </c>
      <c r="M11" s="30">
        <v>134298.6784534851</v>
      </c>
      <c r="N11" s="30">
        <v>130394.34525919997</v>
      </c>
      <c r="O11" s="30">
        <v>124155.80041603673</v>
      </c>
      <c r="P11" s="30">
        <v>118672.84458767842</v>
      </c>
      <c r="Q11" s="30">
        <v>169462.52911023094</v>
      </c>
      <c r="R11" s="30">
        <v>165300.07685838576</v>
      </c>
      <c r="S11" s="30">
        <v>193833.52967198184</v>
      </c>
      <c r="T11" s="30">
        <v>206519.82480028144</v>
      </c>
      <c r="U11" s="30">
        <v>204029.79138933294</v>
      </c>
      <c r="V11" s="30">
        <v>267823.21225731738</v>
      </c>
      <c r="W11" s="30">
        <v>303281.63166613673</v>
      </c>
      <c r="X11" s="30">
        <v>288652.91260713106</v>
      </c>
      <c r="Y11" s="30">
        <v>282248.88090698398</v>
      </c>
      <c r="Z11" s="30">
        <v>330859.61323252029</v>
      </c>
      <c r="AA11" s="30">
        <v>340653.63283683633</v>
      </c>
      <c r="AB11" s="30">
        <v>343922.66798173543</v>
      </c>
      <c r="AC11" s="30">
        <v>344796.20682818769</v>
      </c>
    </row>
    <row r="15" spans="1:29">
      <c r="Y15" s="16"/>
    </row>
  </sheetData>
  <sheetProtection algorithmName="SHA-512" hashValue="30gvbmuS22jkxGQKetqNijn1WnR/CqZZiUTzTlb/2MO/7aUUXER9Lm/4ApPbTcNqiDhnm158SIzI4kKyIo5slw==" saltValue="JcBLS9XoWa0MtAtcgf9zX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91</v>
      </c>
      <c r="B2" s="7" t="s">
        <v>220</v>
      </c>
    </row>
    <row r="4" spans="1:29">
      <c r="A4" s="7" t="s">
        <v>108</v>
      </c>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112</v>
      </c>
      <c r="B6" s="11" t="s">
        <v>91</v>
      </c>
      <c r="C6" s="12">
        <v>32851.600484011309</v>
      </c>
      <c r="D6" s="12">
        <v>37842.460595299897</v>
      </c>
      <c r="E6" s="12">
        <v>111200.15751642652</v>
      </c>
      <c r="F6" s="12">
        <v>1195.2793698853</v>
      </c>
      <c r="G6" s="12">
        <v>14443.600009576901</v>
      </c>
      <c r="H6" s="12">
        <v>18.427558653200006</v>
      </c>
      <c r="I6" s="12">
        <v>0.26108464920000002</v>
      </c>
      <c r="J6" s="12">
        <v>816.95430572589999</v>
      </c>
      <c r="K6" s="12">
        <v>0.26219329969999994</v>
      </c>
      <c r="L6" s="12">
        <v>812.71761832030006</v>
      </c>
      <c r="M6" s="12">
        <v>870.7624383476001</v>
      </c>
      <c r="N6" s="12">
        <v>14.807222271499997</v>
      </c>
      <c r="O6" s="12">
        <v>1389.1925200384999</v>
      </c>
      <c r="P6" s="12">
        <v>287.14680652520002</v>
      </c>
      <c r="Q6" s="12">
        <v>6252.736888851101</v>
      </c>
      <c r="R6" s="12">
        <v>0.26804787589999995</v>
      </c>
      <c r="S6" s="12">
        <v>494.24015181729999</v>
      </c>
      <c r="T6" s="12">
        <v>4589.9456080377995</v>
      </c>
      <c r="U6" s="12">
        <v>4239.6962868528999</v>
      </c>
      <c r="V6" s="12">
        <v>7054.5872383255</v>
      </c>
      <c r="W6" s="12">
        <v>12107.970643298599</v>
      </c>
      <c r="X6" s="12">
        <v>8001.9000940540991</v>
      </c>
      <c r="Y6" s="12">
        <v>10315.127725951903</v>
      </c>
      <c r="Z6" s="12">
        <v>12445.502952763203</v>
      </c>
      <c r="AA6" s="12">
        <v>11087.3624558378</v>
      </c>
      <c r="AB6" s="12">
        <v>11651.858090403697</v>
      </c>
      <c r="AC6" s="12">
        <v>12952.527788690897</v>
      </c>
    </row>
    <row r="7" spans="1:29">
      <c r="A7" s="11" t="s">
        <v>113</v>
      </c>
      <c r="B7" s="11" t="s">
        <v>91</v>
      </c>
      <c r="C7" s="12">
        <v>3.1079242300000001E-2</v>
      </c>
      <c r="D7" s="12">
        <v>3.0802702299999998E-2</v>
      </c>
      <c r="E7" s="12">
        <v>3.14237671E-2</v>
      </c>
      <c r="F7" s="12">
        <v>520.53904002000002</v>
      </c>
      <c r="G7" s="12">
        <v>22.916560115699998</v>
      </c>
      <c r="H7" s="12">
        <v>76057.489520000003</v>
      </c>
      <c r="I7" s="12">
        <v>3.23537453E-2</v>
      </c>
      <c r="J7" s="12">
        <v>2804.8090631695</v>
      </c>
      <c r="K7" s="12">
        <v>1420.842896805</v>
      </c>
      <c r="L7" s="12">
        <v>778.8624658768</v>
      </c>
      <c r="M7" s="12">
        <v>1559.0097184733002</v>
      </c>
      <c r="N7" s="12">
        <v>2555.9767448319999</v>
      </c>
      <c r="O7" s="12">
        <v>3231.9370727452997</v>
      </c>
      <c r="P7" s="12">
        <v>1047.3107982257</v>
      </c>
      <c r="Q7" s="12">
        <v>7102.5572994009999</v>
      </c>
      <c r="R7" s="12">
        <v>3.3207055100000007E-2</v>
      </c>
      <c r="S7" s="12">
        <v>8219.5537289143012</v>
      </c>
      <c r="T7" s="12">
        <v>6767.5481513832001</v>
      </c>
      <c r="U7" s="12">
        <v>6192.1365574572001</v>
      </c>
      <c r="V7" s="12">
        <v>11458.4435889875</v>
      </c>
      <c r="W7" s="12">
        <v>24073.417436416701</v>
      </c>
      <c r="X7" s="12">
        <v>20747.738877428299</v>
      </c>
      <c r="Y7" s="12">
        <v>47986.041350158492</v>
      </c>
      <c r="Z7" s="12">
        <v>56166.397410756595</v>
      </c>
      <c r="AA7" s="12">
        <v>52979.257358349896</v>
      </c>
      <c r="AB7" s="12">
        <v>55407.365403533506</v>
      </c>
      <c r="AC7" s="12">
        <v>53732.98189956681</v>
      </c>
    </row>
    <row r="8" spans="1:29">
      <c r="A8" s="11" t="s">
        <v>114</v>
      </c>
      <c r="B8" s="11" t="s">
        <v>91</v>
      </c>
      <c r="C8" s="12">
        <v>26910.437938847408</v>
      </c>
      <c r="D8" s="12">
        <v>20767.976003290707</v>
      </c>
      <c r="E8" s="12">
        <v>24.671475675400004</v>
      </c>
      <c r="F8" s="12">
        <v>32338.155150868788</v>
      </c>
      <c r="G8" s="12">
        <v>432.99862552690001</v>
      </c>
      <c r="H8" s="12">
        <v>0.33286796000000002</v>
      </c>
      <c r="I8" s="12">
        <v>79.614875492500005</v>
      </c>
      <c r="J8" s="12">
        <v>998.60025025660002</v>
      </c>
      <c r="K8" s="12">
        <v>0.33233425239999997</v>
      </c>
      <c r="L8" s="12">
        <v>839.0088691917</v>
      </c>
      <c r="M8" s="12">
        <v>5.8502495009000004</v>
      </c>
      <c r="N8" s="12">
        <v>7.088906348700001</v>
      </c>
      <c r="O8" s="12">
        <v>2977.0808211569001</v>
      </c>
      <c r="P8" s="12">
        <v>522.76071327529996</v>
      </c>
      <c r="Q8" s="12">
        <v>5602.2817349986008</v>
      </c>
      <c r="R8" s="12">
        <v>12.646818313600001</v>
      </c>
      <c r="S8" s="12">
        <v>892.13334882070023</v>
      </c>
      <c r="T8" s="12">
        <v>2125.5278297751001</v>
      </c>
      <c r="U8" s="12">
        <v>3172.4357753976001</v>
      </c>
      <c r="V8" s="12">
        <v>4152.9848465039004</v>
      </c>
      <c r="W8" s="12">
        <v>5479.9135113282991</v>
      </c>
      <c r="X8" s="12">
        <v>11732.0857386959</v>
      </c>
      <c r="Y8" s="12">
        <v>2918.0119393303994</v>
      </c>
      <c r="Z8" s="12">
        <v>3586.9625507961</v>
      </c>
      <c r="AA8" s="12">
        <v>3885.0072533404004</v>
      </c>
      <c r="AB8" s="12">
        <v>6302.6700002612015</v>
      </c>
      <c r="AC8" s="12">
        <v>8879.9873534891994</v>
      </c>
    </row>
    <row r="9" spans="1:29">
      <c r="A9" s="11" t="s">
        <v>115</v>
      </c>
      <c r="B9" s="11" t="s">
        <v>91</v>
      </c>
      <c r="C9" s="12">
        <v>808.66973684700008</v>
      </c>
      <c r="D9" s="12">
        <v>3.6253405999999995E-2</v>
      </c>
      <c r="E9" s="12">
        <v>8.8207180180000009</v>
      </c>
      <c r="F9" s="12">
        <v>849.18689927039998</v>
      </c>
      <c r="G9" s="12">
        <v>268.43875553139998</v>
      </c>
      <c r="H9" s="12">
        <v>3.7169501199999996E-2</v>
      </c>
      <c r="I9" s="12">
        <v>3.7089146499999996E-2</v>
      </c>
      <c r="J9" s="12">
        <v>862.04827915780004</v>
      </c>
      <c r="K9" s="12">
        <v>3.7187655399999998E-2</v>
      </c>
      <c r="L9" s="12">
        <v>1219.2276012937</v>
      </c>
      <c r="M9" s="12">
        <v>3.8087459300000001E-2</v>
      </c>
      <c r="N9" s="12">
        <v>14.8018762614</v>
      </c>
      <c r="O9" s="12">
        <v>933.57770568069998</v>
      </c>
      <c r="P9" s="12">
        <v>149.1313633206</v>
      </c>
      <c r="Q9" s="12">
        <v>8101.3770708310003</v>
      </c>
      <c r="R9" s="12">
        <v>3.8882104899999999E-2</v>
      </c>
      <c r="S9" s="12">
        <v>569.27493770400008</v>
      </c>
      <c r="T9" s="12">
        <v>2267.8255842083004</v>
      </c>
      <c r="U9" s="12">
        <v>1947.7791808269999</v>
      </c>
      <c r="V9" s="12">
        <v>2759.3668848431994</v>
      </c>
      <c r="W9" s="12">
        <v>4925.3240297522007</v>
      </c>
      <c r="X9" s="12">
        <v>3910.4160516313004</v>
      </c>
      <c r="Y9" s="12">
        <v>3717.5299495494</v>
      </c>
      <c r="Z9" s="12">
        <v>4178.9601973796998</v>
      </c>
      <c r="AA9" s="12">
        <v>4793.0328100508996</v>
      </c>
      <c r="AB9" s="12">
        <v>5828.1597230144007</v>
      </c>
      <c r="AC9" s="12">
        <v>5990.9901147889004</v>
      </c>
    </row>
    <row r="10" spans="1:29">
      <c r="A10" s="11" t="s">
        <v>116</v>
      </c>
      <c r="B10" s="11" t="s">
        <v>91</v>
      </c>
      <c r="C10" s="12">
        <v>2.1857190600000003E-2</v>
      </c>
      <c r="D10" s="12">
        <v>2.1589525599999999E-2</v>
      </c>
      <c r="E10" s="12">
        <v>2.1728225299999997E-2</v>
      </c>
      <c r="F10" s="12">
        <v>2.1829780600000001E-2</v>
      </c>
      <c r="G10" s="12">
        <v>2.18739394E-2</v>
      </c>
      <c r="H10" s="12">
        <v>2.19441142E-2</v>
      </c>
      <c r="I10" s="12">
        <v>2.2185302100000002E-2</v>
      </c>
      <c r="J10" s="12">
        <v>44.748598883999996</v>
      </c>
      <c r="K10" s="12">
        <v>2.2698767599999999E-2</v>
      </c>
      <c r="L10" s="12">
        <v>43.860238779000007</v>
      </c>
      <c r="M10" s="12">
        <v>2.30541797E-2</v>
      </c>
      <c r="N10" s="12">
        <v>13.2172483739</v>
      </c>
      <c r="O10" s="12">
        <v>606.92443858800004</v>
      </c>
      <c r="P10" s="12">
        <v>79.392103895399998</v>
      </c>
      <c r="Q10" s="12">
        <v>316.98750923770001</v>
      </c>
      <c r="R10" s="12">
        <v>2.3283545099999997E-2</v>
      </c>
      <c r="S10" s="12">
        <v>277.15544052850004</v>
      </c>
      <c r="T10" s="12">
        <v>664.92666536750005</v>
      </c>
      <c r="U10" s="12">
        <v>807.173886552</v>
      </c>
      <c r="V10" s="12">
        <v>1301.174505701</v>
      </c>
      <c r="W10" s="12">
        <v>1652.7381451690001</v>
      </c>
      <c r="X10" s="12">
        <v>1571.5508126430002</v>
      </c>
      <c r="Y10" s="12">
        <v>1035.2138066359</v>
      </c>
      <c r="Z10" s="12">
        <v>1538.1037087213999</v>
      </c>
      <c r="AA10" s="12">
        <v>1447.8165394580001</v>
      </c>
      <c r="AB10" s="12">
        <v>2675.9012910680003</v>
      </c>
      <c r="AC10" s="12">
        <v>1962.976707803</v>
      </c>
    </row>
    <row r="11" spans="1:29">
      <c r="A11" s="27" t="s">
        <v>28</v>
      </c>
      <c r="B11" s="27" t="s">
        <v>231</v>
      </c>
      <c r="C11" s="30">
        <v>60570.761096138616</v>
      </c>
      <c r="D11" s="30">
        <v>58610.525244224496</v>
      </c>
      <c r="E11" s="30">
        <v>111233.70286211232</v>
      </c>
      <c r="F11" s="30">
        <v>34903.182289825083</v>
      </c>
      <c r="G11" s="30">
        <v>15167.975824690302</v>
      </c>
      <c r="H11" s="30">
        <v>76076.309060228596</v>
      </c>
      <c r="I11" s="30">
        <v>79.967588335599999</v>
      </c>
      <c r="J11" s="30">
        <v>5527.1604971937995</v>
      </c>
      <c r="K11" s="30">
        <v>1421.4973107801</v>
      </c>
      <c r="L11" s="30">
        <v>3693.6767934615</v>
      </c>
      <c r="M11" s="30">
        <v>2435.6835479608008</v>
      </c>
      <c r="N11" s="30">
        <v>2605.8919980875003</v>
      </c>
      <c r="O11" s="30">
        <v>9138.7125582093995</v>
      </c>
      <c r="P11" s="30">
        <v>2085.7417852422</v>
      </c>
      <c r="Q11" s="30">
        <v>27375.940503319402</v>
      </c>
      <c r="R11" s="30">
        <v>13.010238894600002</v>
      </c>
      <c r="S11" s="30">
        <v>10452.357607784801</v>
      </c>
      <c r="T11" s="30">
        <v>16415.773838771896</v>
      </c>
      <c r="U11" s="30">
        <v>16359.2216870867</v>
      </c>
      <c r="V11" s="30">
        <v>26726.557064361099</v>
      </c>
      <c r="W11" s="30">
        <v>48239.363765964794</v>
      </c>
      <c r="X11" s="30">
        <v>45963.691574452598</v>
      </c>
      <c r="Y11" s="30">
        <v>65971.924771626102</v>
      </c>
      <c r="Z11" s="30">
        <v>77915.926820417008</v>
      </c>
      <c r="AA11" s="30">
        <v>74192.476417036989</v>
      </c>
      <c r="AB11" s="30">
        <v>81865.954508280804</v>
      </c>
      <c r="AC11" s="30">
        <v>83519.463864338803</v>
      </c>
    </row>
  </sheetData>
  <sheetProtection algorithmName="SHA-512" hashValue="7d1YoZwDpP6rUZClNtkAeQktejHuY4J65GIt/MUx0U2txEegajEqhxeHVAw8qCUCSn9N0l/jxVRZ1imRgXQsyQ==" saltValue="WShYn0tpW0FLN9QIFC0zW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0">
    <tabColor rgb="FFFF6D00"/>
  </sheetPr>
  <dimension ref="A1:AJ65"/>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33" width="9.5703125" style="6" customWidth="1"/>
    <col min="34" max="35" width="9.42578125" style="6" customWidth="1"/>
    <col min="36" max="16384" width="9.42578125" style="6"/>
  </cols>
  <sheetData>
    <row r="1" spans="1:36" ht="23.25">
      <c r="A1" s="17" t="s">
        <v>54</v>
      </c>
      <c r="B1" s="18"/>
      <c r="C1" s="19" t="s">
        <v>55</v>
      </c>
      <c r="D1" s="17" t="s">
        <v>56</v>
      </c>
      <c r="E1" s="19" t="s">
        <v>57</v>
      </c>
      <c r="I1" s="20">
        <v>0</v>
      </c>
      <c r="J1" s="20">
        <f>I1+1</f>
        <v>1</v>
      </c>
      <c r="K1" s="20">
        <f t="shared" ref="K1:AF1" si="0">J1+1</f>
        <v>2</v>
      </c>
      <c r="L1" s="20">
        <f t="shared" si="0"/>
        <v>3</v>
      </c>
      <c r="M1" s="20">
        <f t="shared" si="0"/>
        <v>4</v>
      </c>
      <c r="N1" s="20">
        <f t="shared" si="0"/>
        <v>5</v>
      </c>
      <c r="O1" s="20">
        <f t="shared" si="0"/>
        <v>6</v>
      </c>
      <c r="P1" s="20">
        <f t="shared" si="0"/>
        <v>7</v>
      </c>
      <c r="Q1" s="20">
        <f t="shared" si="0"/>
        <v>8</v>
      </c>
      <c r="R1" s="20">
        <f t="shared" si="0"/>
        <v>9</v>
      </c>
      <c r="S1" s="20">
        <f t="shared" si="0"/>
        <v>10</v>
      </c>
      <c r="T1" s="20">
        <f t="shared" si="0"/>
        <v>11</v>
      </c>
      <c r="U1" s="20">
        <f t="shared" si="0"/>
        <v>12</v>
      </c>
      <c r="V1" s="20">
        <f t="shared" si="0"/>
        <v>13</v>
      </c>
      <c r="W1" s="20">
        <f t="shared" si="0"/>
        <v>14</v>
      </c>
      <c r="X1" s="20">
        <f t="shared" si="0"/>
        <v>15</v>
      </c>
      <c r="Y1" s="20">
        <f t="shared" si="0"/>
        <v>16</v>
      </c>
      <c r="Z1" s="20">
        <f t="shared" si="0"/>
        <v>17</v>
      </c>
      <c r="AA1" s="20">
        <f t="shared" si="0"/>
        <v>18</v>
      </c>
      <c r="AB1" s="20">
        <f t="shared" si="0"/>
        <v>19</v>
      </c>
      <c r="AC1" s="20">
        <f t="shared" si="0"/>
        <v>20</v>
      </c>
      <c r="AD1" s="20">
        <f t="shared" si="0"/>
        <v>21</v>
      </c>
      <c r="AE1" s="20">
        <f t="shared" si="0"/>
        <v>22</v>
      </c>
      <c r="AF1" s="20">
        <f t="shared" si="0"/>
        <v>23</v>
      </c>
      <c r="AG1" s="20">
        <f t="shared" ref="AG1" si="1">AF1+1</f>
        <v>24</v>
      </c>
      <c r="AH1" s="20">
        <f t="shared" ref="AH1" si="2">AG1+1</f>
        <v>25</v>
      </c>
      <c r="AI1" s="20">
        <f t="shared" ref="AI1" si="3">AH1+1</f>
        <v>26</v>
      </c>
    </row>
    <row r="3" spans="1:36" ht="23.25">
      <c r="A3" s="21" t="str">
        <f xml:space="preserve"> B4&amp; " discounted market benefits by year"</f>
        <v>NEM discounted market benefits by year</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6">
      <c r="A4" s="23" t="s">
        <v>58</v>
      </c>
      <c r="B4" s="5" t="s">
        <v>28</v>
      </c>
    </row>
    <row r="6" spans="1:36">
      <c r="G6"/>
      <c r="H6" s="7" t="s">
        <v>59</v>
      </c>
      <c r="I6" s="8" t="s">
        <v>60</v>
      </c>
      <c r="J6" s="8" t="s">
        <v>61</v>
      </c>
      <c r="K6" s="8" t="s">
        <v>62</v>
      </c>
      <c r="L6" s="8" t="s">
        <v>63</v>
      </c>
      <c r="M6" s="8" t="s">
        <v>64</v>
      </c>
      <c r="N6" s="8" t="s">
        <v>65</v>
      </c>
      <c r="O6" s="8" t="s">
        <v>66</v>
      </c>
      <c r="P6" s="8" t="s">
        <v>67</v>
      </c>
      <c r="Q6" s="8" t="s">
        <v>68</v>
      </c>
      <c r="R6" s="8" t="s">
        <v>69</v>
      </c>
      <c r="S6" s="8" t="s">
        <v>70</v>
      </c>
      <c r="T6" s="8" t="s">
        <v>71</v>
      </c>
      <c r="U6" s="8" t="s">
        <v>72</v>
      </c>
      <c r="V6" s="8" t="s">
        <v>73</v>
      </c>
      <c r="W6" s="8" t="s">
        <v>74</v>
      </c>
      <c r="X6" s="8" t="s">
        <v>75</v>
      </c>
      <c r="Y6" s="8" t="s">
        <v>76</v>
      </c>
      <c r="Z6" s="8" t="s">
        <v>77</v>
      </c>
      <c r="AA6" s="8" t="s">
        <v>78</v>
      </c>
      <c r="AB6" s="8" t="s">
        <v>79</v>
      </c>
      <c r="AC6" s="8" t="s">
        <v>80</v>
      </c>
      <c r="AD6" s="8" t="s">
        <v>81</v>
      </c>
      <c r="AE6" s="8" t="s">
        <v>82</v>
      </c>
      <c r="AF6" s="8" t="s">
        <v>83</v>
      </c>
      <c r="AG6" s="8" t="s">
        <v>84</v>
      </c>
      <c r="AH6" s="8" t="s">
        <v>85</v>
      </c>
      <c r="AI6" s="8" t="s">
        <v>86</v>
      </c>
      <c r="AJ6"/>
    </row>
    <row r="7" spans="1:36">
      <c r="E7" s="24" t="s">
        <v>87</v>
      </c>
      <c r="G7"/>
      <c r="H7" s="25" t="s">
        <v>88</v>
      </c>
      <c r="I7" s="26">
        <f ca="1">(SUMIFS(OFFSET(INDIRECT("'"&amp;$E$1 &amp; "_"&amp;$E7 &amp; " Cost'!C:C"), 0, I$1), INDIRECT("'"&amp;$E$1 &amp; "_"&amp;$E7 &amp; " Cost'!A:A"), $B$4)-SUMIFS(OFFSET(INDIRECT("'"&amp;$C$1 &amp; "_"&amp;$E7 &amp; " Cost'!C:C"), 0, I$1), INDIRECT("'"&amp;$C$1 &amp; "_"&amp;$E7 &amp; " Cost'!A:A"), $B$4))/1000</f>
        <v>0</v>
      </c>
      <c r="J7" s="26">
        <f ca="1">I7+(SUMIFS(OFFSET(INDIRECT("'"&amp;$E$1 &amp; "_"&amp;$E7 &amp; " Cost'!C:C"), 0, J$1), INDIRECT("'"&amp;$E$1 &amp; "_"&amp;$E7 &amp; " Cost'!A:A"), $B$4)-SUMIFS(OFFSET(INDIRECT("'"&amp;$C$1 &amp; "_"&amp;$E7 &amp; " Cost'!C:C"), 0, J$1), INDIRECT("'"&amp;$C$1 &amp; "_"&amp;$E7 &amp; " Cost'!A:A"), $B$4))/1000</f>
        <v>0.12308330924413168</v>
      </c>
      <c r="K7" s="26">
        <f t="shared" ref="K7:AI13" ca="1" si="4">J7+(SUMIFS(OFFSET(INDIRECT("'"&amp;$E$1 &amp; "_"&amp;$E7 &amp; " Cost'!C:C"), 0, K$1), INDIRECT("'"&amp;$E$1 &amp; "_"&amp;$E7 &amp; " Cost'!A:A"), $B$4)-SUMIFS(OFFSET(INDIRECT("'"&amp;$C$1 &amp; "_"&amp;$E7 &amp; " Cost'!C:C"), 0, K$1), INDIRECT("'"&amp;$C$1 &amp; "_"&amp;$E7 &amp; " Cost'!A:A"), $B$4))/1000</f>
        <v>1.1613120441405336</v>
      </c>
      <c r="L7" s="26">
        <f t="shared" ca="1" si="4"/>
        <v>11.878400289217359</v>
      </c>
      <c r="M7" s="26">
        <f t="shared" ca="1" si="4"/>
        <v>19.962289970148237</v>
      </c>
      <c r="N7" s="26">
        <f t="shared" ca="1" si="4"/>
        <v>39.770441122089395</v>
      </c>
      <c r="O7" s="26">
        <f t="shared" ca="1" si="4"/>
        <v>80.498414704581137</v>
      </c>
      <c r="P7" s="26">
        <f t="shared" ca="1" si="4"/>
        <v>175.47858266285283</v>
      </c>
      <c r="Q7" s="26">
        <f t="shared" ca="1" si="4"/>
        <v>268.88665123288365</v>
      </c>
      <c r="R7" s="26">
        <f t="shared" ca="1" si="4"/>
        <v>312.29749806002837</v>
      </c>
      <c r="S7" s="26">
        <f t="shared" ca="1" si="4"/>
        <v>392.45115555759128</v>
      </c>
      <c r="T7" s="26">
        <f t="shared" ca="1" si="4"/>
        <v>442.54680123362067</v>
      </c>
      <c r="U7" s="26">
        <f t="shared" ca="1" si="4"/>
        <v>521.83339691036781</v>
      </c>
      <c r="V7" s="26">
        <f t="shared" ca="1" si="4"/>
        <v>581.90391277290166</v>
      </c>
      <c r="W7" s="26">
        <f t="shared" ca="1" si="4"/>
        <v>606.65476284551278</v>
      </c>
      <c r="X7" s="26">
        <f t="shared" ca="1" si="4"/>
        <v>655.50137499176458</v>
      </c>
      <c r="Y7" s="26">
        <f t="shared" ca="1" si="4"/>
        <v>755.32521123892047</v>
      </c>
      <c r="Z7" s="26">
        <f t="shared" ca="1" si="4"/>
        <v>894.38964892412378</v>
      </c>
      <c r="AA7" s="26">
        <f t="shared" ca="1" si="4"/>
        <v>1045.6897838582609</v>
      </c>
      <c r="AB7" s="26">
        <f t="shared" ca="1" si="4"/>
        <v>1241.8995867693179</v>
      </c>
      <c r="AC7" s="26">
        <f t="shared" ca="1" si="4"/>
        <v>1372.7450949146325</v>
      </c>
      <c r="AD7" s="26">
        <f t="shared" ca="1" si="4"/>
        <v>1501.7184896021697</v>
      </c>
      <c r="AE7" s="26">
        <f t="shared" ca="1" si="4"/>
        <v>1654.3879312182146</v>
      </c>
      <c r="AF7" s="26">
        <f t="shared" ca="1" si="4"/>
        <v>1849.217139540076</v>
      </c>
      <c r="AG7" s="26">
        <f t="shared" ca="1" si="4"/>
        <v>2059.5306828140556</v>
      </c>
      <c r="AH7" s="26">
        <f t="shared" ca="1" si="4"/>
        <v>2251.0843797044927</v>
      </c>
      <c r="AI7" s="26">
        <f t="shared" ca="1" si="4"/>
        <v>2442.9459892592959</v>
      </c>
    </row>
    <row r="8" spans="1:36">
      <c r="E8" s="24" t="str">
        <f>H8</f>
        <v>FOM</v>
      </c>
      <c r="G8"/>
      <c r="H8" s="25" t="s">
        <v>18</v>
      </c>
      <c r="I8" s="26">
        <f t="shared" ref="I8:I13" ca="1" si="5">(SUMIFS(OFFSET(INDIRECT("'"&amp;$E$1 &amp; "_"&amp;$E8 &amp; " Cost'!C:C"), 0, I$1), INDIRECT("'"&amp;$E$1 &amp; "_"&amp;$E8 &amp; " Cost'!A:A"), $B$4)-SUMIFS(OFFSET(INDIRECT("'"&amp;$C$1 &amp; "_"&amp;$E8 &amp; " Cost'!C:C"), 0, I$1), INDIRECT("'"&amp;$C$1 &amp; "_"&amp;$E8 &amp; " Cost'!A:A"), $B$4))/1000</f>
        <v>0</v>
      </c>
      <c r="J8" s="26">
        <f t="shared" ref="J8:J13" ca="1" si="6">I8+(SUMIFS(OFFSET(INDIRECT("'"&amp;$E$1 &amp; "_"&amp;$E8 &amp; " Cost'!C:C"), 0, J$1), INDIRECT("'"&amp;$E$1 &amp; "_"&amp;$E8 &amp; " Cost'!A:A"), $B$4)-SUMIFS(OFFSET(INDIRECT("'"&amp;$C$1 &amp; "_"&amp;$E8 &amp; " Cost'!C:C"), 0, J$1), INDIRECT("'"&amp;$C$1 &amp; "_"&amp;$E8 &amp; " Cost'!A:A"), $B$4))/1000</f>
        <v>4.7727015948767076E-2</v>
      </c>
      <c r="K8" s="26">
        <f t="shared" ca="1" si="4"/>
        <v>0.10852957751930808</v>
      </c>
      <c r="L8" s="26">
        <f t="shared" ca="1" si="4"/>
        <v>1.6636708856345213</v>
      </c>
      <c r="M8" s="26">
        <f t="shared" ca="1" si="4"/>
        <v>2.7407417619506305</v>
      </c>
      <c r="N8" s="26">
        <f t="shared" ca="1" si="4"/>
        <v>5.3276486830205254</v>
      </c>
      <c r="O8" s="26">
        <f t="shared" ca="1" si="4"/>
        <v>10.851340952982515</v>
      </c>
      <c r="P8" s="26">
        <f t="shared" ca="1" si="4"/>
        <v>25.68879615331339</v>
      </c>
      <c r="Q8" s="26">
        <f t="shared" ca="1" si="4"/>
        <v>40.988366272538983</v>
      </c>
      <c r="R8" s="26">
        <f t="shared" ca="1" si="4"/>
        <v>47.994808725887758</v>
      </c>
      <c r="S8" s="26">
        <f t="shared" ca="1" si="4"/>
        <v>64.605532535027791</v>
      </c>
      <c r="T8" s="26">
        <f t="shared" ca="1" si="4"/>
        <v>78.042418045232495</v>
      </c>
      <c r="U8" s="26">
        <f t="shared" ca="1" si="4"/>
        <v>95.002302091908945</v>
      </c>
      <c r="V8" s="26">
        <f t="shared" ca="1" si="4"/>
        <v>107.01709484303855</v>
      </c>
      <c r="W8" s="26">
        <f t="shared" ca="1" si="4"/>
        <v>108.19989628412453</v>
      </c>
      <c r="X8" s="26">
        <f t="shared" ca="1" si="4"/>
        <v>113.96430001603504</v>
      </c>
      <c r="Y8" s="26">
        <f t="shared" ca="1" si="4"/>
        <v>127.92470145359211</v>
      </c>
      <c r="Z8" s="26">
        <f t="shared" ca="1" si="4"/>
        <v>147.82400403314682</v>
      </c>
      <c r="AA8" s="26">
        <f t="shared" ca="1" si="4"/>
        <v>158.61116221613534</v>
      </c>
      <c r="AB8" s="26">
        <f t="shared" ca="1" si="4"/>
        <v>180.97696802527392</v>
      </c>
      <c r="AC8" s="26">
        <f t="shared" ca="1" si="4"/>
        <v>187.84817406331274</v>
      </c>
      <c r="AD8" s="26">
        <f t="shared" ca="1" si="4"/>
        <v>191.88968929871885</v>
      </c>
      <c r="AE8" s="26">
        <f t="shared" ca="1" si="4"/>
        <v>214.29319858570284</v>
      </c>
      <c r="AF8" s="26">
        <f t="shared" ca="1" si="4"/>
        <v>271.68684542450791</v>
      </c>
      <c r="AG8" s="26">
        <f t="shared" ca="1" si="4"/>
        <v>344.98236529946973</v>
      </c>
      <c r="AH8" s="26">
        <f t="shared" ca="1" si="4"/>
        <v>417.59297953794902</v>
      </c>
      <c r="AI8" s="26">
        <f t="shared" ca="1" si="4"/>
        <v>491.8475841292701</v>
      </c>
    </row>
    <row r="9" spans="1:36">
      <c r="E9" s="24" t="str">
        <f>H9</f>
        <v>Fuel</v>
      </c>
      <c r="G9"/>
      <c r="H9" s="25" t="s">
        <v>89</v>
      </c>
      <c r="I9" s="26">
        <f t="shared" ca="1" si="5"/>
        <v>8.6360688320128248E-2</v>
      </c>
      <c r="J9" s="26">
        <f t="shared" ca="1" si="6"/>
        <v>-1.5015547034544872</v>
      </c>
      <c r="K9" s="26">
        <f t="shared" ca="1" si="4"/>
        <v>-4.1100149486889137</v>
      </c>
      <c r="L9" s="26">
        <f t="shared" ca="1" si="4"/>
        <v>-11.419975158665331</v>
      </c>
      <c r="M9" s="26">
        <f t="shared" ca="1" si="4"/>
        <v>-7.5172413931062927</v>
      </c>
      <c r="N9" s="26">
        <f t="shared" ca="1" si="4"/>
        <v>-3.2854560322340127</v>
      </c>
      <c r="O9" s="26">
        <f t="shared" ca="1" si="4"/>
        <v>-4.473009422764882</v>
      </c>
      <c r="P9" s="26">
        <f t="shared" ca="1" si="4"/>
        <v>-36.555975741720061</v>
      </c>
      <c r="Q9" s="26">
        <f t="shared" ca="1" si="4"/>
        <v>-24.062975506879972</v>
      </c>
      <c r="R9" s="26">
        <f t="shared" ca="1" si="4"/>
        <v>46.484279117156639</v>
      </c>
      <c r="S9" s="26">
        <f t="shared" ca="1" si="4"/>
        <v>93.942276576492361</v>
      </c>
      <c r="T9" s="26">
        <f t="shared" ca="1" si="4"/>
        <v>152.88996407151816</v>
      </c>
      <c r="U9" s="26">
        <f t="shared" ca="1" si="4"/>
        <v>213.61512107704311</v>
      </c>
      <c r="V9" s="26">
        <f t="shared" ca="1" si="4"/>
        <v>292.30184316029494</v>
      </c>
      <c r="W9" s="26">
        <f t="shared" ca="1" si="4"/>
        <v>374.67450266043147</v>
      </c>
      <c r="X9" s="26">
        <f t="shared" ca="1" si="4"/>
        <v>444.21303116390311</v>
      </c>
      <c r="Y9" s="26">
        <f t="shared" ca="1" si="4"/>
        <v>489.63097291293639</v>
      </c>
      <c r="Z9" s="26">
        <f t="shared" ca="1" si="4"/>
        <v>489.29564081946791</v>
      </c>
      <c r="AA9" s="26">
        <f t="shared" ca="1" si="4"/>
        <v>510.73107639482464</v>
      </c>
      <c r="AB9" s="26">
        <f t="shared" ca="1" si="4"/>
        <v>505.50852853521923</v>
      </c>
      <c r="AC9" s="26">
        <f t="shared" ca="1" si="4"/>
        <v>528.6921717593392</v>
      </c>
      <c r="AD9" s="26">
        <f t="shared" ca="1" si="4"/>
        <v>550.6274624040816</v>
      </c>
      <c r="AE9" s="26">
        <f t="shared" ca="1" si="4"/>
        <v>574.65594929330905</v>
      </c>
      <c r="AF9" s="26">
        <f t="shared" ca="1" si="4"/>
        <v>593.00274623911241</v>
      </c>
      <c r="AG9" s="26">
        <f t="shared" ca="1" si="4"/>
        <v>582.11572977140656</v>
      </c>
      <c r="AH9" s="26">
        <f t="shared" ca="1" si="4"/>
        <v>590.54199853884688</v>
      </c>
      <c r="AI9" s="26">
        <f t="shared" ca="1" si="4"/>
        <v>576.42975342937166</v>
      </c>
    </row>
    <row r="10" spans="1:36">
      <c r="E10" s="24" t="str">
        <f>H10</f>
        <v>VOM</v>
      </c>
      <c r="G10"/>
      <c r="H10" s="25" t="s">
        <v>44</v>
      </c>
      <c r="I10" s="26">
        <f t="shared" ca="1" si="5"/>
        <v>-3.6193513003992851E-2</v>
      </c>
      <c r="J10" s="26">
        <f t="shared" ca="1" si="6"/>
        <v>0.35674922554299698</v>
      </c>
      <c r="K10" s="26">
        <f t="shared" ca="1" si="4"/>
        <v>0.78121735448256358</v>
      </c>
      <c r="L10" s="26">
        <f t="shared" ca="1" si="4"/>
        <v>0.24445707109250348</v>
      </c>
      <c r="M10" s="26">
        <f t="shared" ca="1" si="4"/>
        <v>0.36940061067510382</v>
      </c>
      <c r="N10" s="26">
        <f t="shared" ca="1" si="4"/>
        <v>-0.96943978057947255</v>
      </c>
      <c r="O10" s="26">
        <f t="shared" ca="1" si="4"/>
        <v>-3.3195521271191537</v>
      </c>
      <c r="P10" s="26">
        <f t="shared" ca="1" si="4"/>
        <v>-8.9493078072165364</v>
      </c>
      <c r="Q10" s="26">
        <f t="shared" ca="1" si="4"/>
        <v>-9.3643072514682419</v>
      </c>
      <c r="R10" s="26">
        <f t="shared" ca="1" si="4"/>
        <v>-5.6047804870094975</v>
      </c>
      <c r="S10" s="26">
        <f t="shared" ca="1" si="4"/>
        <v>-5.8524406191114959</v>
      </c>
      <c r="T10" s="26">
        <f t="shared" ca="1" si="4"/>
        <v>-5.3634148112414675</v>
      </c>
      <c r="U10" s="26">
        <f t="shared" ca="1" si="4"/>
        <v>-2.2731115463517177</v>
      </c>
      <c r="V10" s="26">
        <f t="shared" ca="1" si="4"/>
        <v>-1.7888671447325883</v>
      </c>
      <c r="W10" s="26">
        <f t="shared" ca="1" si="4"/>
        <v>4.4215427873738244</v>
      </c>
      <c r="X10" s="26">
        <f t="shared" ca="1" si="4"/>
        <v>4.3167691342593484</v>
      </c>
      <c r="Y10" s="26">
        <f t="shared" ca="1" si="4"/>
        <v>1.8469790152319203</v>
      </c>
      <c r="Z10" s="26">
        <f t="shared" ca="1" si="4"/>
        <v>0.68029846189644205</v>
      </c>
      <c r="AA10" s="26">
        <f t="shared" ca="1" si="4"/>
        <v>3.0685713573790729</v>
      </c>
      <c r="AB10" s="26">
        <f t="shared" ca="1" si="4"/>
        <v>1.9628284889259688</v>
      </c>
      <c r="AC10" s="26">
        <f t="shared" ca="1" si="4"/>
        <v>4.1655381692000537</v>
      </c>
      <c r="AD10" s="26">
        <f t="shared" ca="1" si="4"/>
        <v>8.548945230606364</v>
      </c>
      <c r="AE10" s="26">
        <f t="shared" ca="1" si="4"/>
        <v>11.401286605306044</v>
      </c>
      <c r="AF10" s="26">
        <f t="shared" ca="1" si="4"/>
        <v>12.462956526006501</v>
      </c>
      <c r="AG10" s="26">
        <f t="shared" ca="1" si="4"/>
        <v>13.699258994455306</v>
      </c>
      <c r="AH10" s="26">
        <f t="shared" ca="1" si="4"/>
        <v>13.355579252829676</v>
      </c>
      <c r="AI10" s="26">
        <f t="shared" ca="1" si="4"/>
        <v>13.271243099419381</v>
      </c>
      <c r="AJ10"/>
    </row>
    <row r="11" spans="1:36">
      <c r="E11" s="24" t="str">
        <f>H11</f>
        <v>Rehab</v>
      </c>
      <c r="G11"/>
      <c r="H11" s="25" t="s">
        <v>38</v>
      </c>
      <c r="I11" s="26">
        <f t="shared" ca="1" si="5"/>
        <v>0</v>
      </c>
      <c r="J11" s="26">
        <f t="shared" ca="1" si="6"/>
        <v>0</v>
      </c>
      <c r="K11" s="26">
        <f t="shared" ca="1" si="4"/>
        <v>0</v>
      </c>
      <c r="L11" s="26">
        <f t="shared" ca="1" si="4"/>
        <v>0</v>
      </c>
      <c r="M11" s="26">
        <f t="shared" ca="1" si="4"/>
        <v>0</v>
      </c>
      <c r="N11" s="26">
        <f t="shared" ca="1" si="4"/>
        <v>0</v>
      </c>
      <c r="O11" s="26">
        <f t="shared" ca="1" si="4"/>
        <v>0</v>
      </c>
      <c r="P11" s="26">
        <f t="shared" ca="1" si="4"/>
        <v>0</v>
      </c>
      <c r="Q11" s="26">
        <f t="shared" ca="1" si="4"/>
        <v>0</v>
      </c>
      <c r="R11" s="26">
        <f t="shared" ca="1" si="4"/>
        <v>0</v>
      </c>
      <c r="S11" s="26">
        <f t="shared" ca="1" si="4"/>
        <v>0</v>
      </c>
      <c r="T11" s="26">
        <f t="shared" ca="1" si="4"/>
        <v>0</v>
      </c>
      <c r="U11" s="26">
        <f t="shared" ca="1" si="4"/>
        <v>0</v>
      </c>
      <c r="V11" s="26">
        <f t="shared" ca="1" si="4"/>
        <v>0</v>
      </c>
      <c r="W11" s="26">
        <f t="shared" ca="1" si="4"/>
        <v>0</v>
      </c>
      <c r="X11" s="26">
        <f t="shared" ca="1" si="4"/>
        <v>0</v>
      </c>
      <c r="Y11" s="26">
        <f t="shared" ca="1" si="4"/>
        <v>0</v>
      </c>
      <c r="Z11" s="26">
        <f t="shared" ca="1" si="4"/>
        <v>0</v>
      </c>
      <c r="AA11" s="26">
        <f t="shared" ca="1" si="4"/>
        <v>0</v>
      </c>
      <c r="AB11" s="26">
        <f t="shared" ca="1" si="4"/>
        <v>0</v>
      </c>
      <c r="AC11" s="26">
        <f t="shared" ca="1" si="4"/>
        <v>0</v>
      </c>
      <c r="AD11" s="26">
        <f t="shared" ca="1" si="4"/>
        <v>0</v>
      </c>
      <c r="AE11" s="26">
        <f t="shared" ca="1" si="4"/>
        <v>0</v>
      </c>
      <c r="AF11" s="26">
        <f t="shared" ca="1" si="4"/>
        <v>0</v>
      </c>
      <c r="AG11" s="26">
        <f t="shared" ca="1" si="4"/>
        <v>0</v>
      </c>
      <c r="AH11" s="26">
        <f t="shared" ca="1" si="4"/>
        <v>0</v>
      </c>
      <c r="AI11" s="26">
        <f t="shared" ca="1" si="4"/>
        <v>0</v>
      </c>
      <c r="AJ11"/>
    </row>
    <row r="12" spans="1:36">
      <c r="E12" s="24" t="s">
        <v>90</v>
      </c>
      <c r="G12"/>
      <c r="H12" s="25" t="s">
        <v>40</v>
      </c>
      <c r="I12" s="26">
        <f t="shared" ca="1" si="5"/>
        <v>-1.2022978987147327E-6</v>
      </c>
      <c r="J12" s="26">
        <f t="shared" ca="1" si="6"/>
        <v>3.1436834541871688E-3</v>
      </c>
      <c r="K12" s="26">
        <f t="shared" ca="1" si="4"/>
        <v>1.1170485140480024E-2</v>
      </c>
      <c r="L12" s="26">
        <f t="shared" ca="1" si="4"/>
        <v>0.25262237516993158</v>
      </c>
      <c r="M12" s="26">
        <f t="shared" ca="1" si="4"/>
        <v>3.4135480928556436</v>
      </c>
      <c r="N12" s="26">
        <f t="shared" ca="1" si="4"/>
        <v>7.5187755141520327</v>
      </c>
      <c r="O12" s="26">
        <f t="shared" ca="1" si="4"/>
        <v>11.344273367193185</v>
      </c>
      <c r="P12" s="26">
        <f t="shared" ca="1" si="4"/>
        <v>20.872808850029585</v>
      </c>
      <c r="Q12" s="26">
        <f t="shared" ca="1" si="4"/>
        <v>30.343150725219989</v>
      </c>
      <c r="R12" s="26">
        <f t="shared" ca="1" si="4"/>
        <v>35.093226507343218</v>
      </c>
      <c r="S12" s="26">
        <f t="shared" ca="1" si="4"/>
        <v>37.85516832773758</v>
      </c>
      <c r="T12" s="26">
        <f t="shared" ca="1" si="4"/>
        <v>39.207729439778653</v>
      </c>
      <c r="U12" s="26">
        <f t="shared" ca="1" si="4"/>
        <v>40.535721760226302</v>
      </c>
      <c r="V12" s="26">
        <f t="shared" ca="1" si="4"/>
        <v>41.265389548727363</v>
      </c>
      <c r="W12" s="26">
        <f t="shared" ca="1" si="4"/>
        <v>53.505511591556477</v>
      </c>
      <c r="X12" s="26">
        <f t="shared" ca="1" si="4"/>
        <v>63.086273487422638</v>
      </c>
      <c r="Y12" s="26">
        <f t="shared" ca="1" si="4"/>
        <v>72.195332860541583</v>
      </c>
      <c r="Z12" s="26">
        <f t="shared" ca="1" si="4"/>
        <v>94.837987982268174</v>
      </c>
      <c r="AA12" s="26">
        <f t="shared" ca="1" si="4"/>
        <v>113.06126555002055</v>
      </c>
      <c r="AB12" s="26">
        <f t="shared" ca="1" si="4"/>
        <v>137.04318183518305</v>
      </c>
      <c r="AC12" s="26">
        <f t="shared" ca="1" si="4"/>
        <v>165.20968990179679</v>
      </c>
      <c r="AD12" s="26">
        <f t="shared" ca="1" si="4"/>
        <v>191.00754546455681</v>
      </c>
      <c r="AE12" s="26">
        <f t="shared" ca="1" si="4"/>
        <v>214.34638523837583</v>
      </c>
      <c r="AF12" s="26">
        <f t="shared" ca="1" si="4"/>
        <v>224.33030853340003</v>
      </c>
      <c r="AG12" s="26">
        <f t="shared" ca="1" si="4"/>
        <v>236.18265354260495</v>
      </c>
      <c r="AH12" s="26">
        <f t="shared" ca="1" si="4"/>
        <v>249.86702569101672</v>
      </c>
      <c r="AI12" s="26">
        <f t="shared" ca="1" si="4"/>
        <v>272.74411799374212</v>
      </c>
      <c r="AJ12"/>
    </row>
    <row r="13" spans="1:36">
      <c r="E13" s="24" t="str">
        <f>H13</f>
        <v>USE+DSP</v>
      </c>
      <c r="G13"/>
      <c r="H13" s="25" t="s">
        <v>91</v>
      </c>
      <c r="I13" s="26">
        <f t="shared" ca="1" si="5"/>
        <v>-2.2660299911294715E-2</v>
      </c>
      <c r="J13" s="26">
        <f t="shared" ca="1" si="6"/>
        <v>-0.36101252207979995</v>
      </c>
      <c r="K13" s="26">
        <f t="shared" ca="1" si="4"/>
        <v>-0.50484227883247512</v>
      </c>
      <c r="L13" s="26">
        <f t="shared" ca="1" si="4"/>
        <v>-2.2279504357515689</v>
      </c>
      <c r="M13" s="26">
        <f t="shared" ca="1" si="4"/>
        <v>-2.0583614678000721</v>
      </c>
      <c r="N13" s="26">
        <f t="shared" ca="1" si="4"/>
        <v>-1.3084502679112902</v>
      </c>
      <c r="O13" s="26">
        <f t="shared" ca="1" si="4"/>
        <v>-0.7210719773957901</v>
      </c>
      <c r="P13" s="26">
        <f t="shared" ca="1" si="4"/>
        <v>-0.72449576811219074</v>
      </c>
      <c r="Q13" s="26">
        <f t="shared" ca="1" si="4"/>
        <v>-1.131944460995391</v>
      </c>
      <c r="R13" s="26">
        <f t="shared" ca="1" si="4"/>
        <v>-1.4822184123642907</v>
      </c>
      <c r="S13" s="26">
        <f t="shared" ca="1" si="4"/>
        <v>7.1819440613281094</v>
      </c>
      <c r="T13" s="26">
        <f t="shared" ca="1" si="4"/>
        <v>7.699020581577309</v>
      </c>
      <c r="U13" s="26">
        <f t="shared" ca="1" si="4"/>
        <v>5.9626420395646065</v>
      </c>
      <c r="V13" s="26">
        <f t="shared" ca="1" si="4"/>
        <v>5.2633738623530064</v>
      </c>
      <c r="W13" s="26">
        <f t="shared" ca="1" si="4"/>
        <v>-2.9486536062845925</v>
      </c>
      <c r="X13" s="26">
        <f t="shared" ca="1" si="4"/>
        <v>-2.9466258896908926</v>
      </c>
      <c r="Y13" s="26">
        <f t="shared" ca="1" si="4"/>
        <v>0.5338748659365069</v>
      </c>
      <c r="Z13" s="26">
        <f t="shared" ca="1" si="4"/>
        <v>14.637507983098603</v>
      </c>
      <c r="AA13" s="26">
        <f t="shared" ca="1" si="4"/>
        <v>28.602227454634303</v>
      </c>
      <c r="AB13" s="26">
        <f t="shared" ca="1" si="4"/>
        <v>58.404045958739808</v>
      </c>
      <c r="AC13" s="26">
        <f t="shared" ca="1" si="4"/>
        <v>86.903153166280987</v>
      </c>
      <c r="AD13" s="26">
        <f t="shared" ca="1" si="4"/>
        <v>105.61151819284819</v>
      </c>
      <c r="AE13" s="26">
        <f t="shared" ca="1" si="4"/>
        <v>115.5263999544801</v>
      </c>
      <c r="AF13" s="26">
        <f t="shared" ca="1" si="4"/>
        <v>122.71359751496321</v>
      </c>
      <c r="AG13" s="26">
        <f t="shared" ca="1" si="4"/>
        <v>126.4856081123894</v>
      </c>
      <c r="AH13" s="26">
        <f t="shared" ca="1" si="4"/>
        <v>132.9145836563508</v>
      </c>
      <c r="AI13" s="26">
        <f t="shared" ca="1" si="4"/>
        <v>137.62774871894862</v>
      </c>
      <c r="AJ13"/>
    </row>
    <row r="14" spans="1:36">
      <c r="E14" s="24"/>
      <c r="G14"/>
      <c r="H14" s="27" t="s">
        <v>92</v>
      </c>
      <c r="I14" s="28">
        <f t="shared" ref="I14:AI14" ca="1" si="7">SUM(I7:I13)</f>
        <v>2.750567310694197E-2</v>
      </c>
      <c r="J14" s="28">
        <f t="shared" ca="1" si="7"/>
        <v>-1.3318639913442043</v>
      </c>
      <c r="K14" s="28">
        <f t="shared" ca="1" si="7"/>
        <v>-2.552627766238504</v>
      </c>
      <c r="L14" s="28">
        <f t="shared" ca="1" si="7"/>
        <v>0.39122502669741621</v>
      </c>
      <c r="M14" s="28">
        <f t="shared" ca="1" si="7"/>
        <v>16.910377574723253</v>
      </c>
      <c r="N14" s="28">
        <f t="shared" ca="1" si="7"/>
        <v>47.053519238537184</v>
      </c>
      <c r="O14" s="28">
        <f t="shared" ca="1" si="7"/>
        <v>94.180395497476994</v>
      </c>
      <c r="P14" s="28">
        <f t="shared" ca="1" si="7"/>
        <v>175.81040834914702</v>
      </c>
      <c r="Q14" s="28">
        <f t="shared" ca="1" si="7"/>
        <v>305.65894101129902</v>
      </c>
      <c r="R14" s="28">
        <f t="shared" ca="1" si="7"/>
        <v>434.78281351104215</v>
      </c>
      <c r="S14" s="28">
        <f t="shared" ca="1" si="7"/>
        <v>590.18363643906571</v>
      </c>
      <c r="T14" s="28">
        <f t="shared" ca="1" si="7"/>
        <v>715.02251856048588</v>
      </c>
      <c r="U14" s="28">
        <f t="shared" ca="1" si="7"/>
        <v>874.67607233275908</v>
      </c>
      <c r="V14" s="28">
        <f t="shared" ca="1" si="7"/>
        <v>1025.962747042583</v>
      </c>
      <c r="W14" s="28">
        <f t="shared" ca="1" si="7"/>
        <v>1144.5075625627148</v>
      </c>
      <c r="X14" s="28">
        <f t="shared" ca="1" si="7"/>
        <v>1278.1351229036939</v>
      </c>
      <c r="Y14" s="28">
        <f t="shared" ca="1" si="7"/>
        <v>1447.4570723471588</v>
      </c>
      <c r="Z14" s="28">
        <f t="shared" ca="1" si="7"/>
        <v>1641.6650882040019</v>
      </c>
      <c r="AA14" s="28">
        <f t="shared" ca="1" si="7"/>
        <v>1859.7640868312549</v>
      </c>
      <c r="AB14" s="28">
        <f t="shared" ca="1" si="7"/>
        <v>2125.79513961266</v>
      </c>
      <c r="AC14" s="28">
        <f t="shared" ca="1" si="7"/>
        <v>2345.563821974562</v>
      </c>
      <c r="AD14" s="28">
        <f t="shared" ca="1" si="7"/>
        <v>2549.4036501929813</v>
      </c>
      <c r="AE14" s="28">
        <f t="shared" ca="1" si="7"/>
        <v>2784.6111508953886</v>
      </c>
      <c r="AF14" s="28">
        <f t="shared" ca="1" si="7"/>
        <v>3073.4135937780657</v>
      </c>
      <c r="AG14" s="28">
        <f t="shared" ca="1" si="7"/>
        <v>3362.9962985343814</v>
      </c>
      <c r="AH14" s="28">
        <f t="shared" ca="1" si="7"/>
        <v>3655.3565463814857</v>
      </c>
      <c r="AI14" s="28">
        <f t="shared" ca="1" si="7"/>
        <v>3934.8664366300482</v>
      </c>
      <c r="AJ14"/>
    </row>
    <row r="15" spans="1:36">
      <c r="E15" s="24"/>
      <c r="G15"/>
    </row>
    <row r="16" spans="1:36">
      <c r="H16"/>
      <c r="I16"/>
      <c r="J16"/>
      <c r="K16"/>
      <c r="L16"/>
      <c r="M16"/>
      <c r="N16"/>
      <c r="O16"/>
      <c r="P16"/>
      <c r="Q16"/>
      <c r="R16"/>
      <c r="S16"/>
    </row>
    <row r="17" spans="1:35">
      <c r="H17"/>
      <c r="I17"/>
      <c r="J17"/>
      <c r="K17"/>
      <c r="L17"/>
      <c r="M17"/>
      <c r="N17"/>
      <c r="O17"/>
      <c r="P17"/>
      <c r="Q17"/>
      <c r="R17"/>
      <c r="S17"/>
    </row>
    <row r="18" spans="1:35">
      <c r="H18"/>
      <c r="I18"/>
      <c r="J18"/>
      <c r="K18"/>
      <c r="L18"/>
      <c r="M18"/>
      <c r="N18"/>
      <c r="O18"/>
      <c r="P18"/>
      <c r="Q18"/>
      <c r="R18"/>
      <c r="S18"/>
    </row>
    <row r="19" spans="1:35">
      <c r="H19"/>
      <c r="I19"/>
      <c r="J19"/>
      <c r="K19"/>
      <c r="L19"/>
      <c r="M19"/>
      <c r="N19"/>
      <c r="O19"/>
      <c r="P19"/>
      <c r="Q19"/>
      <c r="R19"/>
      <c r="S19"/>
    </row>
    <row r="20" spans="1:35">
      <c r="H20"/>
      <c r="I20"/>
      <c r="J20"/>
      <c r="K20"/>
      <c r="L20"/>
      <c r="M20"/>
      <c r="N20"/>
      <c r="O20"/>
      <c r="P20"/>
      <c r="Q20"/>
      <c r="R20"/>
      <c r="S20"/>
    </row>
    <row r="22" spans="1:35" ht="23.25">
      <c r="A22" s="21" t="str">
        <f>B23&amp;" capacity difference by year"</f>
        <v>NEM capacity difference by year</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c r="A23" s="23" t="s">
        <v>58</v>
      </c>
      <c r="B23" s="5" t="s">
        <v>28</v>
      </c>
    </row>
    <row r="25" spans="1:35">
      <c r="G25"/>
      <c r="H25" t="s">
        <v>93</v>
      </c>
      <c r="I25" s="8" t="str">
        <f t="shared" ref="I25:AI25" si="8">I6</f>
        <v>2023-24</v>
      </c>
      <c r="J25" s="8" t="str">
        <f t="shared" si="8"/>
        <v>2024-25</v>
      </c>
      <c r="K25" s="8" t="str">
        <f t="shared" si="8"/>
        <v>2025-26</v>
      </c>
      <c r="L25" s="8" t="str">
        <f t="shared" si="8"/>
        <v>2026-27</v>
      </c>
      <c r="M25" s="8" t="str">
        <f t="shared" si="8"/>
        <v>2027-28</v>
      </c>
      <c r="N25" s="8" t="str">
        <f t="shared" si="8"/>
        <v>2028-29</v>
      </c>
      <c r="O25" s="8" t="str">
        <f t="shared" si="8"/>
        <v>2029-30</v>
      </c>
      <c r="P25" s="8" t="str">
        <f t="shared" si="8"/>
        <v>2030-31</v>
      </c>
      <c r="Q25" s="8" t="str">
        <f t="shared" si="8"/>
        <v>2031-32</v>
      </c>
      <c r="R25" s="8" t="str">
        <f t="shared" si="8"/>
        <v>2032-33</v>
      </c>
      <c r="S25" s="8" t="str">
        <f t="shared" si="8"/>
        <v>2033-34</v>
      </c>
      <c r="T25" s="8" t="str">
        <f t="shared" si="8"/>
        <v>2034-35</v>
      </c>
      <c r="U25" s="8" t="str">
        <f t="shared" si="8"/>
        <v>2035-36</v>
      </c>
      <c r="V25" s="8" t="str">
        <f t="shared" si="8"/>
        <v>2036-37</v>
      </c>
      <c r="W25" s="8" t="str">
        <f t="shared" si="8"/>
        <v>2037-38</v>
      </c>
      <c r="X25" s="8" t="str">
        <f t="shared" si="8"/>
        <v>2038-39</v>
      </c>
      <c r="Y25" s="8" t="str">
        <f t="shared" si="8"/>
        <v>2039-40</v>
      </c>
      <c r="Z25" s="8" t="str">
        <f t="shared" si="8"/>
        <v>2040-41</v>
      </c>
      <c r="AA25" s="8" t="str">
        <f t="shared" si="8"/>
        <v>2041-42</v>
      </c>
      <c r="AB25" s="8" t="str">
        <f t="shared" si="8"/>
        <v>2042-43</v>
      </c>
      <c r="AC25" s="8" t="str">
        <f t="shared" si="8"/>
        <v>2043-44</v>
      </c>
      <c r="AD25" s="8" t="str">
        <f t="shared" si="8"/>
        <v>2044-45</v>
      </c>
      <c r="AE25" s="8" t="str">
        <f t="shared" si="8"/>
        <v>2045-46</v>
      </c>
      <c r="AF25" s="8" t="str">
        <f t="shared" si="8"/>
        <v>2046-47</v>
      </c>
      <c r="AG25" s="8" t="str">
        <f t="shared" si="8"/>
        <v>2047-48</v>
      </c>
      <c r="AH25" s="8" t="str">
        <f t="shared" si="8"/>
        <v>2048-49</v>
      </c>
      <c r="AI25" s="8" t="str">
        <f t="shared" si="8"/>
        <v>2049-50</v>
      </c>
    </row>
    <row r="26" spans="1:35">
      <c r="G26"/>
      <c r="H26" s="25" t="s">
        <v>94</v>
      </c>
      <c r="I26" s="12">
        <f t="shared" ref="I26:R37" ca="1" si="9">-SUMIFS(OFFSET(INDIRECT("'"&amp;$E$1 &amp; "_Capacity'!C:C"), 0, I$1), INDIRECT("'"&amp;$E$1 &amp; "_Capacity'!B:B"),$H26, INDIRECT("'"&amp;$E$1 &amp; "_Capacity'!A:A"),$B$23) +SUMIFS(OFFSET(INDIRECT("'"&amp;$C$1 &amp; "_Capacity'!C:C"), 0, I$1), INDIRECT("'"&amp;$C$1 &amp; "_Capacity'!B:B"),$H26, INDIRECT("'"&amp;$C$1 &amp; "_Capacity'!A:A"),$B$23)</f>
        <v>0</v>
      </c>
      <c r="J26" s="12">
        <f t="shared" ca="1" si="9"/>
        <v>0</v>
      </c>
      <c r="K26" s="12">
        <f t="shared" ca="1" si="9"/>
        <v>0</v>
      </c>
      <c r="L26" s="12">
        <f t="shared" ca="1" si="9"/>
        <v>0</v>
      </c>
      <c r="M26" s="12">
        <f t="shared" ca="1" si="9"/>
        <v>0</v>
      </c>
      <c r="N26" s="12">
        <f t="shared" ca="1" si="9"/>
        <v>0</v>
      </c>
      <c r="O26" s="12">
        <f t="shared" ca="1" si="9"/>
        <v>0</v>
      </c>
      <c r="P26" s="12">
        <f t="shared" ca="1" si="9"/>
        <v>0</v>
      </c>
      <c r="Q26" s="12">
        <f t="shared" ca="1" si="9"/>
        <v>0</v>
      </c>
      <c r="R26" s="12">
        <f t="shared" ca="1" si="9"/>
        <v>0</v>
      </c>
      <c r="S26" s="12">
        <f t="shared" ref="S26:AB37" ca="1" si="10">-SUMIFS(OFFSET(INDIRECT("'"&amp;$E$1 &amp; "_Capacity'!C:C"), 0, S$1), INDIRECT("'"&amp;$E$1 &amp; "_Capacity'!B:B"),$H26, INDIRECT("'"&amp;$E$1 &amp; "_Capacity'!A:A"),$B$23) +SUMIFS(OFFSET(INDIRECT("'"&amp;$C$1 &amp; "_Capacity'!C:C"), 0, S$1), INDIRECT("'"&amp;$C$1 &amp; "_Capacity'!B:B"),$H26, INDIRECT("'"&amp;$C$1 &amp; "_Capacity'!A:A"),$B$23)</f>
        <v>0</v>
      </c>
      <c r="T26" s="12">
        <f t="shared" ca="1" si="10"/>
        <v>0</v>
      </c>
      <c r="U26" s="12">
        <f t="shared" ca="1" si="10"/>
        <v>0</v>
      </c>
      <c r="V26" s="12">
        <f t="shared" ca="1" si="10"/>
        <v>0</v>
      </c>
      <c r="W26" s="12">
        <f t="shared" ca="1" si="10"/>
        <v>0</v>
      </c>
      <c r="X26" s="12">
        <f t="shared" ca="1" si="10"/>
        <v>0</v>
      </c>
      <c r="Y26" s="12">
        <f t="shared" ca="1" si="10"/>
        <v>0</v>
      </c>
      <c r="Z26" s="12">
        <f t="shared" ca="1" si="10"/>
        <v>0</v>
      </c>
      <c r="AA26" s="12">
        <f t="shared" ca="1" si="10"/>
        <v>0</v>
      </c>
      <c r="AB26" s="12">
        <f t="shared" ca="1" si="10"/>
        <v>0</v>
      </c>
      <c r="AC26" s="12">
        <f t="shared" ref="AC26:AI37" ca="1" si="11">-SUMIFS(OFFSET(INDIRECT("'"&amp;$E$1 &amp; "_Capacity'!C:C"), 0, AC$1), INDIRECT("'"&amp;$E$1 &amp; "_Capacity'!B:B"),$H26, INDIRECT("'"&amp;$E$1 &amp; "_Capacity'!A:A"),$B$23) +SUMIFS(OFFSET(INDIRECT("'"&amp;$C$1 &amp; "_Capacity'!C:C"), 0, AC$1), INDIRECT("'"&amp;$C$1 &amp; "_Capacity'!B:B"),$H26, INDIRECT("'"&amp;$C$1 &amp; "_Capacity'!A:A"),$B$23)</f>
        <v>0</v>
      </c>
      <c r="AD26" s="12">
        <f t="shared" ca="1" si="11"/>
        <v>0</v>
      </c>
      <c r="AE26" s="12">
        <f t="shared" ca="1" si="11"/>
        <v>0</v>
      </c>
      <c r="AF26" s="12">
        <f t="shared" ca="1" si="11"/>
        <v>0</v>
      </c>
      <c r="AG26" s="12">
        <f t="shared" ca="1" si="11"/>
        <v>0</v>
      </c>
      <c r="AH26" s="12">
        <f t="shared" ca="1" si="11"/>
        <v>0</v>
      </c>
      <c r="AI26" s="12">
        <f t="shared" ca="1" si="11"/>
        <v>0</v>
      </c>
    </row>
    <row r="27" spans="1:35">
      <c r="G27"/>
      <c r="H27" s="25" t="s">
        <v>95</v>
      </c>
      <c r="I27" s="12">
        <f t="shared" ca="1" si="9"/>
        <v>0</v>
      </c>
      <c r="J27" s="12">
        <f t="shared" ca="1" si="9"/>
        <v>0</v>
      </c>
      <c r="K27" s="12">
        <f t="shared" ca="1" si="9"/>
        <v>0</v>
      </c>
      <c r="L27" s="12">
        <f t="shared" ca="1" si="9"/>
        <v>0</v>
      </c>
      <c r="M27" s="12">
        <f t="shared" ca="1" si="9"/>
        <v>0</v>
      </c>
      <c r="N27" s="12">
        <f t="shared" ca="1" si="9"/>
        <v>0</v>
      </c>
      <c r="O27" s="12">
        <f t="shared" ca="1" si="9"/>
        <v>0</v>
      </c>
      <c r="P27" s="12">
        <f t="shared" ca="1" si="9"/>
        <v>0</v>
      </c>
      <c r="Q27" s="12">
        <f t="shared" ca="1" si="9"/>
        <v>0</v>
      </c>
      <c r="R27" s="12">
        <f t="shared" ca="1" si="9"/>
        <v>0</v>
      </c>
      <c r="S27" s="12">
        <f t="shared" ca="1" si="10"/>
        <v>0</v>
      </c>
      <c r="T27" s="12">
        <f t="shared" ca="1" si="10"/>
        <v>0</v>
      </c>
      <c r="U27" s="12">
        <f t="shared" ca="1" si="10"/>
        <v>0</v>
      </c>
      <c r="V27" s="12">
        <f t="shared" ca="1" si="10"/>
        <v>0</v>
      </c>
      <c r="W27" s="12">
        <f t="shared" ca="1" si="10"/>
        <v>0</v>
      </c>
      <c r="X27" s="12">
        <f t="shared" ca="1" si="10"/>
        <v>0</v>
      </c>
      <c r="Y27" s="12">
        <f t="shared" ca="1" si="10"/>
        <v>0</v>
      </c>
      <c r="Z27" s="12">
        <f t="shared" ca="1" si="10"/>
        <v>0</v>
      </c>
      <c r="AA27" s="12">
        <f t="shared" ca="1" si="10"/>
        <v>0</v>
      </c>
      <c r="AB27" s="12">
        <f t="shared" ca="1" si="10"/>
        <v>0</v>
      </c>
      <c r="AC27" s="12">
        <f t="shared" ca="1" si="11"/>
        <v>0</v>
      </c>
      <c r="AD27" s="12">
        <f t="shared" ca="1" si="11"/>
        <v>0</v>
      </c>
      <c r="AE27" s="12">
        <f t="shared" ca="1" si="11"/>
        <v>0</v>
      </c>
      <c r="AF27" s="12">
        <f t="shared" ca="1" si="11"/>
        <v>0</v>
      </c>
      <c r="AG27" s="12">
        <f t="shared" ca="1" si="11"/>
        <v>0</v>
      </c>
      <c r="AH27" s="12">
        <f t="shared" ca="1" si="11"/>
        <v>0</v>
      </c>
      <c r="AI27" s="12">
        <f t="shared" ca="1" si="11"/>
        <v>0</v>
      </c>
    </row>
    <row r="28" spans="1:35">
      <c r="G28"/>
      <c r="H28" s="25" t="s">
        <v>8</v>
      </c>
      <c r="I28" s="12">
        <f t="shared" ca="1" si="9"/>
        <v>0</v>
      </c>
      <c r="J28" s="12">
        <f t="shared" ca="1" si="9"/>
        <v>0</v>
      </c>
      <c r="K28" s="12">
        <f t="shared" ca="1" si="9"/>
        <v>0</v>
      </c>
      <c r="L28" s="12">
        <f t="shared" ca="1" si="9"/>
        <v>0</v>
      </c>
      <c r="M28" s="12">
        <f t="shared" ca="1" si="9"/>
        <v>0</v>
      </c>
      <c r="N28" s="12">
        <f t="shared" ca="1" si="9"/>
        <v>0</v>
      </c>
      <c r="O28" s="12">
        <f t="shared" ca="1" si="9"/>
        <v>0</v>
      </c>
      <c r="P28" s="12">
        <f t="shared" ca="1" si="9"/>
        <v>0</v>
      </c>
      <c r="Q28" s="12">
        <f t="shared" ca="1" si="9"/>
        <v>0</v>
      </c>
      <c r="R28" s="12">
        <f t="shared" ca="1" si="9"/>
        <v>0</v>
      </c>
      <c r="S28" s="12">
        <f t="shared" ca="1" si="10"/>
        <v>0</v>
      </c>
      <c r="T28" s="12">
        <f t="shared" ca="1" si="10"/>
        <v>0</v>
      </c>
      <c r="U28" s="12">
        <f t="shared" ca="1" si="10"/>
        <v>0</v>
      </c>
      <c r="V28" s="12">
        <f t="shared" ca="1" si="10"/>
        <v>0</v>
      </c>
      <c r="W28" s="12">
        <f t="shared" ca="1" si="10"/>
        <v>0</v>
      </c>
      <c r="X28" s="12">
        <f t="shared" ca="1" si="10"/>
        <v>0</v>
      </c>
      <c r="Y28" s="12">
        <f t="shared" ca="1" si="10"/>
        <v>0</v>
      </c>
      <c r="Z28" s="12">
        <f t="shared" ca="1" si="10"/>
        <v>0</v>
      </c>
      <c r="AA28" s="12">
        <f t="shared" ca="1" si="10"/>
        <v>0</v>
      </c>
      <c r="AB28" s="12">
        <f t="shared" ca="1" si="10"/>
        <v>0</v>
      </c>
      <c r="AC28" s="12">
        <f t="shared" ca="1" si="11"/>
        <v>0</v>
      </c>
      <c r="AD28" s="12">
        <f t="shared" ca="1" si="11"/>
        <v>0</v>
      </c>
      <c r="AE28" s="12">
        <f t="shared" ca="1" si="11"/>
        <v>0</v>
      </c>
      <c r="AF28" s="12">
        <f t="shared" ca="1" si="11"/>
        <v>0</v>
      </c>
      <c r="AG28" s="12">
        <f t="shared" ca="1" si="11"/>
        <v>0</v>
      </c>
      <c r="AH28" s="12">
        <f t="shared" ca="1" si="11"/>
        <v>0</v>
      </c>
      <c r="AI28" s="12">
        <f t="shared" ca="1" si="11"/>
        <v>0</v>
      </c>
    </row>
    <row r="29" spans="1:35">
      <c r="G29"/>
      <c r="H29" s="25" t="s">
        <v>20</v>
      </c>
      <c r="I29" s="12">
        <f t="shared" ca="1" si="9"/>
        <v>0</v>
      </c>
      <c r="J29" s="12">
        <f t="shared" ca="1" si="9"/>
        <v>0</v>
      </c>
      <c r="K29" s="12">
        <f t="shared" ca="1" si="9"/>
        <v>0</v>
      </c>
      <c r="L29" s="12">
        <f t="shared" ca="1" si="9"/>
        <v>0</v>
      </c>
      <c r="M29" s="12">
        <f t="shared" ca="1" si="9"/>
        <v>0</v>
      </c>
      <c r="N29" s="12">
        <f t="shared" ca="1" si="9"/>
        <v>0</v>
      </c>
      <c r="O29" s="12">
        <f t="shared" ca="1" si="9"/>
        <v>0</v>
      </c>
      <c r="P29" s="12">
        <f t="shared" ca="1" si="9"/>
        <v>0</v>
      </c>
      <c r="Q29" s="12">
        <f t="shared" ca="1" si="9"/>
        <v>0</v>
      </c>
      <c r="R29" s="12">
        <f t="shared" ca="1" si="9"/>
        <v>0</v>
      </c>
      <c r="S29" s="12">
        <f t="shared" ca="1" si="10"/>
        <v>0</v>
      </c>
      <c r="T29" s="12">
        <f t="shared" ca="1" si="10"/>
        <v>0</v>
      </c>
      <c r="U29" s="12">
        <f t="shared" ca="1" si="10"/>
        <v>0</v>
      </c>
      <c r="V29" s="12">
        <f t="shared" ca="1" si="10"/>
        <v>0</v>
      </c>
      <c r="W29" s="12">
        <f t="shared" ca="1" si="10"/>
        <v>0</v>
      </c>
      <c r="X29" s="12">
        <f t="shared" ca="1" si="10"/>
        <v>0</v>
      </c>
      <c r="Y29" s="12">
        <f t="shared" ca="1" si="10"/>
        <v>0</v>
      </c>
      <c r="Z29" s="12">
        <f t="shared" ca="1" si="10"/>
        <v>0</v>
      </c>
      <c r="AA29" s="12">
        <f t="shared" ca="1" si="10"/>
        <v>0</v>
      </c>
      <c r="AB29" s="12">
        <f t="shared" ca="1" si="10"/>
        <v>0</v>
      </c>
      <c r="AC29" s="12">
        <f t="shared" ca="1" si="11"/>
        <v>0</v>
      </c>
      <c r="AD29" s="12">
        <f t="shared" ca="1" si="11"/>
        <v>0</v>
      </c>
      <c r="AE29" s="12">
        <f t="shared" ca="1" si="11"/>
        <v>0</v>
      </c>
      <c r="AF29" s="12">
        <f t="shared" ca="1" si="11"/>
        <v>0</v>
      </c>
      <c r="AG29" s="12">
        <f t="shared" ca="1" si="11"/>
        <v>0</v>
      </c>
      <c r="AH29" s="12">
        <f t="shared" ca="1" si="11"/>
        <v>0</v>
      </c>
      <c r="AI29" s="12">
        <f t="shared" ca="1" si="11"/>
        <v>0</v>
      </c>
    </row>
    <row r="30" spans="1:35">
      <c r="G30"/>
      <c r="H30" s="25" t="s">
        <v>96</v>
      </c>
      <c r="I30" s="12">
        <f t="shared" ca="1" si="9"/>
        <v>0</v>
      </c>
      <c r="J30" s="12">
        <f t="shared" ca="1" si="9"/>
        <v>1.6702223338143085E-3</v>
      </c>
      <c r="K30" s="12">
        <f t="shared" ca="1" si="9"/>
        <v>1.6711845100871869E-3</v>
      </c>
      <c r="L30" s="12">
        <f t="shared" ca="1" si="9"/>
        <v>1.7403009560439386E-3</v>
      </c>
      <c r="M30" s="12">
        <f t="shared" ca="1" si="9"/>
        <v>1.7496628533990588E-3</v>
      </c>
      <c r="N30" s="12">
        <f t="shared" ca="1" si="9"/>
        <v>97.588769121419318</v>
      </c>
      <c r="O30" s="12">
        <f t="shared" ca="1" si="9"/>
        <v>97.588793764460206</v>
      </c>
      <c r="P30" s="12">
        <f t="shared" ca="1" si="9"/>
        <v>97.588919941854328</v>
      </c>
      <c r="Q30" s="12">
        <f t="shared" ca="1" si="9"/>
        <v>97.588927738740495</v>
      </c>
      <c r="R30" s="12">
        <f t="shared" ca="1" si="9"/>
        <v>97.588965050898878</v>
      </c>
      <c r="S30" s="12">
        <f t="shared" ca="1" si="10"/>
        <v>97.588984804723623</v>
      </c>
      <c r="T30" s="12">
        <f t="shared" ca="1" si="10"/>
        <v>97.588851759138379</v>
      </c>
      <c r="U30" s="12">
        <f t="shared" ca="1" si="10"/>
        <v>-287.62671232222056</v>
      </c>
      <c r="V30" s="12">
        <f t="shared" ca="1" si="10"/>
        <v>-287.62670285335298</v>
      </c>
      <c r="W30" s="12">
        <f t="shared" ca="1" si="10"/>
        <v>-135.04388990582629</v>
      </c>
      <c r="X30" s="12">
        <f t="shared" ca="1" si="10"/>
        <v>-135.04388534504687</v>
      </c>
      <c r="Y30" s="12">
        <f t="shared" ca="1" si="10"/>
        <v>-135.04385711963187</v>
      </c>
      <c r="Z30" s="12">
        <f t="shared" ca="1" si="10"/>
        <v>-135.04385019547044</v>
      </c>
      <c r="AA30" s="12">
        <f t="shared" ca="1" si="10"/>
        <v>-439.06986447137569</v>
      </c>
      <c r="AB30" s="12">
        <f t="shared" ca="1" si="10"/>
        <v>-439.06985419256853</v>
      </c>
      <c r="AC30" s="12">
        <f t="shared" ca="1" si="11"/>
        <v>-210.3198435262475</v>
      </c>
      <c r="AD30" s="12">
        <f t="shared" ca="1" si="11"/>
        <v>-94.784495116418839</v>
      </c>
      <c r="AE30" s="12">
        <f t="shared" ca="1" si="11"/>
        <v>-94.784289266528504</v>
      </c>
      <c r="AF30" s="12">
        <f t="shared" ca="1" si="11"/>
        <v>-540.16655856260149</v>
      </c>
      <c r="AG30" s="12">
        <f t="shared" ca="1" si="11"/>
        <v>-540.16655058369179</v>
      </c>
      <c r="AH30" s="12">
        <f t="shared" ca="1" si="11"/>
        <v>-356.77509917123825</v>
      </c>
      <c r="AI30" s="12">
        <f t="shared" ca="1" si="11"/>
        <v>-356.775067553599</v>
      </c>
    </row>
    <row r="31" spans="1:35">
      <c r="G31"/>
      <c r="H31" s="25" t="s">
        <v>97</v>
      </c>
      <c r="I31" s="12">
        <f t="shared" ca="1" si="9"/>
        <v>0</v>
      </c>
      <c r="J31" s="12">
        <f t="shared" ca="1" si="9"/>
        <v>0</v>
      </c>
      <c r="K31" s="12">
        <f t="shared" ca="1" si="9"/>
        <v>0</v>
      </c>
      <c r="L31" s="12">
        <f t="shared" ca="1" si="9"/>
        <v>0</v>
      </c>
      <c r="M31" s="12">
        <f t="shared" ca="1" si="9"/>
        <v>0</v>
      </c>
      <c r="N31" s="12">
        <f t="shared" ca="1" si="9"/>
        <v>0</v>
      </c>
      <c r="O31" s="12">
        <f t="shared" ca="1" si="9"/>
        <v>0</v>
      </c>
      <c r="P31" s="12">
        <f t="shared" ca="1" si="9"/>
        <v>0</v>
      </c>
      <c r="Q31" s="12">
        <f t="shared" ca="1" si="9"/>
        <v>0</v>
      </c>
      <c r="R31" s="12">
        <f t="shared" ca="1" si="9"/>
        <v>0</v>
      </c>
      <c r="S31" s="12">
        <f t="shared" ca="1" si="10"/>
        <v>0</v>
      </c>
      <c r="T31" s="12">
        <f t="shared" ca="1" si="10"/>
        <v>0</v>
      </c>
      <c r="U31" s="12">
        <f t="shared" ca="1" si="10"/>
        <v>0</v>
      </c>
      <c r="V31" s="12">
        <f t="shared" ca="1" si="10"/>
        <v>0</v>
      </c>
      <c r="W31" s="12">
        <f t="shared" ca="1" si="10"/>
        <v>0</v>
      </c>
      <c r="X31" s="12">
        <f t="shared" ca="1" si="10"/>
        <v>0</v>
      </c>
      <c r="Y31" s="12">
        <f t="shared" ca="1" si="10"/>
        <v>0</v>
      </c>
      <c r="Z31" s="12">
        <f t="shared" ca="1" si="10"/>
        <v>0</v>
      </c>
      <c r="AA31" s="12">
        <f t="shared" ca="1" si="10"/>
        <v>0</v>
      </c>
      <c r="AB31" s="12">
        <f t="shared" ca="1" si="10"/>
        <v>0</v>
      </c>
      <c r="AC31" s="12">
        <f t="shared" ca="1" si="11"/>
        <v>0</v>
      </c>
      <c r="AD31" s="12">
        <f t="shared" ca="1" si="11"/>
        <v>0</v>
      </c>
      <c r="AE31" s="12">
        <f t="shared" ca="1" si="11"/>
        <v>0</v>
      </c>
      <c r="AF31" s="12">
        <f t="shared" ca="1" si="11"/>
        <v>0</v>
      </c>
      <c r="AG31" s="12">
        <f t="shared" ca="1" si="11"/>
        <v>0</v>
      </c>
      <c r="AH31" s="12">
        <f t="shared" ca="1" si="11"/>
        <v>0</v>
      </c>
      <c r="AI31" s="12">
        <f t="shared" ca="1" si="11"/>
        <v>0</v>
      </c>
    </row>
    <row r="32" spans="1:35">
      <c r="G32"/>
      <c r="H32" s="25" t="s">
        <v>98</v>
      </c>
      <c r="I32" s="12">
        <f t="shared" ca="1" si="9"/>
        <v>0</v>
      </c>
      <c r="J32" s="12">
        <f t="shared" ca="1" si="9"/>
        <v>0</v>
      </c>
      <c r="K32" s="12">
        <f t="shared" ca="1" si="9"/>
        <v>0</v>
      </c>
      <c r="L32" s="12">
        <f t="shared" ca="1" si="9"/>
        <v>0</v>
      </c>
      <c r="M32" s="12">
        <f t="shared" ca="1" si="9"/>
        <v>0</v>
      </c>
      <c r="N32" s="12">
        <f t="shared" ca="1" si="9"/>
        <v>0</v>
      </c>
      <c r="O32" s="12">
        <f t="shared" ca="1" si="9"/>
        <v>0</v>
      </c>
      <c r="P32" s="12">
        <f t="shared" ca="1" si="9"/>
        <v>0</v>
      </c>
      <c r="Q32" s="12">
        <f t="shared" ca="1" si="9"/>
        <v>0</v>
      </c>
      <c r="R32" s="12">
        <f t="shared" ca="1" si="9"/>
        <v>0</v>
      </c>
      <c r="S32" s="12">
        <f t="shared" ca="1" si="10"/>
        <v>0</v>
      </c>
      <c r="T32" s="12">
        <f t="shared" ca="1" si="10"/>
        <v>0</v>
      </c>
      <c r="U32" s="12">
        <f t="shared" ca="1" si="10"/>
        <v>0</v>
      </c>
      <c r="V32" s="12">
        <f t="shared" ca="1" si="10"/>
        <v>0</v>
      </c>
      <c r="W32" s="12">
        <f t="shared" ca="1" si="10"/>
        <v>0</v>
      </c>
      <c r="X32" s="12">
        <f t="shared" ca="1" si="10"/>
        <v>0</v>
      </c>
      <c r="Y32" s="12">
        <f t="shared" ca="1" si="10"/>
        <v>0</v>
      </c>
      <c r="Z32" s="12">
        <f t="shared" ca="1" si="10"/>
        <v>0</v>
      </c>
      <c r="AA32" s="12">
        <f t="shared" ca="1" si="10"/>
        <v>0</v>
      </c>
      <c r="AB32" s="12">
        <f t="shared" ca="1" si="10"/>
        <v>0</v>
      </c>
      <c r="AC32" s="12">
        <f t="shared" ca="1" si="11"/>
        <v>0</v>
      </c>
      <c r="AD32" s="12">
        <f t="shared" ca="1" si="11"/>
        <v>0</v>
      </c>
      <c r="AE32" s="12">
        <f t="shared" ca="1" si="11"/>
        <v>0</v>
      </c>
      <c r="AF32" s="12">
        <f t="shared" ca="1" si="11"/>
        <v>0</v>
      </c>
      <c r="AG32" s="12">
        <f t="shared" ca="1" si="11"/>
        <v>0</v>
      </c>
      <c r="AH32" s="12">
        <f t="shared" ca="1" si="11"/>
        <v>0</v>
      </c>
      <c r="AI32" s="12">
        <f t="shared" ca="1" si="11"/>
        <v>0</v>
      </c>
    </row>
    <row r="33" spans="1:35">
      <c r="G33"/>
      <c r="H33" s="25" t="s">
        <v>99</v>
      </c>
      <c r="I33" s="12">
        <f t="shared" ca="1" si="9"/>
        <v>0</v>
      </c>
      <c r="J33" s="12">
        <f t="shared" ca="1" si="9"/>
        <v>-1.1317688134877244</v>
      </c>
      <c r="K33" s="12">
        <f t="shared" ca="1" si="9"/>
        <v>-1.9149804020416923</v>
      </c>
      <c r="L33" s="12">
        <f t="shared" ca="1" si="9"/>
        <v>-81.924866535664478</v>
      </c>
      <c r="M33" s="12">
        <f t="shared" ca="1" si="9"/>
        <v>-81.872987074792036</v>
      </c>
      <c r="N33" s="12">
        <f t="shared" ca="1" si="9"/>
        <v>-32.679774223648565</v>
      </c>
      <c r="O33" s="12">
        <f t="shared" ca="1" si="9"/>
        <v>-312.28514991366683</v>
      </c>
      <c r="P33" s="12">
        <f t="shared" ca="1" si="9"/>
        <v>-766.88435499827756</v>
      </c>
      <c r="Q33" s="12">
        <f t="shared" ca="1" si="9"/>
        <v>-471.36745718588645</v>
      </c>
      <c r="R33" s="12">
        <f t="shared" ca="1" si="9"/>
        <v>-267.99631126422901</v>
      </c>
      <c r="S33" s="12">
        <f t="shared" ca="1" si="10"/>
        <v>140.62537361739669</v>
      </c>
      <c r="T33" s="12">
        <f t="shared" ca="1" si="10"/>
        <v>114.10440802822995</v>
      </c>
      <c r="U33" s="12">
        <f t="shared" ca="1" si="10"/>
        <v>-140.89562892683171</v>
      </c>
      <c r="V33" s="12">
        <f t="shared" ca="1" si="10"/>
        <v>-101.58422286537825</v>
      </c>
      <c r="W33" s="12">
        <f t="shared" ca="1" si="10"/>
        <v>-394.50945697750285</v>
      </c>
      <c r="X33" s="12">
        <f t="shared" ca="1" si="10"/>
        <v>-564.30753074542736</v>
      </c>
      <c r="Y33" s="12">
        <f t="shared" ca="1" si="10"/>
        <v>-547.84341698512435</v>
      </c>
      <c r="Z33" s="12">
        <f t="shared" ca="1" si="10"/>
        <v>-644.00739129028079</v>
      </c>
      <c r="AA33" s="12">
        <f t="shared" ca="1" si="10"/>
        <v>-646.03604892714793</v>
      </c>
      <c r="AB33" s="12">
        <f t="shared" ca="1" si="10"/>
        <v>-1026.0722154363466</v>
      </c>
      <c r="AC33" s="12">
        <f t="shared" ca="1" si="11"/>
        <v>-863.44418203564419</v>
      </c>
      <c r="AD33" s="12">
        <f t="shared" ca="1" si="11"/>
        <v>-834.01906083052745</v>
      </c>
      <c r="AE33" s="12">
        <f t="shared" ca="1" si="11"/>
        <v>-791.27422816096077</v>
      </c>
      <c r="AF33" s="12">
        <f t="shared" ca="1" si="11"/>
        <v>-748.16607299748284</v>
      </c>
      <c r="AG33" s="12">
        <f t="shared" ca="1" si="11"/>
        <v>-708.00612865368021</v>
      </c>
      <c r="AH33" s="12">
        <f t="shared" ca="1" si="11"/>
        <v>-57.499884775985265</v>
      </c>
      <c r="AI33" s="12">
        <f t="shared" ca="1" si="11"/>
        <v>-194.10839277829655</v>
      </c>
    </row>
    <row r="34" spans="1:35">
      <c r="G34"/>
      <c r="H34" s="25" t="s">
        <v>100</v>
      </c>
      <c r="I34" s="12">
        <f t="shared" ca="1" si="9"/>
        <v>0</v>
      </c>
      <c r="J34" s="12">
        <f t="shared" ca="1" si="9"/>
        <v>6.9587280886480585E-3</v>
      </c>
      <c r="K34" s="12">
        <f t="shared" ca="1" si="9"/>
        <v>9.5998960048746085E-2</v>
      </c>
      <c r="L34" s="12">
        <f t="shared" ca="1" si="9"/>
        <v>9.6946926989403437E-2</v>
      </c>
      <c r="M34" s="12">
        <f t="shared" ca="1" si="9"/>
        <v>0.98107433110635611</v>
      </c>
      <c r="N34" s="12">
        <f t="shared" ca="1" si="9"/>
        <v>-152.67787087559009</v>
      </c>
      <c r="O34" s="12">
        <f t="shared" ca="1" si="9"/>
        <v>-36.744839689423316</v>
      </c>
      <c r="P34" s="12">
        <f t="shared" ca="1" si="9"/>
        <v>-209.80895775851241</v>
      </c>
      <c r="Q34" s="12">
        <f t="shared" ca="1" si="9"/>
        <v>-401.25890742799857</v>
      </c>
      <c r="R34" s="12">
        <f t="shared" ca="1" si="9"/>
        <v>-255.7729092441441</v>
      </c>
      <c r="S34" s="12">
        <f t="shared" ca="1" si="10"/>
        <v>-889.54765792172839</v>
      </c>
      <c r="T34" s="12">
        <f t="shared" ca="1" si="10"/>
        <v>-822.6359768500588</v>
      </c>
      <c r="U34" s="12">
        <f t="shared" ca="1" si="10"/>
        <v>-822.63611253698764</v>
      </c>
      <c r="V34" s="12">
        <f t="shared" ca="1" si="10"/>
        <v>-336.95561641468521</v>
      </c>
      <c r="W34" s="12">
        <f t="shared" ca="1" si="10"/>
        <v>932.92257777736813</v>
      </c>
      <c r="X34" s="12">
        <f t="shared" ca="1" si="10"/>
        <v>517.41068626337801</v>
      </c>
      <c r="Y34" s="12">
        <f t="shared" ca="1" si="10"/>
        <v>-698.41392323077162</v>
      </c>
      <c r="Z34" s="12">
        <f t="shared" ca="1" si="10"/>
        <v>-937.73829142423347</v>
      </c>
      <c r="AA34" s="12">
        <f t="shared" ca="1" si="10"/>
        <v>-1354.7458532121527</v>
      </c>
      <c r="AB34" s="12">
        <f t="shared" ca="1" si="10"/>
        <v>-1756.7688977370854</v>
      </c>
      <c r="AC34" s="12">
        <f t="shared" ca="1" si="11"/>
        <v>146.49338644286036</v>
      </c>
      <c r="AD34" s="12">
        <f t="shared" ca="1" si="11"/>
        <v>-36.282554862729739</v>
      </c>
      <c r="AE34" s="12">
        <f t="shared" ca="1" si="11"/>
        <v>-574.00869801809313</v>
      </c>
      <c r="AF34" s="12">
        <f t="shared" ca="1" si="11"/>
        <v>229.95880935651076</v>
      </c>
      <c r="AG34" s="12">
        <f t="shared" ca="1" si="11"/>
        <v>174.87641747623275</v>
      </c>
      <c r="AH34" s="12">
        <f t="shared" ca="1" si="11"/>
        <v>297.24219014609116</v>
      </c>
      <c r="AI34" s="12">
        <f t="shared" ca="1" si="11"/>
        <v>-213.97944029635983</v>
      </c>
    </row>
    <row r="35" spans="1:35">
      <c r="G35"/>
      <c r="H35" s="25" t="s">
        <v>24</v>
      </c>
      <c r="I35" s="12">
        <f t="shared" ca="1" si="9"/>
        <v>0</v>
      </c>
      <c r="J35" s="12">
        <f t="shared" ca="1" si="9"/>
        <v>4.8520918890062603E-3</v>
      </c>
      <c r="K35" s="12">
        <f t="shared" ca="1" si="9"/>
        <v>-2.6860124748964154E-3</v>
      </c>
      <c r="L35" s="12">
        <f t="shared" ca="1" si="9"/>
        <v>-1.645501015445916E-5</v>
      </c>
      <c r="M35" s="12">
        <f t="shared" ca="1" si="9"/>
        <v>2.8733863908396415</v>
      </c>
      <c r="N35" s="12">
        <f t="shared" ca="1" si="9"/>
        <v>-8.8050989593598388</v>
      </c>
      <c r="O35" s="12">
        <f t="shared" ca="1" si="9"/>
        <v>-8.8048246944595121</v>
      </c>
      <c r="P35" s="12">
        <f t="shared" ca="1" si="9"/>
        <v>-25.544534732230204</v>
      </c>
      <c r="Q35" s="12">
        <f t="shared" ca="1" si="9"/>
        <v>-78.178824684459869</v>
      </c>
      <c r="R35" s="12">
        <f t="shared" ca="1" si="9"/>
        <v>-65.971904027879646</v>
      </c>
      <c r="S35" s="12">
        <f t="shared" ca="1" si="10"/>
        <v>-655.48042173659906</v>
      </c>
      <c r="T35" s="12">
        <f t="shared" ca="1" si="10"/>
        <v>-655.48057664149837</v>
      </c>
      <c r="U35" s="12">
        <f t="shared" ca="1" si="10"/>
        <v>-544.03327611090117</v>
      </c>
      <c r="V35" s="12">
        <f t="shared" ca="1" si="10"/>
        <v>-544.03287067990095</v>
      </c>
      <c r="W35" s="12">
        <f t="shared" ca="1" si="10"/>
        <v>-383.15245744650019</v>
      </c>
      <c r="X35" s="12">
        <f t="shared" ca="1" si="10"/>
        <v>-383.15193298530085</v>
      </c>
      <c r="Y35" s="12">
        <f t="shared" ca="1" si="10"/>
        <v>-364.80396942011976</v>
      </c>
      <c r="Z35" s="12">
        <f t="shared" ca="1" si="10"/>
        <v>-756.79094968969002</v>
      </c>
      <c r="AA35" s="12">
        <f t="shared" ca="1" si="10"/>
        <v>851.89591096510048</v>
      </c>
      <c r="AB35" s="12">
        <f t="shared" ca="1" si="10"/>
        <v>135.54773916619888</v>
      </c>
      <c r="AC35" s="12">
        <f t="shared" ca="1" si="11"/>
        <v>537.69921297519613</v>
      </c>
      <c r="AD35" s="12">
        <f t="shared" ca="1" si="11"/>
        <v>1074.6993046502976</v>
      </c>
      <c r="AE35" s="12">
        <f t="shared" ca="1" si="11"/>
        <v>1122.1462846221002</v>
      </c>
      <c r="AF35" s="12">
        <f t="shared" ca="1" si="11"/>
        <v>812.1979490638987</v>
      </c>
      <c r="AG35" s="12">
        <f t="shared" ca="1" si="11"/>
        <v>809.32492276399717</v>
      </c>
      <c r="AH35" s="12">
        <f t="shared" ca="1" si="11"/>
        <v>-410.15531411459597</v>
      </c>
      <c r="AI35" s="12">
        <f t="shared" ca="1" si="11"/>
        <v>-107.26623963969905</v>
      </c>
    </row>
    <row r="36" spans="1:35">
      <c r="G36"/>
      <c r="H36" s="25" t="s">
        <v>101</v>
      </c>
      <c r="I36" s="12">
        <f t="shared" ca="1" si="9"/>
        <v>0</v>
      </c>
      <c r="J36" s="12">
        <f t="shared" ca="1" si="9"/>
        <v>0</v>
      </c>
      <c r="K36" s="12">
        <f t="shared" ca="1" si="9"/>
        <v>6.5254372102572233E-3</v>
      </c>
      <c r="L36" s="12">
        <f t="shared" ca="1" si="9"/>
        <v>7.5341304197991121E-3</v>
      </c>
      <c r="M36" s="12">
        <f t="shared" ca="1" si="9"/>
        <v>22.19340350541961</v>
      </c>
      <c r="N36" s="12">
        <f t="shared" ca="1" si="9"/>
        <v>-57.17298232709345</v>
      </c>
      <c r="O36" s="12">
        <f t="shared" ca="1" si="9"/>
        <v>-57.172353990340071</v>
      </c>
      <c r="P36" s="12">
        <f t="shared" ca="1" si="9"/>
        <v>-22.211326661830299</v>
      </c>
      <c r="Q36" s="12">
        <f t="shared" ca="1" si="9"/>
        <v>-319.8494127072704</v>
      </c>
      <c r="R36" s="12">
        <f t="shared" ca="1" si="9"/>
        <v>-103.50775418203011</v>
      </c>
      <c r="S36" s="12">
        <f t="shared" ca="1" si="10"/>
        <v>-262.97598242643107</v>
      </c>
      <c r="T36" s="12">
        <f t="shared" ca="1" si="10"/>
        <v>-10.586317555819733</v>
      </c>
      <c r="U36" s="12">
        <f t="shared" ca="1" si="10"/>
        <v>-88.104031115149155</v>
      </c>
      <c r="V36" s="12">
        <f t="shared" ca="1" si="10"/>
        <v>-88.103947746339145</v>
      </c>
      <c r="W36" s="12">
        <f t="shared" ca="1" si="10"/>
        <v>4.4239469723406728</v>
      </c>
      <c r="X36" s="12">
        <f t="shared" ca="1" si="10"/>
        <v>4.4240328648202194</v>
      </c>
      <c r="Y36" s="12">
        <f t="shared" ca="1" si="10"/>
        <v>-173.28396616129976</v>
      </c>
      <c r="Z36" s="12">
        <f t="shared" ca="1" si="10"/>
        <v>-407.29465058688947</v>
      </c>
      <c r="AA36" s="12">
        <f t="shared" ca="1" si="10"/>
        <v>-875.57300210185986</v>
      </c>
      <c r="AB36" s="12">
        <f t="shared" ca="1" si="10"/>
        <v>-1011.875285417801</v>
      </c>
      <c r="AC36" s="12">
        <f t="shared" ca="1" si="11"/>
        <v>-1011.8746141775491</v>
      </c>
      <c r="AD36" s="12">
        <f t="shared" ca="1" si="11"/>
        <v>-1311.0834672127403</v>
      </c>
      <c r="AE36" s="12">
        <f t="shared" ca="1" si="11"/>
        <v>-1311.0844022055098</v>
      </c>
      <c r="AF36" s="12">
        <f t="shared" ca="1" si="11"/>
        <v>-1325.4610275260193</v>
      </c>
      <c r="AG36" s="12">
        <f t="shared" ca="1" si="11"/>
        <v>-1325.4609606534495</v>
      </c>
      <c r="AH36" s="12">
        <f t="shared" ca="1" si="11"/>
        <v>-1289.3312129100386</v>
      </c>
      <c r="AI36" s="12">
        <f t="shared" ca="1" si="11"/>
        <v>-1289.3309181605873</v>
      </c>
    </row>
    <row r="37" spans="1:35">
      <c r="G37"/>
      <c r="H37" s="25" t="s">
        <v>46</v>
      </c>
      <c r="I37" s="12">
        <f t="shared" ca="1" si="9"/>
        <v>0</v>
      </c>
      <c r="J37" s="12">
        <f t="shared" ca="1" si="9"/>
        <v>0</v>
      </c>
      <c r="K37" s="12">
        <f t="shared" ca="1" si="9"/>
        <v>0</v>
      </c>
      <c r="L37" s="12">
        <f t="shared" ca="1" si="9"/>
        <v>0</v>
      </c>
      <c r="M37" s="12">
        <f t="shared" ca="1" si="9"/>
        <v>0</v>
      </c>
      <c r="N37" s="12">
        <f t="shared" ca="1" si="9"/>
        <v>0</v>
      </c>
      <c r="O37" s="12">
        <f t="shared" ca="1" si="9"/>
        <v>0</v>
      </c>
      <c r="P37" s="12">
        <f t="shared" ca="1" si="9"/>
        <v>0</v>
      </c>
      <c r="Q37" s="12">
        <f t="shared" ca="1" si="9"/>
        <v>0</v>
      </c>
      <c r="R37" s="12">
        <f t="shared" ca="1" si="9"/>
        <v>0</v>
      </c>
      <c r="S37" s="12">
        <f t="shared" ca="1" si="10"/>
        <v>0</v>
      </c>
      <c r="T37" s="12">
        <f t="shared" ca="1" si="10"/>
        <v>0</v>
      </c>
      <c r="U37" s="12">
        <f t="shared" ca="1" si="10"/>
        <v>0</v>
      </c>
      <c r="V37" s="12">
        <f t="shared" ca="1" si="10"/>
        <v>0</v>
      </c>
      <c r="W37" s="12">
        <f t="shared" ca="1" si="10"/>
        <v>0</v>
      </c>
      <c r="X37" s="12">
        <f t="shared" ca="1" si="10"/>
        <v>0</v>
      </c>
      <c r="Y37" s="12">
        <f t="shared" ca="1" si="10"/>
        <v>0</v>
      </c>
      <c r="Z37" s="12">
        <f t="shared" ca="1" si="10"/>
        <v>0</v>
      </c>
      <c r="AA37" s="12">
        <f t="shared" ca="1" si="10"/>
        <v>0</v>
      </c>
      <c r="AB37" s="12">
        <f t="shared" ca="1" si="10"/>
        <v>0</v>
      </c>
      <c r="AC37" s="12">
        <f t="shared" ca="1" si="11"/>
        <v>0</v>
      </c>
      <c r="AD37" s="12">
        <f t="shared" ca="1" si="11"/>
        <v>0</v>
      </c>
      <c r="AE37" s="12">
        <f t="shared" ca="1" si="11"/>
        <v>0</v>
      </c>
      <c r="AF37" s="12">
        <f t="shared" ca="1" si="11"/>
        <v>0</v>
      </c>
      <c r="AG37" s="12">
        <f t="shared" ca="1" si="11"/>
        <v>0</v>
      </c>
      <c r="AH37" s="12">
        <f t="shared" ca="1" si="11"/>
        <v>0</v>
      </c>
      <c r="AI37" s="12">
        <f t="shared" ca="1" si="11"/>
        <v>0</v>
      </c>
    </row>
    <row r="38" spans="1:35">
      <c r="G38"/>
    </row>
    <row r="39" spans="1:35">
      <c r="G39"/>
      <c r="H39" s="25" t="s">
        <v>102</v>
      </c>
      <c r="I39" s="12">
        <f t="shared" ref="I39:R41" ca="1" si="12">-SUMIFS(OFFSET(INDIRECT("'"&amp;$E$1 &amp; "_Capacity'!C:C"), 0, I$1), INDIRECT("'"&amp;$E$1 &amp; "_Capacity'!B:B"),$H39, INDIRECT("'"&amp;$E$1 &amp; "_Capacity'!A:A"),$B$23) +SUMIFS(OFFSET(INDIRECT("'"&amp;$C$1 &amp; "_Capacity'!C:C"), 0, I$1), INDIRECT("'"&amp;$C$1 &amp; "_Capacity'!B:B"),$H39, INDIRECT("'"&amp;$C$1 &amp; "_Capacity'!A:A"),$B$23)</f>
        <v>0</v>
      </c>
      <c r="J39" s="12">
        <f t="shared" ca="1" si="12"/>
        <v>4.8520918888925735E-3</v>
      </c>
      <c r="K39" s="12">
        <f t="shared" ca="1" si="12"/>
        <v>-2.6860124748964154E-3</v>
      </c>
      <c r="L39" s="12">
        <f t="shared" ca="1" si="12"/>
        <v>-1.645501015445916E-5</v>
      </c>
      <c r="M39" s="12">
        <f t="shared" ca="1" si="12"/>
        <v>2.8733863908396415</v>
      </c>
      <c r="N39" s="12">
        <f t="shared" ca="1" si="12"/>
        <v>-8.8050989593602935</v>
      </c>
      <c r="O39" s="12">
        <f t="shared" ca="1" si="12"/>
        <v>-8.8048246944595121</v>
      </c>
      <c r="P39" s="12">
        <f t="shared" ca="1" si="12"/>
        <v>-25.544534732230204</v>
      </c>
      <c r="Q39" s="12">
        <f t="shared" ca="1" si="12"/>
        <v>-78.178824684459869</v>
      </c>
      <c r="R39" s="12">
        <f t="shared" ca="1" si="12"/>
        <v>-65.971904027878736</v>
      </c>
      <c r="S39" s="12">
        <f t="shared" ref="S39:AB41" ca="1" si="13">-SUMIFS(OFFSET(INDIRECT("'"&amp;$E$1 &amp; "_Capacity'!C:C"), 0, S$1), INDIRECT("'"&amp;$E$1 &amp; "_Capacity'!B:B"),$H39, INDIRECT("'"&amp;$E$1 &amp; "_Capacity'!A:A"),$B$23) +SUMIFS(OFFSET(INDIRECT("'"&amp;$C$1 &amp; "_Capacity'!C:C"), 0, S$1), INDIRECT("'"&amp;$C$1 &amp; "_Capacity'!B:B"),$H39, INDIRECT("'"&amp;$C$1 &amp; "_Capacity'!A:A"),$B$23)</f>
        <v>-655.48042173659906</v>
      </c>
      <c r="T39" s="12">
        <f t="shared" ca="1" si="13"/>
        <v>-655.48057664149928</v>
      </c>
      <c r="U39" s="12">
        <f t="shared" ca="1" si="13"/>
        <v>-544.03327611090117</v>
      </c>
      <c r="V39" s="12">
        <f t="shared" ca="1" si="13"/>
        <v>-544.03287067990095</v>
      </c>
      <c r="W39" s="12">
        <f t="shared" ca="1" si="13"/>
        <v>-383.15245744650019</v>
      </c>
      <c r="X39" s="12">
        <f t="shared" ca="1" si="13"/>
        <v>-383.15193298530085</v>
      </c>
      <c r="Y39" s="12">
        <f t="shared" ca="1" si="13"/>
        <v>-364.80396942011976</v>
      </c>
      <c r="Z39" s="12">
        <f t="shared" ca="1" si="13"/>
        <v>-756.79094968969002</v>
      </c>
      <c r="AA39" s="12">
        <f t="shared" ca="1" si="13"/>
        <v>851.89591096510048</v>
      </c>
      <c r="AB39" s="12">
        <f t="shared" ca="1" si="13"/>
        <v>135.54773916619888</v>
      </c>
      <c r="AC39" s="12">
        <f t="shared" ref="AC39:AI41" ca="1" si="14">-SUMIFS(OFFSET(INDIRECT("'"&amp;$E$1 &amp; "_Capacity'!C:C"), 0, AC$1), INDIRECT("'"&amp;$E$1 &amp; "_Capacity'!B:B"),$H39, INDIRECT("'"&amp;$E$1 &amp; "_Capacity'!A:A"),$B$23) +SUMIFS(OFFSET(INDIRECT("'"&amp;$C$1 &amp; "_Capacity'!C:C"), 0, AC$1), INDIRECT("'"&amp;$C$1 &amp; "_Capacity'!B:B"),$H39, INDIRECT("'"&amp;$C$1 &amp; "_Capacity'!A:A"),$B$23)</f>
        <v>537.69921297519613</v>
      </c>
      <c r="AD39" s="12">
        <f t="shared" ca="1" si="14"/>
        <v>1074.6993046502976</v>
      </c>
      <c r="AE39" s="12">
        <f t="shared" ca="1" si="14"/>
        <v>1122.1462846221002</v>
      </c>
      <c r="AF39" s="12">
        <f t="shared" ca="1" si="14"/>
        <v>812.1979490638987</v>
      </c>
      <c r="AG39" s="12">
        <f t="shared" ca="1" si="14"/>
        <v>809.32492276399717</v>
      </c>
      <c r="AH39" s="12">
        <f t="shared" ca="1" si="14"/>
        <v>-410.15531411459597</v>
      </c>
      <c r="AI39" s="12">
        <f t="shared" ca="1" si="14"/>
        <v>-107.26623963969905</v>
      </c>
    </row>
    <row r="40" spans="1:35">
      <c r="H40" s="25" t="s">
        <v>103</v>
      </c>
      <c r="I40" s="12">
        <f t="shared" ca="1" si="12"/>
        <v>0</v>
      </c>
      <c r="J40" s="12">
        <f t="shared" ca="1" si="12"/>
        <v>0</v>
      </c>
      <c r="K40" s="12">
        <f t="shared" ca="1" si="12"/>
        <v>6.5254372100298497E-3</v>
      </c>
      <c r="L40" s="12">
        <f t="shared" ca="1" si="12"/>
        <v>7.5341304200264858E-3</v>
      </c>
      <c r="M40" s="12">
        <f t="shared" ca="1" si="12"/>
        <v>22.193403505420065</v>
      </c>
      <c r="N40" s="12">
        <f t="shared" ca="1" si="12"/>
        <v>-57.17298232709345</v>
      </c>
      <c r="O40" s="12">
        <f t="shared" ca="1" si="12"/>
        <v>-57.172353990337797</v>
      </c>
      <c r="P40" s="12">
        <f t="shared" ca="1" si="12"/>
        <v>-22.211326661828934</v>
      </c>
      <c r="Q40" s="12">
        <f t="shared" ca="1" si="12"/>
        <v>-319.84941270726995</v>
      </c>
      <c r="R40" s="12">
        <f t="shared" ca="1" si="12"/>
        <v>-103.5077541820292</v>
      </c>
      <c r="S40" s="12">
        <f t="shared" ca="1" si="13"/>
        <v>-262.97598242643016</v>
      </c>
      <c r="T40" s="12">
        <f t="shared" ca="1" si="13"/>
        <v>-10.586317555819733</v>
      </c>
      <c r="U40" s="12">
        <f t="shared" ca="1" si="13"/>
        <v>-88.104031115150065</v>
      </c>
      <c r="V40" s="12">
        <f t="shared" ca="1" si="13"/>
        <v>-88.103947746340964</v>
      </c>
      <c r="W40" s="12">
        <f t="shared" ca="1" si="13"/>
        <v>4.4239469723406728</v>
      </c>
      <c r="X40" s="12">
        <f t="shared" ca="1" si="13"/>
        <v>4.4240328648202194</v>
      </c>
      <c r="Y40" s="12">
        <f t="shared" ca="1" si="13"/>
        <v>-173.28396616129976</v>
      </c>
      <c r="Z40" s="12">
        <f t="shared" ca="1" si="13"/>
        <v>-407.29465058688947</v>
      </c>
      <c r="AA40" s="12">
        <f t="shared" ca="1" si="13"/>
        <v>-875.57300210185986</v>
      </c>
      <c r="AB40" s="12">
        <f t="shared" ca="1" si="13"/>
        <v>-1011.8752854177992</v>
      </c>
      <c r="AC40" s="12">
        <f t="shared" ca="1" si="14"/>
        <v>-1011.8746141775491</v>
      </c>
      <c r="AD40" s="12">
        <f t="shared" ca="1" si="14"/>
        <v>-1311.0834672127403</v>
      </c>
      <c r="AE40" s="12">
        <f t="shared" ca="1" si="14"/>
        <v>-1311.0844022055098</v>
      </c>
      <c r="AF40" s="12">
        <f t="shared" ca="1" si="14"/>
        <v>-1325.4610275260184</v>
      </c>
      <c r="AG40" s="12">
        <f t="shared" ca="1" si="14"/>
        <v>-1325.4609606534505</v>
      </c>
      <c r="AH40" s="12">
        <f t="shared" ca="1" si="14"/>
        <v>-1289.3312129100377</v>
      </c>
      <c r="AI40" s="12">
        <f t="shared" ca="1" si="14"/>
        <v>-1289.3309181605873</v>
      </c>
    </row>
    <row r="41" spans="1:35">
      <c r="H41" s="25" t="s">
        <v>104</v>
      </c>
      <c r="I41" s="12">
        <f t="shared" ca="1" si="12"/>
        <v>0</v>
      </c>
      <c r="J41" s="12">
        <f t="shared" ca="1" si="12"/>
        <v>0</v>
      </c>
      <c r="K41" s="12">
        <f t="shared" ca="1" si="12"/>
        <v>0</v>
      </c>
      <c r="L41" s="12">
        <f t="shared" ca="1" si="12"/>
        <v>0</v>
      </c>
      <c r="M41" s="12">
        <f t="shared" ca="1" si="12"/>
        <v>0</v>
      </c>
      <c r="N41" s="12">
        <f t="shared" ca="1" si="12"/>
        <v>0</v>
      </c>
      <c r="O41" s="12">
        <f t="shared" ca="1" si="12"/>
        <v>0</v>
      </c>
      <c r="P41" s="12">
        <f t="shared" ca="1" si="12"/>
        <v>0</v>
      </c>
      <c r="Q41" s="12">
        <f t="shared" ca="1" si="12"/>
        <v>0</v>
      </c>
      <c r="R41" s="12">
        <f t="shared" ca="1" si="12"/>
        <v>0</v>
      </c>
      <c r="S41" s="12">
        <f t="shared" ca="1" si="13"/>
        <v>0</v>
      </c>
      <c r="T41" s="12">
        <f t="shared" ca="1" si="13"/>
        <v>0</v>
      </c>
      <c r="U41" s="12">
        <f t="shared" ca="1" si="13"/>
        <v>0</v>
      </c>
      <c r="V41" s="12">
        <f t="shared" ca="1" si="13"/>
        <v>0</v>
      </c>
      <c r="W41" s="12">
        <f t="shared" ca="1" si="13"/>
        <v>0</v>
      </c>
      <c r="X41" s="12">
        <f t="shared" ca="1" si="13"/>
        <v>0</v>
      </c>
      <c r="Y41" s="12">
        <f t="shared" ca="1" si="13"/>
        <v>0</v>
      </c>
      <c r="Z41" s="12">
        <f t="shared" ca="1" si="13"/>
        <v>0</v>
      </c>
      <c r="AA41" s="12">
        <f t="shared" ca="1" si="13"/>
        <v>0</v>
      </c>
      <c r="AB41" s="12">
        <f t="shared" ca="1" si="13"/>
        <v>0</v>
      </c>
      <c r="AC41" s="12">
        <f t="shared" ca="1" si="14"/>
        <v>0</v>
      </c>
      <c r="AD41" s="12">
        <f t="shared" ca="1" si="14"/>
        <v>0</v>
      </c>
      <c r="AE41" s="12">
        <f t="shared" ca="1" si="14"/>
        <v>0</v>
      </c>
      <c r="AF41" s="12">
        <f t="shared" ca="1" si="14"/>
        <v>0</v>
      </c>
      <c r="AG41" s="12">
        <f t="shared" ca="1" si="14"/>
        <v>0</v>
      </c>
      <c r="AH41" s="12">
        <f t="shared" ca="1" si="14"/>
        <v>0</v>
      </c>
      <c r="AI41" s="12">
        <f t="shared" ca="1" si="14"/>
        <v>0</v>
      </c>
    </row>
    <row r="44" spans="1:35" ht="23.25">
      <c r="A44" s="21" t="str">
        <f>B45&amp;" generation difference by year"</f>
        <v>NEM generation difference by year</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c r="A45" s="23" t="s">
        <v>58</v>
      </c>
      <c r="B45" s="5" t="s">
        <v>28</v>
      </c>
    </row>
    <row r="47" spans="1:35">
      <c r="G47"/>
      <c r="H47" t="s">
        <v>105</v>
      </c>
      <c r="I47" s="8" t="str">
        <f t="shared" ref="I47:AI47" si="15">I6</f>
        <v>2023-24</v>
      </c>
      <c r="J47" s="8" t="str">
        <f t="shared" si="15"/>
        <v>2024-25</v>
      </c>
      <c r="K47" s="8" t="str">
        <f t="shared" si="15"/>
        <v>2025-26</v>
      </c>
      <c r="L47" s="8" t="str">
        <f t="shared" si="15"/>
        <v>2026-27</v>
      </c>
      <c r="M47" s="8" t="str">
        <f t="shared" si="15"/>
        <v>2027-28</v>
      </c>
      <c r="N47" s="8" t="str">
        <f t="shared" si="15"/>
        <v>2028-29</v>
      </c>
      <c r="O47" s="8" t="str">
        <f t="shared" si="15"/>
        <v>2029-30</v>
      </c>
      <c r="P47" s="8" t="str">
        <f t="shared" si="15"/>
        <v>2030-31</v>
      </c>
      <c r="Q47" s="8" t="str">
        <f t="shared" si="15"/>
        <v>2031-32</v>
      </c>
      <c r="R47" s="8" t="str">
        <f t="shared" si="15"/>
        <v>2032-33</v>
      </c>
      <c r="S47" s="8" t="str">
        <f t="shared" si="15"/>
        <v>2033-34</v>
      </c>
      <c r="T47" s="8" t="str">
        <f t="shared" si="15"/>
        <v>2034-35</v>
      </c>
      <c r="U47" s="8" t="str">
        <f t="shared" si="15"/>
        <v>2035-36</v>
      </c>
      <c r="V47" s="8" t="str">
        <f t="shared" si="15"/>
        <v>2036-37</v>
      </c>
      <c r="W47" s="8" t="str">
        <f t="shared" si="15"/>
        <v>2037-38</v>
      </c>
      <c r="X47" s="8" t="str">
        <f t="shared" si="15"/>
        <v>2038-39</v>
      </c>
      <c r="Y47" s="8" t="str">
        <f t="shared" si="15"/>
        <v>2039-40</v>
      </c>
      <c r="Z47" s="8" t="str">
        <f t="shared" si="15"/>
        <v>2040-41</v>
      </c>
      <c r="AA47" s="8" t="str">
        <f t="shared" si="15"/>
        <v>2041-42</v>
      </c>
      <c r="AB47" s="8" t="str">
        <f t="shared" si="15"/>
        <v>2042-43</v>
      </c>
      <c r="AC47" s="8" t="str">
        <f t="shared" si="15"/>
        <v>2043-44</v>
      </c>
      <c r="AD47" s="8" t="str">
        <f t="shared" si="15"/>
        <v>2044-45</v>
      </c>
      <c r="AE47" s="8" t="str">
        <f t="shared" si="15"/>
        <v>2045-46</v>
      </c>
      <c r="AF47" s="8" t="str">
        <f t="shared" si="15"/>
        <v>2046-47</v>
      </c>
      <c r="AG47" s="8" t="str">
        <f t="shared" si="15"/>
        <v>2047-48</v>
      </c>
      <c r="AH47" s="8" t="str">
        <f t="shared" si="15"/>
        <v>2048-49</v>
      </c>
      <c r="AI47" s="8" t="str">
        <f t="shared" si="15"/>
        <v>2049-50</v>
      </c>
    </row>
    <row r="48" spans="1:35">
      <c r="G48"/>
      <c r="H48" s="25" t="s">
        <v>94</v>
      </c>
      <c r="I48" s="12">
        <f t="shared" ref="I48:R59" ca="1" si="16">-SUMIFS(OFFSET(INDIRECT("'"&amp;$E$1 &amp; "_Generation'!C:C"), 0, I$1), INDIRECT("'"&amp;$E$1 &amp; "_Generation'!B:B"),$H48, INDIRECT("'"&amp;$E$1 &amp; "_Generation'!A:A"),$B$45) + SUMIFS(OFFSET(INDIRECT("'"&amp;$C$1 &amp; "_Generation'!C:C"), 0, I$1), INDIRECT("'"&amp;$C$1 &amp; "_Generation'!B:B"),$H48, INDIRECT("'"&amp;$C$1 &amp; "_Generation'!A:A"),$B$45)</f>
        <v>-0.56404999998630956</v>
      </c>
      <c r="J48" s="12">
        <f t="shared" ca="1" si="16"/>
        <v>68.726910000041244</v>
      </c>
      <c r="K48" s="12">
        <f t="shared" ca="1" si="16"/>
        <v>53.020630000013625</v>
      </c>
      <c r="L48" s="12">
        <f t="shared" ca="1" si="16"/>
        <v>72.199700000011944</v>
      </c>
      <c r="M48" s="12">
        <f t="shared" ca="1" si="16"/>
        <v>39.99390000000858</v>
      </c>
      <c r="N48" s="12">
        <f t="shared" ca="1" si="16"/>
        <v>11.837800000008428</v>
      </c>
      <c r="O48" s="12">
        <f t="shared" ca="1" si="16"/>
        <v>30.022799999998824</v>
      </c>
      <c r="P48" s="12">
        <f t="shared" ca="1" si="16"/>
        <v>1335.3587000000007</v>
      </c>
      <c r="Q48" s="12">
        <f t="shared" ca="1" si="16"/>
        <v>1166.0449000000008</v>
      </c>
      <c r="R48" s="12">
        <f t="shared" ca="1" si="16"/>
        <v>1000.0606000000043</v>
      </c>
      <c r="S48" s="12">
        <f t="shared" ref="S48:AB59" ca="1" si="17">-SUMIFS(OFFSET(INDIRECT("'"&amp;$E$1 &amp; "_Generation'!C:C"), 0, S$1), INDIRECT("'"&amp;$E$1 &amp; "_Generation'!B:B"),$H48, INDIRECT("'"&amp;$E$1 &amp; "_Generation'!A:A"),$B$45) + SUMIFS(OFFSET(INDIRECT("'"&amp;$C$1 &amp; "_Generation'!C:C"), 0, S$1), INDIRECT("'"&amp;$C$1 &amp; "_Generation'!B:B"),$H48, INDIRECT("'"&amp;$C$1 &amp; "_Generation'!A:A"),$B$45)</f>
        <v>325.55929999999717</v>
      </c>
      <c r="T48" s="12">
        <f t="shared" ca="1" si="17"/>
        <v>421.83599999999933</v>
      </c>
      <c r="U48" s="12">
        <f t="shared" ca="1" si="17"/>
        <v>382.28310000000056</v>
      </c>
      <c r="V48" s="12">
        <f t="shared" ca="1" si="17"/>
        <v>280.89380000000165</v>
      </c>
      <c r="W48" s="12">
        <f t="shared" ca="1" si="17"/>
        <v>339.63630000000012</v>
      </c>
      <c r="X48" s="12">
        <f t="shared" ca="1" si="17"/>
        <v>235.38039999999819</v>
      </c>
      <c r="Y48" s="12">
        <f t="shared" ca="1" si="17"/>
        <v>118.89149999999972</v>
      </c>
      <c r="Z48" s="12">
        <f t="shared" ca="1" si="17"/>
        <v>79.430900000000065</v>
      </c>
      <c r="AA48" s="12">
        <f t="shared" ca="1" si="17"/>
        <v>46.236099999999851</v>
      </c>
      <c r="AB48" s="12">
        <f t="shared" ca="1" si="17"/>
        <v>0</v>
      </c>
      <c r="AC48" s="12">
        <f t="shared" ref="AC48:AI59" ca="1" si="18">-SUMIFS(OFFSET(INDIRECT("'"&amp;$E$1 &amp; "_Generation'!C:C"), 0, AC$1), INDIRECT("'"&amp;$E$1 &amp; "_Generation'!B:B"),$H48, INDIRECT("'"&amp;$E$1 &amp; "_Generation'!A:A"),$B$45) + SUMIFS(OFFSET(INDIRECT("'"&amp;$C$1 &amp; "_Generation'!C:C"), 0, AC$1), INDIRECT("'"&amp;$C$1 &amp; "_Generation'!B:B"),$H48, INDIRECT("'"&amp;$C$1 &amp; "_Generation'!A:A"),$B$45)</f>
        <v>0</v>
      </c>
      <c r="AD48" s="12">
        <f t="shared" ca="1" si="18"/>
        <v>0</v>
      </c>
      <c r="AE48" s="12">
        <f t="shared" ca="1" si="18"/>
        <v>0</v>
      </c>
      <c r="AF48" s="12">
        <f t="shared" ca="1" si="18"/>
        <v>0</v>
      </c>
      <c r="AG48" s="12">
        <f t="shared" ca="1" si="18"/>
        <v>0</v>
      </c>
      <c r="AH48" s="12">
        <f t="shared" ca="1" si="18"/>
        <v>0</v>
      </c>
      <c r="AI48" s="12">
        <f t="shared" ca="1" si="18"/>
        <v>0</v>
      </c>
    </row>
    <row r="49" spans="7:35">
      <c r="G49"/>
      <c r="H49" s="25" t="s">
        <v>95</v>
      </c>
      <c r="I49" s="12">
        <f t="shared" ca="1" si="16"/>
        <v>-2.5712999999886961</v>
      </c>
      <c r="J49" s="12">
        <f t="shared" ca="1" si="16"/>
        <v>19.092100000001665</v>
      </c>
      <c r="K49" s="12">
        <f t="shared" ca="1" si="16"/>
        <v>48.583800000000338</v>
      </c>
      <c r="L49" s="12">
        <f t="shared" ca="1" si="16"/>
        <v>110.35709999999744</v>
      </c>
      <c r="M49" s="12">
        <f t="shared" ca="1" si="16"/>
        <v>-129.6475999999966</v>
      </c>
      <c r="N49" s="12">
        <f t="shared" ca="1" si="16"/>
        <v>-207.18979999999829</v>
      </c>
      <c r="O49" s="12">
        <f t="shared" ca="1" si="16"/>
        <v>-71.116599999997561</v>
      </c>
      <c r="P49" s="12">
        <f t="shared" ca="1" si="16"/>
        <v>-9.7925000000004729</v>
      </c>
      <c r="Q49" s="12">
        <f t="shared" ca="1" si="16"/>
        <v>-13.943500000000313</v>
      </c>
      <c r="R49" s="12">
        <f t="shared" ca="1" si="16"/>
        <v>0</v>
      </c>
      <c r="S49" s="12">
        <f t="shared" ca="1" si="17"/>
        <v>0</v>
      </c>
      <c r="T49" s="12">
        <f t="shared" ca="1" si="17"/>
        <v>0</v>
      </c>
      <c r="U49" s="12">
        <f t="shared" ca="1" si="17"/>
        <v>0</v>
      </c>
      <c r="V49" s="12">
        <f t="shared" ca="1" si="17"/>
        <v>0</v>
      </c>
      <c r="W49" s="12">
        <f t="shared" ca="1" si="17"/>
        <v>0</v>
      </c>
      <c r="X49" s="12">
        <f t="shared" ca="1" si="17"/>
        <v>0</v>
      </c>
      <c r="Y49" s="12">
        <f t="shared" ca="1" si="17"/>
        <v>0</v>
      </c>
      <c r="Z49" s="12">
        <f t="shared" ca="1" si="17"/>
        <v>0</v>
      </c>
      <c r="AA49" s="12">
        <f t="shared" ca="1" si="17"/>
        <v>0</v>
      </c>
      <c r="AB49" s="12">
        <f t="shared" ca="1" si="17"/>
        <v>0</v>
      </c>
      <c r="AC49" s="12">
        <f t="shared" ca="1" si="18"/>
        <v>0</v>
      </c>
      <c r="AD49" s="12">
        <f t="shared" ca="1" si="18"/>
        <v>0</v>
      </c>
      <c r="AE49" s="12">
        <f t="shared" ca="1" si="18"/>
        <v>0</v>
      </c>
      <c r="AF49" s="12">
        <f t="shared" ca="1" si="18"/>
        <v>0</v>
      </c>
      <c r="AG49" s="12">
        <f t="shared" ca="1" si="18"/>
        <v>0</v>
      </c>
      <c r="AH49" s="12">
        <f t="shared" ca="1" si="18"/>
        <v>0</v>
      </c>
      <c r="AI49" s="12">
        <f t="shared" ca="1" si="18"/>
        <v>0</v>
      </c>
    </row>
    <row r="50" spans="7:35">
      <c r="G50"/>
      <c r="H50" s="25" t="s">
        <v>8</v>
      </c>
      <c r="I50" s="12">
        <f t="shared" ca="1" si="16"/>
        <v>-0.56907170000022234</v>
      </c>
      <c r="J50" s="12">
        <f t="shared" ca="1" si="16"/>
        <v>0.36503464600104962</v>
      </c>
      <c r="K50" s="12">
        <f t="shared" ca="1" si="16"/>
        <v>19.908633499999269</v>
      </c>
      <c r="L50" s="12">
        <f t="shared" ca="1" si="16"/>
        <v>76.931123000000298</v>
      </c>
      <c r="M50" s="12">
        <f t="shared" ca="1" si="16"/>
        <v>-54.488495999998122</v>
      </c>
      <c r="N50" s="12">
        <f t="shared" ca="1" si="16"/>
        <v>-9.0179999999236315E-2</v>
      </c>
      <c r="O50" s="12">
        <f t="shared" ca="1" si="16"/>
        <v>28.20347000000038</v>
      </c>
      <c r="P50" s="12">
        <f t="shared" ca="1" si="16"/>
        <v>253.19983400000183</v>
      </c>
      <c r="Q50" s="12">
        <f t="shared" ca="1" si="16"/>
        <v>63.391744999999901</v>
      </c>
      <c r="R50" s="12">
        <f t="shared" ca="1" si="16"/>
        <v>34.694925000000694</v>
      </c>
      <c r="S50" s="12">
        <f t="shared" ca="1" si="17"/>
        <v>-76.400530000000799</v>
      </c>
      <c r="T50" s="12">
        <f t="shared" ca="1" si="17"/>
        <v>-67.661799999990762</v>
      </c>
      <c r="U50" s="12">
        <f t="shared" ca="1" si="17"/>
        <v>-120.0936899999997</v>
      </c>
      <c r="V50" s="12">
        <f t="shared" ca="1" si="17"/>
        <v>-171.14258999999947</v>
      </c>
      <c r="W50" s="12">
        <f t="shared" ca="1" si="17"/>
        <v>-148.30291000000034</v>
      </c>
      <c r="X50" s="12">
        <f t="shared" ca="1" si="17"/>
        <v>98.975490000000718</v>
      </c>
      <c r="Y50" s="12">
        <f t="shared" ca="1" si="17"/>
        <v>227.75467000000026</v>
      </c>
      <c r="Z50" s="12">
        <f t="shared" ca="1" si="17"/>
        <v>143.02646999999979</v>
      </c>
      <c r="AA50" s="12">
        <f t="shared" ca="1" si="17"/>
        <v>193.226775000001</v>
      </c>
      <c r="AB50" s="12">
        <f t="shared" ca="1" si="17"/>
        <v>257.3769599999996</v>
      </c>
      <c r="AC50" s="12">
        <f t="shared" ca="1" si="18"/>
        <v>179.25228000000016</v>
      </c>
      <c r="AD50" s="12">
        <f t="shared" ca="1" si="18"/>
        <v>205.95566500000086</v>
      </c>
      <c r="AE50" s="12">
        <f t="shared" ca="1" si="18"/>
        <v>24.871850000000904</v>
      </c>
      <c r="AF50" s="12">
        <f t="shared" ca="1" si="18"/>
        <v>7.0067999999999984</v>
      </c>
      <c r="AG50" s="12">
        <f t="shared" ca="1" si="18"/>
        <v>12.27049999999997</v>
      </c>
      <c r="AH50" s="12">
        <f t="shared" ca="1" si="18"/>
        <v>21.090860000000021</v>
      </c>
      <c r="AI50" s="12">
        <f t="shared" ca="1" si="18"/>
        <v>16.003000000000043</v>
      </c>
    </row>
    <row r="51" spans="7:35">
      <c r="G51"/>
      <c r="H51" s="25" t="s">
        <v>20</v>
      </c>
      <c r="I51" s="12">
        <f t="shared" ca="1" si="16"/>
        <v>2.4521000000092386E-2</v>
      </c>
      <c r="J51" s="12">
        <f t="shared" ca="1" si="16"/>
        <v>0.25402299999998945</v>
      </c>
      <c r="K51" s="12">
        <f t="shared" ca="1" si="16"/>
        <v>1.5865440000001172</v>
      </c>
      <c r="L51" s="12">
        <f t="shared" ca="1" si="16"/>
        <v>2.7516399999999805</v>
      </c>
      <c r="M51" s="12">
        <f t="shared" ca="1" si="16"/>
        <v>-3.0631400000000042</v>
      </c>
      <c r="N51" s="12">
        <f t="shared" ca="1" si="16"/>
        <v>-14.846339999999998</v>
      </c>
      <c r="O51" s="12">
        <f t="shared" ca="1" si="16"/>
        <v>-6.0730000000006612E-2</v>
      </c>
      <c r="P51" s="12">
        <f t="shared" ca="1" si="16"/>
        <v>-44.142099999999914</v>
      </c>
      <c r="Q51" s="12">
        <f t="shared" ca="1" si="16"/>
        <v>-228.90944999999996</v>
      </c>
      <c r="R51" s="12">
        <f t="shared" ca="1" si="16"/>
        <v>-675.51374999999996</v>
      </c>
      <c r="S51" s="12">
        <f t="shared" ca="1" si="17"/>
        <v>-361.24236999999999</v>
      </c>
      <c r="T51" s="12">
        <f t="shared" ca="1" si="17"/>
        <v>-273.82624999999996</v>
      </c>
      <c r="U51" s="12">
        <f t="shared" ca="1" si="17"/>
        <v>-439.75112999999999</v>
      </c>
      <c r="V51" s="12">
        <f t="shared" ca="1" si="17"/>
        <v>-448.02764999999999</v>
      </c>
      <c r="W51" s="12">
        <f t="shared" ca="1" si="17"/>
        <v>-488.49149999999997</v>
      </c>
      <c r="X51" s="12">
        <f t="shared" ca="1" si="17"/>
        <v>-490.54180000000008</v>
      </c>
      <c r="Y51" s="12">
        <f t="shared" ca="1" si="17"/>
        <v>0</v>
      </c>
      <c r="Z51" s="12">
        <f t="shared" ca="1" si="17"/>
        <v>0</v>
      </c>
      <c r="AA51" s="12">
        <f t="shared" ca="1" si="17"/>
        <v>0</v>
      </c>
      <c r="AB51" s="12">
        <f t="shared" ca="1" si="17"/>
        <v>0</v>
      </c>
      <c r="AC51" s="12">
        <f t="shared" ca="1" si="18"/>
        <v>0</v>
      </c>
      <c r="AD51" s="12">
        <f t="shared" ca="1" si="18"/>
        <v>0</v>
      </c>
      <c r="AE51" s="12">
        <f t="shared" ca="1" si="18"/>
        <v>0</v>
      </c>
      <c r="AF51" s="12">
        <f t="shared" ca="1" si="18"/>
        <v>0</v>
      </c>
      <c r="AG51" s="12">
        <f t="shared" ca="1" si="18"/>
        <v>0</v>
      </c>
      <c r="AH51" s="12">
        <f t="shared" ca="1" si="18"/>
        <v>0</v>
      </c>
      <c r="AI51" s="12">
        <f t="shared" ca="1" si="18"/>
        <v>0</v>
      </c>
    </row>
    <row r="52" spans="7:35">
      <c r="G52"/>
      <c r="H52" s="25" t="s">
        <v>96</v>
      </c>
      <c r="I52" s="12">
        <f t="shared" ca="1" si="16"/>
        <v>-6.0208007256932206E-2</v>
      </c>
      <c r="J52" s="12">
        <f t="shared" ca="1" si="16"/>
        <v>7.2927046093013814E-2</v>
      </c>
      <c r="K52" s="12">
        <f t="shared" ca="1" si="16"/>
        <v>1.296792217136101</v>
      </c>
      <c r="L52" s="12">
        <f t="shared" ca="1" si="16"/>
        <v>8.6298176990981688</v>
      </c>
      <c r="M52" s="12">
        <f t="shared" ca="1" si="16"/>
        <v>-7.3732834598068848</v>
      </c>
      <c r="N52" s="12">
        <f t="shared" ca="1" si="16"/>
        <v>-18.258829818386573</v>
      </c>
      <c r="O52" s="12">
        <f t="shared" ca="1" si="16"/>
        <v>1.8963267454471406</v>
      </c>
      <c r="P52" s="12">
        <f t="shared" ca="1" si="16"/>
        <v>111.84397560901721</v>
      </c>
      <c r="Q52" s="12">
        <f t="shared" ca="1" si="16"/>
        <v>-169.37997946686573</v>
      </c>
      <c r="R52" s="12">
        <f t="shared" ca="1" si="16"/>
        <v>-550.91438907493216</v>
      </c>
      <c r="S52" s="12">
        <f t="shared" ca="1" si="17"/>
        <v>-360.47009208314466</v>
      </c>
      <c r="T52" s="12">
        <f t="shared" ca="1" si="17"/>
        <v>-615.68231616902676</v>
      </c>
      <c r="U52" s="12">
        <f t="shared" ca="1" si="17"/>
        <v>-587.85040811057752</v>
      </c>
      <c r="V52" s="12">
        <f t="shared" ca="1" si="17"/>
        <v>-848.56195937567327</v>
      </c>
      <c r="W52" s="12">
        <f t="shared" ca="1" si="17"/>
        <v>-1017.9475413490045</v>
      </c>
      <c r="X52" s="12">
        <f t="shared" ca="1" si="17"/>
        <v>-918.5477273360957</v>
      </c>
      <c r="Y52" s="12">
        <f t="shared" ca="1" si="17"/>
        <v>-949.21479663008904</v>
      </c>
      <c r="Z52" s="12">
        <f t="shared" ca="1" si="17"/>
        <v>21.492986726346317</v>
      </c>
      <c r="AA52" s="12">
        <f t="shared" ca="1" si="17"/>
        <v>-513.37810148552489</v>
      </c>
      <c r="AB52" s="12">
        <f t="shared" ca="1" si="17"/>
        <v>125.11354123099045</v>
      </c>
      <c r="AC52" s="12">
        <f t="shared" ca="1" si="18"/>
        <v>-547.95684137517674</v>
      </c>
      <c r="AD52" s="12">
        <f t="shared" ca="1" si="18"/>
        <v>-630.26198118647972</v>
      </c>
      <c r="AE52" s="12">
        <f t="shared" ca="1" si="18"/>
        <v>-629.83876703322494</v>
      </c>
      <c r="AF52" s="12">
        <f t="shared" ca="1" si="18"/>
        <v>-463.1834313110503</v>
      </c>
      <c r="AG52" s="12">
        <f t="shared" ca="1" si="18"/>
        <v>361.72765837697898</v>
      </c>
      <c r="AH52" s="12">
        <f t="shared" ca="1" si="18"/>
        <v>-181.83961790408284</v>
      </c>
      <c r="AI52" s="12">
        <f t="shared" ca="1" si="18"/>
        <v>591.62630008648921</v>
      </c>
    </row>
    <row r="53" spans="7:35">
      <c r="G53"/>
      <c r="H53" s="25" t="s">
        <v>97</v>
      </c>
      <c r="I53" s="12">
        <f t="shared" ca="1" si="16"/>
        <v>8.3159340000056545</v>
      </c>
      <c r="J53" s="12">
        <f t="shared" ca="1" si="16"/>
        <v>-111.30730999999832</v>
      </c>
      <c r="K53" s="12">
        <f t="shared" ca="1" si="16"/>
        <v>-151.9173989999781</v>
      </c>
      <c r="L53" s="12">
        <f t="shared" ca="1" si="16"/>
        <v>-108.22805999999582</v>
      </c>
      <c r="M53" s="12">
        <f t="shared" ca="1" si="16"/>
        <v>114.24136600000202</v>
      </c>
      <c r="N53" s="12">
        <f t="shared" ca="1" si="16"/>
        <v>565.11510500000077</v>
      </c>
      <c r="O53" s="12">
        <f t="shared" ca="1" si="16"/>
        <v>498.87533000000258</v>
      </c>
      <c r="P53" s="12">
        <f t="shared" ca="1" si="16"/>
        <v>368.46545500000502</v>
      </c>
      <c r="Q53" s="12">
        <f t="shared" ca="1" si="16"/>
        <v>-196.6970739999997</v>
      </c>
      <c r="R53" s="12">
        <f t="shared" ca="1" si="16"/>
        <v>-217.62993399999868</v>
      </c>
      <c r="S53" s="12">
        <f t="shared" ca="1" si="17"/>
        <v>114.9267940000027</v>
      </c>
      <c r="T53" s="12">
        <f t="shared" ca="1" si="17"/>
        <v>121.64405800000532</v>
      </c>
      <c r="U53" s="12">
        <f t="shared" ca="1" si="17"/>
        <v>123.60571900000468</v>
      </c>
      <c r="V53" s="12">
        <f t="shared" ca="1" si="17"/>
        <v>88.021676000005755</v>
      </c>
      <c r="W53" s="12">
        <f t="shared" ca="1" si="17"/>
        <v>-408.42486999999528</v>
      </c>
      <c r="X53" s="12">
        <f t="shared" ca="1" si="17"/>
        <v>-373.19493499999953</v>
      </c>
      <c r="Y53" s="12">
        <f t="shared" ca="1" si="17"/>
        <v>-272.47354499999892</v>
      </c>
      <c r="Z53" s="12">
        <f t="shared" ca="1" si="17"/>
        <v>103.40861000000041</v>
      </c>
      <c r="AA53" s="12">
        <f t="shared" ca="1" si="17"/>
        <v>24.598826000001281</v>
      </c>
      <c r="AB53" s="12">
        <f t="shared" ca="1" si="17"/>
        <v>-43.055913000000146</v>
      </c>
      <c r="AC53" s="12">
        <f t="shared" ca="1" si="18"/>
        <v>-772.31935999999951</v>
      </c>
      <c r="AD53" s="12">
        <f t="shared" ca="1" si="18"/>
        <v>-794.01956999999675</v>
      </c>
      <c r="AE53" s="12">
        <f t="shared" ca="1" si="18"/>
        <v>-557.46270899999763</v>
      </c>
      <c r="AF53" s="12">
        <f t="shared" ca="1" si="18"/>
        <v>320.09537000000273</v>
      </c>
      <c r="AG53" s="12">
        <f t="shared" ca="1" si="18"/>
        <v>-29.073969999997644</v>
      </c>
      <c r="AH53" s="12">
        <f t="shared" ca="1" si="18"/>
        <v>153.65252100001089</v>
      </c>
      <c r="AI53" s="12">
        <f t="shared" ca="1" si="18"/>
        <v>-127.14862100000391</v>
      </c>
    </row>
    <row r="54" spans="7:35">
      <c r="G54"/>
      <c r="H54" s="25" t="s">
        <v>98</v>
      </c>
      <c r="I54" s="12">
        <f t="shared" ca="1" si="16"/>
        <v>0</v>
      </c>
      <c r="J54" s="12">
        <f t="shared" ca="1" si="16"/>
        <v>0</v>
      </c>
      <c r="K54" s="12">
        <f t="shared" ca="1" si="16"/>
        <v>0</v>
      </c>
      <c r="L54" s="12">
        <f t="shared" ca="1" si="16"/>
        <v>0</v>
      </c>
      <c r="M54" s="12">
        <f t="shared" ca="1" si="16"/>
        <v>0</v>
      </c>
      <c r="N54" s="12">
        <f t="shared" ca="1" si="16"/>
        <v>0</v>
      </c>
      <c r="O54" s="12">
        <f t="shared" ca="1" si="16"/>
        <v>0</v>
      </c>
      <c r="P54" s="12">
        <f t="shared" ca="1" si="16"/>
        <v>0</v>
      </c>
      <c r="Q54" s="12">
        <f t="shared" ca="1" si="16"/>
        <v>0</v>
      </c>
      <c r="R54" s="12">
        <f t="shared" ca="1" si="16"/>
        <v>0</v>
      </c>
      <c r="S54" s="12">
        <f t="shared" ca="1" si="17"/>
        <v>0</v>
      </c>
      <c r="T54" s="12">
        <f t="shared" ca="1" si="17"/>
        <v>0</v>
      </c>
      <c r="U54" s="12">
        <f t="shared" ca="1" si="17"/>
        <v>0</v>
      </c>
      <c r="V54" s="12">
        <f t="shared" ca="1" si="17"/>
        <v>0</v>
      </c>
      <c r="W54" s="12">
        <f t="shared" ca="1" si="17"/>
        <v>0</v>
      </c>
      <c r="X54" s="12">
        <f t="shared" ca="1" si="17"/>
        <v>0</v>
      </c>
      <c r="Y54" s="12">
        <f t="shared" ca="1" si="17"/>
        <v>0</v>
      </c>
      <c r="Z54" s="12">
        <f t="shared" ca="1" si="17"/>
        <v>0</v>
      </c>
      <c r="AA54" s="12">
        <f t="shared" ca="1" si="17"/>
        <v>0</v>
      </c>
      <c r="AB54" s="12">
        <f t="shared" ca="1" si="17"/>
        <v>0</v>
      </c>
      <c r="AC54" s="12">
        <f t="shared" ca="1" si="18"/>
        <v>0</v>
      </c>
      <c r="AD54" s="12">
        <f t="shared" ca="1" si="18"/>
        <v>0</v>
      </c>
      <c r="AE54" s="12">
        <f t="shared" ca="1" si="18"/>
        <v>0</v>
      </c>
      <c r="AF54" s="12">
        <f t="shared" ca="1" si="18"/>
        <v>0</v>
      </c>
      <c r="AG54" s="12">
        <f t="shared" ca="1" si="18"/>
        <v>0</v>
      </c>
      <c r="AH54" s="12">
        <f t="shared" ca="1" si="18"/>
        <v>0</v>
      </c>
      <c r="AI54" s="12">
        <f t="shared" ca="1" si="18"/>
        <v>0</v>
      </c>
    </row>
    <row r="55" spans="7:35">
      <c r="G55"/>
      <c r="H55" s="25" t="s">
        <v>99</v>
      </c>
      <c r="I55" s="12">
        <f t="shared" ca="1" si="16"/>
        <v>-1.2238439999746333</v>
      </c>
      <c r="J55" s="12">
        <f t="shared" ca="1" si="16"/>
        <v>18.658458056081145</v>
      </c>
      <c r="K55" s="12">
        <f t="shared" ca="1" si="16"/>
        <v>23.314295633332222</v>
      </c>
      <c r="L55" s="12">
        <f t="shared" ca="1" si="16"/>
        <v>-202.00036874558282</v>
      </c>
      <c r="M55" s="12">
        <f t="shared" ca="1" si="16"/>
        <v>86.02473718287365</v>
      </c>
      <c r="N55" s="12">
        <f t="shared" ca="1" si="16"/>
        <v>-41.532682552351616</v>
      </c>
      <c r="O55" s="12">
        <f t="shared" ca="1" si="16"/>
        <v>-540.37648511558655</v>
      </c>
      <c r="P55" s="12">
        <f t="shared" ca="1" si="16"/>
        <v>-1671.2193033874064</v>
      </c>
      <c r="Q55" s="12">
        <f t="shared" ca="1" si="16"/>
        <v>-444.17759070164175</v>
      </c>
      <c r="R55" s="12">
        <f t="shared" ca="1" si="16"/>
        <v>-112.1036341086874</v>
      </c>
      <c r="S55" s="12">
        <f t="shared" ca="1" si="17"/>
        <v>1061.3720547933044</v>
      </c>
      <c r="T55" s="12">
        <f t="shared" ca="1" si="17"/>
        <v>918.83177617056936</v>
      </c>
      <c r="U55" s="12">
        <f t="shared" ca="1" si="17"/>
        <v>1076.4441142175783</v>
      </c>
      <c r="V55" s="12">
        <f t="shared" ca="1" si="17"/>
        <v>1057.0415018234344</v>
      </c>
      <c r="W55" s="12">
        <f t="shared" ca="1" si="17"/>
        <v>-397.59719172373298</v>
      </c>
      <c r="X55" s="12">
        <f t="shared" ca="1" si="17"/>
        <v>-0.10929987431154586</v>
      </c>
      <c r="Y55" s="12">
        <f t="shared" ca="1" si="17"/>
        <v>1043.7313999655016</v>
      </c>
      <c r="Z55" s="12">
        <f t="shared" ca="1" si="17"/>
        <v>276.88626774575096</v>
      </c>
      <c r="AA55" s="12">
        <f t="shared" ca="1" si="17"/>
        <v>275.33944529553992</v>
      </c>
      <c r="AB55" s="12">
        <f t="shared" ca="1" si="17"/>
        <v>28.747155639779521</v>
      </c>
      <c r="AC55" s="12">
        <f t="shared" ca="1" si="18"/>
        <v>-287.33592539693927</v>
      </c>
      <c r="AD55" s="12">
        <f t="shared" ca="1" si="18"/>
        <v>-246.35526157304412</v>
      </c>
      <c r="AE55" s="12">
        <f t="shared" ca="1" si="18"/>
        <v>-870.08701090584509</v>
      </c>
      <c r="AF55" s="12">
        <f t="shared" ca="1" si="18"/>
        <v>-2320.9428101867379</v>
      </c>
      <c r="AG55" s="12">
        <f t="shared" ca="1" si="18"/>
        <v>-2867.0425524201419</v>
      </c>
      <c r="AH55" s="12">
        <f t="shared" ca="1" si="18"/>
        <v>-1470.8357236763113</v>
      </c>
      <c r="AI55" s="12">
        <f t="shared" ca="1" si="18"/>
        <v>-2905.5297583600623</v>
      </c>
    </row>
    <row r="56" spans="7:35">
      <c r="G56"/>
      <c r="H56" s="25" t="s">
        <v>100</v>
      </c>
      <c r="I56" s="12">
        <f t="shared" ca="1" si="16"/>
        <v>0.8772235000069486</v>
      </c>
      <c r="J56" s="12">
        <f t="shared" ca="1" si="16"/>
        <v>2.8032787587326311</v>
      </c>
      <c r="K56" s="12">
        <f t="shared" ca="1" si="16"/>
        <v>4.4078641032974701</v>
      </c>
      <c r="L56" s="12">
        <f t="shared" ca="1" si="16"/>
        <v>7.9266770023496065</v>
      </c>
      <c r="M56" s="12">
        <f t="shared" ca="1" si="16"/>
        <v>11.421787860021141</v>
      </c>
      <c r="N56" s="12">
        <f t="shared" ca="1" si="16"/>
        <v>-311.37374161290791</v>
      </c>
      <c r="O56" s="12">
        <f t="shared" ca="1" si="16"/>
        <v>-67.648683348299528</v>
      </c>
      <c r="P56" s="12">
        <f t="shared" ca="1" si="16"/>
        <v>-246.5827303623264</v>
      </c>
      <c r="Q56" s="12">
        <f t="shared" ca="1" si="16"/>
        <v>-579.14619913365459</v>
      </c>
      <c r="R56" s="12">
        <f t="shared" ca="1" si="16"/>
        <v>130.2923448333022</v>
      </c>
      <c r="S56" s="12">
        <f t="shared" ca="1" si="17"/>
        <v>-1333.4193000129671</v>
      </c>
      <c r="T56" s="12">
        <f t="shared" ca="1" si="17"/>
        <v>-912.57887241819844</v>
      </c>
      <c r="U56" s="12">
        <f t="shared" ca="1" si="17"/>
        <v>-797.25502516067354</v>
      </c>
      <c r="V56" s="12">
        <f t="shared" ca="1" si="17"/>
        <v>180.46269749543717</v>
      </c>
      <c r="W56" s="12">
        <f t="shared" ca="1" si="17"/>
        <v>1909.1470080329964</v>
      </c>
      <c r="X56" s="12">
        <f t="shared" ca="1" si="17"/>
        <v>1733.8467359816277</v>
      </c>
      <c r="Y56" s="12">
        <f t="shared" ca="1" si="17"/>
        <v>446.93494465749245</v>
      </c>
      <c r="Z56" s="12">
        <f t="shared" ca="1" si="17"/>
        <v>-479.00504548783647</v>
      </c>
      <c r="AA56" s="12">
        <f t="shared" ca="1" si="17"/>
        <v>-277.40202495380072</v>
      </c>
      <c r="AB56" s="12">
        <f t="shared" ca="1" si="17"/>
        <v>-761.45647613851179</v>
      </c>
      <c r="AC56" s="12">
        <f t="shared" ca="1" si="18"/>
        <v>1276.3511540767213</v>
      </c>
      <c r="AD56" s="12">
        <f t="shared" ca="1" si="18"/>
        <v>967.76284721698903</v>
      </c>
      <c r="AE56" s="12">
        <f t="shared" ca="1" si="18"/>
        <v>1804.2234413226543</v>
      </c>
      <c r="AF56" s="12">
        <f t="shared" ca="1" si="18"/>
        <v>2258.6316386518156</v>
      </c>
      <c r="AG56" s="12">
        <f t="shared" ca="1" si="18"/>
        <v>2102.5052001763979</v>
      </c>
      <c r="AH56" s="12">
        <f t="shared" ca="1" si="18"/>
        <v>1578.75729208962</v>
      </c>
      <c r="AI56" s="12">
        <f t="shared" ca="1" si="18"/>
        <v>2790.4883923694433</v>
      </c>
    </row>
    <row r="57" spans="7:35">
      <c r="G57"/>
      <c r="H57" s="25" t="s">
        <v>24</v>
      </c>
      <c r="I57" s="12">
        <f t="shared" ca="1" si="16"/>
        <v>0.24287080000021888</v>
      </c>
      <c r="J57" s="12">
        <f t="shared" ca="1" si="16"/>
        <v>0.15320135718002348</v>
      </c>
      <c r="K57" s="12">
        <f t="shared" ca="1" si="16"/>
        <v>0.2928249329610253</v>
      </c>
      <c r="L57" s="12">
        <f t="shared" ca="1" si="16"/>
        <v>0.97456236252014605</v>
      </c>
      <c r="M57" s="12">
        <f t="shared" ca="1" si="16"/>
        <v>7.1802630019296885</v>
      </c>
      <c r="N57" s="12">
        <f t="shared" ca="1" si="16"/>
        <v>-36.223839916359793</v>
      </c>
      <c r="O57" s="12">
        <f t="shared" ca="1" si="16"/>
        <v>-23.106369932399502</v>
      </c>
      <c r="P57" s="12">
        <f t="shared" ca="1" si="16"/>
        <v>-13.345865656898241</v>
      </c>
      <c r="Q57" s="12">
        <f t="shared" ca="1" si="16"/>
        <v>-116.61316998209713</v>
      </c>
      <c r="R57" s="12">
        <f t="shared" ca="1" si="16"/>
        <v>264.27913795971108</v>
      </c>
      <c r="S57" s="12">
        <f t="shared" ca="1" si="17"/>
        <v>-864.05961000780189</v>
      </c>
      <c r="T57" s="12">
        <f t="shared" ca="1" si="17"/>
        <v>-931.38216328120325</v>
      </c>
      <c r="U57" s="12">
        <f t="shared" ca="1" si="17"/>
        <v>-312.44095036609906</v>
      </c>
      <c r="V57" s="12">
        <f t="shared" ca="1" si="17"/>
        <v>-330.20877868879688</v>
      </c>
      <c r="W57" s="12">
        <f t="shared" ca="1" si="17"/>
        <v>118.36364308150951</v>
      </c>
      <c r="X57" s="12">
        <f t="shared" ca="1" si="17"/>
        <v>141.64876680619818</v>
      </c>
      <c r="Y57" s="12">
        <f t="shared" ca="1" si="17"/>
        <v>185.05165315209888</v>
      </c>
      <c r="Z57" s="12">
        <f t="shared" ca="1" si="17"/>
        <v>-180.07639241730067</v>
      </c>
      <c r="AA57" s="12">
        <f t="shared" ca="1" si="17"/>
        <v>2758.2126100282003</v>
      </c>
      <c r="AB57" s="12">
        <f t="shared" ca="1" si="17"/>
        <v>1411.0414735667073</v>
      </c>
      <c r="AC57" s="12">
        <f t="shared" ca="1" si="18"/>
        <v>2019.2194457869991</v>
      </c>
      <c r="AD57" s="12">
        <f t="shared" ca="1" si="18"/>
        <v>2950.8265163762117</v>
      </c>
      <c r="AE57" s="12">
        <f t="shared" ca="1" si="18"/>
        <v>3236.984636953599</v>
      </c>
      <c r="AF57" s="12">
        <f t="shared" ca="1" si="18"/>
        <v>2222.1933750057942</v>
      </c>
      <c r="AG57" s="12">
        <f t="shared" ca="1" si="18"/>
        <v>1926.8485063089029</v>
      </c>
      <c r="AH57" s="12">
        <f t="shared" ca="1" si="18"/>
        <v>887.04883859680194</v>
      </c>
      <c r="AI57" s="12">
        <f t="shared" ca="1" si="18"/>
        <v>1043.2649407687131</v>
      </c>
    </row>
    <row r="58" spans="7:35">
      <c r="G58"/>
      <c r="H58" s="25" t="s">
        <v>101</v>
      </c>
      <c r="I58" s="12">
        <f t="shared" ca="1" si="16"/>
        <v>-8.2059999998932653E-2</v>
      </c>
      <c r="J58" s="12">
        <f t="shared" ca="1" si="16"/>
        <v>-0.98952500000007149</v>
      </c>
      <c r="K58" s="12">
        <f t="shared" ca="1" si="16"/>
        <v>1.044403646210867</v>
      </c>
      <c r="L58" s="12">
        <f t="shared" ca="1" si="16"/>
        <v>18.251018456970087</v>
      </c>
      <c r="M58" s="12">
        <f t="shared" ca="1" si="16"/>
        <v>30.528253095181299</v>
      </c>
      <c r="N58" s="12">
        <f t="shared" ca="1" si="16"/>
        <v>-199.03439622756923</v>
      </c>
      <c r="O58" s="12">
        <f t="shared" ca="1" si="16"/>
        <v>-86.554398284881245</v>
      </c>
      <c r="P58" s="12">
        <f t="shared" ca="1" si="16"/>
        <v>-180.38824278183711</v>
      </c>
      <c r="Q58" s="12">
        <f t="shared" ca="1" si="16"/>
        <v>-747.74793891096851</v>
      </c>
      <c r="R58" s="12">
        <f t="shared" ca="1" si="16"/>
        <v>-295.03528572642153</v>
      </c>
      <c r="S58" s="12">
        <f t="shared" ca="1" si="17"/>
        <v>-350.42017817625947</v>
      </c>
      <c r="T58" s="12">
        <f t="shared" ca="1" si="17"/>
        <v>212.55619631980153</v>
      </c>
      <c r="U58" s="12">
        <f t="shared" ca="1" si="17"/>
        <v>-155.37736908093939</v>
      </c>
      <c r="V58" s="12">
        <f t="shared" ca="1" si="17"/>
        <v>355.60619104839861</v>
      </c>
      <c r="W58" s="12">
        <f t="shared" ca="1" si="17"/>
        <v>-139.71503520085389</v>
      </c>
      <c r="X58" s="12">
        <f t="shared" ca="1" si="17"/>
        <v>510.94260719030353</v>
      </c>
      <c r="Y58" s="12">
        <f t="shared" ca="1" si="17"/>
        <v>629.34160484810309</v>
      </c>
      <c r="Z58" s="12">
        <f t="shared" ca="1" si="17"/>
        <v>-490.88538599903586</v>
      </c>
      <c r="AA58" s="12">
        <f t="shared" ca="1" si="17"/>
        <v>-2268.5600891090999</v>
      </c>
      <c r="AB58" s="12">
        <f t="shared" ca="1" si="17"/>
        <v>-1732.4438393372038</v>
      </c>
      <c r="AC58" s="12">
        <f t="shared" ca="1" si="18"/>
        <v>-1649.4566067285996</v>
      </c>
      <c r="AD58" s="12">
        <f t="shared" ca="1" si="18"/>
        <v>-2776.3534246737981</v>
      </c>
      <c r="AE58" s="12">
        <f t="shared" ca="1" si="18"/>
        <v>-2375.2070828022897</v>
      </c>
      <c r="AF58" s="12">
        <f t="shared" ca="1" si="18"/>
        <v>-2435.9507640188986</v>
      </c>
      <c r="AG58" s="12">
        <f t="shared" ca="1" si="18"/>
        <v>-2643.9161386624965</v>
      </c>
      <c r="AH58" s="12">
        <f t="shared" ca="1" si="18"/>
        <v>-1870.1807162289006</v>
      </c>
      <c r="AI58" s="12">
        <f t="shared" ca="1" si="18"/>
        <v>-1544.5910721708005</v>
      </c>
    </row>
    <row r="59" spans="7:35">
      <c r="G59"/>
      <c r="H59" s="25" t="s">
        <v>46</v>
      </c>
      <c r="I59" s="12">
        <f t="shared" ca="1" si="16"/>
        <v>0.17030529999999544</v>
      </c>
      <c r="J59" s="12">
        <f t="shared" ca="1" si="16"/>
        <v>-3.241380999992316E-2</v>
      </c>
      <c r="K59" s="12">
        <f t="shared" ca="1" si="16"/>
        <v>1.3140152200001012</v>
      </c>
      <c r="L59" s="12">
        <f t="shared" ca="1" si="16"/>
        <v>0.53273699999999735</v>
      </c>
      <c r="M59" s="12">
        <f t="shared" ca="1" si="16"/>
        <v>6.2985109000003376</v>
      </c>
      <c r="N59" s="12">
        <f t="shared" ca="1" si="16"/>
        <v>12.938829700000952</v>
      </c>
      <c r="O59" s="12">
        <f t="shared" ca="1" si="16"/>
        <v>-0.43838510000023234</v>
      </c>
      <c r="P59" s="12">
        <f t="shared" ca="1" si="16"/>
        <v>8.3237225000007129</v>
      </c>
      <c r="Q59" s="12">
        <f t="shared" ca="1" si="16"/>
        <v>4.4147554999999556</v>
      </c>
      <c r="R59" s="12">
        <f t="shared" ca="1" si="16"/>
        <v>44.057841000000735</v>
      </c>
      <c r="S59" s="12">
        <f t="shared" ca="1" si="17"/>
        <v>14.698756400001002</v>
      </c>
      <c r="T59" s="12">
        <f t="shared" ca="1" si="17"/>
        <v>-21.502378999999564</v>
      </c>
      <c r="U59" s="12">
        <f t="shared" ca="1" si="17"/>
        <v>115.68916869999975</v>
      </c>
      <c r="V59" s="12">
        <f t="shared" ca="1" si="17"/>
        <v>148.59822669999994</v>
      </c>
      <c r="W59" s="12">
        <f t="shared" ca="1" si="17"/>
        <v>201.38424500000201</v>
      </c>
      <c r="X59" s="12">
        <f t="shared" ca="1" si="17"/>
        <v>193.06074300000273</v>
      </c>
      <c r="Y59" s="12">
        <f t="shared" ca="1" si="17"/>
        <v>133.45079500000065</v>
      </c>
      <c r="Z59" s="12">
        <f t="shared" ca="1" si="17"/>
        <v>95.798664500001905</v>
      </c>
      <c r="AA59" s="12">
        <f t="shared" ca="1" si="17"/>
        <v>96.050696000003882</v>
      </c>
      <c r="AB59" s="12">
        <f t="shared" ca="1" si="17"/>
        <v>146.53545200000008</v>
      </c>
      <c r="AC59" s="12">
        <f t="shared" ca="1" si="18"/>
        <v>171.51472500000091</v>
      </c>
      <c r="AD59" s="12">
        <f t="shared" ca="1" si="18"/>
        <v>264.43024700000024</v>
      </c>
      <c r="AE59" s="12">
        <f t="shared" ca="1" si="18"/>
        <v>309.12298400000327</v>
      </c>
      <c r="AF59" s="12">
        <f t="shared" ca="1" si="18"/>
        <v>416.7776550000126</v>
      </c>
      <c r="AG59" s="12">
        <f t="shared" ca="1" si="18"/>
        <v>252.47446050000144</v>
      </c>
      <c r="AH59" s="12">
        <f t="shared" ca="1" si="18"/>
        <v>383.62102999999843</v>
      </c>
      <c r="AI59" s="12">
        <f t="shared" ca="1" si="18"/>
        <v>411.37102349999986</v>
      </c>
    </row>
    <row r="60" spans="7:35">
      <c r="G60"/>
    </row>
    <row r="61" spans="7:35">
      <c r="G61"/>
      <c r="H61" s="25" t="s">
        <v>102</v>
      </c>
      <c r="I61" s="12">
        <f t="shared" ref="I61:R63" ca="1" si="19">-SUMIFS(OFFSET(INDIRECT("'"&amp;$E$1 &amp; "_Generation'!C:C"), 0, I$1), INDIRECT("'"&amp;$E$1 &amp; "_Generation'!B:B"),$H61, INDIRECT("'"&amp;$E$1 &amp; "_Generation'!A:A"),$B$45) + SUMIFS(OFFSET(INDIRECT("'"&amp;$C$1 &amp; "_Generation'!C:C"), 0, I$1), INDIRECT("'"&amp;$C$1 &amp; "_Generation'!B:B"),$H61, INDIRECT("'"&amp;$C$1 &amp; "_Generation'!A:A"),$B$45)</f>
        <v>0.28828240000007099</v>
      </c>
      <c r="J61" s="12">
        <f t="shared" ca="1" si="19"/>
        <v>0.18186028985002167</v>
      </c>
      <c r="K61" s="12">
        <f t="shared" ca="1" si="19"/>
        <v>0.33985022560113975</v>
      </c>
      <c r="L61" s="12">
        <f t="shared" ca="1" si="19"/>
        <v>1.1776056981402689</v>
      </c>
      <c r="M61" s="12">
        <f t="shared" ca="1" si="19"/>
        <v>8.3189179549499386</v>
      </c>
      <c r="N61" s="12">
        <f t="shared" ca="1" si="19"/>
        <v>-43.365153467760138</v>
      </c>
      <c r="O61" s="12">
        <f t="shared" ca="1" si="19"/>
        <v>-27.824577060189768</v>
      </c>
      <c r="P61" s="12">
        <f t="shared" ca="1" si="19"/>
        <v>-16.948361265796848</v>
      </c>
      <c r="Q61" s="12">
        <f t="shared" ca="1" si="19"/>
        <v>-138.5926968599988</v>
      </c>
      <c r="R61" s="12">
        <f t="shared" ca="1" si="19"/>
        <v>313.32458777720785</v>
      </c>
      <c r="S61" s="12">
        <f t="shared" ref="S61:AB63" ca="1" si="20">-SUMIFS(OFFSET(INDIRECT("'"&amp;$E$1 &amp; "_Generation'!C:C"), 0, S$1), INDIRECT("'"&amp;$E$1 &amp; "_Generation'!B:B"),$H61, INDIRECT("'"&amp;$E$1 &amp; "_Generation'!A:A"),$B$45) + SUMIFS(OFFSET(INDIRECT("'"&amp;$C$1 &amp; "_Generation'!C:C"), 0, S$1), INDIRECT("'"&amp;$C$1 &amp; "_Generation'!B:B"),$H61, INDIRECT("'"&amp;$C$1 &amp; "_Generation'!A:A"),$B$45)</f>
        <v>-1042.1406234105889</v>
      </c>
      <c r="T61" s="12">
        <f t="shared" ca="1" si="20"/>
        <v>-1119.8141869570045</v>
      </c>
      <c r="U61" s="12">
        <f t="shared" ca="1" si="20"/>
        <v>-375.83825854439783</v>
      </c>
      <c r="V61" s="12">
        <f t="shared" ca="1" si="20"/>
        <v>-396.21142780918126</v>
      </c>
      <c r="W61" s="12">
        <f t="shared" ca="1" si="20"/>
        <v>146.80782166690005</v>
      </c>
      <c r="X61" s="12">
        <f t="shared" ca="1" si="20"/>
        <v>173.4192025843131</v>
      </c>
      <c r="Y61" s="12">
        <f t="shared" ca="1" si="20"/>
        <v>215.59570655570496</v>
      </c>
      <c r="Z61" s="12">
        <f t="shared" ca="1" si="20"/>
        <v>-221.29407622258441</v>
      </c>
      <c r="AA61" s="12">
        <f t="shared" ca="1" si="20"/>
        <v>3324.893267894302</v>
      </c>
      <c r="AB61" s="12">
        <f t="shared" ca="1" si="20"/>
        <v>1702.089115171606</v>
      </c>
      <c r="AC61" s="12">
        <f t="shared" ref="AC61:AI63" ca="1" si="21">-SUMIFS(OFFSET(INDIRECT("'"&amp;$E$1 &amp; "_Generation'!C:C"), 0, AC$1), INDIRECT("'"&amp;$E$1 &amp; "_Generation'!B:B"),$H61, INDIRECT("'"&amp;$E$1 &amp; "_Generation'!A:A"),$B$45) + SUMIFS(OFFSET(INDIRECT("'"&amp;$C$1 &amp; "_Generation'!C:C"), 0, AC$1), INDIRECT("'"&amp;$C$1 &amp; "_Generation'!B:B"),$H61, INDIRECT("'"&amp;$C$1 &amp; "_Generation'!A:A"),$B$45)</f>
        <v>2426.8943529402968</v>
      </c>
      <c r="AD61" s="12">
        <f t="shared" ca="1" si="21"/>
        <v>3561.252545254305</v>
      </c>
      <c r="AE61" s="12">
        <f t="shared" ca="1" si="21"/>
        <v>3915.5748251587938</v>
      </c>
      <c r="AF61" s="12">
        <f t="shared" ca="1" si="21"/>
        <v>2657.8106920938953</v>
      </c>
      <c r="AG61" s="12">
        <f t="shared" ca="1" si="21"/>
        <v>2332.1391975553051</v>
      </c>
      <c r="AH61" s="12">
        <f t="shared" ca="1" si="21"/>
        <v>1056.5635557584028</v>
      </c>
      <c r="AI61" s="12">
        <f t="shared" ca="1" si="21"/>
        <v>1262.6309944064051</v>
      </c>
    </row>
    <row r="62" spans="7:35">
      <c r="G62"/>
      <c r="H62" s="25" t="s">
        <v>103</v>
      </c>
      <c r="I62" s="12">
        <f t="shared" ca="1" si="19"/>
        <v>-0.29196499999989101</v>
      </c>
      <c r="J62" s="12">
        <f t="shared" ca="1" si="19"/>
        <v>-2.6022559999996702</v>
      </c>
      <c r="K62" s="12">
        <f t="shared" ca="1" si="19"/>
        <v>2.465541609770753</v>
      </c>
      <c r="L62" s="12">
        <f t="shared" ca="1" si="19"/>
        <v>-5.7679855699198015</v>
      </c>
      <c r="M62" s="12">
        <f t="shared" ca="1" si="19"/>
        <v>52.359627991508205</v>
      </c>
      <c r="N62" s="12">
        <f t="shared" ca="1" si="19"/>
        <v>-217.86310622628207</v>
      </c>
      <c r="O62" s="12">
        <f t="shared" ca="1" si="19"/>
        <v>-186.65525323133897</v>
      </c>
      <c r="P62" s="12">
        <f t="shared" ca="1" si="19"/>
        <v>-237.54439819829895</v>
      </c>
      <c r="Q62" s="12">
        <f t="shared" ca="1" si="19"/>
        <v>-944.53768891000072</v>
      </c>
      <c r="R62" s="12">
        <f t="shared" ca="1" si="19"/>
        <v>-513.29197497003952</v>
      </c>
      <c r="S62" s="12">
        <f t="shared" ca="1" si="20"/>
        <v>-379.38913674465948</v>
      </c>
      <c r="T62" s="12">
        <f t="shared" ca="1" si="20"/>
        <v>196.76914969027348</v>
      </c>
      <c r="U62" s="12">
        <f t="shared" ca="1" si="20"/>
        <v>-254.03989703346087</v>
      </c>
      <c r="V62" s="12">
        <f t="shared" ca="1" si="20"/>
        <v>638.00178619300277</v>
      </c>
      <c r="W62" s="12">
        <f t="shared" ca="1" si="20"/>
        <v>-272.68070313250064</v>
      </c>
      <c r="X62" s="12">
        <f t="shared" ca="1" si="20"/>
        <v>670.48618494172115</v>
      </c>
      <c r="Y62" s="12">
        <f t="shared" ca="1" si="20"/>
        <v>946.32653777760061</v>
      </c>
      <c r="Z62" s="12">
        <f t="shared" ca="1" si="20"/>
        <v>-590.56407099949502</v>
      </c>
      <c r="AA62" s="12">
        <f t="shared" ca="1" si="20"/>
        <v>-3203.518588098199</v>
      </c>
      <c r="AB62" s="12">
        <f t="shared" ca="1" si="20"/>
        <v>-2387.2799667841973</v>
      </c>
      <c r="AC62" s="12">
        <f t="shared" ca="1" si="21"/>
        <v>-2250.8872394585978</v>
      </c>
      <c r="AD62" s="12">
        <f t="shared" ca="1" si="21"/>
        <v>-3766.3936133316965</v>
      </c>
      <c r="AE62" s="12">
        <f t="shared" ca="1" si="21"/>
        <v>-3233.9036909934985</v>
      </c>
      <c r="AF62" s="12">
        <f t="shared" ca="1" si="21"/>
        <v>-3152.5920746859993</v>
      </c>
      <c r="AG62" s="12">
        <f t="shared" ca="1" si="21"/>
        <v>-3631.1150831741998</v>
      </c>
      <c r="AH62" s="12">
        <f t="shared" ca="1" si="21"/>
        <v>-2325.7816966100982</v>
      </c>
      <c r="AI62" s="12">
        <f t="shared" ca="1" si="21"/>
        <v>-2028.7938905063966</v>
      </c>
    </row>
    <row r="63" spans="7:35">
      <c r="H63" s="25" t="s">
        <v>104</v>
      </c>
      <c r="I63" s="12">
        <f t="shared" ca="1" si="19"/>
        <v>0.20038802999999916</v>
      </c>
      <c r="J63" s="12">
        <f t="shared" ca="1" si="19"/>
        <v>-3.8759089999871321E-2</v>
      </c>
      <c r="K63" s="12">
        <f t="shared" ca="1" si="19"/>
        <v>1.5472368000009737</v>
      </c>
      <c r="L63" s="12">
        <f t="shared" ca="1" si="19"/>
        <v>0.62595580000106565</v>
      </c>
      <c r="M63" s="12">
        <f t="shared" ca="1" si="19"/>
        <v>7.4789600000003702</v>
      </c>
      <c r="N63" s="12">
        <f t="shared" ca="1" si="19"/>
        <v>15.153212400000029</v>
      </c>
      <c r="O63" s="12">
        <f t="shared" ca="1" si="19"/>
        <v>0.38682200000039302</v>
      </c>
      <c r="P63" s="12">
        <f t="shared" ca="1" si="19"/>
        <v>8.899449999999888</v>
      </c>
      <c r="Q63" s="12">
        <f t="shared" ca="1" si="19"/>
        <v>5.6199173000004521</v>
      </c>
      <c r="R63" s="12">
        <f t="shared" ca="1" si="19"/>
        <v>51.950384000002487</v>
      </c>
      <c r="S63" s="12">
        <f t="shared" ca="1" si="20"/>
        <v>17.567154000000301</v>
      </c>
      <c r="T63" s="12">
        <f t="shared" ca="1" si="20"/>
        <v>-27.476216299990483</v>
      </c>
      <c r="U63" s="12">
        <f t="shared" ca="1" si="20"/>
        <v>136.67117899999994</v>
      </c>
      <c r="V63" s="12">
        <f t="shared" ca="1" si="20"/>
        <v>175.59169600000132</v>
      </c>
      <c r="W63" s="12">
        <f t="shared" ca="1" si="20"/>
        <v>237.59867499999928</v>
      </c>
      <c r="X63" s="12">
        <f t="shared" ca="1" si="20"/>
        <v>227.31759900000179</v>
      </c>
      <c r="Y63" s="12">
        <f t="shared" ca="1" si="20"/>
        <v>155.78664400001071</v>
      </c>
      <c r="Z63" s="12">
        <f t="shared" ca="1" si="20"/>
        <v>113.27928949999841</v>
      </c>
      <c r="AA63" s="12">
        <f t="shared" ca="1" si="20"/>
        <v>112.00989599999957</v>
      </c>
      <c r="AB63" s="12">
        <f t="shared" ca="1" si="20"/>
        <v>172.77013699999952</v>
      </c>
      <c r="AC63" s="12">
        <f t="shared" ca="1" si="21"/>
        <v>202.58987499999967</v>
      </c>
      <c r="AD63" s="12">
        <f t="shared" ca="1" si="21"/>
        <v>310.7386820000138</v>
      </c>
      <c r="AE63" s="12">
        <f t="shared" ca="1" si="21"/>
        <v>366.05275300000176</v>
      </c>
      <c r="AF63" s="12">
        <f t="shared" ca="1" si="21"/>
        <v>486.11987900000167</v>
      </c>
      <c r="AG63" s="12">
        <f t="shared" ca="1" si="21"/>
        <v>297.79829950000567</v>
      </c>
      <c r="AH63" s="12">
        <f t="shared" ca="1" si="21"/>
        <v>451.79633899999681</v>
      </c>
      <c r="AI63" s="12">
        <f t="shared" ca="1" si="21"/>
        <v>484.50322499999857</v>
      </c>
    </row>
    <row r="65" spans="8:9">
      <c r="H65" s="29" t="s">
        <v>106</v>
      </c>
      <c r="I65" s="29"/>
    </row>
  </sheetData>
  <dataConsolidate/>
  <dataValidations count="2">
    <dataValidation type="list" allowBlank="1" showInputMessage="1" showErrorMessage="1" sqref="B4 B23 B45" xr:uid="{00000000-0002-0000-0400-000000000000}">
      <formula1>"NEM,NSW1,QLD1,VIC1,SA1,TAS1"</formula1>
    </dataValidation>
    <dataValidation type="list" allowBlank="1" showInputMessage="1" showErrorMessage="1" sqref="C1" xr:uid="{00000000-0002-0000-0400-000001000000}">
      <formula1>"O5A West, O5 no comp"</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107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29">
      <c r="A6" s="11" t="s">
        <v>28</v>
      </c>
      <c r="B6" s="11" t="s">
        <v>94</v>
      </c>
      <c r="C6" s="31">
        <v>0.58975419473376345</v>
      </c>
      <c r="D6" s="31">
        <v>0.51589553400183774</v>
      </c>
      <c r="E6" s="31">
        <v>0.52659649596413793</v>
      </c>
      <c r="F6" s="31">
        <v>0.63244910265872223</v>
      </c>
      <c r="G6" s="31">
        <v>0.60260359285556264</v>
      </c>
      <c r="H6" s="31">
        <v>0.61880001688124042</v>
      </c>
      <c r="I6" s="31">
        <v>0.63336131011260655</v>
      </c>
      <c r="J6" s="31">
        <v>0.57204657271643156</v>
      </c>
      <c r="K6" s="31">
        <v>0.55467970685734758</v>
      </c>
      <c r="L6" s="31">
        <v>0.56396894589455238</v>
      </c>
      <c r="M6" s="31">
        <v>0.61287194166155523</v>
      </c>
      <c r="N6" s="31">
        <v>0.60847670892114769</v>
      </c>
      <c r="O6" s="31">
        <v>0.53240528669932052</v>
      </c>
      <c r="P6" s="31">
        <v>0.52114555646425398</v>
      </c>
      <c r="Q6" s="31">
        <v>0.54672231086971335</v>
      </c>
      <c r="R6" s="31">
        <v>0.52000321131092608</v>
      </c>
      <c r="S6" s="31">
        <v>0.54459204236070913</v>
      </c>
      <c r="T6" s="31">
        <v>0.42406869680794052</v>
      </c>
      <c r="U6" s="31">
        <v>0.42202119107338093</v>
      </c>
      <c r="V6" s="31" t="s">
        <v>111</v>
      </c>
      <c r="W6" s="31" t="s">
        <v>111</v>
      </c>
      <c r="X6" s="31" t="s">
        <v>111</v>
      </c>
      <c r="Y6" s="31" t="s">
        <v>111</v>
      </c>
      <c r="Z6" s="31" t="s">
        <v>111</v>
      </c>
      <c r="AA6" s="31" t="s">
        <v>111</v>
      </c>
      <c r="AB6" s="31" t="s">
        <v>111</v>
      </c>
      <c r="AC6" s="31" t="s">
        <v>111</v>
      </c>
    </row>
    <row r="7" spans="1:29">
      <c r="A7" s="11" t="s">
        <v>28</v>
      </c>
      <c r="B7" s="11" t="s">
        <v>95</v>
      </c>
      <c r="C7" s="31">
        <v>0.68747192538699076</v>
      </c>
      <c r="D7" s="31">
        <v>0.60096520870043013</v>
      </c>
      <c r="E7" s="31">
        <v>0.65670033692423646</v>
      </c>
      <c r="F7" s="31">
        <v>0.62611842675771989</v>
      </c>
      <c r="G7" s="31">
        <v>0.63886416880072616</v>
      </c>
      <c r="H7" s="31">
        <v>0.64458768017029844</v>
      </c>
      <c r="I7" s="31">
        <v>0.6653803427312307</v>
      </c>
      <c r="J7" s="31">
        <v>0.63981464533144383</v>
      </c>
      <c r="K7" s="31">
        <v>0.51108575421193525</v>
      </c>
      <c r="L7" s="31" t="s">
        <v>111</v>
      </c>
      <c r="M7" s="31" t="s">
        <v>111</v>
      </c>
      <c r="N7" s="31" t="s">
        <v>111</v>
      </c>
      <c r="O7" s="31" t="s">
        <v>111</v>
      </c>
      <c r="P7" s="31" t="s">
        <v>111</v>
      </c>
      <c r="Q7" s="31" t="s">
        <v>111</v>
      </c>
      <c r="R7" s="31" t="s">
        <v>111</v>
      </c>
      <c r="S7" s="31" t="s">
        <v>111</v>
      </c>
      <c r="T7" s="31" t="s">
        <v>111</v>
      </c>
      <c r="U7" s="31" t="s">
        <v>111</v>
      </c>
      <c r="V7" s="31" t="s">
        <v>111</v>
      </c>
      <c r="W7" s="31" t="s">
        <v>111</v>
      </c>
      <c r="X7" s="31" t="s">
        <v>111</v>
      </c>
      <c r="Y7" s="31" t="s">
        <v>111</v>
      </c>
      <c r="Z7" s="31" t="s">
        <v>111</v>
      </c>
      <c r="AA7" s="31" t="s">
        <v>111</v>
      </c>
      <c r="AB7" s="31" t="s">
        <v>111</v>
      </c>
      <c r="AC7" s="31" t="s">
        <v>111</v>
      </c>
    </row>
    <row r="8" spans="1:29">
      <c r="A8" s="11" t="s">
        <v>28</v>
      </c>
      <c r="B8" s="11" t="s">
        <v>8</v>
      </c>
      <c r="C8" s="31">
        <v>8.1429968824857285E-2</v>
      </c>
      <c r="D8" s="31">
        <v>6.6133913653146068E-2</v>
      </c>
      <c r="E8" s="31">
        <v>0.12904214676951092</v>
      </c>
      <c r="F8" s="31">
        <v>0.1608613430884564</v>
      </c>
      <c r="G8" s="31">
        <v>0.17037799869334075</v>
      </c>
      <c r="H8" s="31">
        <v>0.19676804226112046</v>
      </c>
      <c r="I8" s="31">
        <v>0.22656331365240748</v>
      </c>
      <c r="J8" s="31">
        <v>0.25856411707561611</v>
      </c>
      <c r="K8" s="31">
        <v>0.2353623106655236</v>
      </c>
      <c r="L8" s="31">
        <v>0.23063407062310795</v>
      </c>
      <c r="M8" s="31">
        <v>0.31432085778424246</v>
      </c>
      <c r="N8" s="31">
        <v>0.35858428684880594</v>
      </c>
      <c r="O8" s="31">
        <v>0.27178027578480435</v>
      </c>
      <c r="P8" s="31">
        <v>0.28869062390964584</v>
      </c>
      <c r="Q8" s="31">
        <v>0.28800922942959867</v>
      </c>
      <c r="R8" s="31">
        <v>0.305371036546563</v>
      </c>
      <c r="S8" s="31">
        <v>0.2942891822187817</v>
      </c>
      <c r="T8" s="31">
        <v>0.25514226012101188</v>
      </c>
      <c r="U8" s="31">
        <v>0.20865010933366313</v>
      </c>
      <c r="V8" s="31">
        <v>0.24123205604480821</v>
      </c>
      <c r="W8" s="31">
        <v>0.25836973960261633</v>
      </c>
      <c r="X8" s="31">
        <v>0.20058190069163856</v>
      </c>
      <c r="Y8" s="31">
        <v>0.23624741344430941</v>
      </c>
      <c r="Z8" s="31">
        <v>0.286217930612437</v>
      </c>
      <c r="AA8" s="31">
        <v>0.28053023348867862</v>
      </c>
      <c r="AB8" s="31">
        <v>0.27449378618839149</v>
      </c>
      <c r="AC8" s="31">
        <v>0.28268503153980135</v>
      </c>
    </row>
    <row r="9" spans="1:29">
      <c r="A9" s="11" t="s">
        <v>28</v>
      </c>
      <c r="B9" s="11" t="s">
        <v>20</v>
      </c>
      <c r="C9" s="31">
        <v>9.8659309799789176E-3</v>
      </c>
      <c r="D9" s="31">
        <v>9.4577312082894278E-3</v>
      </c>
      <c r="E9" s="31">
        <v>2.9849213206884433E-2</v>
      </c>
      <c r="F9" s="31">
        <v>3.6805239726027401E-2</v>
      </c>
      <c r="G9" s="31">
        <v>2.5521936073059363E-2</v>
      </c>
      <c r="H9" s="31">
        <v>5.5965883561643837E-2</v>
      </c>
      <c r="I9" s="31">
        <v>4.3901029680365293E-2</v>
      </c>
      <c r="J9" s="31">
        <v>0.24057422374429221</v>
      </c>
      <c r="K9" s="31">
        <v>9.3455068493150675E-2</v>
      </c>
      <c r="L9" s="31">
        <v>0.24397712328767124</v>
      </c>
      <c r="M9" s="31">
        <v>0.16025269406392692</v>
      </c>
      <c r="N9" s="31">
        <v>0.20119463470319635</v>
      </c>
      <c r="O9" s="31">
        <v>0.18287311643835616</v>
      </c>
      <c r="P9" s="31">
        <v>0.21677658675799086</v>
      </c>
      <c r="Q9" s="31">
        <v>0.23690107305936076</v>
      </c>
      <c r="R9" s="31">
        <v>0.24812899543378997</v>
      </c>
      <c r="S9" s="31" t="s">
        <v>111</v>
      </c>
      <c r="T9" s="31" t="s">
        <v>111</v>
      </c>
      <c r="U9" s="31" t="s">
        <v>111</v>
      </c>
      <c r="V9" s="31" t="s">
        <v>111</v>
      </c>
      <c r="W9" s="31" t="s">
        <v>111</v>
      </c>
      <c r="X9" s="31" t="s">
        <v>111</v>
      </c>
      <c r="Y9" s="31" t="s">
        <v>111</v>
      </c>
      <c r="Z9" s="31" t="s">
        <v>111</v>
      </c>
      <c r="AA9" s="31" t="s">
        <v>111</v>
      </c>
      <c r="AB9" s="31" t="s">
        <v>111</v>
      </c>
      <c r="AC9" s="31" t="s">
        <v>111</v>
      </c>
    </row>
    <row r="10" spans="1:29">
      <c r="A10" s="11" t="s">
        <v>28</v>
      </c>
      <c r="B10" s="11" t="s">
        <v>96</v>
      </c>
      <c r="C10" s="31">
        <v>3.0953292617068948E-3</v>
      </c>
      <c r="D10" s="31">
        <v>2.4121328011463476E-3</v>
      </c>
      <c r="E10" s="31">
        <v>5.3847166200187086E-3</v>
      </c>
      <c r="F10" s="31">
        <v>5.7556344540163886E-3</v>
      </c>
      <c r="G10" s="31">
        <v>4.4459315812426766E-3</v>
      </c>
      <c r="H10" s="31">
        <v>6.396367907912425E-3</v>
      </c>
      <c r="I10" s="31">
        <v>5.0091394097852484E-3</v>
      </c>
      <c r="J10" s="31">
        <v>2.160438077287638E-2</v>
      </c>
      <c r="K10" s="31">
        <v>1.3547124887015049E-2</v>
      </c>
      <c r="L10" s="31">
        <v>2.688386768326817E-2</v>
      </c>
      <c r="M10" s="31">
        <v>4.1762257485858947E-2</v>
      </c>
      <c r="N10" s="31">
        <v>7.7232261169771957E-2</v>
      </c>
      <c r="O10" s="31">
        <v>4.4624012076743859E-2</v>
      </c>
      <c r="P10" s="31">
        <v>6.0547131782836584E-2</v>
      </c>
      <c r="Q10" s="31">
        <v>5.1773536529275022E-2</v>
      </c>
      <c r="R10" s="31">
        <v>4.9391618326111247E-2</v>
      </c>
      <c r="S10" s="31">
        <v>0.10743597335275164</v>
      </c>
      <c r="T10" s="31">
        <v>9.1950360599444378E-2</v>
      </c>
      <c r="U10" s="31">
        <v>5.2134270823562902E-2</v>
      </c>
      <c r="V10" s="31">
        <v>6.1623938429843615E-2</v>
      </c>
      <c r="W10" s="31">
        <v>0.10675483664218072</v>
      </c>
      <c r="X10" s="31">
        <v>6.2978404438259125E-2</v>
      </c>
      <c r="Y10" s="31">
        <v>7.8660348839235644E-2</v>
      </c>
      <c r="Z10" s="31">
        <v>8.6168030959169459E-2</v>
      </c>
      <c r="AA10" s="31">
        <v>5.6793619789142255E-2</v>
      </c>
      <c r="AB10" s="31">
        <v>7.852123806368641E-2</v>
      </c>
      <c r="AC10" s="31">
        <v>7.1865547885615819E-2</v>
      </c>
    </row>
    <row r="11" spans="1:29">
      <c r="A11" s="11" t="s">
        <v>28</v>
      </c>
      <c r="B11" s="11" t="s">
        <v>97</v>
      </c>
      <c r="C11" s="31">
        <v>0.26711681967514156</v>
      </c>
      <c r="D11" s="31">
        <v>0.24446344145118204</v>
      </c>
      <c r="E11" s="31">
        <v>0.25063263231449895</v>
      </c>
      <c r="F11" s="31">
        <v>0.24172706294359023</v>
      </c>
      <c r="G11" s="31">
        <v>0.20166879855817821</v>
      </c>
      <c r="H11" s="31">
        <v>0.24164613578019459</v>
      </c>
      <c r="I11" s="31">
        <v>0.26175082169944769</v>
      </c>
      <c r="J11" s="31">
        <v>0.25642378510990976</v>
      </c>
      <c r="K11" s="31">
        <v>0.25166041853843651</v>
      </c>
      <c r="L11" s="31">
        <v>0.24079273111012547</v>
      </c>
      <c r="M11" s="31">
        <v>0.25652842427479461</v>
      </c>
      <c r="N11" s="31">
        <v>0.26191031281590044</v>
      </c>
      <c r="O11" s="31">
        <v>0.23999484704305565</v>
      </c>
      <c r="P11" s="31">
        <v>0.22125617451033033</v>
      </c>
      <c r="Q11" s="31">
        <v>0.27204838771205614</v>
      </c>
      <c r="R11" s="31">
        <v>0.24794489239129092</v>
      </c>
      <c r="S11" s="31">
        <v>0.22811599730366733</v>
      </c>
      <c r="T11" s="31">
        <v>0.21497387395796602</v>
      </c>
      <c r="U11" s="31">
        <v>0.20714249534146473</v>
      </c>
      <c r="V11" s="31">
        <v>0.23581773864399963</v>
      </c>
      <c r="W11" s="31">
        <v>0.24778285705849795</v>
      </c>
      <c r="X11" s="31">
        <v>0.2320203673553515</v>
      </c>
      <c r="Y11" s="31">
        <v>0.21926520272415204</v>
      </c>
      <c r="Z11" s="31">
        <v>0.27013559487081623</v>
      </c>
      <c r="AA11" s="31">
        <v>0.26016393042933611</v>
      </c>
      <c r="AB11" s="31">
        <v>0.25774468986686661</v>
      </c>
      <c r="AC11" s="31">
        <v>0.25350274053035576</v>
      </c>
    </row>
    <row r="12" spans="1:29">
      <c r="A12" s="11" t="s">
        <v>28</v>
      </c>
      <c r="B12" s="11" t="s">
        <v>98</v>
      </c>
      <c r="C12" s="31" t="s">
        <v>111</v>
      </c>
      <c r="D12" s="31" t="s">
        <v>111</v>
      </c>
      <c r="E12" s="31" t="s">
        <v>111</v>
      </c>
      <c r="F12" s="31" t="s">
        <v>111</v>
      </c>
      <c r="G12" s="31" t="s">
        <v>111</v>
      </c>
      <c r="H12" s="31" t="s">
        <v>111</v>
      </c>
      <c r="I12" s="31" t="s">
        <v>111</v>
      </c>
      <c r="J12" s="31" t="s">
        <v>111</v>
      </c>
      <c r="K12" s="31" t="s">
        <v>111</v>
      </c>
      <c r="L12" s="31" t="s">
        <v>111</v>
      </c>
      <c r="M12" s="31" t="s">
        <v>111</v>
      </c>
      <c r="N12" s="31" t="s">
        <v>111</v>
      </c>
      <c r="O12" s="31" t="s">
        <v>111</v>
      </c>
      <c r="P12" s="31" t="s">
        <v>111</v>
      </c>
      <c r="Q12" s="31" t="s">
        <v>111</v>
      </c>
      <c r="R12" s="31" t="s">
        <v>111</v>
      </c>
      <c r="S12" s="31" t="s">
        <v>111</v>
      </c>
      <c r="T12" s="31" t="s">
        <v>111</v>
      </c>
      <c r="U12" s="31" t="s">
        <v>111</v>
      </c>
      <c r="V12" s="31" t="s">
        <v>111</v>
      </c>
      <c r="W12" s="31" t="s">
        <v>111</v>
      </c>
      <c r="X12" s="31" t="s">
        <v>111</v>
      </c>
      <c r="Y12" s="31" t="s">
        <v>111</v>
      </c>
      <c r="Z12" s="31" t="s">
        <v>111</v>
      </c>
      <c r="AA12" s="31" t="s">
        <v>111</v>
      </c>
      <c r="AB12" s="31" t="s">
        <v>111</v>
      </c>
      <c r="AC12" s="31" t="s">
        <v>111</v>
      </c>
    </row>
    <row r="13" spans="1:29">
      <c r="A13" s="11" t="s">
        <v>28</v>
      </c>
      <c r="B13" s="11" t="s">
        <v>99</v>
      </c>
      <c r="C13" s="31">
        <v>0.32725580863055681</v>
      </c>
      <c r="D13" s="31">
        <v>0.33378081935926052</v>
      </c>
      <c r="E13" s="31">
        <v>0.34023871171419667</v>
      </c>
      <c r="F13" s="31">
        <v>0.35438271129798266</v>
      </c>
      <c r="G13" s="31">
        <v>0.37093769579727598</v>
      </c>
      <c r="H13" s="31">
        <v>0.36178501237028876</v>
      </c>
      <c r="I13" s="31">
        <v>0.35739146259348126</v>
      </c>
      <c r="J13" s="31">
        <v>0.34704202679739077</v>
      </c>
      <c r="K13" s="31">
        <v>0.36264911928094312</v>
      </c>
      <c r="L13" s="31">
        <v>0.35120447336797034</v>
      </c>
      <c r="M13" s="31">
        <v>0.34324429752119934</v>
      </c>
      <c r="N13" s="31">
        <v>0.33763560656113734</v>
      </c>
      <c r="O13" s="31">
        <v>0.34666276405474755</v>
      </c>
      <c r="P13" s="31">
        <v>0.35707819390536977</v>
      </c>
      <c r="Q13" s="31">
        <v>0.34729969090347873</v>
      </c>
      <c r="R13" s="31">
        <v>0.34551532583937156</v>
      </c>
      <c r="S13" s="31">
        <v>0.3343932146925242</v>
      </c>
      <c r="T13" s="31">
        <v>0.33590752357678205</v>
      </c>
      <c r="U13" s="31">
        <v>0.33069731824362081</v>
      </c>
      <c r="V13" s="31">
        <v>0.321334003081784</v>
      </c>
      <c r="W13" s="31">
        <v>0.3158054334491161</v>
      </c>
      <c r="X13" s="31">
        <v>0.32428886778928401</v>
      </c>
      <c r="Y13" s="31">
        <v>0.3349614613245569</v>
      </c>
      <c r="Z13" s="31">
        <v>0.32787442039835024</v>
      </c>
      <c r="AA13" s="31">
        <v>0.32073534502152978</v>
      </c>
      <c r="AB13" s="31">
        <v>0.31824503671307469</v>
      </c>
      <c r="AC13" s="31">
        <v>0.31680293431844864</v>
      </c>
    </row>
    <row r="14" spans="1:29">
      <c r="A14" s="11" t="s">
        <v>28</v>
      </c>
      <c r="B14" s="11" t="s">
        <v>100</v>
      </c>
      <c r="C14" s="31">
        <v>0.26371313085916531</v>
      </c>
      <c r="D14" s="31">
        <v>0.22219304297358924</v>
      </c>
      <c r="E14" s="31">
        <v>0.23440127828003249</v>
      </c>
      <c r="F14" s="31">
        <v>0.24660116664892504</v>
      </c>
      <c r="G14" s="31">
        <v>0.24425914045407687</v>
      </c>
      <c r="H14" s="31">
        <v>0.22416879260777417</v>
      </c>
      <c r="I14" s="31">
        <v>0.23528241487776985</v>
      </c>
      <c r="J14" s="31">
        <v>0.2414321031499829</v>
      </c>
      <c r="K14" s="31">
        <v>0.24458970398501403</v>
      </c>
      <c r="L14" s="31">
        <v>0.24367860402622477</v>
      </c>
      <c r="M14" s="31">
        <v>0.240261014942242</v>
      </c>
      <c r="N14" s="31">
        <v>0.23310933643513257</v>
      </c>
      <c r="O14" s="31">
        <v>0.23936167273299877</v>
      </c>
      <c r="P14" s="31">
        <v>0.24022663942535827</v>
      </c>
      <c r="Q14" s="31">
        <v>0.20630605692242651</v>
      </c>
      <c r="R14" s="31">
        <v>0.21593163293136336</v>
      </c>
      <c r="S14" s="31">
        <v>0.21078180412614217</v>
      </c>
      <c r="T14" s="31">
        <v>0.19947008324532975</v>
      </c>
      <c r="U14" s="31">
        <v>0.20764764331522659</v>
      </c>
      <c r="V14" s="31">
        <v>0.20433467230836969</v>
      </c>
      <c r="W14" s="31">
        <v>0.19702697511684231</v>
      </c>
      <c r="X14" s="31">
        <v>0.19848806540523359</v>
      </c>
      <c r="Y14" s="31">
        <v>0.20086022729529188</v>
      </c>
      <c r="Z14" s="31">
        <v>0.17534399085074973</v>
      </c>
      <c r="AA14" s="31">
        <v>0.17616956917865864</v>
      </c>
      <c r="AB14" s="31">
        <v>0.18645035979472646</v>
      </c>
      <c r="AC14" s="31">
        <v>0.17862927666076209</v>
      </c>
    </row>
    <row r="15" spans="1:29">
      <c r="A15" s="11" t="s">
        <v>28</v>
      </c>
      <c r="B15" s="11" t="s">
        <v>24</v>
      </c>
      <c r="C15" s="31">
        <v>4.7621904271259057E-2</v>
      </c>
      <c r="D15" s="31">
        <v>4.7179481292934769E-2</v>
      </c>
      <c r="E15" s="31">
        <v>7.3523769381028684E-2</v>
      </c>
      <c r="F15" s="31">
        <v>0.11143292851204184</v>
      </c>
      <c r="G15" s="31">
        <v>0.15257649276807955</v>
      </c>
      <c r="H15" s="31">
        <v>0.17478005042936021</v>
      </c>
      <c r="I15" s="31">
        <v>0.17632337906503237</v>
      </c>
      <c r="J15" s="31">
        <v>0.19218464203311084</v>
      </c>
      <c r="K15" s="31">
        <v>0.18629202103218598</v>
      </c>
      <c r="L15" s="31">
        <v>0.20217764909005193</v>
      </c>
      <c r="M15" s="31">
        <v>0.19396297034627819</v>
      </c>
      <c r="N15" s="31">
        <v>0.18907281468757944</v>
      </c>
      <c r="O15" s="31">
        <v>0.18983221130204642</v>
      </c>
      <c r="P15" s="31">
        <v>0.19206876287325295</v>
      </c>
      <c r="Q15" s="31">
        <v>0.17336653408051039</v>
      </c>
      <c r="R15" s="31">
        <v>0.17625591525592707</v>
      </c>
      <c r="S15" s="31">
        <v>0.19299739067383853</v>
      </c>
      <c r="T15" s="31">
        <v>0.18265965528194894</v>
      </c>
      <c r="U15" s="31">
        <v>0.20167979032300518</v>
      </c>
      <c r="V15" s="31">
        <v>0.19684568453443982</v>
      </c>
      <c r="W15" s="31">
        <v>0.18932010384557027</v>
      </c>
      <c r="X15" s="31">
        <v>0.18660203533219513</v>
      </c>
      <c r="Y15" s="31">
        <v>0.194043685726662</v>
      </c>
      <c r="Z15" s="31">
        <v>0.16331449662898687</v>
      </c>
      <c r="AA15" s="31">
        <v>0.16240654201114144</v>
      </c>
      <c r="AB15" s="31">
        <v>0.16616557022004624</v>
      </c>
      <c r="AC15" s="31">
        <v>0.15991481782504915</v>
      </c>
    </row>
    <row r="16" spans="1:29">
      <c r="A16" s="11" t="s">
        <v>28</v>
      </c>
      <c r="B16" s="11" t="s">
        <v>101</v>
      </c>
      <c r="C16" s="31">
        <v>7.6295029313940887E-2</v>
      </c>
      <c r="D16" s="31">
        <v>0.12588059290264389</v>
      </c>
      <c r="E16" s="31">
        <v>0.13024250670930007</v>
      </c>
      <c r="F16" s="31">
        <v>0.19280390552296525</v>
      </c>
      <c r="G16" s="31">
        <v>9.8648863192964481E-2</v>
      </c>
      <c r="H16" s="31">
        <v>0.13767219825905011</v>
      </c>
      <c r="I16" s="31">
        <v>0.14767636729837491</v>
      </c>
      <c r="J16" s="31">
        <v>0.19764315439449537</v>
      </c>
      <c r="K16" s="31">
        <v>0.20295009292395313</v>
      </c>
      <c r="L16" s="31">
        <v>0.19144092992880873</v>
      </c>
      <c r="M16" s="31">
        <v>0.20086958778713368</v>
      </c>
      <c r="N16" s="31">
        <v>0.19837376086334083</v>
      </c>
      <c r="O16" s="31">
        <v>0.21339252648011173</v>
      </c>
      <c r="P16" s="31">
        <v>0.20859889365167447</v>
      </c>
      <c r="Q16" s="31">
        <v>0.20400524856749699</v>
      </c>
      <c r="R16" s="31">
        <v>0.19911166902477159</v>
      </c>
      <c r="S16" s="31">
        <v>0.19201476176167442</v>
      </c>
      <c r="T16" s="31">
        <v>0.17823443569008665</v>
      </c>
      <c r="U16" s="31">
        <v>0.19979853241486512</v>
      </c>
      <c r="V16" s="31">
        <v>0.18989649516874407</v>
      </c>
      <c r="W16" s="31">
        <v>0.17172605559191623</v>
      </c>
      <c r="X16" s="31">
        <v>0.17333769599630544</v>
      </c>
      <c r="Y16" s="31">
        <v>0.16543907256307763</v>
      </c>
      <c r="Z16" s="31">
        <v>0.1725411659452305</v>
      </c>
      <c r="AA16" s="31">
        <v>0.1566794873871227</v>
      </c>
      <c r="AB16" s="31">
        <v>0.14961601687543263</v>
      </c>
      <c r="AC16" s="31">
        <v>0.13088015365903771</v>
      </c>
    </row>
    <row r="17" spans="1:29">
      <c r="A17" s="11" t="s">
        <v>28</v>
      </c>
      <c r="B17" s="11" t="s">
        <v>46</v>
      </c>
      <c r="C17" s="31">
        <v>7.920158555295484E-2</v>
      </c>
      <c r="D17" s="31">
        <v>8.0894489727629776E-2</v>
      </c>
      <c r="E17" s="31">
        <v>8.6559473214357696E-2</v>
      </c>
      <c r="F17" s="31">
        <v>8.496711517302824E-2</v>
      </c>
      <c r="G17" s="31">
        <v>8.2075024091905591E-2</v>
      </c>
      <c r="H17" s="31">
        <v>7.6845838047705367E-2</v>
      </c>
      <c r="I17" s="31">
        <v>7.5483031277352522E-2</v>
      </c>
      <c r="J17" s="31">
        <v>7.4608948115575627E-2</v>
      </c>
      <c r="K17" s="31">
        <v>7.2659797081762192E-2</v>
      </c>
      <c r="L17" s="31">
        <v>7.185185531779735E-2</v>
      </c>
      <c r="M17" s="31">
        <v>7.1829770890009137E-2</v>
      </c>
      <c r="N17" s="31">
        <v>6.9450001366849659E-2</v>
      </c>
      <c r="O17" s="31">
        <v>6.905996644196552E-2</v>
      </c>
      <c r="P17" s="31">
        <v>6.8962840066987233E-2</v>
      </c>
      <c r="Q17" s="31">
        <v>6.4745333995225932E-2</v>
      </c>
      <c r="R17" s="31">
        <v>6.3978598478811724E-2</v>
      </c>
      <c r="S17" s="31">
        <v>6.5822982442117664E-2</v>
      </c>
      <c r="T17" s="31">
        <v>6.333958759897769E-2</v>
      </c>
      <c r="U17" s="31">
        <v>6.5741847561071973E-2</v>
      </c>
      <c r="V17" s="31">
        <v>6.4121866672589081E-2</v>
      </c>
      <c r="W17" s="31">
        <v>6.2237699356546994E-2</v>
      </c>
      <c r="X17" s="31">
        <v>6.3354474850391154E-2</v>
      </c>
      <c r="Y17" s="31">
        <v>6.4942926037744375E-2</v>
      </c>
      <c r="Z17" s="31">
        <v>6.0612137153328874E-2</v>
      </c>
      <c r="AA17" s="31">
        <v>6.0657202553556701E-2</v>
      </c>
      <c r="AB17" s="31">
        <v>6.1425068538034734E-2</v>
      </c>
      <c r="AC17" s="31">
        <v>5.9690282786873203E-2</v>
      </c>
    </row>
    <row r="20" spans="1:29">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row>
    <row r="21" spans="1:29">
      <c r="A21" s="11" t="s">
        <v>112</v>
      </c>
      <c r="B21" s="11" t="s">
        <v>94</v>
      </c>
      <c r="C21" s="31">
        <v>0.57902769875073312</v>
      </c>
      <c r="D21" s="31">
        <v>0.48206953329276886</v>
      </c>
      <c r="E21" s="31">
        <v>0.4436341476316551</v>
      </c>
      <c r="F21" s="31">
        <v>0.64155818566461398</v>
      </c>
      <c r="G21" s="31">
        <v>0.58503704379360277</v>
      </c>
      <c r="H21" s="31">
        <v>0.64436357039187209</v>
      </c>
      <c r="I21" s="31">
        <v>0.66977001025742844</v>
      </c>
      <c r="J21" s="31">
        <v>0.54166605452981265</v>
      </c>
      <c r="K21" s="31">
        <v>0.53995472255310695</v>
      </c>
      <c r="L21" s="31">
        <v>0.55166858579842504</v>
      </c>
      <c r="M21" s="31">
        <v>0.60821585197595351</v>
      </c>
      <c r="N21" s="31">
        <v>0.62317974935120402</v>
      </c>
      <c r="O21" s="31">
        <v>0.54914830327518815</v>
      </c>
      <c r="P21" s="31">
        <v>0.48841421930948398</v>
      </c>
      <c r="Q21" s="31">
        <v>0.54607382313327424</v>
      </c>
      <c r="R21" s="31">
        <v>0.54826234354981773</v>
      </c>
      <c r="S21" s="31" t="s">
        <v>111</v>
      </c>
      <c r="T21" s="31" t="s">
        <v>111</v>
      </c>
      <c r="U21" s="31" t="s">
        <v>111</v>
      </c>
      <c r="V21" s="31" t="s">
        <v>111</v>
      </c>
      <c r="W21" s="31" t="s">
        <v>111</v>
      </c>
      <c r="X21" s="31" t="s">
        <v>111</v>
      </c>
      <c r="Y21" s="31" t="s">
        <v>111</v>
      </c>
      <c r="Z21" s="31" t="s">
        <v>111</v>
      </c>
      <c r="AA21" s="31" t="s">
        <v>111</v>
      </c>
      <c r="AB21" s="31" t="s">
        <v>111</v>
      </c>
      <c r="AC21" s="31" t="s">
        <v>111</v>
      </c>
    </row>
    <row r="22" spans="1:29" s="10" customFormat="1">
      <c r="A22" s="11" t="s">
        <v>112</v>
      </c>
      <c r="B22" s="11" t="s">
        <v>95</v>
      </c>
      <c r="C22" s="31" t="s">
        <v>111</v>
      </c>
      <c r="D22" s="31" t="s">
        <v>111</v>
      </c>
      <c r="E22" s="31" t="s">
        <v>111</v>
      </c>
      <c r="F22" s="31" t="s">
        <v>111</v>
      </c>
      <c r="G22" s="31" t="s">
        <v>111</v>
      </c>
      <c r="H22" s="31" t="s">
        <v>111</v>
      </c>
      <c r="I22" s="31" t="s">
        <v>111</v>
      </c>
      <c r="J22" s="31" t="s">
        <v>111</v>
      </c>
      <c r="K22" s="31" t="s">
        <v>111</v>
      </c>
      <c r="L22" s="31" t="s">
        <v>111</v>
      </c>
      <c r="M22" s="31" t="s">
        <v>111</v>
      </c>
      <c r="N22" s="31" t="s">
        <v>111</v>
      </c>
      <c r="O22" s="31" t="s">
        <v>111</v>
      </c>
      <c r="P22" s="31" t="s">
        <v>111</v>
      </c>
      <c r="Q22" s="31" t="s">
        <v>111</v>
      </c>
      <c r="R22" s="31" t="s">
        <v>111</v>
      </c>
      <c r="S22" s="31" t="s">
        <v>111</v>
      </c>
      <c r="T22" s="31" t="s">
        <v>111</v>
      </c>
      <c r="U22" s="31" t="s">
        <v>111</v>
      </c>
      <c r="V22" s="31" t="s">
        <v>111</v>
      </c>
      <c r="W22" s="31" t="s">
        <v>111</v>
      </c>
      <c r="X22" s="31" t="s">
        <v>111</v>
      </c>
      <c r="Y22" s="31" t="s">
        <v>111</v>
      </c>
      <c r="Z22" s="31" t="s">
        <v>111</v>
      </c>
      <c r="AA22" s="31" t="s">
        <v>111</v>
      </c>
      <c r="AB22" s="31" t="s">
        <v>111</v>
      </c>
      <c r="AC22" s="31" t="s">
        <v>111</v>
      </c>
    </row>
    <row r="23" spans="1:29" s="10" customFormat="1">
      <c r="A23" s="11" t="s">
        <v>112</v>
      </c>
      <c r="B23" s="11" t="s">
        <v>8</v>
      </c>
      <c r="C23" s="31">
        <v>3.5440019198837692E-3</v>
      </c>
      <c r="D23" s="31">
        <v>1.6047783572021585E-3</v>
      </c>
      <c r="E23" s="31">
        <v>7.8706646948941458E-2</v>
      </c>
      <c r="F23" s="31">
        <v>0.16959627957658779</v>
      </c>
      <c r="G23" s="31">
        <v>0.20273100871731006</v>
      </c>
      <c r="H23" s="31">
        <v>0.17288859485263597</v>
      </c>
      <c r="I23" s="31">
        <v>0.28695957866334576</v>
      </c>
      <c r="J23" s="31">
        <v>0.27762917704441681</v>
      </c>
      <c r="K23" s="31">
        <v>0.25169336342880866</v>
      </c>
      <c r="L23" s="31">
        <v>0.21383680987961809</v>
      </c>
      <c r="M23" s="31">
        <v>0.36530004669987548</v>
      </c>
      <c r="N23" s="31">
        <v>0.43104249688667495</v>
      </c>
      <c r="O23" s="31">
        <v>0.27590356475716066</v>
      </c>
      <c r="P23" s="31">
        <v>0.29199050435865503</v>
      </c>
      <c r="Q23" s="31">
        <v>0.31579976131174758</v>
      </c>
      <c r="R23" s="31">
        <v>0.3614613428808634</v>
      </c>
      <c r="S23" s="31">
        <v>0.35320937110834372</v>
      </c>
      <c r="T23" s="31">
        <v>0.28870996782897468</v>
      </c>
      <c r="U23" s="31">
        <v>0.23822993462017408</v>
      </c>
      <c r="V23" s="31">
        <v>0.28738216064757161</v>
      </c>
      <c r="W23" s="31" t="s">
        <v>111</v>
      </c>
      <c r="X23" s="31" t="s">
        <v>111</v>
      </c>
      <c r="Y23" s="31" t="s">
        <v>111</v>
      </c>
      <c r="Z23" s="31" t="s">
        <v>111</v>
      </c>
      <c r="AA23" s="31" t="s">
        <v>111</v>
      </c>
      <c r="AB23" s="31" t="s">
        <v>111</v>
      </c>
      <c r="AC23" s="31" t="s">
        <v>111</v>
      </c>
    </row>
    <row r="24" spans="1:29" s="10" customFormat="1">
      <c r="A24" s="11" t="s">
        <v>112</v>
      </c>
      <c r="B24" s="11" t="s">
        <v>20</v>
      </c>
      <c r="C24" s="31" t="s">
        <v>111</v>
      </c>
      <c r="D24" s="31" t="s">
        <v>111</v>
      </c>
      <c r="E24" s="31" t="s">
        <v>111</v>
      </c>
      <c r="F24" s="31" t="s">
        <v>111</v>
      </c>
      <c r="G24" s="31" t="s">
        <v>111</v>
      </c>
      <c r="H24" s="31" t="s">
        <v>111</v>
      </c>
      <c r="I24" s="31" t="s">
        <v>111</v>
      </c>
      <c r="J24" s="31" t="s">
        <v>111</v>
      </c>
      <c r="K24" s="31" t="s">
        <v>111</v>
      </c>
      <c r="L24" s="31" t="s">
        <v>111</v>
      </c>
      <c r="M24" s="31" t="s">
        <v>111</v>
      </c>
      <c r="N24" s="31" t="s">
        <v>111</v>
      </c>
      <c r="O24" s="31" t="s">
        <v>111</v>
      </c>
      <c r="P24" s="31" t="s">
        <v>111</v>
      </c>
      <c r="Q24" s="31" t="s">
        <v>111</v>
      </c>
      <c r="R24" s="31" t="s">
        <v>111</v>
      </c>
      <c r="S24" s="31" t="s">
        <v>111</v>
      </c>
      <c r="T24" s="31" t="s">
        <v>111</v>
      </c>
      <c r="U24" s="31" t="s">
        <v>111</v>
      </c>
      <c r="V24" s="31" t="s">
        <v>111</v>
      </c>
      <c r="W24" s="31" t="s">
        <v>111</v>
      </c>
      <c r="X24" s="31" t="s">
        <v>111</v>
      </c>
      <c r="Y24" s="31" t="s">
        <v>111</v>
      </c>
      <c r="Z24" s="31" t="s">
        <v>111</v>
      </c>
      <c r="AA24" s="31" t="s">
        <v>111</v>
      </c>
      <c r="AB24" s="31" t="s">
        <v>111</v>
      </c>
      <c r="AC24" s="31" t="s">
        <v>111</v>
      </c>
    </row>
    <row r="25" spans="1:29" s="10" customFormat="1">
      <c r="A25" s="11" t="s">
        <v>112</v>
      </c>
      <c r="B25" s="11" t="s">
        <v>96</v>
      </c>
      <c r="C25" s="31">
        <v>5.1688289024609828E-4</v>
      </c>
      <c r="D25" s="31">
        <v>2.2829983224273429E-4</v>
      </c>
      <c r="E25" s="31">
        <v>1.5498566857808868E-3</v>
      </c>
      <c r="F25" s="31">
        <v>1.4605703883521593E-3</v>
      </c>
      <c r="G25" s="31">
        <v>1.1988833644963042E-3</v>
      </c>
      <c r="H25" s="31">
        <v>2.3538149044917363E-4</v>
      </c>
      <c r="I25" s="31">
        <v>7.8513600968509737E-5</v>
      </c>
      <c r="J25" s="31">
        <v>5.9972288303660236E-3</v>
      </c>
      <c r="K25" s="31">
        <v>1.1441893299684305E-3</v>
      </c>
      <c r="L25" s="31">
        <v>6.6200156576682661E-3</v>
      </c>
      <c r="M25" s="31">
        <v>1.4125292657747566E-2</v>
      </c>
      <c r="N25" s="31">
        <v>4.8628444545984952E-2</v>
      </c>
      <c r="O25" s="31">
        <v>2.0103286619434464E-2</v>
      </c>
      <c r="P25" s="31">
        <v>4.4266463583560026E-2</v>
      </c>
      <c r="Q25" s="31">
        <v>1.8425545411616683E-2</v>
      </c>
      <c r="R25" s="31">
        <v>3.0972338925384278E-2</v>
      </c>
      <c r="S25" s="31">
        <v>7.533359838951284E-2</v>
      </c>
      <c r="T25" s="31">
        <v>8.4765117712569948E-2</v>
      </c>
      <c r="U25" s="31">
        <v>3.9710984070400343E-2</v>
      </c>
      <c r="V25" s="31">
        <v>3.9296108094837315E-2</v>
      </c>
      <c r="W25" s="31">
        <v>8.4284814559105262E-2</v>
      </c>
      <c r="X25" s="31">
        <v>5.1842710813869784E-2</v>
      </c>
      <c r="Y25" s="31">
        <v>8.3563610341311462E-2</v>
      </c>
      <c r="Z25" s="31">
        <v>6.2610692125463593E-2</v>
      </c>
      <c r="AA25" s="31">
        <v>5.107242635782433E-2</v>
      </c>
      <c r="AB25" s="31">
        <v>5.2171843552187083E-2</v>
      </c>
      <c r="AC25" s="31">
        <v>6.0004206812663156E-2</v>
      </c>
    </row>
    <row r="26" spans="1:29" s="10" customFormat="1">
      <c r="A26" s="11" t="s">
        <v>112</v>
      </c>
      <c r="B26" s="11" t="s">
        <v>97</v>
      </c>
      <c r="C26" s="31">
        <v>9.2249476920294768E-2</v>
      </c>
      <c r="D26" s="31">
        <v>0.12903376011573756</v>
      </c>
      <c r="E26" s="31">
        <v>0.13509233464442333</v>
      </c>
      <c r="F26" s="31">
        <v>0.13576204507437045</v>
      </c>
      <c r="G26" s="31">
        <v>0.11396435327094352</v>
      </c>
      <c r="H26" s="31">
        <v>0.16410943464894437</v>
      </c>
      <c r="I26" s="31">
        <v>0.13679719471947194</v>
      </c>
      <c r="J26" s="31">
        <v>0.13889615262896152</v>
      </c>
      <c r="K26" s="31">
        <v>0.13510867263438672</v>
      </c>
      <c r="L26" s="31">
        <v>0.1203687505764275</v>
      </c>
      <c r="M26" s="31">
        <v>0.14437105203671052</v>
      </c>
      <c r="N26" s="31">
        <v>0.15103900447579005</v>
      </c>
      <c r="O26" s="31">
        <v>0.14082161218861608</v>
      </c>
      <c r="P26" s="31">
        <v>0.12120357927573579</v>
      </c>
      <c r="Q26" s="31">
        <v>0.17118431461639314</v>
      </c>
      <c r="R26" s="31">
        <v>0.14208677652696775</v>
      </c>
      <c r="S26" s="31">
        <v>0.12325081784890818</v>
      </c>
      <c r="T26" s="31">
        <v>0.12345511076450109</v>
      </c>
      <c r="U26" s="31">
        <v>0.11805028459695285</v>
      </c>
      <c r="V26" s="31">
        <v>0.1315560707988607</v>
      </c>
      <c r="W26" s="31">
        <v>0.13624002644785022</v>
      </c>
      <c r="X26" s="31">
        <v>0.12497006537366062</v>
      </c>
      <c r="Y26" s="31">
        <v>0.10827715968172161</v>
      </c>
      <c r="Z26" s="31">
        <v>0.16270273497897736</v>
      </c>
      <c r="AA26" s="31">
        <v>0.15870029223744286</v>
      </c>
      <c r="AB26" s="31">
        <v>0.15466228789728287</v>
      </c>
      <c r="AC26" s="31">
        <v>0.15102516144491163</v>
      </c>
    </row>
    <row r="27" spans="1:29" s="10" customFormat="1">
      <c r="A27" s="11" t="s">
        <v>112</v>
      </c>
      <c r="B27" s="11" t="s">
        <v>98</v>
      </c>
      <c r="C27" s="31" t="s">
        <v>111</v>
      </c>
      <c r="D27" s="31" t="s">
        <v>111</v>
      </c>
      <c r="E27" s="31" t="s">
        <v>111</v>
      </c>
      <c r="F27" s="31" t="s">
        <v>111</v>
      </c>
      <c r="G27" s="31" t="s">
        <v>111</v>
      </c>
      <c r="H27" s="31" t="s">
        <v>111</v>
      </c>
      <c r="I27" s="31" t="s">
        <v>111</v>
      </c>
      <c r="J27" s="31" t="s">
        <v>111</v>
      </c>
      <c r="K27" s="31" t="s">
        <v>111</v>
      </c>
      <c r="L27" s="31" t="s">
        <v>111</v>
      </c>
      <c r="M27" s="31" t="s">
        <v>111</v>
      </c>
      <c r="N27" s="31" t="s">
        <v>111</v>
      </c>
      <c r="O27" s="31" t="s">
        <v>111</v>
      </c>
      <c r="P27" s="31" t="s">
        <v>111</v>
      </c>
      <c r="Q27" s="31" t="s">
        <v>111</v>
      </c>
      <c r="R27" s="31" t="s">
        <v>111</v>
      </c>
      <c r="S27" s="31" t="s">
        <v>111</v>
      </c>
      <c r="T27" s="31" t="s">
        <v>111</v>
      </c>
      <c r="U27" s="31" t="s">
        <v>111</v>
      </c>
      <c r="V27" s="31" t="s">
        <v>111</v>
      </c>
      <c r="W27" s="31" t="s">
        <v>111</v>
      </c>
      <c r="X27" s="31" t="s">
        <v>111</v>
      </c>
      <c r="Y27" s="31" t="s">
        <v>111</v>
      </c>
      <c r="Z27" s="31" t="s">
        <v>111</v>
      </c>
      <c r="AA27" s="31" t="s">
        <v>111</v>
      </c>
      <c r="AB27" s="31" t="s">
        <v>111</v>
      </c>
      <c r="AC27" s="31" t="s">
        <v>111</v>
      </c>
    </row>
    <row r="28" spans="1:29" s="10" customFormat="1">
      <c r="A28" s="11" t="s">
        <v>112</v>
      </c>
      <c r="B28" s="11" t="s">
        <v>99</v>
      </c>
      <c r="C28" s="31">
        <v>0.36220822077238513</v>
      </c>
      <c r="D28" s="31">
        <v>0.33883326656532364</v>
      </c>
      <c r="E28" s="31">
        <v>0.34017640531942933</v>
      </c>
      <c r="F28" s="31">
        <v>0.35399041739770448</v>
      </c>
      <c r="G28" s="31">
        <v>0.35862702703938754</v>
      </c>
      <c r="H28" s="31">
        <v>0.3636333755010388</v>
      </c>
      <c r="I28" s="31">
        <v>0.34493718392507222</v>
      </c>
      <c r="J28" s="31">
        <v>0.33924637041568234</v>
      </c>
      <c r="K28" s="31">
        <v>0.33752433533496556</v>
      </c>
      <c r="L28" s="31">
        <v>0.34002243743646177</v>
      </c>
      <c r="M28" s="31">
        <v>0.33156859810407818</v>
      </c>
      <c r="N28" s="31">
        <v>0.32728617416993244</v>
      </c>
      <c r="O28" s="31">
        <v>0.33813321668013546</v>
      </c>
      <c r="P28" s="31">
        <v>0.33926199384817274</v>
      </c>
      <c r="Q28" s="31">
        <v>0.34573901584225186</v>
      </c>
      <c r="R28" s="31">
        <v>0.32743071899813864</v>
      </c>
      <c r="S28" s="31">
        <v>0.31944105836449532</v>
      </c>
      <c r="T28" s="31">
        <v>0.30465116062078906</v>
      </c>
      <c r="U28" s="31">
        <v>0.31751229038146506</v>
      </c>
      <c r="V28" s="31">
        <v>0.29999536544790745</v>
      </c>
      <c r="W28" s="31">
        <v>0.29192210080602016</v>
      </c>
      <c r="X28" s="31">
        <v>0.30283149707625939</v>
      </c>
      <c r="Y28" s="31">
        <v>0.30722164336410629</v>
      </c>
      <c r="Z28" s="31">
        <v>0.31853577926108806</v>
      </c>
      <c r="AA28" s="31">
        <v>0.29420258540063071</v>
      </c>
      <c r="AB28" s="31">
        <v>0.29260720285191311</v>
      </c>
      <c r="AC28" s="31">
        <v>0.27507216770174908</v>
      </c>
    </row>
    <row r="29" spans="1:29" s="10" customFormat="1">
      <c r="A29" s="11" t="s">
        <v>112</v>
      </c>
      <c r="B29" s="11" t="s">
        <v>100</v>
      </c>
      <c r="C29" s="31">
        <v>0.2689314339371715</v>
      </c>
      <c r="D29" s="31">
        <v>0.2120625099253689</v>
      </c>
      <c r="E29" s="31">
        <v>0.22173265370736145</v>
      </c>
      <c r="F29" s="31">
        <v>0.24467543598183708</v>
      </c>
      <c r="G29" s="31">
        <v>0.24650210978491788</v>
      </c>
      <c r="H29" s="31">
        <v>0.22424463415935689</v>
      </c>
      <c r="I29" s="31">
        <v>0.2322570581478921</v>
      </c>
      <c r="J29" s="31">
        <v>0.24498622083645291</v>
      </c>
      <c r="K29" s="31">
        <v>0.24447725099312753</v>
      </c>
      <c r="L29" s="31">
        <v>0.24656426708308871</v>
      </c>
      <c r="M29" s="31">
        <v>0.24282829530926345</v>
      </c>
      <c r="N29" s="31">
        <v>0.2365920968834643</v>
      </c>
      <c r="O29" s="31">
        <v>0.24960656694446848</v>
      </c>
      <c r="P29" s="31">
        <v>0.24788281517601107</v>
      </c>
      <c r="Q29" s="31">
        <v>0.21133181065369791</v>
      </c>
      <c r="R29" s="31">
        <v>0.21538806323774395</v>
      </c>
      <c r="S29" s="31">
        <v>0.22134431483749253</v>
      </c>
      <c r="T29" s="31">
        <v>0.2081436896452063</v>
      </c>
      <c r="U29" s="31">
        <v>0.21371108141146916</v>
      </c>
      <c r="V29" s="31">
        <v>0.20311830470391926</v>
      </c>
      <c r="W29" s="31">
        <v>0.19666931991455236</v>
      </c>
      <c r="X29" s="31">
        <v>0.20347088615308048</v>
      </c>
      <c r="Y29" s="31">
        <v>0.20504866513572542</v>
      </c>
      <c r="Z29" s="31">
        <v>0.18489731058511419</v>
      </c>
      <c r="AA29" s="31">
        <v>0.17397811605957583</v>
      </c>
      <c r="AB29" s="31">
        <v>0.18663914376163565</v>
      </c>
      <c r="AC29" s="31">
        <v>0.17687902675487002</v>
      </c>
    </row>
    <row r="30" spans="1:29" s="10" customFormat="1">
      <c r="A30" s="11" t="s">
        <v>112</v>
      </c>
      <c r="B30" s="11" t="s">
        <v>24</v>
      </c>
      <c r="C30" s="31">
        <v>4.7089837899543373E-2</v>
      </c>
      <c r="D30" s="31">
        <v>5.7234207534409658E-2</v>
      </c>
      <c r="E30" s="31">
        <v>0.12260182301754553</v>
      </c>
      <c r="F30" s="31">
        <v>0.23798589616131369</v>
      </c>
      <c r="G30" s="31">
        <v>0.24361552984512394</v>
      </c>
      <c r="H30" s="31">
        <v>0.22378685251733324</v>
      </c>
      <c r="I30" s="31">
        <v>0.22533751174232233</v>
      </c>
      <c r="J30" s="31">
        <v>0.24153551168068019</v>
      </c>
      <c r="K30" s="31">
        <v>0.23038604103032886</v>
      </c>
      <c r="L30" s="31">
        <v>0.23923608241708633</v>
      </c>
      <c r="M30" s="31">
        <v>0.22373359434092807</v>
      </c>
      <c r="N30" s="31">
        <v>0.21331619613844088</v>
      </c>
      <c r="O30" s="31">
        <v>0.22079712942042157</v>
      </c>
      <c r="P30" s="31">
        <v>0.22148057393252021</v>
      </c>
      <c r="Q30" s="31">
        <v>0.20831750557069692</v>
      </c>
      <c r="R30" s="31">
        <v>0.20660741166793001</v>
      </c>
      <c r="S30" s="31">
        <v>0.21411770308122768</v>
      </c>
      <c r="T30" s="31">
        <v>0.20604532329638778</v>
      </c>
      <c r="U30" s="31">
        <v>0.23021447515053517</v>
      </c>
      <c r="V30" s="31">
        <v>0.2070632897272002</v>
      </c>
      <c r="W30" s="31">
        <v>0.18942788060345875</v>
      </c>
      <c r="X30" s="31">
        <v>0.20316392018149129</v>
      </c>
      <c r="Y30" s="31">
        <v>0.20724804289942336</v>
      </c>
      <c r="Z30" s="31">
        <v>0.17723398054994002</v>
      </c>
      <c r="AA30" s="31">
        <v>0.17235202017070345</v>
      </c>
      <c r="AB30" s="31">
        <v>0.17654072186843814</v>
      </c>
      <c r="AC30" s="31">
        <v>0.17747802200108093</v>
      </c>
    </row>
    <row r="31" spans="1:29" s="10" customFormat="1">
      <c r="A31" s="11" t="s">
        <v>112</v>
      </c>
      <c r="B31" s="11" t="s">
        <v>101</v>
      </c>
      <c r="C31" s="31">
        <v>5.2597212709284628E-2</v>
      </c>
      <c r="D31" s="31">
        <v>0.10461971794140031</v>
      </c>
      <c r="E31" s="31">
        <v>0.17303993308042206</v>
      </c>
      <c r="F31" s="31">
        <v>0.26905676007387086</v>
      </c>
      <c r="G31" s="31">
        <v>8.8843512417744033E-2</v>
      </c>
      <c r="H31" s="31">
        <v>0.15089979129590247</v>
      </c>
      <c r="I31" s="31">
        <v>0.15885787263244017</v>
      </c>
      <c r="J31" s="31">
        <v>0.21646849143510907</v>
      </c>
      <c r="K31" s="31">
        <v>0.22020805059321541</v>
      </c>
      <c r="L31" s="31">
        <v>0.21075328361950854</v>
      </c>
      <c r="M31" s="31">
        <v>0.22394029667149126</v>
      </c>
      <c r="N31" s="31">
        <v>0.22313187340867746</v>
      </c>
      <c r="O31" s="31">
        <v>0.24564759433740185</v>
      </c>
      <c r="P31" s="31">
        <v>0.24472410575890677</v>
      </c>
      <c r="Q31" s="31">
        <v>0.24647980844694387</v>
      </c>
      <c r="R31" s="31">
        <v>0.21012872599840735</v>
      </c>
      <c r="S31" s="31">
        <v>0.18275374141723114</v>
      </c>
      <c r="T31" s="31">
        <v>0.15980536428736225</v>
      </c>
      <c r="U31" s="31">
        <v>0.19566941116371234</v>
      </c>
      <c r="V31" s="31">
        <v>0.18174519091158442</v>
      </c>
      <c r="W31" s="31">
        <v>0.15851860874404153</v>
      </c>
      <c r="X31" s="31">
        <v>0.16035680100216015</v>
      </c>
      <c r="Y31" s="31">
        <v>0.15865950288085859</v>
      </c>
      <c r="Z31" s="31">
        <v>0.19986233100101086</v>
      </c>
      <c r="AA31" s="31">
        <v>0.15601662310698958</v>
      </c>
      <c r="AB31" s="31">
        <v>0.14126004439530124</v>
      </c>
      <c r="AC31" s="31">
        <v>0.11619980092168285</v>
      </c>
    </row>
    <row r="32" spans="1:29" s="10" customFormat="1">
      <c r="A32" s="11" t="s">
        <v>112</v>
      </c>
      <c r="B32" s="11" t="s">
        <v>46</v>
      </c>
      <c r="C32" s="31">
        <v>6.8112240682247346E-2</v>
      </c>
      <c r="D32" s="31">
        <v>7.8546477128863826E-2</v>
      </c>
      <c r="E32" s="31">
        <v>8.7807523731717324E-2</v>
      </c>
      <c r="F32" s="31">
        <v>8.6660790742018545E-2</v>
      </c>
      <c r="G32" s="31">
        <v>8.3860904203378828E-2</v>
      </c>
      <c r="H32" s="31">
        <v>7.7526265416654055E-2</v>
      </c>
      <c r="I32" s="31">
        <v>7.5176142607718252E-2</v>
      </c>
      <c r="J32" s="31">
        <v>7.5787958484355253E-2</v>
      </c>
      <c r="K32" s="31">
        <v>7.3396781217034593E-2</v>
      </c>
      <c r="L32" s="31">
        <v>7.3950711920228535E-2</v>
      </c>
      <c r="M32" s="31">
        <v>7.4143409487220716E-2</v>
      </c>
      <c r="N32" s="31">
        <v>7.0906012029937085E-2</v>
      </c>
      <c r="O32" s="31">
        <v>7.1647666287520173E-2</v>
      </c>
      <c r="P32" s="31">
        <v>6.9653232839264723E-2</v>
      </c>
      <c r="Q32" s="31">
        <v>6.5825698749290493E-2</v>
      </c>
      <c r="R32" s="31">
        <v>6.5543978694893035E-2</v>
      </c>
      <c r="S32" s="31">
        <v>6.7488500335949941E-2</v>
      </c>
      <c r="T32" s="31">
        <v>6.4137871784159237E-2</v>
      </c>
      <c r="U32" s="31">
        <v>6.75041661750716E-2</v>
      </c>
      <c r="V32" s="31">
        <v>6.5054600352138836E-2</v>
      </c>
      <c r="W32" s="31">
        <v>6.2569214240171755E-2</v>
      </c>
      <c r="X32" s="31">
        <v>6.5063725208479681E-2</v>
      </c>
      <c r="Y32" s="31">
        <v>6.5629032593638392E-2</v>
      </c>
      <c r="Z32" s="31">
        <v>6.1738751018223716E-2</v>
      </c>
      <c r="AA32" s="31">
        <v>6.1199944835949857E-2</v>
      </c>
      <c r="AB32" s="31">
        <v>6.2834282617024534E-2</v>
      </c>
      <c r="AC32" s="31">
        <v>6.2920663430170623E-2</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31">
        <v>0.60074997513477768</v>
      </c>
      <c r="D36" s="31">
        <v>0.55057072301322652</v>
      </c>
      <c r="E36" s="31">
        <v>0.61965821985446656</v>
      </c>
      <c r="F36" s="31">
        <v>0.6250681180642963</v>
      </c>
      <c r="G36" s="31">
        <v>0.6146430630888674</v>
      </c>
      <c r="H36" s="31">
        <v>0.60057434596979042</v>
      </c>
      <c r="I36" s="31">
        <v>0.61128573621108884</v>
      </c>
      <c r="J36" s="31">
        <v>0.59864880310826785</v>
      </c>
      <c r="K36" s="31">
        <v>0.56757341138771067</v>
      </c>
      <c r="L36" s="31">
        <v>0.5779858715201972</v>
      </c>
      <c r="M36" s="31">
        <v>0.61669697987845029</v>
      </c>
      <c r="N36" s="31">
        <v>0.59639797003357187</v>
      </c>
      <c r="O36" s="31">
        <v>0.51865068088344835</v>
      </c>
      <c r="P36" s="31">
        <v>0.54803477552165969</v>
      </c>
      <c r="Q36" s="31">
        <v>0.5472550519770718</v>
      </c>
      <c r="R36" s="31">
        <v>0.496787966741151</v>
      </c>
      <c r="S36" s="31">
        <v>0.54459204236070913</v>
      </c>
      <c r="T36" s="31">
        <v>0.42406869680794052</v>
      </c>
      <c r="U36" s="31">
        <v>0.42202119107338093</v>
      </c>
      <c r="V36" s="31" t="s">
        <v>111</v>
      </c>
      <c r="W36" s="31" t="s">
        <v>111</v>
      </c>
      <c r="X36" s="31" t="s">
        <v>111</v>
      </c>
      <c r="Y36" s="31" t="s">
        <v>111</v>
      </c>
      <c r="Z36" s="31" t="s">
        <v>111</v>
      </c>
      <c r="AA36" s="31" t="s">
        <v>111</v>
      </c>
      <c r="AB36" s="31" t="s">
        <v>111</v>
      </c>
      <c r="AC36" s="31" t="s">
        <v>111</v>
      </c>
    </row>
    <row r="37" spans="1:29" s="10" customFormat="1">
      <c r="A37" s="11" t="s">
        <v>113</v>
      </c>
      <c r="B37" s="11" t="s">
        <v>95</v>
      </c>
      <c r="C37" s="31" t="s">
        <v>111</v>
      </c>
      <c r="D37" s="31" t="s">
        <v>111</v>
      </c>
      <c r="E37" s="31" t="s">
        <v>111</v>
      </c>
      <c r="F37" s="31" t="s">
        <v>111</v>
      </c>
      <c r="G37" s="31" t="s">
        <v>111</v>
      </c>
      <c r="H37" s="31" t="s">
        <v>111</v>
      </c>
      <c r="I37" s="31" t="s">
        <v>111</v>
      </c>
      <c r="J37" s="31" t="s">
        <v>111</v>
      </c>
      <c r="K37" s="31" t="s">
        <v>111</v>
      </c>
      <c r="L37" s="31" t="s">
        <v>111</v>
      </c>
      <c r="M37" s="31" t="s">
        <v>111</v>
      </c>
      <c r="N37" s="31" t="s">
        <v>111</v>
      </c>
      <c r="O37" s="31" t="s">
        <v>111</v>
      </c>
      <c r="P37" s="31" t="s">
        <v>111</v>
      </c>
      <c r="Q37" s="31" t="s">
        <v>111</v>
      </c>
      <c r="R37" s="31" t="s">
        <v>111</v>
      </c>
      <c r="S37" s="31" t="s">
        <v>111</v>
      </c>
      <c r="T37" s="31" t="s">
        <v>111</v>
      </c>
      <c r="U37" s="31" t="s">
        <v>111</v>
      </c>
      <c r="V37" s="31" t="s">
        <v>111</v>
      </c>
      <c r="W37" s="31" t="s">
        <v>111</v>
      </c>
      <c r="X37" s="31" t="s">
        <v>111</v>
      </c>
      <c r="Y37" s="31" t="s">
        <v>111</v>
      </c>
      <c r="Z37" s="31" t="s">
        <v>111</v>
      </c>
      <c r="AA37" s="31" t="s">
        <v>111</v>
      </c>
      <c r="AB37" s="31" t="s">
        <v>111</v>
      </c>
      <c r="AC37" s="31" t="s">
        <v>111</v>
      </c>
    </row>
    <row r="38" spans="1:29" s="10" customFormat="1">
      <c r="A38" s="11" t="s">
        <v>113</v>
      </c>
      <c r="B38" s="11" t="s">
        <v>8</v>
      </c>
      <c r="C38" s="31">
        <v>7.299090993734289E-2</v>
      </c>
      <c r="D38" s="31">
        <v>6.10751779887111E-2</v>
      </c>
      <c r="E38" s="31">
        <v>0.11970474406907282</v>
      </c>
      <c r="F38" s="31">
        <v>0.1794076454507752</v>
      </c>
      <c r="G38" s="31">
        <v>0.19029598352507449</v>
      </c>
      <c r="H38" s="31">
        <v>0.21734768833443813</v>
      </c>
      <c r="I38" s="31">
        <v>0.24349832464320867</v>
      </c>
      <c r="J38" s="31">
        <v>0.27444825704983994</v>
      </c>
      <c r="K38" s="31">
        <v>0.26492687849754804</v>
      </c>
      <c r="L38" s="31">
        <v>0.25628705374883076</v>
      </c>
      <c r="M38" s="31">
        <v>0.35416112564235014</v>
      </c>
      <c r="N38" s="31">
        <v>0.39274279448101973</v>
      </c>
      <c r="O38" s="31">
        <v>0.32106352252615794</v>
      </c>
      <c r="P38" s="31">
        <v>0.34532832067297109</v>
      </c>
      <c r="Q38" s="31">
        <v>0.32731839418607905</v>
      </c>
      <c r="R38" s="31">
        <v>0.33739135232694839</v>
      </c>
      <c r="S38" s="31">
        <v>0.32731423302842072</v>
      </c>
      <c r="T38" s="31">
        <v>0.29098671376038188</v>
      </c>
      <c r="U38" s="31">
        <v>0.23708632797225657</v>
      </c>
      <c r="V38" s="31">
        <v>0.26918734067944011</v>
      </c>
      <c r="W38" s="31">
        <v>0.30866539317055663</v>
      </c>
      <c r="X38" s="31">
        <v>0.2396282603957666</v>
      </c>
      <c r="Y38" s="31">
        <v>0.35214237098302725</v>
      </c>
      <c r="Z38" s="31">
        <v>0.61695865043125309</v>
      </c>
      <c r="AA38" s="31">
        <v>0.60469850329781838</v>
      </c>
      <c r="AB38" s="31">
        <v>0.59168660578386612</v>
      </c>
      <c r="AC38" s="31">
        <v>0.60934329020801625</v>
      </c>
    </row>
    <row r="39" spans="1:29" s="10" customFormat="1">
      <c r="A39" s="11" t="s">
        <v>113</v>
      </c>
      <c r="B39" s="11" t="s">
        <v>20</v>
      </c>
      <c r="C39" s="31" t="s">
        <v>111</v>
      </c>
      <c r="D39" s="31" t="s">
        <v>111</v>
      </c>
      <c r="E39" s="31" t="s">
        <v>111</v>
      </c>
      <c r="F39" s="31" t="s">
        <v>111</v>
      </c>
      <c r="G39" s="31" t="s">
        <v>111</v>
      </c>
      <c r="H39" s="31" t="s">
        <v>111</v>
      </c>
      <c r="I39" s="31" t="s">
        <v>111</v>
      </c>
      <c r="J39" s="31" t="s">
        <v>111</v>
      </c>
      <c r="K39" s="31" t="s">
        <v>111</v>
      </c>
      <c r="L39" s="31" t="s">
        <v>111</v>
      </c>
      <c r="M39" s="31" t="s">
        <v>111</v>
      </c>
      <c r="N39" s="31" t="s">
        <v>111</v>
      </c>
      <c r="O39" s="31" t="s">
        <v>111</v>
      </c>
      <c r="P39" s="31" t="s">
        <v>111</v>
      </c>
      <c r="Q39" s="31" t="s">
        <v>111</v>
      </c>
      <c r="R39" s="31" t="s">
        <v>111</v>
      </c>
      <c r="S39" s="31" t="s">
        <v>111</v>
      </c>
      <c r="T39" s="31" t="s">
        <v>111</v>
      </c>
      <c r="U39" s="31" t="s">
        <v>111</v>
      </c>
      <c r="V39" s="31" t="s">
        <v>111</v>
      </c>
      <c r="W39" s="31" t="s">
        <v>111</v>
      </c>
      <c r="X39" s="31" t="s">
        <v>111</v>
      </c>
      <c r="Y39" s="31" t="s">
        <v>111</v>
      </c>
      <c r="Z39" s="31" t="s">
        <v>111</v>
      </c>
      <c r="AA39" s="31" t="s">
        <v>111</v>
      </c>
      <c r="AB39" s="31" t="s">
        <v>111</v>
      </c>
      <c r="AC39" s="31" t="s">
        <v>111</v>
      </c>
    </row>
    <row r="40" spans="1:29" s="10" customFormat="1">
      <c r="A40" s="11" t="s">
        <v>113</v>
      </c>
      <c r="B40" s="11" t="s">
        <v>96</v>
      </c>
      <c r="C40" s="31">
        <v>1.4254529670465352E-4</v>
      </c>
      <c r="D40" s="31">
        <v>1.5352316863904972E-8</v>
      </c>
      <c r="E40" s="31">
        <v>1.5579765792819754E-4</v>
      </c>
      <c r="F40" s="31">
        <v>1.0776393086091574E-3</v>
      </c>
      <c r="G40" s="31">
        <v>1.4344510724720848E-3</v>
      </c>
      <c r="H40" s="31">
        <v>9.9174157858875891E-4</v>
      </c>
      <c r="I40" s="31">
        <v>3.6999257939450419E-4</v>
      </c>
      <c r="J40" s="31">
        <v>2.1036888794382595E-2</v>
      </c>
      <c r="K40" s="31">
        <v>2.1342463199111383E-2</v>
      </c>
      <c r="L40" s="31">
        <v>2.4189055410698098E-2</v>
      </c>
      <c r="M40" s="31">
        <v>8.4474660117410463E-2</v>
      </c>
      <c r="N40" s="31">
        <v>0.1014962740471074</v>
      </c>
      <c r="O40" s="31">
        <v>9.4153858738916005E-2</v>
      </c>
      <c r="P40" s="31">
        <v>0.11335287146858522</v>
      </c>
      <c r="Q40" s="31">
        <v>5.8119191558395115E-2</v>
      </c>
      <c r="R40" s="31">
        <v>4.5277874869936986E-2</v>
      </c>
      <c r="S40" s="31">
        <v>9.2006952661233321E-2</v>
      </c>
      <c r="T40" s="31">
        <v>7.4904930268890585E-2</v>
      </c>
      <c r="U40" s="31">
        <v>3.5635477088307083E-2</v>
      </c>
      <c r="V40" s="31">
        <v>5.2256185797165983E-2</v>
      </c>
      <c r="W40" s="31">
        <v>6.8884420727207796E-2</v>
      </c>
      <c r="X40" s="31">
        <v>4.6793868627175952E-2</v>
      </c>
      <c r="Y40" s="31">
        <v>7.4783593805299975E-2</v>
      </c>
      <c r="Z40" s="31">
        <v>9.1599948055135744E-2</v>
      </c>
      <c r="AA40" s="31">
        <v>3.2210665343173156E-2</v>
      </c>
      <c r="AB40" s="31">
        <v>5.8252504798175765E-2</v>
      </c>
      <c r="AC40" s="31">
        <v>4.6112238510089242E-2</v>
      </c>
    </row>
    <row r="41" spans="1:29" s="10" customFormat="1">
      <c r="A41" s="11" t="s">
        <v>113</v>
      </c>
      <c r="B41" s="11" t="s">
        <v>97</v>
      </c>
      <c r="C41" s="31">
        <v>0.54445359238669311</v>
      </c>
      <c r="D41" s="31">
        <v>0.5448937642443642</v>
      </c>
      <c r="E41" s="31">
        <v>0.55840816534828219</v>
      </c>
      <c r="F41" s="31">
        <v>0.53528534531589</v>
      </c>
      <c r="G41" s="31">
        <v>0.54567436443549622</v>
      </c>
      <c r="H41" s="31">
        <v>0.55506624793306747</v>
      </c>
      <c r="I41" s="31">
        <v>0.55058250835979516</v>
      </c>
      <c r="J41" s="31">
        <v>0.54365918720043238</v>
      </c>
      <c r="K41" s="31">
        <v>0.5401509581700138</v>
      </c>
      <c r="L41" s="31">
        <v>0.54353032060456796</v>
      </c>
      <c r="M41" s="31">
        <v>0.54041457140578741</v>
      </c>
      <c r="N41" s="31">
        <v>0.53396713681748109</v>
      </c>
      <c r="O41" s="31">
        <v>0.52881099735401194</v>
      </c>
      <c r="P41" s="31">
        <v>0.51689936142777937</v>
      </c>
      <c r="Q41" s="31">
        <v>0.3665367718278677</v>
      </c>
      <c r="R41" s="31">
        <v>0.35901698491766987</v>
      </c>
      <c r="S41" s="31">
        <v>0.2804740902172409</v>
      </c>
      <c r="T41" s="31">
        <v>0.26123607651861075</v>
      </c>
      <c r="U41" s="31">
        <v>0.2525685796319358</v>
      </c>
      <c r="V41" s="31" t="s">
        <v>111</v>
      </c>
      <c r="W41" s="31" t="s">
        <v>111</v>
      </c>
      <c r="X41" s="31" t="s">
        <v>111</v>
      </c>
      <c r="Y41" s="31" t="s">
        <v>111</v>
      </c>
      <c r="Z41" s="31" t="s">
        <v>111</v>
      </c>
      <c r="AA41" s="31" t="s">
        <v>111</v>
      </c>
      <c r="AB41" s="31" t="s">
        <v>111</v>
      </c>
      <c r="AC41" s="31" t="s">
        <v>111</v>
      </c>
    </row>
    <row r="42" spans="1:29" s="10" customFormat="1">
      <c r="A42" s="11" t="s">
        <v>113</v>
      </c>
      <c r="B42" s="11" t="s">
        <v>98</v>
      </c>
      <c r="C42" s="31" t="s">
        <v>111</v>
      </c>
      <c r="D42" s="31" t="s">
        <v>111</v>
      </c>
      <c r="E42" s="31" t="s">
        <v>111</v>
      </c>
      <c r="F42" s="31" t="s">
        <v>111</v>
      </c>
      <c r="G42" s="31" t="s">
        <v>111</v>
      </c>
      <c r="H42" s="31" t="s">
        <v>111</v>
      </c>
      <c r="I42" s="31" t="s">
        <v>111</v>
      </c>
      <c r="J42" s="31" t="s">
        <v>111</v>
      </c>
      <c r="K42" s="31" t="s">
        <v>111</v>
      </c>
      <c r="L42" s="31" t="s">
        <v>111</v>
      </c>
      <c r="M42" s="31" t="s">
        <v>111</v>
      </c>
      <c r="N42" s="31" t="s">
        <v>111</v>
      </c>
      <c r="O42" s="31" t="s">
        <v>111</v>
      </c>
      <c r="P42" s="31" t="s">
        <v>111</v>
      </c>
      <c r="Q42" s="31" t="s">
        <v>111</v>
      </c>
      <c r="R42" s="31" t="s">
        <v>111</v>
      </c>
      <c r="S42" s="31" t="s">
        <v>111</v>
      </c>
      <c r="T42" s="31" t="s">
        <v>111</v>
      </c>
      <c r="U42" s="31" t="s">
        <v>111</v>
      </c>
      <c r="V42" s="31" t="s">
        <v>111</v>
      </c>
      <c r="W42" s="31" t="s">
        <v>111</v>
      </c>
      <c r="X42" s="31" t="s">
        <v>111</v>
      </c>
      <c r="Y42" s="31" t="s">
        <v>111</v>
      </c>
      <c r="Z42" s="31" t="s">
        <v>111</v>
      </c>
      <c r="AA42" s="31" t="s">
        <v>111</v>
      </c>
      <c r="AB42" s="31" t="s">
        <v>111</v>
      </c>
      <c r="AC42" s="31" t="s">
        <v>111</v>
      </c>
    </row>
    <row r="43" spans="1:29" s="10" customFormat="1">
      <c r="A43" s="11" t="s">
        <v>113</v>
      </c>
      <c r="B43" s="11" t="s">
        <v>99</v>
      </c>
      <c r="C43" s="31">
        <v>0.40732904101331346</v>
      </c>
      <c r="D43" s="31">
        <v>0.36740637152581684</v>
      </c>
      <c r="E43" s="31">
        <v>0.38800883431607092</v>
      </c>
      <c r="F43" s="31">
        <v>0.38614134974801101</v>
      </c>
      <c r="G43" s="31">
        <v>0.39884600546759102</v>
      </c>
      <c r="H43" s="31">
        <v>0.37700825427096557</v>
      </c>
      <c r="I43" s="31">
        <v>0.37324352882606249</v>
      </c>
      <c r="J43" s="31">
        <v>0.36619035303841568</v>
      </c>
      <c r="K43" s="31">
        <v>0.35901073867796252</v>
      </c>
      <c r="L43" s="31">
        <v>0.35281312015193111</v>
      </c>
      <c r="M43" s="31">
        <v>0.3352128977763682</v>
      </c>
      <c r="N43" s="31">
        <v>0.33304600112137112</v>
      </c>
      <c r="O43" s="31">
        <v>0.32780315284213357</v>
      </c>
      <c r="P43" s="31">
        <v>0.34868529144879418</v>
      </c>
      <c r="Q43" s="31">
        <v>0.34381320557677963</v>
      </c>
      <c r="R43" s="31">
        <v>0.34012173984465416</v>
      </c>
      <c r="S43" s="31">
        <v>0.33595620590233005</v>
      </c>
      <c r="T43" s="31">
        <v>0.3174650242752064</v>
      </c>
      <c r="U43" s="31">
        <v>0.3225639605297515</v>
      </c>
      <c r="V43" s="31">
        <v>0.31097651357368383</v>
      </c>
      <c r="W43" s="31">
        <v>0.31177392262631026</v>
      </c>
      <c r="X43" s="31">
        <v>0.30434857691817868</v>
      </c>
      <c r="Y43" s="31">
        <v>0.32152329937397356</v>
      </c>
      <c r="Z43" s="31">
        <v>0.3144031405165979</v>
      </c>
      <c r="AA43" s="31">
        <v>0.30465209063244053</v>
      </c>
      <c r="AB43" s="31">
        <v>0.31827955652468004</v>
      </c>
      <c r="AC43" s="31">
        <v>0.29966324628237062</v>
      </c>
    </row>
    <row r="44" spans="1:29" s="10" customFormat="1">
      <c r="A44" s="11" t="s">
        <v>113</v>
      </c>
      <c r="B44" s="11" t="s">
        <v>100</v>
      </c>
      <c r="C44" s="31">
        <v>0.26888229287443638</v>
      </c>
      <c r="D44" s="31">
        <v>0.24100145739995163</v>
      </c>
      <c r="E44" s="31">
        <v>0.2631611550788901</v>
      </c>
      <c r="F44" s="31">
        <v>0.26604438445617767</v>
      </c>
      <c r="G44" s="31">
        <v>0.25748488984931484</v>
      </c>
      <c r="H44" s="31">
        <v>0.23229490456437393</v>
      </c>
      <c r="I44" s="31">
        <v>0.25510592814775518</v>
      </c>
      <c r="J44" s="31">
        <v>0.25223522030682038</v>
      </c>
      <c r="K44" s="31">
        <v>0.26093390469605587</v>
      </c>
      <c r="L44" s="31">
        <v>0.25607304205303927</v>
      </c>
      <c r="M44" s="31">
        <v>0.25407598699857104</v>
      </c>
      <c r="N44" s="31">
        <v>0.24823566677603445</v>
      </c>
      <c r="O44" s="31">
        <v>0.24660564364434048</v>
      </c>
      <c r="P44" s="31">
        <v>0.24597704408820351</v>
      </c>
      <c r="Q44" s="31">
        <v>0.20895198598022971</v>
      </c>
      <c r="R44" s="31">
        <v>0.23229576820971254</v>
      </c>
      <c r="S44" s="31">
        <v>0.21566346355114915</v>
      </c>
      <c r="T44" s="31">
        <v>0.2107589592104421</v>
      </c>
      <c r="U44" s="31">
        <v>0.21708896565915439</v>
      </c>
      <c r="V44" s="31">
        <v>0.2234848561747575</v>
      </c>
      <c r="W44" s="31">
        <v>0.21857480765065471</v>
      </c>
      <c r="X44" s="31">
        <v>0.21070170452935247</v>
      </c>
      <c r="Y44" s="31">
        <v>0.20838515518377826</v>
      </c>
      <c r="Z44" s="31">
        <v>0.1820750482334797</v>
      </c>
      <c r="AA44" s="31">
        <v>0.19152664287510804</v>
      </c>
      <c r="AB44" s="31">
        <v>0.20230830410386166</v>
      </c>
      <c r="AC44" s="31">
        <v>0.19482457142162751</v>
      </c>
    </row>
    <row r="45" spans="1:29" s="10" customFormat="1">
      <c r="A45" s="11" t="s">
        <v>113</v>
      </c>
      <c r="B45" s="11" t="s">
        <v>24</v>
      </c>
      <c r="C45" s="31">
        <v>6.1223086757990756E-2</v>
      </c>
      <c r="D45" s="31">
        <v>6.0988655900345648E-2</v>
      </c>
      <c r="E45" s="31">
        <v>6.2235350698617693E-2</v>
      </c>
      <c r="F45" s="31">
        <v>6.3027877840663812E-2</v>
      </c>
      <c r="G45" s="31">
        <v>6.298155239311154E-2</v>
      </c>
      <c r="H45" s="31">
        <v>0.21411063174934883</v>
      </c>
      <c r="I45" s="31">
        <v>0.21352906069101008</v>
      </c>
      <c r="J45" s="31">
        <v>0.22440353941497354</v>
      </c>
      <c r="K45" s="31">
        <v>0.22098926114539288</v>
      </c>
      <c r="L45" s="31">
        <v>0.23396147996489275</v>
      </c>
      <c r="M45" s="31">
        <v>0.22092190394717598</v>
      </c>
      <c r="N45" s="31">
        <v>0.22028175198807523</v>
      </c>
      <c r="O45" s="31">
        <v>0.22026030567207366</v>
      </c>
      <c r="P45" s="31">
        <v>0.22276992841187945</v>
      </c>
      <c r="Q45" s="31">
        <v>0.19587318896279199</v>
      </c>
      <c r="R45" s="31">
        <v>0.20622469463949389</v>
      </c>
      <c r="S45" s="31">
        <v>0.21279642273127353</v>
      </c>
      <c r="T45" s="31">
        <v>0.22065106295843376</v>
      </c>
      <c r="U45" s="31">
        <v>0.22306902408827886</v>
      </c>
      <c r="V45" s="31">
        <v>0.2267451541110804</v>
      </c>
      <c r="W45" s="31">
        <v>0.21474398106684453</v>
      </c>
      <c r="X45" s="31">
        <v>0.21130262901905281</v>
      </c>
      <c r="Y45" s="31">
        <v>0.21501445323394217</v>
      </c>
      <c r="Z45" s="31">
        <v>0.18232884093342636</v>
      </c>
      <c r="AA45" s="31">
        <v>0.18902831329543526</v>
      </c>
      <c r="AB45" s="31">
        <v>0.1872469520966184</v>
      </c>
      <c r="AC45" s="31">
        <v>0.18485869694244875</v>
      </c>
    </row>
    <row r="46" spans="1:29" s="10" customFormat="1">
      <c r="A46" s="11" t="s">
        <v>113</v>
      </c>
      <c r="B46" s="11" t="s">
        <v>101</v>
      </c>
      <c r="C46" s="31">
        <v>8.6273057358006694E-2</v>
      </c>
      <c r="D46" s="31">
        <v>0.13483254025474647</v>
      </c>
      <c r="E46" s="31">
        <v>9.3006949277028794E-2</v>
      </c>
      <c r="F46" s="31">
        <v>0.12646089290657886</v>
      </c>
      <c r="G46" s="31">
        <v>0.13157333110981476</v>
      </c>
      <c r="H46" s="31">
        <v>0.10311714648958981</v>
      </c>
      <c r="I46" s="31">
        <v>0.11846635364770843</v>
      </c>
      <c r="J46" s="31">
        <v>0.14846979314781561</v>
      </c>
      <c r="K46" s="31">
        <v>0.1499464841905282</v>
      </c>
      <c r="L46" s="31">
        <v>0.14229207653607173</v>
      </c>
      <c r="M46" s="31">
        <v>0.1507169761342107</v>
      </c>
      <c r="N46" s="31">
        <v>0.14641542787796125</v>
      </c>
      <c r="O46" s="31">
        <v>0.16252991131654321</v>
      </c>
      <c r="P46" s="31">
        <v>0.14684725356620149</v>
      </c>
      <c r="Q46" s="31">
        <v>0.17111917954883904</v>
      </c>
      <c r="R46" s="31">
        <v>0.19385448378554174</v>
      </c>
      <c r="S46" s="31">
        <v>0.19696796579741538</v>
      </c>
      <c r="T46" s="31">
        <v>0.18931725445057299</v>
      </c>
      <c r="U46" s="31">
        <v>0.19825296661371064</v>
      </c>
      <c r="V46" s="31">
        <v>0.19172445733219368</v>
      </c>
      <c r="W46" s="31">
        <v>0.17302382592466764</v>
      </c>
      <c r="X46" s="31">
        <v>0.16714584396608897</v>
      </c>
      <c r="Y46" s="31">
        <v>0.15473182489916712</v>
      </c>
      <c r="Z46" s="31">
        <v>0.14586537661697882</v>
      </c>
      <c r="AA46" s="31">
        <v>0.13970356428759104</v>
      </c>
      <c r="AB46" s="31">
        <v>0.13663414323181564</v>
      </c>
      <c r="AC46" s="31">
        <v>0.12085919948394996</v>
      </c>
    </row>
    <row r="47" spans="1:29" s="10" customFormat="1">
      <c r="A47" s="11" t="s">
        <v>113</v>
      </c>
      <c r="B47" s="11" t="s">
        <v>46</v>
      </c>
      <c r="C47" s="31">
        <v>8.2939685780392389E-2</v>
      </c>
      <c r="D47" s="31">
        <v>8.1756400039927318E-2</v>
      </c>
      <c r="E47" s="31">
        <v>8.2541101344370552E-2</v>
      </c>
      <c r="F47" s="31">
        <v>8.46665052273851E-2</v>
      </c>
      <c r="G47" s="31">
        <v>8.11592336583324E-2</v>
      </c>
      <c r="H47" s="31">
        <v>7.6759758432758868E-2</v>
      </c>
      <c r="I47" s="31">
        <v>7.5762976023196982E-2</v>
      </c>
      <c r="J47" s="31">
        <v>7.5811940165908531E-2</v>
      </c>
      <c r="K47" s="31">
        <v>7.4263209053897425E-2</v>
      </c>
      <c r="L47" s="31">
        <v>7.432852702160507E-2</v>
      </c>
      <c r="M47" s="31">
        <v>7.4401538443253826E-2</v>
      </c>
      <c r="N47" s="31">
        <v>7.2970880220708828E-2</v>
      </c>
      <c r="O47" s="31">
        <v>7.1500089648918311E-2</v>
      </c>
      <c r="P47" s="31">
        <v>7.1569184187133525E-2</v>
      </c>
      <c r="Q47" s="31">
        <v>6.6950169402655968E-2</v>
      </c>
      <c r="R47" s="31">
        <v>6.6594343260334615E-2</v>
      </c>
      <c r="S47" s="31">
        <v>6.7107237851647128E-2</v>
      </c>
      <c r="T47" s="31">
        <v>6.7549358742380383E-2</v>
      </c>
      <c r="U47" s="31">
        <v>6.7843882155632862E-2</v>
      </c>
      <c r="V47" s="31">
        <v>6.8996021920590067E-2</v>
      </c>
      <c r="W47" s="31">
        <v>6.8600136383457078E-2</v>
      </c>
      <c r="X47" s="31">
        <v>6.7332702361097799E-2</v>
      </c>
      <c r="Y47" s="31">
        <v>6.8767425401847312E-2</v>
      </c>
      <c r="Z47" s="31">
        <v>6.6759439537314808E-2</v>
      </c>
      <c r="AA47" s="31">
        <v>6.6416225186038499E-2</v>
      </c>
      <c r="AB47" s="31">
        <v>6.6112353701180848E-2</v>
      </c>
      <c r="AC47" s="31">
        <v>6.5918165935611853E-2</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31" t="s">
        <v>111</v>
      </c>
      <c r="D51" s="31" t="s">
        <v>111</v>
      </c>
      <c r="E51" s="31" t="s">
        <v>111</v>
      </c>
      <c r="F51" s="31" t="s">
        <v>111</v>
      </c>
      <c r="G51" s="31" t="s">
        <v>111</v>
      </c>
      <c r="H51" s="31" t="s">
        <v>111</v>
      </c>
      <c r="I51" s="31" t="s">
        <v>111</v>
      </c>
      <c r="J51" s="31" t="s">
        <v>111</v>
      </c>
      <c r="K51" s="31" t="s">
        <v>111</v>
      </c>
      <c r="L51" s="31" t="s">
        <v>111</v>
      </c>
      <c r="M51" s="31" t="s">
        <v>111</v>
      </c>
      <c r="N51" s="31" t="s">
        <v>111</v>
      </c>
      <c r="O51" s="31" t="s">
        <v>111</v>
      </c>
      <c r="P51" s="31" t="s">
        <v>111</v>
      </c>
      <c r="Q51" s="31" t="s">
        <v>111</v>
      </c>
      <c r="R51" s="31" t="s">
        <v>111</v>
      </c>
      <c r="S51" s="31" t="s">
        <v>111</v>
      </c>
      <c r="T51" s="31" t="s">
        <v>111</v>
      </c>
      <c r="U51" s="31" t="s">
        <v>111</v>
      </c>
      <c r="V51" s="31" t="s">
        <v>111</v>
      </c>
      <c r="W51" s="31" t="s">
        <v>111</v>
      </c>
      <c r="X51" s="31" t="s">
        <v>111</v>
      </c>
      <c r="Y51" s="31" t="s">
        <v>111</v>
      </c>
      <c r="Z51" s="31" t="s">
        <v>111</v>
      </c>
      <c r="AA51" s="31" t="s">
        <v>111</v>
      </c>
      <c r="AB51" s="31" t="s">
        <v>111</v>
      </c>
      <c r="AC51" s="31" t="s">
        <v>111</v>
      </c>
    </row>
    <row r="52" spans="1:29" s="10" customFormat="1">
      <c r="A52" s="11" t="s">
        <v>114</v>
      </c>
      <c r="B52" s="11" t="s">
        <v>95</v>
      </c>
      <c r="C52" s="31">
        <v>0.68747192538699076</v>
      </c>
      <c r="D52" s="31">
        <v>0.60096520870043013</v>
      </c>
      <c r="E52" s="31">
        <v>0.65670033692423646</v>
      </c>
      <c r="F52" s="31">
        <v>0.62611842675771989</v>
      </c>
      <c r="G52" s="31">
        <v>0.63886416880072616</v>
      </c>
      <c r="H52" s="31">
        <v>0.64458768017029844</v>
      </c>
      <c r="I52" s="31">
        <v>0.6653803427312307</v>
      </c>
      <c r="J52" s="31">
        <v>0.63981464533144383</v>
      </c>
      <c r="K52" s="31">
        <v>0.51108575421193525</v>
      </c>
      <c r="L52" s="31" t="s">
        <v>111</v>
      </c>
      <c r="M52" s="31" t="s">
        <v>111</v>
      </c>
      <c r="N52" s="31" t="s">
        <v>111</v>
      </c>
      <c r="O52" s="31" t="s">
        <v>111</v>
      </c>
      <c r="P52" s="31" t="s">
        <v>111</v>
      </c>
      <c r="Q52" s="31" t="s">
        <v>111</v>
      </c>
      <c r="R52" s="31" t="s">
        <v>111</v>
      </c>
      <c r="S52" s="31" t="s">
        <v>111</v>
      </c>
      <c r="T52" s="31" t="s">
        <v>111</v>
      </c>
      <c r="U52" s="31" t="s">
        <v>111</v>
      </c>
      <c r="V52" s="31" t="s">
        <v>111</v>
      </c>
      <c r="W52" s="31" t="s">
        <v>111</v>
      </c>
      <c r="X52" s="31" t="s">
        <v>111</v>
      </c>
      <c r="Y52" s="31" t="s">
        <v>111</v>
      </c>
      <c r="Z52" s="31" t="s">
        <v>111</v>
      </c>
      <c r="AA52" s="31" t="s">
        <v>111</v>
      </c>
      <c r="AB52" s="31" t="s">
        <v>111</v>
      </c>
      <c r="AC52" s="31" t="s">
        <v>111</v>
      </c>
    </row>
    <row r="53" spans="1:29" s="10" customFormat="1">
      <c r="A53" s="11" t="s">
        <v>114</v>
      </c>
      <c r="B53" s="11" t="s">
        <v>8</v>
      </c>
      <c r="C53" s="31" t="s">
        <v>111</v>
      </c>
      <c r="D53" s="31" t="s">
        <v>111</v>
      </c>
      <c r="E53" s="31" t="s">
        <v>111</v>
      </c>
      <c r="F53" s="31" t="s">
        <v>111</v>
      </c>
      <c r="G53" s="31" t="s">
        <v>111</v>
      </c>
      <c r="H53" s="31" t="s">
        <v>111</v>
      </c>
      <c r="I53" s="31" t="s">
        <v>111</v>
      </c>
      <c r="J53" s="31" t="s">
        <v>111</v>
      </c>
      <c r="K53" s="31" t="s">
        <v>111</v>
      </c>
      <c r="L53" s="31" t="s">
        <v>111</v>
      </c>
      <c r="M53" s="31" t="s">
        <v>111</v>
      </c>
      <c r="N53" s="31" t="s">
        <v>111</v>
      </c>
      <c r="O53" s="31" t="s">
        <v>111</v>
      </c>
      <c r="P53" s="31" t="s">
        <v>111</v>
      </c>
      <c r="Q53" s="31" t="s">
        <v>111</v>
      </c>
      <c r="R53" s="31" t="s">
        <v>111</v>
      </c>
      <c r="S53" s="31" t="s">
        <v>111</v>
      </c>
      <c r="T53" s="31" t="s">
        <v>111</v>
      </c>
      <c r="U53" s="31" t="s">
        <v>111</v>
      </c>
      <c r="V53" s="31" t="s">
        <v>111</v>
      </c>
      <c r="W53" s="31" t="s">
        <v>111</v>
      </c>
      <c r="X53" s="31" t="s">
        <v>111</v>
      </c>
      <c r="Y53" s="31" t="s">
        <v>111</v>
      </c>
      <c r="Z53" s="31" t="s">
        <v>111</v>
      </c>
      <c r="AA53" s="31" t="s">
        <v>111</v>
      </c>
      <c r="AB53" s="31" t="s">
        <v>111</v>
      </c>
      <c r="AC53" s="31" t="s">
        <v>111</v>
      </c>
    </row>
    <row r="54" spans="1:29" s="10" customFormat="1">
      <c r="A54" s="11" t="s">
        <v>114</v>
      </c>
      <c r="B54" s="11" t="s">
        <v>20</v>
      </c>
      <c r="C54" s="31">
        <v>3.8600198630136993E-3</v>
      </c>
      <c r="D54" s="31">
        <v>4.1861490867579907E-3</v>
      </c>
      <c r="E54" s="31">
        <v>1.6080426940639245E-2</v>
      </c>
      <c r="F54" s="31">
        <v>3.6805239726027401E-2</v>
      </c>
      <c r="G54" s="31">
        <v>2.5521936073059363E-2</v>
      </c>
      <c r="H54" s="31">
        <v>5.5965883561643837E-2</v>
      </c>
      <c r="I54" s="31">
        <v>4.3901029680365293E-2</v>
      </c>
      <c r="J54" s="31">
        <v>0.24057422374429221</v>
      </c>
      <c r="K54" s="31">
        <v>9.3455068493150675E-2</v>
      </c>
      <c r="L54" s="31">
        <v>0.24397712328767124</v>
      </c>
      <c r="M54" s="31">
        <v>0.16025269406392692</v>
      </c>
      <c r="N54" s="31">
        <v>0.20119463470319635</v>
      </c>
      <c r="O54" s="31">
        <v>0.18287311643835616</v>
      </c>
      <c r="P54" s="31">
        <v>0.21677658675799086</v>
      </c>
      <c r="Q54" s="31">
        <v>0.23690107305936076</v>
      </c>
      <c r="R54" s="31">
        <v>0.24812899543378997</v>
      </c>
      <c r="S54" s="31" t="s">
        <v>111</v>
      </c>
      <c r="T54" s="31" t="s">
        <v>111</v>
      </c>
      <c r="U54" s="31" t="s">
        <v>111</v>
      </c>
      <c r="V54" s="31" t="s">
        <v>111</v>
      </c>
      <c r="W54" s="31" t="s">
        <v>111</v>
      </c>
      <c r="X54" s="31" t="s">
        <v>111</v>
      </c>
      <c r="Y54" s="31" t="s">
        <v>111</v>
      </c>
      <c r="Z54" s="31" t="s">
        <v>111</v>
      </c>
      <c r="AA54" s="31" t="s">
        <v>111</v>
      </c>
      <c r="AB54" s="31" t="s">
        <v>111</v>
      </c>
      <c r="AC54" s="31" t="s">
        <v>111</v>
      </c>
    </row>
    <row r="55" spans="1:29" s="10" customFormat="1">
      <c r="A55" s="11" t="s">
        <v>114</v>
      </c>
      <c r="B55" s="11" t="s">
        <v>96</v>
      </c>
      <c r="C55" s="31">
        <v>1.3816079728430663E-3</v>
      </c>
      <c r="D55" s="31">
        <v>9.6041057364477207E-4</v>
      </c>
      <c r="E55" s="31">
        <v>2.3524745586506832E-3</v>
      </c>
      <c r="F55" s="31">
        <v>8.6580559011137613E-3</v>
      </c>
      <c r="G55" s="31">
        <v>5.1999697737280508E-3</v>
      </c>
      <c r="H55" s="31">
        <v>9.2475643343921492E-3</v>
      </c>
      <c r="I55" s="31">
        <v>5.7524788145506458E-3</v>
      </c>
      <c r="J55" s="31">
        <v>2.6016424003622547E-2</v>
      </c>
      <c r="K55" s="31">
        <v>8.9149545684381829E-3</v>
      </c>
      <c r="L55" s="31">
        <v>4.3606245926528155E-2</v>
      </c>
      <c r="M55" s="31">
        <v>3.1687421517851505E-2</v>
      </c>
      <c r="N55" s="31">
        <v>8.3890598445509237E-2</v>
      </c>
      <c r="O55" s="31">
        <v>3.5602361509359234E-2</v>
      </c>
      <c r="P55" s="31">
        <v>4.5360365506633492E-2</v>
      </c>
      <c r="Q55" s="31">
        <v>6.903983752215552E-2</v>
      </c>
      <c r="R55" s="31">
        <v>5.9976111212887144E-2</v>
      </c>
      <c r="S55" s="31">
        <v>0.16005675901515526</v>
      </c>
      <c r="T55" s="31">
        <v>0.1177441208050277</v>
      </c>
      <c r="U55" s="31">
        <v>7.843728446402376E-2</v>
      </c>
      <c r="V55" s="31">
        <v>9.360286580054647E-2</v>
      </c>
      <c r="W55" s="31">
        <v>0.15451402530833841</v>
      </c>
      <c r="X55" s="31">
        <v>7.7720004059612741E-2</v>
      </c>
      <c r="Y55" s="31">
        <v>8.3360540496982743E-2</v>
      </c>
      <c r="Z55" s="31">
        <v>0.1031522167135044</v>
      </c>
      <c r="AA55" s="31">
        <v>8.1590061044406692E-2</v>
      </c>
      <c r="AB55" s="31">
        <v>0.12627797049691103</v>
      </c>
      <c r="AC55" s="31">
        <v>0.11210686244567948</v>
      </c>
    </row>
    <row r="56" spans="1:29" s="10" customFormat="1">
      <c r="A56" s="11" t="s">
        <v>114</v>
      </c>
      <c r="B56" s="11" t="s">
        <v>97</v>
      </c>
      <c r="C56" s="31">
        <v>0.13857584541687112</v>
      </c>
      <c r="D56" s="31">
        <v>0.16819456681001516</v>
      </c>
      <c r="E56" s="31">
        <v>0.17368437143081059</v>
      </c>
      <c r="F56" s="31">
        <v>0.16473613568759746</v>
      </c>
      <c r="G56" s="31">
        <v>0.13769932078287178</v>
      </c>
      <c r="H56" s="31">
        <v>0.20668576964764376</v>
      </c>
      <c r="I56" s="31">
        <v>0.17227167863589368</v>
      </c>
      <c r="J56" s="31">
        <v>0.14902214539577449</v>
      </c>
      <c r="K56" s="31">
        <v>0.14889181331802981</v>
      </c>
      <c r="L56" s="31">
        <v>0.13583859658376382</v>
      </c>
      <c r="M56" s="31">
        <v>0.16565375282388342</v>
      </c>
      <c r="N56" s="31">
        <v>0.17154764506199732</v>
      </c>
      <c r="O56" s="31">
        <v>0.16333619983105144</v>
      </c>
      <c r="P56" s="31">
        <v>0.1366912173494762</v>
      </c>
      <c r="Q56" s="31">
        <v>0.20579779061350953</v>
      </c>
      <c r="R56" s="31">
        <v>0.17219941778979075</v>
      </c>
      <c r="S56" s="31">
        <v>0.14910681587705593</v>
      </c>
      <c r="T56" s="31">
        <v>0.14912796869867029</v>
      </c>
      <c r="U56" s="31">
        <v>0.13576070819565961</v>
      </c>
      <c r="V56" s="31">
        <v>0.16574859553734381</v>
      </c>
      <c r="W56" s="31">
        <v>0.17203094977440725</v>
      </c>
      <c r="X56" s="31">
        <v>0.16341925203475433</v>
      </c>
      <c r="Y56" s="31">
        <v>0.13700630776741768</v>
      </c>
      <c r="Z56" s="31">
        <v>0.2058822047519584</v>
      </c>
      <c r="AA56" s="31">
        <v>0.20619657595783014</v>
      </c>
      <c r="AB56" s="31">
        <v>0.20598795590170824</v>
      </c>
      <c r="AC56" s="31">
        <v>0.20543235560279202</v>
      </c>
    </row>
    <row r="57" spans="1:29" s="10" customFormat="1">
      <c r="A57" s="11" t="s">
        <v>114</v>
      </c>
      <c r="B57" s="11" t="s">
        <v>98</v>
      </c>
      <c r="C57" s="31" t="s">
        <v>111</v>
      </c>
      <c r="D57" s="31" t="s">
        <v>111</v>
      </c>
      <c r="E57" s="31" t="s">
        <v>111</v>
      </c>
      <c r="F57" s="31" t="s">
        <v>111</v>
      </c>
      <c r="G57" s="31" t="s">
        <v>111</v>
      </c>
      <c r="H57" s="31" t="s">
        <v>111</v>
      </c>
      <c r="I57" s="31" t="s">
        <v>111</v>
      </c>
      <c r="J57" s="31" t="s">
        <v>111</v>
      </c>
      <c r="K57" s="31" t="s">
        <v>111</v>
      </c>
      <c r="L57" s="31" t="s">
        <v>111</v>
      </c>
      <c r="M57" s="31" t="s">
        <v>111</v>
      </c>
      <c r="N57" s="31" t="s">
        <v>111</v>
      </c>
      <c r="O57" s="31" t="s">
        <v>111</v>
      </c>
      <c r="P57" s="31" t="s">
        <v>111</v>
      </c>
      <c r="Q57" s="31" t="s">
        <v>111</v>
      </c>
      <c r="R57" s="31" t="s">
        <v>111</v>
      </c>
      <c r="S57" s="31" t="s">
        <v>111</v>
      </c>
      <c r="T57" s="31" t="s">
        <v>111</v>
      </c>
      <c r="U57" s="31" t="s">
        <v>111</v>
      </c>
      <c r="V57" s="31" t="s">
        <v>111</v>
      </c>
      <c r="W57" s="31" t="s">
        <v>111</v>
      </c>
      <c r="X57" s="31" t="s">
        <v>111</v>
      </c>
      <c r="Y57" s="31" t="s">
        <v>111</v>
      </c>
      <c r="Z57" s="31" t="s">
        <v>111</v>
      </c>
      <c r="AA57" s="31" t="s">
        <v>111</v>
      </c>
      <c r="AB57" s="31" t="s">
        <v>111</v>
      </c>
      <c r="AC57" s="31" t="s">
        <v>111</v>
      </c>
    </row>
    <row r="58" spans="1:29" s="10" customFormat="1">
      <c r="A58" s="11" t="s">
        <v>114</v>
      </c>
      <c r="B58" s="11" t="s">
        <v>99</v>
      </c>
      <c r="C58" s="31">
        <v>0.28184298298239002</v>
      </c>
      <c r="D58" s="31">
        <v>0.29271909129781226</v>
      </c>
      <c r="E58" s="31">
        <v>0.30090774343938365</v>
      </c>
      <c r="F58" s="31">
        <v>0.31470317147882521</v>
      </c>
      <c r="G58" s="31">
        <v>0.34739449135667111</v>
      </c>
      <c r="H58" s="31">
        <v>0.32509742520427581</v>
      </c>
      <c r="I58" s="31">
        <v>0.33799038619131155</v>
      </c>
      <c r="J58" s="31">
        <v>0.31971247748816867</v>
      </c>
      <c r="K58" s="31">
        <v>0.35782094327490543</v>
      </c>
      <c r="L58" s="31">
        <v>0.32537992026120727</v>
      </c>
      <c r="M58" s="31">
        <v>0.33261400240354516</v>
      </c>
      <c r="N58" s="31">
        <v>0.32695952970125236</v>
      </c>
      <c r="O58" s="31">
        <v>0.33820729968730362</v>
      </c>
      <c r="P58" s="31">
        <v>0.34801455603786541</v>
      </c>
      <c r="Q58" s="31">
        <v>0.3210798715432045</v>
      </c>
      <c r="R58" s="31">
        <v>0.34466611006621756</v>
      </c>
      <c r="S58" s="31">
        <v>0.32459871889690339</v>
      </c>
      <c r="T58" s="31">
        <v>0.35995304447308385</v>
      </c>
      <c r="U58" s="31">
        <v>0.32217212496564862</v>
      </c>
      <c r="V58" s="31">
        <v>0.32900114080494941</v>
      </c>
      <c r="W58" s="31">
        <v>0.32442022188710223</v>
      </c>
      <c r="X58" s="31">
        <v>0.34042906658255179</v>
      </c>
      <c r="Y58" s="31">
        <v>0.35401989169941689</v>
      </c>
      <c r="Z58" s="31">
        <v>0.33074691688933833</v>
      </c>
      <c r="AA58" s="31">
        <v>0.35787432091483684</v>
      </c>
      <c r="AB58" s="31">
        <v>0.33713749672506749</v>
      </c>
      <c r="AC58" s="31">
        <v>0.37624367372710599</v>
      </c>
    </row>
    <row r="59" spans="1:29" s="10" customFormat="1">
      <c r="A59" s="11" t="s">
        <v>114</v>
      </c>
      <c r="B59" s="11" t="s">
        <v>100</v>
      </c>
      <c r="C59" s="31">
        <v>0.23281864138241859</v>
      </c>
      <c r="D59" s="31">
        <v>0.19954689499526501</v>
      </c>
      <c r="E59" s="31">
        <v>0.20105901793034317</v>
      </c>
      <c r="F59" s="31">
        <v>0.20372299024900575</v>
      </c>
      <c r="G59" s="31">
        <v>0.20032392202886692</v>
      </c>
      <c r="H59" s="31">
        <v>0.19867111729768266</v>
      </c>
      <c r="I59" s="31">
        <v>0.19541518351506634</v>
      </c>
      <c r="J59" s="31">
        <v>0.18984742553993034</v>
      </c>
      <c r="K59" s="31">
        <v>0.1886377518268996</v>
      </c>
      <c r="L59" s="31">
        <v>0.21730529687392122</v>
      </c>
      <c r="M59" s="31">
        <v>0.20658094397973459</v>
      </c>
      <c r="N59" s="31">
        <v>0.19874766016962372</v>
      </c>
      <c r="O59" s="31">
        <v>0.20740469211515816</v>
      </c>
      <c r="P59" s="31">
        <v>0.20963100509853766</v>
      </c>
      <c r="Q59" s="31">
        <v>0.18892582771235322</v>
      </c>
      <c r="R59" s="31">
        <v>0.18878397250904719</v>
      </c>
      <c r="S59" s="31">
        <v>0.18852320734637282</v>
      </c>
      <c r="T59" s="31">
        <v>0.17847468754958501</v>
      </c>
      <c r="U59" s="31">
        <v>0.19046049987597727</v>
      </c>
      <c r="V59" s="31">
        <v>0.18016124237720077</v>
      </c>
      <c r="W59" s="31">
        <v>0.1719703842218416</v>
      </c>
      <c r="X59" s="31">
        <v>0.18891255373210619</v>
      </c>
      <c r="Y59" s="31">
        <v>0.18941731426730005</v>
      </c>
      <c r="Z59" s="31">
        <v>0.1619602321727871</v>
      </c>
      <c r="AA59" s="31">
        <v>0.16275101463076561</v>
      </c>
      <c r="AB59" s="31">
        <v>0.17106865914705305</v>
      </c>
      <c r="AC59" s="31">
        <v>0.15898924733899986</v>
      </c>
    </row>
    <row r="60" spans="1:29" s="10" customFormat="1">
      <c r="A60" s="11" t="s">
        <v>114</v>
      </c>
      <c r="B60" s="11" t="s">
        <v>24</v>
      </c>
      <c r="C60" s="31">
        <v>4.8792978170871755E-2</v>
      </c>
      <c r="D60" s="31">
        <v>4.5276096667202628E-2</v>
      </c>
      <c r="E60" s="31">
        <v>5.3089773780679202E-2</v>
      </c>
      <c r="F60" s="31">
        <v>5.2207156645485607E-2</v>
      </c>
      <c r="G60" s="31">
        <v>4.989968126469442E-2</v>
      </c>
      <c r="H60" s="31">
        <v>4.7763054331377827E-2</v>
      </c>
      <c r="I60" s="31">
        <v>4.7686168399711744E-2</v>
      </c>
      <c r="J60" s="31">
        <v>0.10806959826743022</v>
      </c>
      <c r="K60" s="31">
        <v>0.10305090192969897</v>
      </c>
      <c r="L60" s="31">
        <v>0.16180155369835475</v>
      </c>
      <c r="M60" s="31">
        <v>0.1528485294667975</v>
      </c>
      <c r="N60" s="31">
        <v>0.14383104360853149</v>
      </c>
      <c r="O60" s="31">
        <v>0.14284224296173426</v>
      </c>
      <c r="P60" s="31">
        <v>0.14421894317218051</v>
      </c>
      <c r="Q60" s="31">
        <v>0.1348308387065342</v>
      </c>
      <c r="R60" s="31">
        <v>0.13672435134548877</v>
      </c>
      <c r="S60" s="31">
        <v>0.1572892847129482</v>
      </c>
      <c r="T60" s="31">
        <v>0.1349902669681009</v>
      </c>
      <c r="U60" s="31">
        <v>0.16514949008777866</v>
      </c>
      <c r="V60" s="31">
        <v>0.14993419512810935</v>
      </c>
      <c r="W60" s="31">
        <v>0.13615501673491884</v>
      </c>
      <c r="X60" s="31">
        <v>0.13154470980686503</v>
      </c>
      <c r="Y60" s="31">
        <v>0.13666935613506961</v>
      </c>
      <c r="Z60" s="31">
        <v>0.1257204198896292</v>
      </c>
      <c r="AA60" s="31">
        <v>0.12450787966041518</v>
      </c>
      <c r="AB60" s="31">
        <v>0.12334148181191168</v>
      </c>
      <c r="AC60" s="31">
        <v>0.10779170967614457</v>
      </c>
    </row>
    <row r="61" spans="1:29" s="10" customFormat="1">
      <c r="A61" s="11" t="s">
        <v>114</v>
      </c>
      <c r="B61" s="11" t="s">
        <v>101</v>
      </c>
      <c r="C61" s="31" t="s">
        <v>111</v>
      </c>
      <c r="D61" s="31" t="s">
        <v>111</v>
      </c>
      <c r="E61" s="31" t="s">
        <v>111</v>
      </c>
      <c r="F61" s="31" t="s">
        <v>111</v>
      </c>
      <c r="G61" s="31" t="s">
        <v>111</v>
      </c>
      <c r="H61" s="31" t="s">
        <v>111</v>
      </c>
      <c r="I61" s="31" t="s">
        <v>111</v>
      </c>
      <c r="J61" s="31" t="s">
        <v>111</v>
      </c>
      <c r="K61" s="31" t="s">
        <v>111</v>
      </c>
      <c r="L61" s="31" t="s">
        <v>111</v>
      </c>
      <c r="M61" s="31" t="s">
        <v>111</v>
      </c>
      <c r="N61" s="31" t="s">
        <v>111</v>
      </c>
      <c r="O61" s="31" t="s">
        <v>111</v>
      </c>
      <c r="P61" s="31" t="s">
        <v>111</v>
      </c>
      <c r="Q61" s="31">
        <v>0.23562416259214997</v>
      </c>
      <c r="R61" s="31">
        <v>0.2466192833338457</v>
      </c>
      <c r="S61" s="31">
        <v>0.25316920360778605</v>
      </c>
      <c r="T61" s="31">
        <v>0.2256070183054347</v>
      </c>
      <c r="U61" s="31">
        <v>0.26199666697643453</v>
      </c>
      <c r="V61" s="31">
        <v>0.23685406522177782</v>
      </c>
      <c r="W61" s="31">
        <v>0.22531787562693217</v>
      </c>
      <c r="X61" s="31">
        <v>0.24563232653399117</v>
      </c>
      <c r="Y61" s="31">
        <v>0.24044833591336492</v>
      </c>
      <c r="Z61" s="31">
        <v>0.22962334896774689</v>
      </c>
      <c r="AA61" s="31">
        <v>0.22827587576501499</v>
      </c>
      <c r="AB61" s="31">
        <v>0.22061678697974524</v>
      </c>
      <c r="AC61" s="31">
        <v>0.20508029811338296</v>
      </c>
    </row>
    <row r="62" spans="1:29" s="10" customFormat="1">
      <c r="A62" s="11" t="s">
        <v>114</v>
      </c>
      <c r="B62" s="11" t="s">
        <v>46</v>
      </c>
      <c r="C62" s="31">
        <v>8.3488752902986907E-2</v>
      </c>
      <c r="D62" s="31">
        <v>7.8665743076817007E-2</v>
      </c>
      <c r="E62" s="31">
        <v>9.4010016956723411E-2</v>
      </c>
      <c r="F62" s="31">
        <v>8.8988417621432683E-2</v>
      </c>
      <c r="G62" s="31">
        <v>8.5112337869314547E-2</v>
      </c>
      <c r="H62" s="31">
        <v>7.8757403177066768E-2</v>
      </c>
      <c r="I62" s="31">
        <v>7.7526137927985322E-2</v>
      </c>
      <c r="J62" s="31">
        <v>7.4047165351771693E-2</v>
      </c>
      <c r="K62" s="31">
        <v>7.1253265417899045E-2</v>
      </c>
      <c r="L62" s="31">
        <v>6.7429656248868028E-2</v>
      </c>
      <c r="M62" s="31">
        <v>6.6731775708149615E-2</v>
      </c>
      <c r="N62" s="31">
        <v>6.4804983303882305E-2</v>
      </c>
      <c r="O62" s="31">
        <v>6.4633183810580683E-2</v>
      </c>
      <c r="P62" s="31">
        <v>6.6262681124594824E-2</v>
      </c>
      <c r="Q62" s="31">
        <v>6.1754271932737595E-2</v>
      </c>
      <c r="R62" s="31">
        <v>6.0645502197356593E-2</v>
      </c>
      <c r="S62" s="31">
        <v>6.4113315312492133E-2</v>
      </c>
      <c r="T62" s="31">
        <v>5.931945563865499E-2</v>
      </c>
      <c r="U62" s="31">
        <v>6.3105606010243578E-2</v>
      </c>
      <c r="V62" s="31">
        <v>5.9530271522858794E-2</v>
      </c>
      <c r="W62" s="31">
        <v>5.5455425715840646E-2</v>
      </c>
      <c r="X62" s="31">
        <v>5.793323998606232E-2</v>
      </c>
      <c r="Y62" s="31">
        <v>6.0322822854670562E-2</v>
      </c>
      <c r="Z62" s="31">
        <v>5.3718935644465948E-2</v>
      </c>
      <c r="AA62" s="31">
        <v>5.6074778467813072E-2</v>
      </c>
      <c r="AB62" s="31">
        <v>5.6154550164562271E-2</v>
      </c>
      <c r="AC62" s="31">
        <v>5.1665957194680374E-2</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31" t="s">
        <v>111</v>
      </c>
      <c r="D66" s="31" t="s">
        <v>111</v>
      </c>
      <c r="E66" s="31" t="s">
        <v>111</v>
      </c>
      <c r="F66" s="31" t="s">
        <v>111</v>
      </c>
      <c r="G66" s="31" t="s">
        <v>111</v>
      </c>
      <c r="H66" s="31" t="s">
        <v>111</v>
      </c>
      <c r="I66" s="31" t="s">
        <v>111</v>
      </c>
      <c r="J66" s="31" t="s">
        <v>111</v>
      </c>
      <c r="K66" s="31" t="s">
        <v>111</v>
      </c>
      <c r="L66" s="31" t="s">
        <v>111</v>
      </c>
      <c r="M66" s="31" t="s">
        <v>111</v>
      </c>
      <c r="N66" s="31" t="s">
        <v>111</v>
      </c>
      <c r="O66" s="31" t="s">
        <v>111</v>
      </c>
      <c r="P66" s="31" t="s">
        <v>111</v>
      </c>
      <c r="Q66" s="31" t="s">
        <v>111</v>
      </c>
      <c r="R66" s="31" t="s">
        <v>111</v>
      </c>
      <c r="S66" s="31" t="s">
        <v>111</v>
      </c>
      <c r="T66" s="31" t="s">
        <v>111</v>
      </c>
      <c r="U66" s="31" t="s">
        <v>111</v>
      </c>
      <c r="V66" s="31" t="s">
        <v>111</v>
      </c>
      <c r="W66" s="31" t="s">
        <v>111</v>
      </c>
      <c r="X66" s="31" t="s">
        <v>111</v>
      </c>
      <c r="Y66" s="31" t="s">
        <v>111</v>
      </c>
      <c r="Z66" s="31" t="s">
        <v>111</v>
      </c>
      <c r="AA66" s="31" t="s">
        <v>111</v>
      </c>
      <c r="AB66" s="31" t="s">
        <v>111</v>
      </c>
      <c r="AC66" s="31" t="s">
        <v>111</v>
      </c>
    </row>
    <row r="67" spans="1:29" s="10" customFormat="1">
      <c r="A67" s="11" t="s">
        <v>115</v>
      </c>
      <c r="B67" s="11" t="s">
        <v>95</v>
      </c>
      <c r="C67" s="31" t="s">
        <v>111</v>
      </c>
      <c r="D67" s="31" t="s">
        <v>111</v>
      </c>
      <c r="E67" s="31" t="s">
        <v>111</v>
      </c>
      <c r="F67" s="31" t="s">
        <v>111</v>
      </c>
      <c r="G67" s="31" t="s">
        <v>111</v>
      </c>
      <c r="H67" s="31" t="s">
        <v>111</v>
      </c>
      <c r="I67" s="31" t="s">
        <v>111</v>
      </c>
      <c r="J67" s="31" t="s">
        <v>111</v>
      </c>
      <c r="K67" s="31" t="s">
        <v>111</v>
      </c>
      <c r="L67" s="31" t="s">
        <v>111</v>
      </c>
      <c r="M67" s="31" t="s">
        <v>111</v>
      </c>
      <c r="N67" s="31" t="s">
        <v>111</v>
      </c>
      <c r="O67" s="31" t="s">
        <v>111</v>
      </c>
      <c r="P67" s="31" t="s">
        <v>111</v>
      </c>
      <c r="Q67" s="31" t="s">
        <v>111</v>
      </c>
      <c r="R67" s="31" t="s">
        <v>111</v>
      </c>
      <c r="S67" s="31" t="s">
        <v>111</v>
      </c>
      <c r="T67" s="31" t="s">
        <v>111</v>
      </c>
      <c r="U67" s="31" t="s">
        <v>111</v>
      </c>
      <c r="V67" s="31" t="s">
        <v>111</v>
      </c>
      <c r="W67" s="31" t="s">
        <v>111</v>
      </c>
      <c r="X67" s="31" t="s">
        <v>111</v>
      </c>
      <c r="Y67" s="31" t="s">
        <v>111</v>
      </c>
      <c r="Z67" s="31" t="s">
        <v>111</v>
      </c>
      <c r="AA67" s="31" t="s">
        <v>111</v>
      </c>
      <c r="AB67" s="31" t="s">
        <v>111</v>
      </c>
      <c r="AC67" s="31" t="s">
        <v>111</v>
      </c>
    </row>
    <row r="68" spans="1:29" s="10" customFormat="1">
      <c r="A68" s="11" t="s">
        <v>115</v>
      </c>
      <c r="B68" s="11" t="s">
        <v>8</v>
      </c>
      <c r="C68" s="31">
        <v>0.17267401832924373</v>
      </c>
      <c r="D68" s="31">
        <v>0.16109048691854169</v>
      </c>
      <c r="E68" s="31">
        <v>0.24985239661289069</v>
      </c>
      <c r="F68" s="31">
        <v>0.16082476629463707</v>
      </c>
      <c r="G68" s="31">
        <v>0.15029548730697187</v>
      </c>
      <c r="H68" s="31">
        <v>0.23183513737473135</v>
      </c>
      <c r="I68" s="31">
        <v>0.21425775349371151</v>
      </c>
      <c r="J68" s="31">
        <v>0.2963929314377951</v>
      </c>
      <c r="K68" s="31">
        <v>0.22501916254499316</v>
      </c>
      <c r="L68" s="31">
        <v>0.2578018964014121</v>
      </c>
      <c r="M68" s="31">
        <v>0.2751660969693831</v>
      </c>
      <c r="N68" s="31">
        <v>0.33613067647236322</v>
      </c>
      <c r="O68" s="31">
        <v>0.22634804619727061</v>
      </c>
      <c r="P68" s="31">
        <v>0.26959769445235693</v>
      </c>
      <c r="Q68" s="31" t="s">
        <v>111</v>
      </c>
      <c r="R68" s="31" t="s">
        <v>111</v>
      </c>
      <c r="S68" s="31" t="s">
        <v>111</v>
      </c>
      <c r="T68" s="31" t="s">
        <v>111</v>
      </c>
      <c r="U68" s="31" t="s">
        <v>111</v>
      </c>
      <c r="V68" s="31" t="s">
        <v>111</v>
      </c>
      <c r="W68" s="31" t="s">
        <v>111</v>
      </c>
      <c r="X68" s="31" t="s">
        <v>111</v>
      </c>
      <c r="Y68" s="31" t="s">
        <v>111</v>
      </c>
      <c r="Z68" s="31" t="s">
        <v>111</v>
      </c>
      <c r="AA68" s="31" t="s">
        <v>111</v>
      </c>
      <c r="AB68" s="31" t="s">
        <v>111</v>
      </c>
      <c r="AC68" s="31" t="s">
        <v>111</v>
      </c>
    </row>
    <row r="69" spans="1:29" s="10" customFormat="1">
      <c r="A69" s="11" t="s">
        <v>115</v>
      </c>
      <c r="B69" s="11" t="s">
        <v>20</v>
      </c>
      <c r="C69" s="31">
        <v>1.3619625428082179E-2</v>
      </c>
      <c r="D69" s="31">
        <v>1.2752470034246574E-2</v>
      </c>
      <c r="E69" s="31">
        <v>3.8454704623287671E-2</v>
      </c>
      <c r="F69" s="31" t="s">
        <v>111</v>
      </c>
      <c r="G69" s="31" t="s">
        <v>111</v>
      </c>
      <c r="H69" s="31" t="s">
        <v>111</v>
      </c>
      <c r="I69" s="31" t="s">
        <v>111</v>
      </c>
      <c r="J69" s="31" t="s">
        <v>111</v>
      </c>
      <c r="K69" s="31" t="s">
        <v>111</v>
      </c>
      <c r="L69" s="31" t="s">
        <v>111</v>
      </c>
      <c r="M69" s="31" t="s">
        <v>111</v>
      </c>
      <c r="N69" s="31" t="s">
        <v>111</v>
      </c>
      <c r="O69" s="31" t="s">
        <v>111</v>
      </c>
      <c r="P69" s="31" t="s">
        <v>111</v>
      </c>
      <c r="Q69" s="31" t="s">
        <v>111</v>
      </c>
      <c r="R69" s="31" t="s">
        <v>111</v>
      </c>
      <c r="S69" s="31" t="s">
        <v>111</v>
      </c>
      <c r="T69" s="31" t="s">
        <v>111</v>
      </c>
      <c r="U69" s="31" t="s">
        <v>111</v>
      </c>
      <c r="V69" s="31" t="s">
        <v>111</v>
      </c>
      <c r="W69" s="31" t="s">
        <v>111</v>
      </c>
      <c r="X69" s="31" t="s">
        <v>111</v>
      </c>
      <c r="Y69" s="31" t="s">
        <v>111</v>
      </c>
      <c r="Z69" s="31" t="s">
        <v>111</v>
      </c>
      <c r="AA69" s="31" t="s">
        <v>111</v>
      </c>
      <c r="AB69" s="31" t="s">
        <v>111</v>
      </c>
      <c r="AC69" s="31" t="s">
        <v>111</v>
      </c>
    </row>
    <row r="70" spans="1:29" s="10" customFormat="1">
      <c r="A70" s="11" t="s">
        <v>115</v>
      </c>
      <c r="B70" s="11" t="s">
        <v>96</v>
      </c>
      <c r="C70" s="31">
        <v>1.2987385996158542E-2</v>
      </c>
      <c r="D70" s="31">
        <v>1.176765453331923E-2</v>
      </c>
      <c r="E70" s="31">
        <v>2.3910479774308525E-2</v>
      </c>
      <c r="F70" s="31">
        <v>1.6686119580921071E-2</v>
      </c>
      <c r="G70" s="31">
        <v>1.3903015911860815E-2</v>
      </c>
      <c r="H70" s="31">
        <v>2.1969614826040599E-2</v>
      </c>
      <c r="I70" s="31">
        <v>1.9808266671230468E-2</v>
      </c>
      <c r="J70" s="31">
        <v>5.606199666769867E-2</v>
      </c>
      <c r="K70" s="31">
        <v>3.9553367694330065E-2</v>
      </c>
      <c r="L70" s="31">
        <v>6.4498968547717098E-2</v>
      </c>
      <c r="M70" s="31">
        <v>7.8726850654869909E-2</v>
      </c>
      <c r="N70" s="31">
        <v>0.12565073587844988</v>
      </c>
      <c r="O70" s="31">
        <v>7.7166391296355261E-2</v>
      </c>
      <c r="P70" s="31">
        <v>8.3258459722050232E-2</v>
      </c>
      <c r="Q70" s="31">
        <v>0.1248225373518559</v>
      </c>
      <c r="R70" s="31">
        <v>0.11508408330639038</v>
      </c>
      <c r="S70" s="31">
        <v>0.1528720546281481</v>
      </c>
      <c r="T70" s="31">
        <v>0.10283315800683401</v>
      </c>
      <c r="U70" s="31">
        <v>6.8775841368809043E-2</v>
      </c>
      <c r="V70" s="31">
        <v>8.5172858949319044E-2</v>
      </c>
      <c r="W70" s="31">
        <v>0.11038643333616116</v>
      </c>
      <c r="X70" s="31">
        <v>4.1059482070281123E-2</v>
      </c>
      <c r="Y70" s="31">
        <v>3.2501275283755453E-2</v>
      </c>
      <c r="Z70" s="31">
        <v>1.6047855783828044E-2</v>
      </c>
      <c r="AA70" s="31">
        <v>1.1233565233072304E-2</v>
      </c>
      <c r="AB70" s="31">
        <v>1.5294831592581859E-2</v>
      </c>
      <c r="AC70" s="31">
        <v>2.1542745964820684E-2</v>
      </c>
    </row>
    <row r="71" spans="1:29" s="10" customFormat="1">
      <c r="A71" s="11" t="s">
        <v>115</v>
      </c>
      <c r="B71" s="11" t="s">
        <v>97</v>
      </c>
      <c r="C71" s="31" t="s">
        <v>111</v>
      </c>
      <c r="D71" s="31" t="s">
        <v>111</v>
      </c>
      <c r="E71" s="31" t="s">
        <v>111</v>
      </c>
      <c r="F71" s="31" t="s">
        <v>111</v>
      </c>
      <c r="G71" s="31" t="s">
        <v>111</v>
      </c>
      <c r="H71" s="31" t="s">
        <v>111</v>
      </c>
      <c r="I71" s="31" t="s">
        <v>111</v>
      </c>
      <c r="J71" s="31" t="s">
        <v>111</v>
      </c>
      <c r="K71" s="31" t="s">
        <v>111</v>
      </c>
      <c r="L71" s="31" t="s">
        <v>111</v>
      </c>
      <c r="M71" s="31" t="s">
        <v>111</v>
      </c>
      <c r="N71" s="31" t="s">
        <v>111</v>
      </c>
      <c r="O71" s="31" t="s">
        <v>111</v>
      </c>
      <c r="P71" s="31" t="s">
        <v>111</v>
      </c>
      <c r="Q71" s="31" t="s">
        <v>111</v>
      </c>
      <c r="R71" s="31" t="s">
        <v>111</v>
      </c>
      <c r="S71" s="31" t="s">
        <v>111</v>
      </c>
      <c r="T71" s="31" t="s">
        <v>111</v>
      </c>
      <c r="U71" s="31" t="s">
        <v>111</v>
      </c>
      <c r="V71" s="31" t="s">
        <v>111</v>
      </c>
      <c r="W71" s="31" t="s">
        <v>111</v>
      </c>
      <c r="X71" s="31" t="s">
        <v>111</v>
      </c>
      <c r="Y71" s="31" t="s">
        <v>111</v>
      </c>
      <c r="Z71" s="31" t="s">
        <v>111</v>
      </c>
      <c r="AA71" s="31" t="s">
        <v>111</v>
      </c>
      <c r="AB71" s="31" t="s">
        <v>111</v>
      </c>
      <c r="AC71" s="31" t="s">
        <v>111</v>
      </c>
    </row>
    <row r="72" spans="1:29" s="10" customFormat="1">
      <c r="A72" s="11" t="s">
        <v>115</v>
      </c>
      <c r="B72" s="11" t="s">
        <v>98</v>
      </c>
      <c r="C72" s="31" t="s">
        <v>111</v>
      </c>
      <c r="D72" s="31" t="s">
        <v>111</v>
      </c>
      <c r="E72" s="31" t="s">
        <v>111</v>
      </c>
      <c r="F72" s="31" t="s">
        <v>111</v>
      </c>
      <c r="G72" s="31" t="s">
        <v>111</v>
      </c>
      <c r="H72" s="31" t="s">
        <v>111</v>
      </c>
      <c r="I72" s="31" t="s">
        <v>111</v>
      </c>
      <c r="J72" s="31" t="s">
        <v>111</v>
      </c>
      <c r="K72" s="31" t="s">
        <v>111</v>
      </c>
      <c r="L72" s="31" t="s">
        <v>111</v>
      </c>
      <c r="M72" s="31" t="s">
        <v>111</v>
      </c>
      <c r="N72" s="31" t="s">
        <v>111</v>
      </c>
      <c r="O72" s="31" t="s">
        <v>111</v>
      </c>
      <c r="P72" s="31" t="s">
        <v>111</v>
      </c>
      <c r="Q72" s="31" t="s">
        <v>111</v>
      </c>
      <c r="R72" s="31" t="s">
        <v>111</v>
      </c>
      <c r="S72" s="31" t="s">
        <v>111</v>
      </c>
      <c r="T72" s="31" t="s">
        <v>111</v>
      </c>
      <c r="U72" s="31" t="s">
        <v>111</v>
      </c>
      <c r="V72" s="31" t="s">
        <v>111</v>
      </c>
      <c r="W72" s="31" t="s">
        <v>111</v>
      </c>
      <c r="X72" s="31" t="s">
        <v>111</v>
      </c>
      <c r="Y72" s="31" t="s">
        <v>111</v>
      </c>
      <c r="Z72" s="31" t="s">
        <v>111</v>
      </c>
      <c r="AA72" s="31" t="s">
        <v>111</v>
      </c>
      <c r="AB72" s="31" t="s">
        <v>111</v>
      </c>
      <c r="AC72" s="31" t="s">
        <v>111</v>
      </c>
    </row>
    <row r="73" spans="1:29" s="10" customFormat="1">
      <c r="A73" s="11" t="s">
        <v>115</v>
      </c>
      <c r="B73" s="11" t="s">
        <v>99</v>
      </c>
      <c r="C73" s="31">
        <v>0.32790604349376273</v>
      </c>
      <c r="D73" s="31">
        <v>0.3242431705505146</v>
      </c>
      <c r="E73" s="31">
        <v>0.31425237486946839</v>
      </c>
      <c r="F73" s="31">
        <v>0.34794411481693732</v>
      </c>
      <c r="G73" s="31">
        <v>0.34651437859038564</v>
      </c>
      <c r="H73" s="31">
        <v>0.33282973581958097</v>
      </c>
      <c r="I73" s="31">
        <v>0.33292071104167981</v>
      </c>
      <c r="J73" s="31">
        <v>0.3187964187164028</v>
      </c>
      <c r="K73" s="31">
        <v>0.34554491522162117</v>
      </c>
      <c r="L73" s="31">
        <v>0.32389256092719448</v>
      </c>
      <c r="M73" s="31">
        <v>0.33208568444297676</v>
      </c>
      <c r="N73" s="31">
        <v>0.30016009569837804</v>
      </c>
      <c r="O73" s="31">
        <v>0.34485820788955868</v>
      </c>
      <c r="P73" s="31">
        <v>0.35119852696762099</v>
      </c>
      <c r="Q73" s="31">
        <v>0.32885148702492789</v>
      </c>
      <c r="R73" s="31">
        <v>0.33442617746433045</v>
      </c>
      <c r="S73" s="31">
        <v>0.31606326693754883</v>
      </c>
      <c r="T73" s="31">
        <v>0.33006961779968313</v>
      </c>
      <c r="U73" s="31">
        <v>0.31024072547698633</v>
      </c>
      <c r="V73" s="31">
        <v>0.31518434166059733</v>
      </c>
      <c r="W73" s="31">
        <v>0.29137128652901256</v>
      </c>
      <c r="X73" s="31">
        <v>0.3235758301338662</v>
      </c>
      <c r="Y73" s="31">
        <v>0.3263258509144002</v>
      </c>
      <c r="Z73" s="31">
        <v>0.30823572754920958</v>
      </c>
      <c r="AA73" s="31">
        <v>0.31042032824560406</v>
      </c>
      <c r="AB73" s="31">
        <v>0.29380985146229749</v>
      </c>
      <c r="AC73" s="31">
        <v>0.30124644146622021</v>
      </c>
    </row>
    <row r="74" spans="1:29" s="10" customFormat="1">
      <c r="A74" s="11" t="s">
        <v>115</v>
      </c>
      <c r="B74" s="11" t="s">
        <v>100</v>
      </c>
      <c r="C74" s="31">
        <v>0.25510362595970043</v>
      </c>
      <c r="D74" s="31">
        <v>0.21931078276701432</v>
      </c>
      <c r="E74" s="31">
        <v>0.22478305451464245</v>
      </c>
      <c r="F74" s="31">
        <v>0.21702280138974919</v>
      </c>
      <c r="G74" s="31">
        <v>0.21905018167510257</v>
      </c>
      <c r="H74" s="31">
        <v>0.21501986333733675</v>
      </c>
      <c r="I74" s="31">
        <v>0.2078065346362796</v>
      </c>
      <c r="J74" s="31">
        <v>0.19713054153698445</v>
      </c>
      <c r="K74" s="31">
        <v>0.20076645001690763</v>
      </c>
      <c r="L74" s="31">
        <v>0.22235375820281342</v>
      </c>
      <c r="M74" s="31">
        <v>0.21137451352259953</v>
      </c>
      <c r="N74" s="31">
        <v>0.20926092697888737</v>
      </c>
      <c r="O74" s="31">
        <v>0.21367910942933124</v>
      </c>
      <c r="P74" s="31">
        <v>0.23071678784837527</v>
      </c>
      <c r="Q74" s="31">
        <v>0.19556373200481031</v>
      </c>
      <c r="R74" s="31">
        <v>0.19160939314606809</v>
      </c>
      <c r="S74" s="31">
        <v>0.17666831263159644</v>
      </c>
      <c r="T74" s="31">
        <v>0.15980514314911778</v>
      </c>
      <c r="U74" s="31">
        <v>0.18491835831920164</v>
      </c>
      <c r="V74" s="31">
        <v>0.1642159969037138</v>
      </c>
      <c r="W74" s="31">
        <v>0.16393756198863441</v>
      </c>
      <c r="X74" s="31">
        <v>0.16481496827558756</v>
      </c>
      <c r="Y74" s="31">
        <v>0.18407179660381554</v>
      </c>
      <c r="Z74" s="31">
        <v>0.14963098824644955</v>
      </c>
      <c r="AA74" s="31">
        <v>0.14708961390602984</v>
      </c>
      <c r="AB74" s="31">
        <v>0.15085188516362255</v>
      </c>
      <c r="AC74" s="31">
        <v>0.14692240612017665</v>
      </c>
    </row>
    <row r="75" spans="1:29" s="10" customFormat="1">
      <c r="A75" s="11" t="s">
        <v>115</v>
      </c>
      <c r="B75" s="11" t="s">
        <v>24</v>
      </c>
      <c r="C75" s="31">
        <v>4.392496078274314E-2</v>
      </c>
      <c r="D75" s="31">
        <v>4.4741327612240742E-2</v>
      </c>
      <c r="E75" s="31">
        <v>4.3279610985286765E-2</v>
      </c>
      <c r="F75" s="31">
        <v>4.2583052779715726E-2</v>
      </c>
      <c r="G75" s="31">
        <v>4.2508133352394777E-2</v>
      </c>
      <c r="H75" s="31">
        <v>4.1778830322803995E-2</v>
      </c>
      <c r="I75" s="31">
        <v>4.1168784589801208E-2</v>
      </c>
      <c r="J75" s="31">
        <v>4.2268447415213128E-2</v>
      </c>
      <c r="K75" s="31">
        <v>4.0806977497068485E-2</v>
      </c>
      <c r="L75" s="31">
        <v>0.14862686710179893</v>
      </c>
      <c r="M75" s="31">
        <v>0.14059391266581545</v>
      </c>
      <c r="N75" s="31">
        <v>0.14034098240270998</v>
      </c>
      <c r="O75" s="31">
        <v>0.1523773382882162</v>
      </c>
      <c r="P75" s="31">
        <v>0.15815013532552549</v>
      </c>
      <c r="Q75" s="31">
        <v>0.14608777415833696</v>
      </c>
      <c r="R75" s="31">
        <v>0.14315885356229444</v>
      </c>
      <c r="S75" s="31">
        <v>0.14958713734779452</v>
      </c>
      <c r="T75" s="31">
        <v>0.14810293598271265</v>
      </c>
      <c r="U75" s="31">
        <v>0.17044148356738634</v>
      </c>
      <c r="V75" s="31">
        <v>0.15086347359640623</v>
      </c>
      <c r="W75" s="31">
        <v>0.17535634801353484</v>
      </c>
      <c r="X75" s="31">
        <v>0.16509875856399001</v>
      </c>
      <c r="Y75" s="31">
        <v>0.18686042429539484</v>
      </c>
      <c r="Z75" s="31">
        <v>0.14082275958770846</v>
      </c>
      <c r="AA75" s="31">
        <v>0.13036702608090583</v>
      </c>
      <c r="AB75" s="31">
        <v>0.13719108480352718</v>
      </c>
      <c r="AC75" s="31">
        <v>0.1208763503165175</v>
      </c>
    </row>
    <row r="76" spans="1:29" s="10" customFormat="1">
      <c r="A76" s="11" t="s">
        <v>115</v>
      </c>
      <c r="B76" s="11" t="s">
        <v>101</v>
      </c>
      <c r="C76" s="31" t="s">
        <v>111</v>
      </c>
      <c r="D76" s="31" t="s">
        <v>111</v>
      </c>
      <c r="E76" s="31" t="s">
        <v>111</v>
      </c>
      <c r="F76" s="31" t="s">
        <v>111</v>
      </c>
      <c r="G76" s="31" t="s">
        <v>111</v>
      </c>
      <c r="H76" s="31" t="s">
        <v>111</v>
      </c>
      <c r="I76" s="31" t="s">
        <v>111</v>
      </c>
      <c r="J76" s="31" t="s">
        <v>111</v>
      </c>
      <c r="K76" s="31" t="s">
        <v>111</v>
      </c>
      <c r="L76" s="31" t="s">
        <v>111</v>
      </c>
      <c r="M76" s="31" t="s">
        <v>111</v>
      </c>
      <c r="N76" s="31" t="s">
        <v>111</v>
      </c>
      <c r="O76" s="31" t="s">
        <v>111</v>
      </c>
      <c r="P76" s="31" t="s">
        <v>111</v>
      </c>
      <c r="Q76" s="31" t="s">
        <v>111</v>
      </c>
      <c r="R76" s="31" t="s">
        <v>111</v>
      </c>
      <c r="S76" s="31" t="s">
        <v>111</v>
      </c>
      <c r="T76" s="31" t="s">
        <v>111</v>
      </c>
      <c r="U76" s="31" t="s">
        <v>111</v>
      </c>
      <c r="V76" s="31" t="s">
        <v>111</v>
      </c>
      <c r="W76" s="31" t="s">
        <v>111</v>
      </c>
      <c r="X76" s="31" t="s">
        <v>111</v>
      </c>
      <c r="Y76" s="31" t="s">
        <v>111</v>
      </c>
      <c r="Z76" s="31" t="s">
        <v>111</v>
      </c>
      <c r="AA76" s="31" t="s">
        <v>111</v>
      </c>
      <c r="AB76" s="31" t="s">
        <v>111</v>
      </c>
      <c r="AC76" s="31" t="s">
        <v>111</v>
      </c>
    </row>
    <row r="77" spans="1:29" s="10" customFormat="1">
      <c r="A77" s="11" t="s">
        <v>115</v>
      </c>
      <c r="B77" s="11" t="s">
        <v>46</v>
      </c>
      <c r="C77" s="31">
        <v>9.0909351575393593E-2</v>
      </c>
      <c r="D77" s="31">
        <v>9.0662139810305964E-2</v>
      </c>
      <c r="E77" s="31">
        <v>8.6799019706448349E-2</v>
      </c>
      <c r="F77" s="31">
        <v>8.1758940753082932E-2</v>
      </c>
      <c r="G77" s="31">
        <v>7.9372896317312674E-2</v>
      </c>
      <c r="H77" s="31">
        <v>7.6736413812665175E-2</v>
      </c>
      <c r="I77" s="31">
        <v>7.5754949133567812E-2</v>
      </c>
      <c r="J77" s="31">
        <v>7.3437942978051049E-2</v>
      </c>
      <c r="K77" s="31">
        <v>7.1576139707466305E-2</v>
      </c>
      <c r="L77" s="31">
        <v>7.2490122878028293E-2</v>
      </c>
      <c r="M77" s="31">
        <v>7.293423751872502E-2</v>
      </c>
      <c r="N77" s="31">
        <v>7.0200566461828179E-2</v>
      </c>
      <c r="O77" s="31">
        <v>6.8854010098743326E-2</v>
      </c>
      <c r="P77" s="31">
        <v>7.0612790475452422E-2</v>
      </c>
      <c r="Q77" s="31">
        <v>6.6649158574164841E-2</v>
      </c>
      <c r="R77" s="31">
        <v>6.4450100123457463E-2</v>
      </c>
      <c r="S77" s="31">
        <v>6.5053422917385889E-2</v>
      </c>
      <c r="T77" s="31">
        <v>6.1542628794298088E-2</v>
      </c>
      <c r="U77" s="31">
        <v>6.5197242636639743E-2</v>
      </c>
      <c r="V77" s="31">
        <v>6.2938086000608434E-2</v>
      </c>
      <c r="W77" s="31">
        <v>6.4797065971855555E-2</v>
      </c>
      <c r="X77" s="31">
        <v>6.4891237535651305E-2</v>
      </c>
      <c r="Y77" s="31">
        <v>6.903761926697137E-2</v>
      </c>
      <c r="Z77" s="31">
        <v>6.169926865415324E-2</v>
      </c>
      <c r="AA77" s="31">
        <v>5.9179465869238876E-2</v>
      </c>
      <c r="AB77" s="31">
        <v>6.0963927788536695E-2</v>
      </c>
      <c r="AC77" s="31">
        <v>5.6178220753151188E-2</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29" s="10" customFormat="1">
      <c r="A81" s="11" t="s">
        <v>116</v>
      </c>
      <c r="B81" s="11" t="s">
        <v>94</v>
      </c>
      <c r="C81" s="31" t="s">
        <v>111</v>
      </c>
      <c r="D81" s="31" t="s">
        <v>111</v>
      </c>
      <c r="E81" s="31" t="s">
        <v>111</v>
      </c>
      <c r="F81" s="31" t="s">
        <v>111</v>
      </c>
      <c r="G81" s="31" t="s">
        <v>111</v>
      </c>
      <c r="H81" s="31" t="s">
        <v>111</v>
      </c>
      <c r="I81" s="31" t="s">
        <v>111</v>
      </c>
      <c r="J81" s="31" t="s">
        <v>111</v>
      </c>
      <c r="K81" s="31" t="s">
        <v>111</v>
      </c>
      <c r="L81" s="31" t="s">
        <v>111</v>
      </c>
      <c r="M81" s="31" t="s">
        <v>111</v>
      </c>
      <c r="N81" s="31" t="s">
        <v>111</v>
      </c>
      <c r="O81" s="31" t="s">
        <v>111</v>
      </c>
      <c r="P81" s="31" t="s">
        <v>111</v>
      </c>
      <c r="Q81" s="31" t="s">
        <v>111</v>
      </c>
      <c r="R81" s="31" t="s">
        <v>111</v>
      </c>
      <c r="S81" s="31" t="s">
        <v>111</v>
      </c>
      <c r="T81" s="31" t="s">
        <v>111</v>
      </c>
      <c r="U81" s="31" t="s">
        <v>111</v>
      </c>
      <c r="V81" s="31" t="s">
        <v>111</v>
      </c>
      <c r="W81" s="31" t="s">
        <v>111</v>
      </c>
      <c r="X81" s="31" t="s">
        <v>111</v>
      </c>
      <c r="Y81" s="31" t="s">
        <v>111</v>
      </c>
      <c r="Z81" s="31" t="s">
        <v>111</v>
      </c>
      <c r="AA81" s="31" t="s">
        <v>111</v>
      </c>
      <c r="AB81" s="31" t="s">
        <v>111</v>
      </c>
      <c r="AC81" s="31" t="s">
        <v>111</v>
      </c>
    </row>
    <row r="82" spans="1:29" s="10" customFormat="1">
      <c r="A82" s="11" t="s">
        <v>116</v>
      </c>
      <c r="B82" s="11" t="s">
        <v>95</v>
      </c>
      <c r="C82" s="31" t="s">
        <v>111</v>
      </c>
      <c r="D82" s="31" t="s">
        <v>111</v>
      </c>
      <c r="E82" s="31" t="s">
        <v>111</v>
      </c>
      <c r="F82" s="31" t="s">
        <v>111</v>
      </c>
      <c r="G82" s="31" t="s">
        <v>111</v>
      </c>
      <c r="H82" s="31" t="s">
        <v>111</v>
      </c>
      <c r="I82" s="31" t="s">
        <v>111</v>
      </c>
      <c r="J82" s="31" t="s">
        <v>111</v>
      </c>
      <c r="K82" s="31" t="s">
        <v>111</v>
      </c>
      <c r="L82" s="31" t="s">
        <v>111</v>
      </c>
      <c r="M82" s="31" t="s">
        <v>111</v>
      </c>
      <c r="N82" s="31" t="s">
        <v>111</v>
      </c>
      <c r="O82" s="31" t="s">
        <v>111</v>
      </c>
      <c r="P82" s="31" t="s">
        <v>111</v>
      </c>
      <c r="Q82" s="31" t="s">
        <v>111</v>
      </c>
      <c r="R82" s="31" t="s">
        <v>111</v>
      </c>
      <c r="S82" s="31" t="s">
        <v>111</v>
      </c>
      <c r="T82" s="31" t="s">
        <v>111</v>
      </c>
      <c r="U82" s="31" t="s">
        <v>111</v>
      </c>
      <c r="V82" s="31" t="s">
        <v>111</v>
      </c>
      <c r="W82" s="31" t="s">
        <v>111</v>
      </c>
      <c r="X82" s="31" t="s">
        <v>111</v>
      </c>
      <c r="Y82" s="31" t="s">
        <v>111</v>
      </c>
      <c r="Z82" s="31" t="s">
        <v>111</v>
      </c>
      <c r="AA82" s="31" t="s">
        <v>111</v>
      </c>
      <c r="AB82" s="31" t="s">
        <v>111</v>
      </c>
      <c r="AC82" s="31" t="s">
        <v>111</v>
      </c>
    </row>
    <row r="83" spans="1:29" s="10" customFormat="1">
      <c r="A83" s="11" t="s">
        <v>116</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116</v>
      </c>
      <c r="B84" s="11" t="s">
        <v>20</v>
      </c>
      <c r="C84" s="31" t="s">
        <v>111</v>
      </c>
      <c r="D84" s="31" t="s">
        <v>111</v>
      </c>
      <c r="E84" s="31" t="s">
        <v>111</v>
      </c>
      <c r="F84" s="31" t="s">
        <v>111</v>
      </c>
      <c r="G84" s="31" t="s">
        <v>111</v>
      </c>
      <c r="H84" s="31" t="s">
        <v>111</v>
      </c>
      <c r="I84" s="31" t="s">
        <v>111</v>
      </c>
      <c r="J84" s="31" t="s">
        <v>111</v>
      </c>
      <c r="K84" s="31" t="s">
        <v>111</v>
      </c>
      <c r="L84" s="31" t="s">
        <v>111</v>
      </c>
      <c r="M84" s="31" t="s">
        <v>111</v>
      </c>
      <c r="N84" s="31" t="s">
        <v>111</v>
      </c>
      <c r="O84" s="31" t="s">
        <v>111</v>
      </c>
      <c r="P84" s="31" t="s">
        <v>111</v>
      </c>
      <c r="Q84" s="31" t="s">
        <v>111</v>
      </c>
      <c r="R84" s="31" t="s">
        <v>111</v>
      </c>
      <c r="S84" s="31" t="s">
        <v>111</v>
      </c>
      <c r="T84" s="31" t="s">
        <v>111</v>
      </c>
      <c r="U84" s="31" t="s">
        <v>111</v>
      </c>
      <c r="V84" s="31" t="s">
        <v>111</v>
      </c>
      <c r="W84" s="31" t="s">
        <v>111</v>
      </c>
      <c r="X84" s="31" t="s">
        <v>111</v>
      </c>
      <c r="Y84" s="31" t="s">
        <v>111</v>
      </c>
      <c r="Z84" s="31" t="s">
        <v>111</v>
      </c>
      <c r="AA84" s="31" t="s">
        <v>111</v>
      </c>
      <c r="AB84" s="31" t="s">
        <v>111</v>
      </c>
      <c r="AC84" s="31" t="s">
        <v>111</v>
      </c>
    </row>
    <row r="85" spans="1:29" s="10" customFormat="1">
      <c r="A85" s="11" t="s">
        <v>116</v>
      </c>
      <c r="B85" s="11" t="s">
        <v>96</v>
      </c>
      <c r="C85" s="31">
        <v>3.6397278230978342E-8</v>
      </c>
      <c r="D85" s="31">
        <v>7.4374404853522144E-8</v>
      </c>
      <c r="E85" s="31">
        <v>7.8952935970447906E-8</v>
      </c>
      <c r="F85" s="31">
        <v>1.2355324748217127E-4</v>
      </c>
      <c r="G85" s="31">
        <v>8.6450110307321339E-8</v>
      </c>
      <c r="H85" s="31">
        <v>9.198156905751373E-8</v>
      </c>
      <c r="I85" s="31">
        <v>6.5635997297470614E-4</v>
      </c>
      <c r="J85" s="31">
        <v>3.5376307898934128E-3</v>
      </c>
      <c r="K85" s="31">
        <v>2.1070828459917334E-3</v>
      </c>
      <c r="L85" s="31">
        <v>9.6445560370401733E-3</v>
      </c>
      <c r="M85" s="31">
        <v>6.596924620318345E-3</v>
      </c>
      <c r="N85" s="31">
        <v>2.0741507288188143E-2</v>
      </c>
      <c r="O85" s="31">
        <v>8.0787812728040486E-3</v>
      </c>
      <c r="P85" s="31">
        <v>7.7118976384342314E-3</v>
      </c>
      <c r="Q85" s="31">
        <v>1.8901816136976651E-2</v>
      </c>
      <c r="R85" s="31">
        <v>8.8530081487958202E-3</v>
      </c>
      <c r="S85" s="31">
        <v>3.6714520523481897E-2</v>
      </c>
      <c r="T85" s="31">
        <v>1.9748329060412753E-2</v>
      </c>
      <c r="U85" s="31">
        <v>2.0279648479272137E-2</v>
      </c>
      <c r="V85" s="31">
        <v>2.0506843881193761E-2</v>
      </c>
      <c r="W85" s="31">
        <v>2.7787317207683442E-2</v>
      </c>
      <c r="X85" s="31">
        <v>8.728760746804563E-3</v>
      </c>
      <c r="Y85" s="31">
        <v>1.1663227917341311E-2</v>
      </c>
      <c r="Z85" s="31">
        <v>5.6123275105284323E-3</v>
      </c>
      <c r="AA85" s="31">
        <v>6.234976775971038E-3</v>
      </c>
      <c r="AB85" s="31">
        <v>2.0591072742727565E-2</v>
      </c>
      <c r="AC85" s="31">
        <v>1.4081544513436029E-2</v>
      </c>
    </row>
    <row r="86" spans="1:29" s="10" customFormat="1">
      <c r="A86" s="11" t="s">
        <v>116</v>
      </c>
      <c r="B86" s="11" t="s">
        <v>97</v>
      </c>
      <c r="C86" s="31">
        <v>0.53771393884393071</v>
      </c>
      <c r="D86" s="31">
        <v>0.40845741261820512</v>
      </c>
      <c r="E86" s="31">
        <v>0.41490023743934151</v>
      </c>
      <c r="F86" s="31">
        <v>0.39740420356239553</v>
      </c>
      <c r="G86" s="31">
        <v>0.32470111998338907</v>
      </c>
      <c r="H86" s="31">
        <v>0.33069588589128801</v>
      </c>
      <c r="I86" s="31">
        <v>0.4475887390386793</v>
      </c>
      <c r="J86" s="31">
        <v>0.45091302676540129</v>
      </c>
      <c r="K86" s="31">
        <v>0.44099690469669867</v>
      </c>
      <c r="L86" s="31">
        <v>0.43505051246802673</v>
      </c>
      <c r="M86" s="31">
        <v>0.43123449573897965</v>
      </c>
      <c r="N86" s="31">
        <v>0.43559572215390502</v>
      </c>
      <c r="O86" s="31">
        <v>0.38893782857112164</v>
      </c>
      <c r="P86" s="31">
        <v>0.37767857130071636</v>
      </c>
      <c r="Q86" s="31">
        <v>0.42823742233773482</v>
      </c>
      <c r="R86" s="31">
        <v>0.41707474461622179</v>
      </c>
      <c r="S86" s="31">
        <v>0.40067864334695502</v>
      </c>
      <c r="T86" s="31">
        <v>0.3628013993974965</v>
      </c>
      <c r="U86" s="31">
        <v>0.35750294360345741</v>
      </c>
      <c r="V86" s="31">
        <v>0.40120333327963426</v>
      </c>
      <c r="W86" s="31">
        <v>0.42541887414551366</v>
      </c>
      <c r="X86" s="31">
        <v>0.39886329517120156</v>
      </c>
      <c r="Y86" s="31">
        <v>0.4021270573452258</v>
      </c>
      <c r="Z86" s="31">
        <v>0.4334985626551679</v>
      </c>
      <c r="AA86" s="31">
        <v>0.40848962847410542</v>
      </c>
      <c r="AB86" s="31">
        <v>0.40571072092777605</v>
      </c>
      <c r="AC86" s="31">
        <v>0.39759846751833383</v>
      </c>
    </row>
    <row r="87" spans="1:29" s="10" customFormat="1">
      <c r="A87" s="11" t="s">
        <v>116</v>
      </c>
      <c r="B87" s="11" t="s">
        <v>98</v>
      </c>
      <c r="C87" s="31" t="s">
        <v>111</v>
      </c>
      <c r="D87" s="31" t="s">
        <v>111</v>
      </c>
      <c r="E87" s="31" t="s">
        <v>111</v>
      </c>
      <c r="F87" s="31" t="s">
        <v>111</v>
      </c>
      <c r="G87" s="31" t="s">
        <v>111</v>
      </c>
      <c r="H87" s="31" t="s">
        <v>111</v>
      </c>
      <c r="I87" s="31" t="s">
        <v>111</v>
      </c>
      <c r="J87" s="31" t="s">
        <v>111</v>
      </c>
      <c r="K87" s="31" t="s">
        <v>111</v>
      </c>
      <c r="L87" s="31" t="s">
        <v>111</v>
      </c>
      <c r="M87" s="31" t="s">
        <v>111</v>
      </c>
      <c r="N87" s="31" t="s">
        <v>111</v>
      </c>
      <c r="O87" s="31" t="s">
        <v>111</v>
      </c>
      <c r="P87" s="31" t="s">
        <v>111</v>
      </c>
      <c r="Q87" s="31" t="s">
        <v>111</v>
      </c>
      <c r="R87" s="31" t="s">
        <v>111</v>
      </c>
      <c r="S87" s="31" t="s">
        <v>111</v>
      </c>
      <c r="T87" s="31" t="s">
        <v>111</v>
      </c>
      <c r="U87" s="31" t="s">
        <v>111</v>
      </c>
      <c r="V87" s="31" t="s">
        <v>111</v>
      </c>
      <c r="W87" s="31" t="s">
        <v>111</v>
      </c>
      <c r="X87" s="31" t="s">
        <v>111</v>
      </c>
      <c r="Y87" s="31" t="s">
        <v>111</v>
      </c>
      <c r="Z87" s="31" t="s">
        <v>111</v>
      </c>
      <c r="AA87" s="31" t="s">
        <v>111</v>
      </c>
      <c r="AB87" s="31" t="s">
        <v>111</v>
      </c>
      <c r="AC87" s="31" t="s">
        <v>111</v>
      </c>
    </row>
    <row r="88" spans="1:29" s="10" customFormat="1">
      <c r="A88" s="11" t="s">
        <v>116</v>
      </c>
      <c r="B88" s="11" t="s">
        <v>99</v>
      </c>
      <c r="C88" s="31">
        <v>0.37860682895118203</v>
      </c>
      <c r="D88" s="31">
        <v>0.4479047756638645</v>
      </c>
      <c r="E88" s="31">
        <v>0.47825285809182777</v>
      </c>
      <c r="F88" s="31">
        <v>0.48353208559020933</v>
      </c>
      <c r="G88" s="31">
        <v>0.51525559467913695</v>
      </c>
      <c r="H88" s="31">
        <v>0.48213370974642639</v>
      </c>
      <c r="I88" s="31">
        <v>0.47297297270308564</v>
      </c>
      <c r="J88" s="31">
        <v>0.46131079106135853</v>
      </c>
      <c r="K88" s="31">
        <v>0.50183871155560322</v>
      </c>
      <c r="L88" s="31">
        <v>0.48950968815886364</v>
      </c>
      <c r="M88" s="31">
        <v>0.46540428073615242</v>
      </c>
      <c r="N88" s="31">
        <v>0.4762295021606866</v>
      </c>
      <c r="O88" s="31">
        <v>0.48228775750459485</v>
      </c>
      <c r="P88" s="31">
        <v>0.50594756168119248</v>
      </c>
      <c r="Q88" s="31">
        <v>0.4874198858219313</v>
      </c>
      <c r="R88" s="31">
        <v>0.47333831639656998</v>
      </c>
      <c r="S88" s="31">
        <v>0.45952289858847489</v>
      </c>
      <c r="T88" s="31">
        <v>0.4994666153960276</v>
      </c>
      <c r="U88" s="31">
        <v>0.48987120636922904</v>
      </c>
      <c r="V88" s="31">
        <v>0.47126017910932749</v>
      </c>
      <c r="W88" s="31">
        <v>0.48560622265281289</v>
      </c>
      <c r="X88" s="31">
        <v>0.50267089600322501</v>
      </c>
      <c r="Y88" s="31">
        <v>0.51801937275289645</v>
      </c>
      <c r="Z88" s="31">
        <v>0.4981534593034056</v>
      </c>
      <c r="AA88" s="31">
        <v>0.48057565184743178</v>
      </c>
      <c r="AB88" s="31">
        <v>0.47014473650929173</v>
      </c>
      <c r="AC88" s="31">
        <v>0.50719926521601633</v>
      </c>
    </row>
    <row r="89" spans="1:29" s="10" customFormat="1">
      <c r="A89" s="11" t="s">
        <v>116</v>
      </c>
      <c r="B89" s="11" t="s">
        <v>100</v>
      </c>
      <c r="C89" s="31" t="s">
        <v>111</v>
      </c>
      <c r="D89" s="31" t="s">
        <v>111</v>
      </c>
      <c r="E89" s="31" t="s">
        <v>111</v>
      </c>
      <c r="F89" s="31" t="s">
        <v>111</v>
      </c>
      <c r="G89" s="31" t="s">
        <v>111</v>
      </c>
      <c r="H89" s="31" t="s">
        <v>111</v>
      </c>
      <c r="I89" s="31" t="s">
        <v>111</v>
      </c>
      <c r="J89" s="31" t="s">
        <v>111</v>
      </c>
      <c r="K89" s="31" t="s">
        <v>111</v>
      </c>
      <c r="L89" s="31" t="s">
        <v>111</v>
      </c>
      <c r="M89" s="31" t="s">
        <v>111</v>
      </c>
      <c r="N89" s="31" t="s">
        <v>111</v>
      </c>
      <c r="O89" s="31" t="s">
        <v>111</v>
      </c>
      <c r="P89" s="31" t="s">
        <v>111</v>
      </c>
      <c r="Q89" s="31">
        <v>0.18077332038223923</v>
      </c>
      <c r="R89" s="31">
        <v>0.19076452570193617</v>
      </c>
      <c r="S89" s="31">
        <v>0.19415812851706524</v>
      </c>
      <c r="T89" s="31">
        <v>0.17634387428919931</v>
      </c>
      <c r="U89" s="31">
        <v>0.18984307603809425</v>
      </c>
      <c r="V89" s="31">
        <v>0.20719856665603331</v>
      </c>
      <c r="W89" s="31">
        <v>0.19517038777385159</v>
      </c>
      <c r="X89" s="31">
        <v>0.20816056045511799</v>
      </c>
      <c r="Y89" s="31">
        <v>0.20217663074912118</v>
      </c>
      <c r="Z89" s="31">
        <v>0.17488837682945252</v>
      </c>
      <c r="AA89" s="31">
        <v>0.18234593850192191</v>
      </c>
      <c r="AB89" s="31">
        <v>0.19011607609914113</v>
      </c>
      <c r="AC89" s="31">
        <v>0.17515716575764032</v>
      </c>
    </row>
    <row r="90" spans="1:29" s="10" customFormat="1">
      <c r="A90" s="11" t="s">
        <v>116</v>
      </c>
      <c r="B90" s="11" t="s">
        <v>24</v>
      </c>
      <c r="C90" s="31" t="s">
        <v>111</v>
      </c>
      <c r="D90" s="31" t="s">
        <v>111</v>
      </c>
      <c r="E90" s="31" t="s">
        <v>111</v>
      </c>
      <c r="F90" s="31" t="s">
        <v>111</v>
      </c>
      <c r="G90" s="31" t="s">
        <v>111</v>
      </c>
      <c r="H90" s="31" t="s">
        <v>111</v>
      </c>
      <c r="I90" s="31" t="s">
        <v>111</v>
      </c>
      <c r="J90" s="31" t="s">
        <v>111</v>
      </c>
      <c r="K90" s="31" t="s">
        <v>111</v>
      </c>
      <c r="L90" s="31" t="s">
        <v>111</v>
      </c>
      <c r="M90" s="31" t="s">
        <v>111</v>
      </c>
      <c r="N90" s="31" t="s">
        <v>111</v>
      </c>
      <c r="O90" s="31" t="s">
        <v>111</v>
      </c>
      <c r="P90" s="31" t="s">
        <v>111</v>
      </c>
      <c r="Q90" s="31" t="s">
        <v>111</v>
      </c>
      <c r="R90" s="31" t="s">
        <v>111</v>
      </c>
      <c r="S90" s="31" t="s">
        <v>111</v>
      </c>
      <c r="T90" s="31" t="s">
        <v>111</v>
      </c>
      <c r="U90" s="31" t="s">
        <v>111</v>
      </c>
      <c r="V90" s="31" t="s">
        <v>111</v>
      </c>
      <c r="W90" s="31" t="s">
        <v>111</v>
      </c>
      <c r="X90" s="31" t="s">
        <v>111</v>
      </c>
      <c r="Y90" s="31" t="s">
        <v>111</v>
      </c>
      <c r="Z90" s="31" t="s">
        <v>111</v>
      </c>
      <c r="AA90" s="31" t="s">
        <v>111</v>
      </c>
      <c r="AB90" s="31" t="s">
        <v>111</v>
      </c>
      <c r="AC90" s="31" t="s">
        <v>111</v>
      </c>
    </row>
    <row r="91" spans="1:29" s="10" customFormat="1">
      <c r="A91" s="11" t="s">
        <v>116</v>
      </c>
      <c r="B91" s="11" t="s">
        <v>101</v>
      </c>
      <c r="C91" s="31" t="s">
        <v>111</v>
      </c>
      <c r="D91" s="31" t="s">
        <v>111</v>
      </c>
      <c r="E91" s="31" t="s">
        <v>111</v>
      </c>
      <c r="F91" s="31" t="s">
        <v>111</v>
      </c>
      <c r="G91" s="31" t="s">
        <v>111</v>
      </c>
      <c r="H91" s="31" t="s">
        <v>111</v>
      </c>
      <c r="I91" s="31" t="s">
        <v>111</v>
      </c>
      <c r="J91" s="31" t="s">
        <v>111</v>
      </c>
      <c r="K91" s="31">
        <v>0.23095006331561874</v>
      </c>
      <c r="L91" s="31">
        <v>0.18899481038045374</v>
      </c>
      <c r="M91" s="31">
        <v>0.19611860499514444</v>
      </c>
      <c r="N91" s="31">
        <v>0.18924543313783801</v>
      </c>
      <c r="O91" s="31">
        <v>0.17851376060396459</v>
      </c>
      <c r="P91" s="31">
        <v>0.177012638481895</v>
      </c>
      <c r="Q91" s="31">
        <v>0.17838892678248411</v>
      </c>
      <c r="R91" s="31">
        <v>0.17825683414077609</v>
      </c>
      <c r="S91" s="31">
        <v>0.19929503248573679</v>
      </c>
      <c r="T91" s="31">
        <v>0.1758676208591701</v>
      </c>
      <c r="U91" s="31">
        <v>0.16953967769679607</v>
      </c>
      <c r="V91" s="31">
        <v>0.16304896951837894</v>
      </c>
      <c r="W91" s="31">
        <v>0.15739213499564264</v>
      </c>
      <c r="X91" s="31">
        <v>0.15103355306275884</v>
      </c>
      <c r="Y91" s="31">
        <v>0.13920416201172464</v>
      </c>
      <c r="Z91" s="31">
        <v>0.15032897101643514</v>
      </c>
      <c r="AA91" s="31">
        <v>0.15387379292381886</v>
      </c>
      <c r="AB91" s="31">
        <v>0.15135507701329026</v>
      </c>
      <c r="AC91" s="31">
        <v>0.13360346453658387</v>
      </c>
    </row>
    <row r="92" spans="1:29" s="10" customFormat="1">
      <c r="A92" s="11" t="s">
        <v>116</v>
      </c>
      <c r="B92" s="11" t="s">
        <v>46</v>
      </c>
      <c r="C92" s="31">
        <v>7.7200342238518804E-3</v>
      </c>
      <c r="D92" s="31">
        <v>3.4200186654197939E-2</v>
      </c>
      <c r="E92" s="31">
        <v>2.9126282386390208E-2</v>
      </c>
      <c r="F92" s="31">
        <v>3.5395395922048781E-2</v>
      </c>
      <c r="G92" s="31">
        <v>4.3846506645880731E-2</v>
      </c>
      <c r="H92" s="31">
        <v>4.4787942703737212E-2</v>
      </c>
      <c r="I92" s="31">
        <v>5.0499002513275805E-2</v>
      </c>
      <c r="J92" s="31">
        <v>5.3901335993334652E-2</v>
      </c>
      <c r="K92" s="31">
        <v>6.1941388747864631E-2</v>
      </c>
      <c r="L92" s="31">
        <v>5.4146949658396129E-2</v>
      </c>
      <c r="M92" s="31">
        <v>5.3362392426747896E-2</v>
      </c>
      <c r="N92" s="31">
        <v>4.7891050025892716E-2</v>
      </c>
      <c r="O92" s="31">
        <v>4.5978872914090356E-2</v>
      </c>
      <c r="P92" s="31">
        <v>4.6240660795623459E-2</v>
      </c>
      <c r="Q92" s="31">
        <v>4.3545088608801373E-2</v>
      </c>
      <c r="R92" s="31">
        <v>4.0023409782094337E-2</v>
      </c>
      <c r="S92" s="31">
        <v>4.5800888842233899E-2</v>
      </c>
      <c r="T92" s="31">
        <v>4.7816199244365372E-2</v>
      </c>
      <c r="U92" s="31">
        <v>4.3203243376799177E-2</v>
      </c>
      <c r="V92" s="31">
        <v>4.2316154588076596E-2</v>
      </c>
      <c r="W92" s="31">
        <v>3.814622972399314E-2</v>
      </c>
      <c r="X92" s="31">
        <v>3.8972622241041761E-2</v>
      </c>
      <c r="Y92" s="31">
        <v>3.8691785774786609E-2</v>
      </c>
      <c r="Z92" s="31">
        <v>3.5428422663124244E-2</v>
      </c>
      <c r="AA92" s="31">
        <v>3.5708891886664464E-2</v>
      </c>
      <c r="AB92" s="31">
        <v>4.0029030416592171E-2</v>
      </c>
      <c r="AC92" s="31">
        <v>3.4350744638489888E-2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row>
    <row r="98" spans="1:29" s="10" customFormat="1">
      <c r="A98" s="11" t="s">
        <v>28</v>
      </c>
      <c r="B98" s="11" t="s">
        <v>102</v>
      </c>
      <c r="C98" s="31">
        <v>5.9334278439451479E-2</v>
      </c>
      <c r="D98" s="31">
        <v>5.9028881736200425E-2</v>
      </c>
      <c r="E98" s="31">
        <v>9.1152904535260593E-2</v>
      </c>
      <c r="F98" s="31">
        <v>0.13842278616499473</v>
      </c>
      <c r="G98" s="31">
        <v>0.18839939485415641</v>
      </c>
      <c r="H98" s="31">
        <v>0.21328993194270762</v>
      </c>
      <c r="I98" s="31">
        <v>0.21558039341793434</v>
      </c>
      <c r="J98" s="31">
        <v>0.2342893132745221</v>
      </c>
      <c r="K98" s="31">
        <v>0.22775763481767311</v>
      </c>
      <c r="L98" s="31">
        <v>0.24532545874101069</v>
      </c>
      <c r="M98" s="31">
        <v>0.23531146173660178</v>
      </c>
      <c r="N98" s="31">
        <v>0.22943435155063671</v>
      </c>
      <c r="O98" s="31">
        <v>0.22993984805441542</v>
      </c>
      <c r="P98" s="31">
        <v>0.232803841278694</v>
      </c>
      <c r="Q98" s="31">
        <v>0.21063695267669974</v>
      </c>
      <c r="R98" s="31">
        <v>0.21372247053408727</v>
      </c>
      <c r="S98" s="31">
        <v>0.23316125759031814</v>
      </c>
      <c r="T98" s="31">
        <v>0.22166213748703928</v>
      </c>
      <c r="U98" s="31">
        <v>0.24343250038515088</v>
      </c>
      <c r="V98" s="31">
        <v>0.23805430192931604</v>
      </c>
      <c r="W98" s="31">
        <v>0.22843053901087473</v>
      </c>
      <c r="X98" s="31">
        <v>0.2253725295566445</v>
      </c>
      <c r="Y98" s="31">
        <v>0.23466754681677582</v>
      </c>
      <c r="Z98" s="31">
        <v>0.19708002974197347</v>
      </c>
      <c r="AA98" s="31">
        <v>0.19640985004820585</v>
      </c>
      <c r="AB98" s="31">
        <v>0.200329256810451</v>
      </c>
      <c r="AC98" s="31">
        <v>0.19297537248419994</v>
      </c>
    </row>
    <row r="99" spans="1:29" collapsed="1">
      <c r="A99" s="11" t="s">
        <v>28</v>
      </c>
      <c r="B99" s="11" t="s">
        <v>103</v>
      </c>
      <c r="C99" s="31">
        <v>0.11203043849559065</v>
      </c>
      <c r="D99" s="31">
        <v>0.19483238488619331</v>
      </c>
      <c r="E99" s="31">
        <v>0.18331330472114665</v>
      </c>
      <c r="F99" s="31">
        <v>0.26965991516069215</v>
      </c>
      <c r="G99" s="31">
        <v>0.16000857188238368</v>
      </c>
      <c r="H99" s="31">
        <v>0.17992701290844523</v>
      </c>
      <c r="I99" s="31">
        <v>0.21016652494321034</v>
      </c>
      <c r="J99" s="31">
        <v>0.26478990106158079</v>
      </c>
      <c r="K99" s="31">
        <v>0.28298264735004275</v>
      </c>
      <c r="L99" s="31">
        <v>0.25945550254143279</v>
      </c>
      <c r="M99" s="31">
        <v>0.27597217783481692</v>
      </c>
      <c r="N99" s="31">
        <v>0.26155714433956873</v>
      </c>
      <c r="O99" s="31">
        <v>0.28819897569371994</v>
      </c>
      <c r="P99" s="31">
        <v>0.28327299141188339</v>
      </c>
      <c r="Q99" s="31">
        <v>0.27165474659481148</v>
      </c>
      <c r="R99" s="31">
        <v>0.26808918279817695</v>
      </c>
      <c r="S99" s="31">
        <v>0.25211570581648252</v>
      </c>
      <c r="T99" s="31">
        <v>0.23746619010319012</v>
      </c>
      <c r="U99" s="31">
        <v>0.26336293644297532</v>
      </c>
      <c r="V99" s="31">
        <v>0.25466545646841426</v>
      </c>
      <c r="W99" s="31">
        <v>0.22120584718889105</v>
      </c>
      <c r="X99" s="31">
        <v>0.22836431721372746</v>
      </c>
      <c r="Y99" s="31">
        <v>0.22241238417884768</v>
      </c>
      <c r="Z99" s="31">
        <v>0.22465741225997415</v>
      </c>
      <c r="AA99" s="31">
        <v>0.20863101841680209</v>
      </c>
      <c r="AB99" s="31">
        <v>0.19291906578752085</v>
      </c>
      <c r="AC99" s="31">
        <v>0.1686038002256193</v>
      </c>
    </row>
    <row r="100" spans="1:29">
      <c r="A100" s="11" t="s">
        <v>28</v>
      </c>
      <c r="B100" s="11" t="s">
        <v>104</v>
      </c>
      <c r="C100" s="31">
        <v>9.2910748999328746E-2</v>
      </c>
      <c r="D100" s="31">
        <v>9.5280642794368334E-2</v>
      </c>
      <c r="E100" s="31">
        <v>0.10188879077751921</v>
      </c>
      <c r="F100" s="31">
        <v>9.9880095124841792E-2</v>
      </c>
      <c r="G100" s="31">
        <v>9.6674199256983701E-2</v>
      </c>
      <c r="H100" s="31">
        <v>9.0318830875762743E-2</v>
      </c>
      <c r="I100" s="31">
        <v>8.886775386081322E-2</v>
      </c>
      <c r="J100" s="31">
        <v>8.7722778436898088E-2</v>
      </c>
      <c r="K100" s="31">
        <v>8.5679091504036936E-2</v>
      </c>
      <c r="L100" s="31">
        <v>8.4424029992029734E-2</v>
      </c>
      <c r="M100" s="31">
        <v>8.4512007511172327E-2</v>
      </c>
      <c r="N100" s="31">
        <v>8.1769982318719292E-2</v>
      </c>
      <c r="O100" s="31">
        <v>8.1181373196334977E-2</v>
      </c>
      <c r="P100" s="31">
        <v>8.1109636196573354E-2</v>
      </c>
      <c r="Q100" s="31">
        <v>7.6318818771979144E-2</v>
      </c>
      <c r="R100" s="31">
        <v>7.5319353619757126E-2</v>
      </c>
      <c r="S100" s="31">
        <v>7.7268405342059004E-2</v>
      </c>
      <c r="T100" s="31">
        <v>7.4714718657760429E-2</v>
      </c>
      <c r="U100" s="31">
        <v>7.7191963454721652E-2</v>
      </c>
      <c r="V100" s="31">
        <v>7.5507166176782381E-2</v>
      </c>
      <c r="W100" s="31">
        <v>7.3158597862553729E-2</v>
      </c>
      <c r="X100" s="31">
        <v>7.4533874363121408E-2</v>
      </c>
      <c r="Y100" s="31">
        <v>7.6505407853992957E-2</v>
      </c>
      <c r="Z100" s="31">
        <v>7.1221867728323326E-2</v>
      </c>
      <c r="AA100" s="31">
        <v>7.1482594630448426E-2</v>
      </c>
      <c r="AB100" s="31">
        <v>7.2131483612736261E-2</v>
      </c>
      <c r="AC100" s="31">
        <v>7.019504544808669E-2</v>
      </c>
    </row>
    <row r="101" spans="1:29" collapsed="1"/>
    <row r="102" spans="1:29">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29">
      <c r="A103" s="11" t="s">
        <v>112</v>
      </c>
      <c r="B103" s="11" t="s">
        <v>102</v>
      </c>
      <c r="C103" s="31">
        <v>5.5855486301369869E-2</v>
      </c>
      <c r="D103" s="31">
        <v>6.8135928625679285E-2</v>
      </c>
      <c r="E103" s="31">
        <v>0.1476391203688788</v>
      </c>
      <c r="F103" s="31">
        <v>0.28660348059294322</v>
      </c>
      <c r="G103" s="31">
        <v>0.29411082687835804</v>
      </c>
      <c r="H103" s="31">
        <v>0.26912437852766025</v>
      </c>
      <c r="I103" s="31">
        <v>0.27183061024940913</v>
      </c>
      <c r="J103" s="31">
        <v>0.29068227737165092</v>
      </c>
      <c r="K103" s="31">
        <v>0.27811210129294256</v>
      </c>
      <c r="L103" s="31">
        <v>0.28791224640080182</v>
      </c>
      <c r="M103" s="31">
        <v>0.26951171929384998</v>
      </c>
      <c r="N103" s="31">
        <v>0.25709445177991158</v>
      </c>
      <c r="O103" s="31">
        <v>0.26566536052661838</v>
      </c>
      <c r="P103" s="31">
        <v>0.26684404843380066</v>
      </c>
      <c r="Q103" s="31">
        <v>0.25187615453973794</v>
      </c>
      <c r="R103" s="31">
        <v>0.24890123536275346</v>
      </c>
      <c r="S103" s="31">
        <v>0.25748427038260852</v>
      </c>
      <c r="T103" s="31">
        <v>0.2491385886624827</v>
      </c>
      <c r="U103" s="31">
        <v>0.27704424074292722</v>
      </c>
      <c r="V103" s="31">
        <v>0.24910209735890637</v>
      </c>
      <c r="W103" s="31">
        <v>0.2282182673621598</v>
      </c>
      <c r="X103" s="31">
        <v>0.24470763925579461</v>
      </c>
      <c r="Y103" s="31">
        <v>0.25025444157560606</v>
      </c>
      <c r="Z103" s="31">
        <v>0.21306912337577713</v>
      </c>
      <c r="AA103" s="31">
        <v>0.20844236624843976</v>
      </c>
      <c r="AB103" s="31">
        <v>0.21210337351881245</v>
      </c>
      <c r="AC103" s="31">
        <v>0.21382628428073033</v>
      </c>
    </row>
    <row r="104" spans="1:29">
      <c r="A104" s="11" t="s">
        <v>112</v>
      </c>
      <c r="B104" s="11" t="s">
        <v>103</v>
      </c>
      <c r="C104" s="31">
        <v>9.0768251250271798E-2</v>
      </c>
      <c r="D104" s="31">
        <v>0.17377087627745161</v>
      </c>
      <c r="E104" s="31">
        <v>0.20308949704700124</v>
      </c>
      <c r="F104" s="31">
        <v>0.30843573679631081</v>
      </c>
      <c r="G104" s="31">
        <v>0.14977108335585973</v>
      </c>
      <c r="H104" s="31">
        <v>0.18735602327515322</v>
      </c>
      <c r="I104" s="31">
        <v>0.21944622313323209</v>
      </c>
      <c r="J104" s="31">
        <v>0.27681797944312719</v>
      </c>
      <c r="K104" s="31">
        <v>0.29719435092768604</v>
      </c>
      <c r="L104" s="31">
        <v>0.27494518120374278</v>
      </c>
      <c r="M104" s="31">
        <v>0.2969190911828139</v>
      </c>
      <c r="N104" s="31">
        <v>0.27960107218714814</v>
      </c>
      <c r="O104" s="31">
        <v>0.31759798015142998</v>
      </c>
      <c r="P104" s="31">
        <v>0.3165253438916743</v>
      </c>
      <c r="Q104" s="31">
        <v>0.31097645140059971</v>
      </c>
      <c r="R104" s="31">
        <v>0.27946716928353138</v>
      </c>
      <c r="S104" s="31">
        <v>0.2338967581668113</v>
      </c>
      <c r="T104" s="31">
        <v>0.20961840091506331</v>
      </c>
      <c r="U104" s="31">
        <v>0.25195223692367763</v>
      </c>
      <c r="V104" s="31">
        <v>0.24418748594947728</v>
      </c>
      <c r="W104" s="31">
        <v>0.19557972764703357</v>
      </c>
      <c r="X104" s="31">
        <v>0.20732309942368393</v>
      </c>
      <c r="Y104" s="31">
        <v>0.21077235288191346</v>
      </c>
      <c r="Z104" s="31">
        <v>0.24726640684833212</v>
      </c>
      <c r="AA104" s="31">
        <v>0.20345305472528949</v>
      </c>
      <c r="AB104" s="31">
        <v>0.16946716247687102</v>
      </c>
      <c r="AC104" s="31">
        <v>0.14377556832154217</v>
      </c>
    </row>
    <row r="105" spans="1:29">
      <c r="A105" s="11" t="s">
        <v>112</v>
      </c>
      <c r="B105" s="11" t="s">
        <v>104</v>
      </c>
      <c r="C105" s="31">
        <v>7.9864470921068215E-2</v>
      </c>
      <c r="D105" s="31">
        <v>9.2455933073291793E-2</v>
      </c>
      <c r="E105" s="31">
        <v>0.10327382356130345</v>
      </c>
      <c r="F105" s="31">
        <v>0.10195387732211698</v>
      </c>
      <c r="G105" s="31">
        <v>9.8686920533327907E-2</v>
      </c>
      <c r="H105" s="31">
        <v>9.1187062898218971E-2</v>
      </c>
      <c r="I105" s="31">
        <v>8.8442513410545695E-2</v>
      </c>
      <c r="J105" s="31">
        <v>8.9162300773830624E-2</v>
      </c>
      <c r="K105" s="31">
        <v>8.657413419314644E-2</v>
      </c>
      <c r="L105" s="31">
        <v>8.6816207106421059E-2</v>
      </c>
      <c r="M105" s="31">
        <v>8.7253890502213952E-2</v>
      </c>
      <c r="N105" s="31">
        <v>8.349684178638829E-2</v>
      </c>
      <c r="O105" s="31">
        <v>8.4202418551853439E-2</v>
      </c>
      <c r="P105" s="31">
        <v>8.194497913431216E-2</v>
      </c>
      <c r="Q105" s="31">
        <v>7.7680999181058003E-2</v>
      </c>
      <c r="R105" s="31">
        <v>7.7128969803319306E-2</v>
      </c>
      <c r="S105" s="31">
        <v>7.9183784093233026E-2</v>
      </c>
      <c r="T105" s="31">
        <v>7.5680412464953203E-2</v>
      </c>
      <c r="U105" s="31">
        <v>7.9209150975224366E-2</v>
      </c>
      <c r="V105" s="31">
        <v>7.6541251332309074E-2</v>
      </c>
      <c r="W105" s="31">
        <v>7.3603623290063411E-2</v>
      </c>
      <c r="X105" s="31">
        <v>7.6535283503241167E-2</v>
      </c>
      <c r="Y105" s="31">
        <v>7.7348262833005318E-2</v>
      </c>
      <c r="Z105" s="31">
        <v>7.252313008060178E-2</v>
      </c>
      <c r="AA105" s="31">
        <v>7.2188397069790841E-2</v>
      </c>
      <c r="AB105" s="31">
        <v>7.3721351798458512E-2</v>
      </c>
      <c r="AC105" s="31">
        <v>7.4024306611228427E-2</v>
      </c>
    </row>
    <row r="107" spans="1:29">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29">
      <c r="A108" s="11" t="s">
        <v>113</v>
      </c>
      <c r="B108" s="11" t="s">
        <v>102</v>
      </c>
      <c r="C108" s="31">
        <v>7.2680776255707763E-2</v>
      </c>
      <c r="D108" s="31">
        <v>7.2605539037632741E-2</v>
      </c>
      <c r="E108" s="31">
        <v>7.4293544375068771E-2</v>
      </c>
      <c r="F108" s="31">
        <v>7.4829341125656507E-2</v>
      </c>
      <c r="G108" s="31">
        <v>7.4978044035939065E-2</v>
      </c>
      <c r="H108" s="31">
        <v>0.25787459431948645</v>
      </c>
      <c r="I108" s="31">
        <v>0.25717526175523658</v>
      </c>
      <c r="J108" s="31">
        <v>0.27029146963906087</v>
      </c>
      <c r="K108" s="31">
        <v>0.26701969978079981</v>
      </c>
      <c r="L108" s="31">
        <v>0.28122667721356526</v>
      </c>
      <c r="M108" s="31">
        <v>0.26632802878505174</v>
      </c>
      <c r="N108" s="31">
        <v>0.26580209385904519</v>
      </c>
      <c r="O108" s="31">
        <v>0.26499634303461223</v>
      </c>
      <c r="P108" s="31">
        <v>0.26808034746299492</v>
      </c>
      <c r="Q108" s="31">
        <v>0.23682447007360646</v>
      </c>
      <c r="R108" s="31">
        <v>0.24796611612470301</v>
      </c>
      <c r="S108" s="31">
        <v>0.25610986958805443</v>
      </c>
      <c r="T108" s="31">
        <v>0.26644450833317218</v>
      </c>
      <c r="U108" s="31">
        <v>0.26875318996919983</v>
      </c>
      <c r="V108" s="31">
        <v>0.27335691955020552</v>
      </c>
      <c r="W108" s="31">
        <v>0.25856986902539908</v>
      </c>
      <c r="X108" s="31">
        <v>0.25456809851981604</v>
      </c>
      <c r="Y108" s="31">
        <v>0.25879367450992075</v>
      </c>
      <c r="Z108" s="31">
        <v>0.2202133834781391</v>
      </c>
      <c r="AA108" s="31">
        <v>0.22715074070069255</v>
      </c>
      <c r="AB108" s="31">
        <v>0.22582446605114384</v>
      </c>
      <c r="AC108" s="31">
        <v>0.22243583595541125</v>
      </c>
    </row>
    <row r="109" spans="1:29">
      <c r="A109" s="11" t="s">
        <v>113</v>
      </c>
      <c r="B109" s="11" t="s">
        <v>103</v>
      </c>
      <c r="C109" s="31">
        <v>0.15003094335956477</v>
      </c>
      <c r="D109" s="31">
        <v>0.23247423005926354</v>
      </c>
      <c r="E109" s="31">
        <v>0.14723713404950023</v>
      </c>
      <c r="F109" s="31">
        <v>0.19892450564433287</v>
      </c>
      <c r="G109" s="31">
        <v>0.2076896424138101</v>
      </c>
      <c r="H109" s="31">
        <v>0.153813163193883</v>
      </c>
      <c r="I109" s="31">
        <v>0.17754736731832449</v>
      </c>
      <c r="J109" s="31">
        <v>0.22251949097963136</v>
      </c>
      <c r="K109" s="31">
        <v>0.22555736264083301</v>
      </c>
      <c r="L109" s="31">
        <v>0.21227976337045124</v>
      </c>
      <c r="M109" s="31">
        <v>0.22040291582560048</v>
      </c>
      <c r="N109" s="31">
        <v>0.21437161454630313</v>
      </c>
      <c r="O109" s="31">
        <v>0.23752555110601439</v>
      </c>
      <c r="P109" s="31">
        <v>0.21614878511358149</v>
      </c>
      <c r="Q109" s="31">
        <v>0.23624280933204886</v>
      </c>
      <c r="R109" s="31">
        <v>0.26312336007818732</v>
      </c>
      <c r="S109" s="31">
        <v>0.26666120150409495</v>
      </c>
      <c r="T109" s="31">
        <v>0.26006413369363079</v>
      </c>
      <c r="U109" s="31">
        <v>0.26814611184703258</v>
      </c>
      <c r="V109" s="31">
        <v>0.26056071738761377</v>
      </c>
      <c r="W109" s="31">
        <v>0.2327378313919729</v>
      </c>
      <c r="X109" s="31">
        <v>0.22700729531857372</v>
      </c>
      <c r="Y109" s="31">
        <v>0.21284087281531464</v>
      </c>
      <c r="Z109" s="31">
        <v>0.19464809633989727</v>
      </c>
      <c r="AA109" s="31">
        <v>0.18895641260472373</v>
      </c>
      <c r="AB109" s="31">
        <v>0.18636598822444234</v>
      </c>
      <c r="AC109" s="31">
        <v>0.16040744512926577</v>
      </c>
    </row>
    <row r="110" spans="1:29">
      <c r="A110" s="11" t="s">
        <v>113</v>
      </c>
      <c r="B110" s="11" t="s">
        <v>104</v>
      </c>
      <c r="C110" s="31">
        <v>9.7305615661720912E-2</v>
      </c>
      <c r="D110" s="31">
        <v>9.6183996512289816E-2</v>
      </c>
      <c r="E110" s="31">
        <v>9.7371836074712059E-2</v>
      </c>
      <c r="F110" s="31">
        <v>9.9433893462818099E-2</v>
      </c>
      <c r="G110" s="31">
        <v>9.5481454173500693E-2</v>
      </c>
      <c r="H110" s="31">
        <v>9.0305597289733391E-2</v>
      </c>
      <c r="I110" s="31">
        <v>8.9132914695088286E-2</v>
      </c>
      <c r="J110" s="31">
        <v>8.9190519817714434E-2</v>
      </c>
      <c r="K110" s="31">
        <v>8.760910312641057E-2</v>
      </c>
      <c r="L110" s="31">
        <v>8.7241661129791537E-2</v>
      </c>
      <c r="M110" s="31">
        <v>8.7590011751846567E-2</v>
      </c>
      <c r="N110" s="31">
        <v>8.5954852694660328E-2</v>
      </c>
      <c r="O110" s="31">
        <v>8.409191710847104E-2</v>
      </c>
      <c r="P110" s="31">
        <v>8.4101276266064895E-2</v>
      </c>
      <c r="Q110" s="31">
        <v>7.9003486542815526E-2</v>
      </c>
      <c r="R110" s="31">
        <v>7.8224121620883186E-2</v>
      </c>
      <c r="S110" s="31">
        <v>7.8861165376122214E-2</v>
      </c>
      <c r="T110" s="31">
        <v>7.9609314687774768E-2</v>
      </c>
      <c r="U110" s="31">
        <v>7.9799023894708374E-2</v>
      </c>
      <c r="V110" s="31">
        <v>8.1180041512590007E-2</v>
      </c>
      <c r="W110" s="31">
        <v>8.0697840963876638E-2</v>
      </c>
      <c r="X110" s="31">
        <v>7.9220338168895843E-2</v>
      </c>
      <c r="Y110" s="31">
        <v>8.0862967990723705E-2</v>
      </c>
      <c r="Z110" s="31">
        <v>7.8626723902102777E-2</v>
      </c>
      <c r="AA110" s="31">
        <v>7.8036041487880139E-2</v>
      </c>
      <c r="AB110" s="31">
        <v>7.7842287559204609E-2</v>
      </c>
      <c r="AC110" s="31">
        <v>7.7451131893292419E-2</v>
      </c>
    </row>
    <row r="112" spans="1:29">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31">
        <v>5.7946993871794042E-2</v>
      </c>
      <c r="D113" s="31">
        <v>5.4077933377832919E-2</v>
      </c>
      <c r="E113" s="31">
        <v>6.3191710086049055E-2</v>
      </c>
      <c r="F113" s="31">
        <v>6.1983955183935707E-2</v>
      </c>
      <c r="G113" s="31">
        <v>5.9582195607520629E-2</v>
      </c>
      <c r="H113" s="31">
        <v>5.6682950639512106E-2</v>
      </c>
      <c r="I113" s="31">
        <v>5.6947049029348072E-2</v>
      </c>
      <c r="J113" s="31">
        <v>0.12964992706262377</v>
      </c>
      <c r="K113" s="31">
        <v>0.12405977030673582</v>
      </c>
      <c r="L113" s="31">
        <v>0.195144525128542</v>
      </c>
      <c r="M113" s="31">
        <v>0.18405447619598658</v>
      </c>
      <c r="N113" s="31">
        <v>0.17285700429532877</v>
      </c>
      <c r="O113" s="31">
        <v>0.17184339947615837</v>
      </c>
      <c r="P113" s="31">
        <v>0.17365608102176761</v>
      </c>
      <c r="Q113" s="31">
        <v>0.16236890446815741</v>
      </c>
      <c r="R113" s="31">
        <v>0.16501719046693236</v>
      </c>
      <c r="S113" s="31">
        <v>0.18910705626545493</v>
      </c>
      <c r="T113" s="31">
        <v>0.16337956770964757</v>
      </c>
      <c r="U113" s="31">
        <v>0.19816272430854351</v>
      </c>
      <c r="V113" s="31">
        <v>0.18153484330544309</v>
      </c>
      <c r="W113" s="31">
        <v>0.16315094437566957</v>
      </c>
      <c r="X113" s="31">
        <v>0.15848759164573092</v>
      </c>
      <c r="Y113" s="31">
        <v>0.16555310432757006</v>
      </c>
      <c r="Z113" s="31">
        <v>0.15057914472240322</v>
      </c>
      <c r="AA113" s="31">
        <v>0.15090073457004929</v>
      </c>
      <c r="AB113" s="31">
        <v>0.1477129524419892</v>
      </c>
      <c r="AC113" s="31">
        <v>0.12986951661461782</v>
      </c>
    </row>
    <row r="114" spans="1:29">
      <c r="A114" s="11" t="s">
        <v>114</v>
      </c>
      <c r="B114" s="11" t="s">
        <v>103</v>
      </c>
      <c r="C114" s="31" t="s">
        <v>111</v>
      </c>
      <c r="D114" s="31" t="s">
        <v>111</v>
      </c>
      <c r="E114" s="31" t="s">
        <v>111</v>
      </c>
      <c r="F114" s="31" t="s">
        <v>111</v>
      </c>
      <c r="G114" s="31" t="s">
        <v>111</v>
      </c>
      <c r="H114" s="31" t="s">
        <v>111</v>
      </c>
      <c r="I114" s="31" t="s">
        <v>111</v>
      </c>
      <c r="J114" s="31" t="s">
        <v>111</v>
      </c>
      <c r="K114" s="31" t="s">
        <v>111</v>
      </c>
      <c r="L114" s="31" t="s">
        <v>111</v>
      </c>
      <c r="M114" s="31" t="s">
        <v>111</v>
      </c>
      <c r="N114" s="31" t="s">
        <v>111</v>
      </c>
      <c r="O114" s="31" t="s">
        <v>111</v>
      </c>
      <c r="P114" s="31" t="s">
        <v>111</v>
      </c>
      <c r="Q114" s="31">
        <v>0.31003028312585912</v>
      </c>
      <c r="R114" s="31">
        <v>0.32736227805343548</v>
      </c>
      <c r="S114" s="31">
        <v>0.33025410433936225</v>
      </c>
      <c r="T114" s="31">
        <v>0.29949991418331434</v>
      </c>
      <c r="U114" s="31">
        <v>0.34430890083902965</v>
      </c>
      <c r="V114" s="31">
        <v>0.31472411337633244</v>
      </c>
      <c r="W114" s="31">
        <v>0.29288262503956281</v>
      </c>
      <c r="X114" s="31">
        <v>0.3232004209830589</v>
      </c>
      <c r="Y114" s="31">
        <v>0.31998426241469163</v>
      </c>
      <c r="Z114" s="31">
        <v>0.29853109313860093</v>
      </c>
      <c r="AA114" s="31">
        <v>0.30348809126560378</v>
      </c>
      <c r="AB114" s="31">
        <v>0.28716012447736999</v>
      </c>
      <c r="AC114" s="31">
        <v>0.2698425055668206</v>
      </c>
    </row>
    <row r="115" spans="1:29">
      <c r="A115" s="11" t="s">
        <v>114</v>
      </c>
      <c r="B115" s="11" t="s">
        <v>104</v>
      </c>
      <c r="C115" s="31">
        <v>9.7952399565450751E-2</v>
      </c>
      <c r="D115" s="31">
        <v>9.2817886055378246E-2</v>
      </c>
      <c r="E115" s="31">
        <v>0.11066689085668238</v>
      </c>
      <c r="F115" s="31">
        <v>0.10455965108149801</v>
      </c>
      <c r="G115" s="31">
        <v>0.10038913828575725</v>
      </c>
      <c r="H115" s="31">
        <v>9.2457105939427825E-2</v>
      </c>
      <c r="I115" s="31">
        <v>9.133744807859577E-2</v>
      </c>
      <c r="J115" s="31">
        <v>8.7005268207169889E-2</v>
      </c>
      <c r="K115" s="31">
        <v>8.4034865472032927E-2</v>
      </c>
      <c r="L115" s="31">
        <v>7.9298129298090478E-2</v>
      </c>
      <c r="M115" s="31">
        <v>7.8458347306377255E-2</v>
      </c>
      <c r="N115" s="31">
        <v>7.6280356389612405E-2</v>
      </c>
      <c r="O115" s="31">
        <v>7.5944077027082668E-2</v>
      </c>
      <c r="P115" s="31">
        <v>7.7956093205685098E-2</v>
      </c>
      <c r="Q115" s="31">
        <v>7.2653519873406736E-2</v>
      </c>
      <c r="R115" s="31">
        <v>7.1584923302453904E-2</v>
      </c>
      <c r="S115" s="31">
        <v>7.5216851221648354E-2</v>
      </c>
      <c r="T115" s="31">
        <v>7.0009003024154151E-2</v>
      </c>
      <c r="U115" s="31">
        <v>7.4020706479434983E-2</v>
      </c>
      <c r="V115" s="31">
        <v>7.0245586996932313E-2</v>
      </c>
      <c r="W115" s="31">
        <v>6.5040391921341353E-2</v>
      </c>
      <c r="X115" s="31">
        <v>6.8156747981777704E-2</v>
      </c>
      <c r="Y115" s="31">
        <v>7.1198366939664789E-2</v>
      </c>
      <c r="Z115" s="31">
        <v>6.2977576802396629E-2</v>
      </c>
      <c r="AA115" s="31">
        <v>6.6204850177183833E-2</v>
      </c>
      <c r="AB115" s="31">
        <v>6.5838715717263976E-2</v>
      </c>
      <c r="AC115" s="31">
        <v>6.0783479563134998E-2</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31">
        <v>5.7844472438076715E-2</v>
      </c>
      <c r="D118" s="31">
        <v>5.913393341624467E-2</v>
      </c>
      <c r="E118" s="31">
        <v>5.7073778740242838E-2</v>
      </c>
      <c r="F118" s="31">
        <v>5.6229401104789876E-2</v>
      </c>
      <c r="G118" s="31">
        <v>5.6282252326359299E-2</v>
      </c>
      <c r="H118" s="31">
        <v>5.5019532605958793E-2</v>
      </c>
      <c r="I118" s="31">
        <v>5.4508627257479833E-2</v>
      </c>
      <c r="J118" s="31">
        <v>5.6088531781724647E-2</v>
      </c>
      <c r="K118" s="31">
        <v>5.4291526865424981E-2</v>
      </c>
      <c r="L118" s="31">
        <v>0.18800523385548895</v>
      </c>
      <c r="M118" s="31">
        <v>0.17721720261829352</v>
      </c>
      <c r="N118" s="31">
        <v>0.17712652336286133</v>
      </c>
      <c r="O118" s="31">
        <v>0.18995278176400612</v>
      </c>
      <c r="P118" s="31">
        <v>0.19714956974064479</v>
      </c>
      <c r="Q118" s="31">
        <v>0.18210094095230886</v>
      </c>
      <c r="R118" s="31">
        <v>0.17913990517457989</v>
      </c>
      <c r="S118" s="31">
        <v>0.18583712273125694</v>
      </c>
      <c r="T118" s="31">
        <v>0.1828720780937681</v>
      </c>
      <c r="U118" s="31">
        <v>0.20795250392449041</v>
      </c>
      <c r="V118" s="31">
        <v>0.18516120418598409</v>
      </c>
      <c r="W118" s="31">
        <v>0.21374857019485916</v>
      </c>
      <c r="X118" s="31">
        <v>0.20140251767021525</v>
      </c>
      <c r="Y118" s="31">
        <v>0.22855518599667804</v>
      </c>
      <c r="Z118" s="31">
        <v>0.17103309544806169</v>
      </c>
      <c r="AA118" s="31">
        <v>0.15991326496257052</v>
      </c>
      <c r="AB118" s="31">
        <v>0.16649260162689189</v>
      </c>
      <c r="AC118" s="31">
        <v>0.14746203347353606</v>
      </c>
    </row>
    <row r="119" spans="1:29">
      <c r="A119" s="11" t="s">
        <v>115</v>
      </c>
      <c r="B119" s="11" t="s">
        <v>103</v>
      </c>
      <c r="C119" s="31" t="s">
        <v>111</v>
      </c>
      <c r="D119" s="31" t="s">
        <v>111</v>
      </c>
      <c r="E119" s="31" t="s">
        <v>111</v>
      </c>
      <c r="F119" s="31" t="s">
        <v>111</v>
      </c>
      <c r="G119" s="31" t="s">
        <v>111</v>
      </c>
      <c r="H119" s="31" t="s">
        <v>111</v>
      </c>
      <c r="I119" s="31" t="s">
        <v>111</v>
      </c>
      <c r="J119" s="31" t="s">
        <v>111</v>
      </c>
      <c r="K119" s="31" t="s">
        <v>111</v>
      </c>
      <c r="L119" s="31" t="s">
        <v>111</v>
      </c>
      <c r="M119" s="31" t="s">
        <v>111</v>
      </c>
      <c r="N119" s="31" t="s">
        <v>111</v>
      </c>
      <c r="O119" s="31" t="s">
        <v>111</v>
      </c>
      <c r="P119" s="31" t="s">
        <v>111</v>
      </c>
      <c r="Q119" s="31" t="s">
        <v>111</v>
      </c>
      <c r="R119" s="31" t="s">
        <v>111</v>
      </c>
      <c r="S119" s="31" t="s">
        <v>111</v>
      </c>
      <c r="T119" s="31" t="s">
        <v>111</v>
      </c>
      <c r="U119" s="31" t="s">
        <v>111</v>
      </c>
      <c r="V119" s="31" t="s">
        <v>111</v>
      </c>
      <c r="W119" s="31" t="s">
        <v>111</v>
      </c>
      <c r="X119" s="31" t="s">
        <v>111</v>
      </c>
      <c r="Y119" s="31" t="s">
        <v>111</v>
      </c>
      <c r="Z119" s="31" t="s">
        <v>111</v>
      </c>
      <c r="AA119" s="31" t="s">
        <v>111</v>
      </c>
      <c r="AB119" s="31" t="s">
        <v>111</v>
      </c>
      <c r="AC119" s="31" t="s">
        <v>111</v>
      </c>
    </row>
    <row r="120" spans="1:29">
      <c r="A120" s="11" t="s">
        <v>115</v>
      </c>
      <c r="B120" s="11" t="s">
        <v>104</v>
      </c>
      <c r="C120" s="31">
        <v>0.10668814443624801</v>
      </c>
      <c r="D120" s="31">
        <v>0.10681328661219852</v>
      </c>
      <c r="E120" s="31">
        <v>0.10200320506373249</v>
      </c>
      <c r="F120" s="31">
        <v>9.6186982540076529E-2</v>
      </c>
      <c r="G120" s="31">
        <v>9.3624593456692246E-2</v>
      </c>
      <c r="H120" s="31">
        <v>9.0073993646301101E-2</v>
      </c>
      <c r="I120" s="31">
        <v>8.9364200450434833E-2</v>
      </c>
      <c r="J120" s="31">
        <v>8.6197582801477143E-2</v>
      </c>
      <c r="K120" s="31">
        <v>8.4207220809393551E-2</v>
      </c>
      <c r="L120" s="31">
        <v>8.548252644865903E-2</v>
      </c>
      <c r="M120" s="31">
        <v>8.5707871477914851E-2</v>
      </c>
      <c r="N120" s="31">
        <v>8.2526078585010015E-2</v>
      </c>
      <c r="O120" s="31">
        <v>8.1004717634112405E-2</v>
      </c>
      <c r="P120" s="31">
        <v>8.3073871032542934E-2</v>
      </c>
      <c r="Q120" s="31">
        <v>7.8410776097507739E-2</v>
      </c>
      <c r="R120" s="31">
        <v>7.6057109645471105E-2</v>
      </c>
      <c r="S120" s="31">
        <v>7.6332705739464532E-2</v>
      </c>
      <c r="T120" s="31">
        <v>7.2614238361181888E-2</v>
      </c>
      <c r="U120" s="31">
        <v>7.6483146815846573E-2</v>
      </c>
      <c r="V120" s="31">
        <v>7.4186057725912816E-2</v>
      </c>
      <c r="W120" s="31">
        <v>7.6197545400542466E-2</v>
      </c>
      <c r="X120" s="31">
        <v>7.6355561768921304E-2</v>
      </c>
      <c r="Y120" s="31">
        <v>8.1267437925899189E-2</v>
      </c>
      <c r="Z120" s="31">
        <v>7.2441841550304628E-2</v>
      </c>
      <c r="AA120" s="31">
        <v>6.9854841568558881E-2</v>
      </c>
      <c r="AB120" s="31">
        <v>7.1499487559736327E-2</v>
      </c>
      <c r="AC120" s="31">
        <v>6.6092025290616765E-2</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31" t="s">
        <v>111</v>
      </c>
      <c r="D123" s="31" t="s">
        <v>111</v>
      </c>
      <c r="E123" s="31" t="s">
        <v>111</v>
      </c>
      <c r="F123" s="31" t="s">
        <v>111</v>
      </c>
      <c r="G123" s="31" t="s">
        <v>111</v>
      </c>
      <c r="H123" s="31" t="s">
        <v>111</v>
      </c>
      <c r="I123" s="31" t="s">
        <v>111</v>
      </c>
      <c r="J123" s="31" t="s">
        <v>111</v>
      </c>
      <c r="K123" s="31" t="s">
        <v>111</v>
      </c>
      <c r="L123" s="31" t="s">
        <v>111</v>
      </c>
      <c r="M123" s="31" t="s">
        <v>111</v>
      </c>
      <c r="N123" s="31" t="s">
        <v>111</v>
      </c>
      <c r="O123" s="31" t="s">
        <v>111</v>
      </c>
      <c r="P123" s="31" t="s">
        <v>111</v>
      </c>
      <c r="Q123" s="31" t="s">
        <v>111</v>
      </c>
      <c r="R123" s="31" t="s">
        <v>111</v>
      </c>
      <c r="S123" s="31" t="s">
        <v>111</v>
      </c>
      <c r="T123" s="31" t="s">
        <v>111</v>
      </c>
      <c r="U123" s="31" t="s">
        <v>111</v>
      </c>
      <c r="V123" s="31" t="s">
        <v>111</v>
      </c>
      <c r="W123" s="31" t="s">
        <v>111</v>
      </c>
      <c r="X123" s="31" t="s">
        <v>111</v>
      </c>
      <c r="Y123" s="31" t="s">
        <v>111</v>
      </c>
      <c r="Z123" s="31" t="s">
        <v>111</v>
      </c>
      <c r="AA123" s="31" t="s">
        <v>111</v>
      </c>
      <c r="AB123" s="31" t="s">
        <v>111</v>
      </c>
      <c r="AC123" s="31" t="s">
        <v>111</v>
      </c>
    </row>
    <row r="124" spans="1:29">
      <c r="A124" s="11" t="s">
        <v>116</v>
      </c>
      <c r="B124" s="11" t="s">
        <v>103</v>
      </c>
      <c r="C124" s="31" t="s">
        <v>111</v>
      </c>
      <c r="D124" s="31" t="s">
        <v>111</v>
      </c>
      <c r="E124" s="31" t="s">
        <v>111</v>
      </c>
      <c r="F124" s="31" t="s">
        <v>111</v>
      </c>
      <c r="G124" s="31" t="s">
        <v>111</v>
      </c>
      <c r="H124" s="31" t="s">
        <v>111</v>
      </c>
      <c r="I124" s="31" t="s">
        <v>111</v>
      </c>
      <c r="J124" s="31" t="s">
        <v>111</v>
      </c>
      <c r="K124" s="31">
        <v>0.30688575178836669</v>
      </c>
      <c r="L124" s="31">
        <v>0.24708543476766584</v>
      </c>
      <c r="M124" s="31">
        <v>0.26104986851154138</v>
      </c>
      <c r="N124" s="31">
        <v>0.24734772855060835</v>
      </c>
      <c r="O124" s="31">
        <v>0.23391567061208321</v>
      </c>
      <c r="P124" s="31">
        <v>0.23593615945363225</v>
      </c>
      <c r="Q124" s="31">
        <v>0.23169750236149692</v>
      </c>
      <c r="R124" s="31">
        <v>0.23491586128431693</v>
      </c>
      <c r="S124" s="31">
        <v>0.26186289881970454</v>
      </c>
      <c r="T124" s="31">
        <v>0.23442955382746336</v>
      </c>
      <c r="U124" s="31">
        <v>0.22332439362477619</v>
      </c>
      <c r="V124" s="31">
        <v>0.21336463433343841</v>
      </c>
      <c r="W124" s="31">
        <v>0.20579266341991598</v>
      </c>
      <c r="X124" s="31">
        <v>0.19821896535539529</v>
      </c>
      <c r="Y124" s="31">
        <v>0.18629933621052031</v>
      </c>
      <c r="Z124" s="31">
        <v>0.19466473618744098</v>
      </c>
      <c r="AA124" s="31">
        <v>0.20560206118101357</v>
      </c>
      <c r="AB124" s="31">
        <v>0.1960148793565453</v>
      </c>
      <c r="AC124" s="31">
        <v>0.17579403872572344</v>
      </c>
    </row>
    <row r="125" spans="1:29">
      <c r="A125" s="11" t="s">
        <v>116</v>
      </c>
      <c r="B125" s="11" t="s">
        <v>104</v>
      </c>
      <c r="C125" s="31">
        <v>8.8155388291170991E-3</v>
      </c>
      <c r="D125" s="31">
        <v>4.0485018663277375E-2</v>
      </c>
      <c r="E125" s="31">
        <v>3.4131021424379383E-2</v>
      </c>
      <c r="F125" s="31">
        <v>4.1633222384271085E-2</v>
      </c>
      <c r="G125" s="31">
        <v>5.1835501852575364E-2</v>
      </c>
      <c r="H125" s="31">
        <v>5.2503368134473503E-2</v>
      </c>
      <c r="I125" s="31">
        <v>5.9600893444391234E-2</v>
      </c>
      <c r="J125" s="31">
        <v>6.3258243035040837E-2</v>
      </c>
      <c r="K125" s="31">
        <v>7.2872224858950216E-2</v>
      </c>
      <c r="L125" s="31">
        <v>6.3739626097928312E-2</v>
      </c>
      <c r="M125" s="31">
        <v>6.2872677185899895E-2</v>
      </c>
      <c r="N125" s="31">
        <v>5.6475060381997066E-2</v>
      </c>
      <c r="O125" s="31">
        <v>5.3884988912020544E-2</v>
      </c>
      <c r="P125" s="31">
        <v>5.4642188059372099E-2</v>
      </c>
      <c r="Q125" s="31">
        <v>5.1012955615820109E-2</v>
      </c>
      <c r="R125" s="31">
        <v>4.7093691037846101E-2</v>
      </c>
      <c r="S125" s="31">
        <v>5.387653403611696E-2</v>
      </c>
      <c r="T125" s="31">
        <v>5.6485502466867246E-2</v>
      </c>
      <c r="U125" s="31">
        <v>5.0835385823384233E-2</v>
      </c>
      <c r="V125" s="31">
        <v>4.9793857119696534E-2</v>
      </c>
      <c r="W125" s="31">
        <v>4.4665320549070305E-2</v>
      </c>
      <c r="X125" s="31">
        <v>4.5846182381284975E-2</v>
      </c>
      <c r="Y125" s="31">
        <v>4.5751848431020023E-2</v>
      </c>
      <c r="Z125" s="31">
        <v>4.1457521504976155E-2</v>
      </c>
      <c r="AA125" s="31">
        <v>4.2243884110156796E-2</v>
      </c>
      <c r="AB125" s="31">
        <v>4.6868705963815364E-2</v>
      </c>
      <c r="AC125" s="31">
        <v>4.0412643878287233E-2</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119</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120</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112</v>
      </c>
      <c r="B136" s="11" t="s">
        <v>119</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112</v>
      </c>
      <c r="B137" s="11" t="s">
        <v>120</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113</v>
      </c>
      <c r="B141" s="11" t="s">
        <v>119</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113</v>
      </c>
      <c r="B142" s="11" t="s">
        <v>120</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114</v>
      </c>
      <c r="B146" s="11" t="s">
        <v>119</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114</v>
      </c>
      <c r="B147" s="11" t="s">
        <v>120</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115</v>
      </c>
      <c r="B151" s="11" t="s">
        <v>119</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115</v>
      </c>
      <c r="B152" s="11" t="s">
        <v>120</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116</v>
      </c>
      <c r="B156" s="11" t="s">
        <v>119</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116</v>
      </c>
      <c r="B157" s="11" t="s">
        <v>120</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WKf93Y42DIIefWLZlHdnbwt9iENvV0s/s2q00JFTdJ66ddTIFEAkBSEaQEhOvIVN2fJrwt+EbhUdjolgBU6eYA==" saltValue="O/VJNy4aYZPvuBAX5z5G7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3">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121</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34">
      <c r="A6" s="11" t="s">
        <v>28</v>
      </c>
      <c r="B6" s="11" t="s">
        <v>94</v>
      </c>
      <c r="C6" s="12">
        <v>85015.756449999986</v>
      </c>
      <c r="D6" s="12">
        <v>74368.693709999963</v>
      </c>
      <c r="E6" s="12">
        <v>72682.196459999977</v>
      </c>
      <c r="F6" s="12">
        <v>67458.134399999995</v>
      </c>
      <c r="G6" s="12">
        <v>53611.568699999989</v>
      </c>
      <c r="H6" s="12">
        <v>44867.035799999998</v>
      </c>
      <c r="I6" s="12">
        <v>40568.767999999996</v>
      </c>
      <c r="J6" s="12">
        <v>29625.7886</v>
      </c>
      <c r="K6" s="12">
        <v>28726.373899999999</v>
      </c>
      <c r="L6" s="12">
        <v>25600.986799999999</v>
      </c>
      <c r="M6" s="12">
        <v>16546.5128</v>
      </c>
      <c r="N6" s="12">
        <v>16427.848900000001</v>
      </c>
      <c r="O6" s="12">
        <v>14374.0483</v>
      </c>
      <c r="P6" s="12">
        <v>14070.054499999998</v>
      </c>
      <c r="Q6" s="12">
        <v>14760.5839</v>
      </c>
      <c r="R6" s="12">
        <v>14039.213100000001</v>
      </c>
      <c r="S6" s="12">
        <v>4064.5735999999997</v>
      </c>
      <c r="T6" s="12">
        <v>1582.5226</v>
      </c>
      <c r="U6" s="12">
        <v>1574.8818000000001</v>
      </c>
      <c r="V6" s="12">
        <v>0</v>
      </c>
      <c r="W6" s="12">
        <v>0</v>
      </c>
      <c r="X6" s="12">
        <v>0</v>
      </c>
      <c r="Y6" s="12">
        <v>0</v>
      </c>
      <c r="Z6" s="12">
        <v>0</v>
      </c>
      <c r="AA6" s="12">
        <v>0</v>
      </c>
      <c r="AB6" s="12">
        <v>0</v>
      </c>
      <c r="AC6" s="12">
        <v>0</v>
      </c>
    </row>
    <row r="7" spans="1:34">
      <c r="A7" s="11" t="s">
        <v>28</v>
      </c>
      <c r="B7" s="11" t="s">
        <v>95</v>
      </c>
      <c r="C7" s="12">
        <v>29027.264599999988</v>
      </c>
      <c r="D7" s="12">
        <v>25374.674200000001</v>
      </c>
      <c r="E7" s="12">
        <v>23701.103200000001</v>
      </c>
      <c r="F7" s="12">
        <v>18483.7673</v>
      </c>
      <c r="G7" s="12">
        <v>18860.036899999999</v>
      </c>
      <c r="H7" s="12">
        <v>15866.912499999999</v>
      </c>
      <c r="I7" s="12">
        <v>10025.418699999998</v>
      </c>
      <c r="J7" s="12">
        <v>6501.5405000000001</v>
      </c>
      <c r="K7" s="12">
        <v>5193.4490000000005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2107.8085500000002</v>
      </c>
      <c r="D8" s="12">
        <v>1607.591370149999</v>
      </c>
      <c r="E8" s="12">
        <v>3136.7724980000003</v>
      </c>
      <c r="F8" s="12">
        <v>3910.2374659999996</v>
      </c>
      <c r="G8" s="12">
        <v>4141.5695099999984</v>
      </c>
      <c r="H8" s="12">
        <v>4783.0619599999991</v>
      </c>
      <c r="I8" s="12">
        <v>5507.3291099999988</v>
      </c>
      <c r="J8" s="12">
        <v>6285.2086059999974</v>
      </c>
      <c r="K8" s="12">
        <v>5721.2162200000002</v>
      </c>
      <c r="L8" s="12">
        <v>5606.2815749999991</v>
      </c>
      <c r="M8" s="12">
        <v>7640.5503699999999</v>
      </c>
      <c r="N8" s="12">
        <v>8716.5112899999895</v>
      </c>
      <c r="O8" s="12">
        <v>6606.4686299999994</v>
      </c>
      <c r="P8" s="12">
        <v>6043.8894700000001</v>
      </c>
      <c r="Q8" s="12">
        <v>4694.9778299999998</v>
      </c>
      <c r="R8" s="12">
        <v>4978.0010499999999</v>
      </c>
      <c r="S8" s="12">
        <v>4425.0910599999997</v>
      </c>
      <c r="T8" s="12">
        <v>3836.4567999999999</v>
      </c>
      <c r="U8" s="12">
        <v>3137.3757149999988</v>
      </c>
      <c r="V8" s="12">
        <v>3627.2954600000003</v>
      </c>
      <c r="W8" s="12">
        <v>2889.1266000000001</v>
      </c>
      <c r="X8" s="12">
        <v>2242.934894999999</v>
      </c>
      <c r="Y8" s="12">
        <v>1307.9412799999991</v>
      </c>
      <c r="Z8" s="12">
        <v>972.82039999999995</v>
      </c>
      <c r="AA8" s="12">
        <v>953.48860000000002</v>
      </c>
      <c r="AB8" s="12">
        <v>932.97144000000003</v>
      </c>
      <c r="AC8" s="12">
        <v>960.8125</v>
      </c>
    </row>
    <row r="9" spans="1:34">
      <c r="A9" s="11" t="s">
        <v>28</v>
      </c>
      <c r="B9" s="11" t="s">
        <v>20</v>
      </c>
      <c r="C9" s="12">
        <v>112.3532219999999</v>
      </c>
      <c r="D9" s="12">
        <v>107.704643</v>
      </c>
      <c r="E9" s="12">
        <v>339.92283999999989</v>
      </c>
      <c r="F9" s="12">
        <v>161.20695000000001</v>
      </c>
      <c r="G9" s="12">
        <v>111.78608</v>
      </c>
      <c r="H9" s="12">
        <v>245.13057000000001</v>
      </c>
      <c r="I9" s="12">
        <v>192.28650999999999</v>
      </c>
      <c r="J9" s="12">
        <v>1053.7150999999999</v>
      </c>
      <c r="K9" s="12">
        <v>409.33319999999998</v>
      </c>
      <c r="L9" s="12">
        <v>1068.6197999999999</v>
      </c>
      <c r="M9" s="12">
        <v>701.90679999999998</v>
      </c>
      <c r="N9" s="12">
        <v>881.23249999999996</v>
      </c>
      <c r="O9" s="12">
        <v>800.98424999999997</v>
      </c>
      <c r="P9" s="12">
        <v>949.48145</v>
      </c>
      <c r="Q9" s="12">
        <v>1037.6267</v>
      </c>
      <c r="R9" s="12">
        <v>1086.8050000000001</v>
      </c>
      <c r="S9" s="12">
        <v>0</v>
      </c>
      <c r="T9" s="12">
        <v>0</v>
      </c>
      <c r="U9" s="12">
        <v>0</v>
      </c>
      <c r="V9" s="12">
        <v>0</v>
      </c>
      <c r="W9" s="12">
        <v>0</v>
      </c>
      <c r="X9" s="12">
        <v>0</v>
      </c>
      <c r="Y9" s="12">
        <v>0</v>
      </c>
      <c r="Z9" s="12">
        <v>0</v>
      </c>
      <c r="AA9" s="12">
        <v>0</v>
      </c>
      <c r="AB9" s="12">
        <v>0</v>
      </c>
      <c r="AC9" s="12">
        <v>0</v>
      </c>
    </row>
    <row r="10" spans="1:34">
      <c r="A10" s="11" t="s">
        <v>28</v>
      </c>
      <c r="B10" s="11" t="s">
        <v>96</v>
      </c>
      <c r="C10" s="12">
        <v>200.16786323145294</v>
      </c>
      <c r="D10" s="12">
        <v>171.83483432417697</v>
      </c>
      <c r="E10" s="12">
        <v>383.59491975301393</v>
      </c>
      <c r="F10" s="12">
        <v>410.01825952155286</v>
      </c>
      <c r="G10" s="12">
        <v>316.71801667315185</v>
      </c>
      <c r="H10" s="12">
        <v>457.77526019192555</v>
      </c>
      <c r="I10" s="12">
        <v>358.49409070145691</v>
      </c>
      <c r="J10" s="12">
        <v>1473.7925308948129</v>
      </c>
      <c r="K10" s="12">
        <v>924.14828664003676</v>
      </c>
      <c r="L10" s="12">
        <v>1768.7436302843118</v>
      </c>
      <c r="M10" s="12">
        <v>2530.4982871434918</v>
      </c>
      <c r="N10" s="12">
        <v>4600.5736092380566</v>
      </c>
      <c r="O10" s="12">
        <v>2997.4829537441274</v>
      </c>
      <c r="P10" s="12">
        <v>4067.0703292210014</v>
      </c>
      <c r="Q10" s="12">
        <v>4100.2003301054247</v>
      </c>
      <c r="R10" s="12">
        <v>3911.5645438649285</v>
      </c>
      <c r="S10" s="12">
        <v>8094.2805473312292</v>
      </c>
      <c r="T10" s="12">
        <v>6830.9284358817549</v>
      </c>
      <c r="U10" s="12">
        <v>4011.8663145824244</v>
      </c>
      <c r="V10" s="12">
        <v>4691.3770453884199</v>
      </c>
      <c r="W10" s="12">
        <v>8956.8686308099168</v>
      </c>
      <c r="X10" s="12">
        <v>5743.9609570218499</v>
      </c>
      <c r="Y10" s="12">
        <v>7174.2365772843259</v>
      </c>
      <c r="Z10" s="12">
        <v>9078.7228743372834</v>
      </c>
      <c r="AA10" s="12">
        <v>5693.267684791871</v>
      </c>
      <c r="AB10" s="12">
        <v>9458.6437618878135</v>
      </c>
      <c r="AC10" s="12">
        <v>8330.1690069196065</v>
      </c>
    </row>
    <row r="11" spans="1:34">
      <c r="A11" s="11" t="s">
        <v>28</v>
      </c>
      <c r="B11" s="11" t="s">
        <v>97</v>
      </c>
      <c r="C11" s="12">
        <v>17531.838259999997</v>
      </c>
      <c r="D11" s="12">
        <v>16045.015514999997</v>
      </c>
      <c r="E11" s="12">
        <v>16449.921714999979</v>
      </c>
      <c r="F11" s="12">
        <v>15865.417144999996</v>
      </c>
      <c r="G11" s="12">
        <v>13236.249078999997</v>
      </c>
      <c r="H11" s="12">
        <v>15860.105604</v>
      </c>
      <c r="I11" s="12">
        <v>17179.648499999996</v>
      </c>
      <c r="J11" s="12">
        <v>16830.015915999997</v>
      </c>
      <c r="K11" s="12">
        <v>16517.379024000002</v>
      </c>
      <c r="L11" s="12">
        <v>15804.093583999998</v>
      </c>
      <c r="M11" s="12">
        <v>16836.883761000001</v>
      </c>
      <c r="N11" s="12">
        <v>17190.116475999996</v>
      </c>
      <c r="O11" s="12">
        <v>15751.725580999997</v>
      </c>
      <c r="P11" s="12">
        <v>14521.839059999995</v>
      </c>
      <c r="Q11" s="12">
        <v>17649.611184999998</v>
      </c>
      <c r="R11" s="12">
        <v>16085.855103999998</v>
      </c>
      <c r="S11" s="12">
        <v>14799.421130000001</v>
      </c>
      <c r="T11" s="12">
        <v>13946.803075</v>
      </c>
      <c r="U11" s="12">
        <v>13438.728798999997</v>
      </c>
      <c r="V11" s="12">
        <v>15162.744579</v>
      </c>
      <c r="W11" s="12">
        <v>15932.084643999999</v>
      </c>
      <c r="X11" s="12">
        <v>14918.579015999998</v>
      </c>
      <c r="Y11" s="12">
        <v>14098.440104999998</v>
      </c>
      <c r="Z11" s="12">
        <v>17369.333834999998</v>
      </c>
      <c r="AA11" s="12">
        <v>16728.170019999998</v>
      </c>
      <c r="AB11" s="12">
        <v>16572.616298999987</v>
      </c>
      <c r="AC11" s="12">
        <v>16299.865001000002</v>
      </c>
    </row>
    <row r="12" spans="1:34">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99</v>
      </c>
      <c r="C13" s="12">
        <v>28827.396383999978</v>
      </c>
      <c r="D13" s="12">
        <v>46829.99410925863</v>
      </c>
      <c r="E13" s="12">
        <v>47890.11555452818</v>
      </c>
      <c r="F13" s="12">
        <v>56772.610600125648</v>
      </c>
      <c r="G13" s="12">
        <v>74845.84070565748</v>
      </c>
      <c r="H13" s="12">
        <v>88853.951766244674</v>
      </c>
      <c r="I13" s="12">
        <v>93781.821917696696</v>
      </c>
      <c r="J13" s="12">
        <v>101760.58705016358</v>
      </c>
      <c r="K13" s="12">
        <v>109002.60385731452</v>
      </c>
      <c r="L13" s="12">
        <v>113708.31805058352</v>
      </c>
      <c r="M13" s="12">
        <v>121238.54907809962</v>
      </c>
      <c r="N13" s="12">
        <v>119518.38101732063</v>
      </c>
      <c r="O13" s="12">
        <v>127684.54711073526</v>
      </c>
      <c r="P13" s="12">
        <v>133298.99917830614</v>
      </c>
      <c r="Q13" s="12">
        <v>142443.11212844751</v>
      </c>
      <c r="R13" s="12">
        <v>140368.79248798941</v>
      </c>
      <c r="S13" s="12">
        <v>136896.31507531446</v>
      </c>
      <c r="T13" s="12">
        <v>138196.87727950834</v>
      </c>
      <c r="U13" s="12">
        <v>136812.76461340979</v>
      </c>
      <c r="V13" s="12">
        <v>144451.80837231822</v>
      </c>
      <c r="W13" s="12">
        <v>145174.70211886542</v>
      </c>
      <c r="X13" s="12">
        <v>147068.87468543794</v>
      </c>
      <c r="Y13" s="12">
        <v>149978.47412485559</v>
      </c>
      <c r="Z13" s="12">
        <v>171303.21411767241</v>
      </c>
      <c r="AA13" s="12">
        <v>176874.69458789905</v>
      </c>
      <c r="AB13" s="12">
        <v>176334.63517550216</v>
      </c>
      <c r="AC13" s="12">
        <v>178163.06088186486</v>
      </c>
    </row>
    <row r="14" spans="1:34">
      <c r="A14" s="11" t="s">
        <v>28</v>
      </c>
      <c r="B14" s="11" t="s">
        <v>100</v>
      </c>
      <c r="C14" s="12">
        <v>20913.184936499994</v>
      </c>
      <c r="D14" s="12">
        <v>19294.637535279508</v>
      </c>
      <c r="E14" s="12">
        <v>22131.163260541576</v>
      </c>
      <c r="F14" s="12">
        <v>23283.026321995389</v>
      </c>
      <c r="G14" s="12">
        <v>23061.906485192387</v>
      </c>
      <c r="H14" s="12">
        <v>22848.238518461385</v>
      </c>
      <c r="I14" s="12">
        <v>25809.802434474001</v>
      </c>
      <c r="J14" s="12">
        <v>31485.817353097365</v>
      </c>
      <c r="K14" s="12">
        <v>33058.380112245984</v>
      </c>
      <c r="L14" s="12">
        <v>39367.043166856034</v>
      </c>
      <c r="M14" s="12">
        <v>43613.731255038496</v>
      </c>
      <c r="N14" s="12">
        <v>46519.358819060712</v>
      </c>
      <c r="O14" s="12">
        <v>47767.077002378515</v>
      </c>
      <c r="P14" s="12">
        <v>47742.531857044014</v>
      </c>
      <c r="Q14" s="12">
        <v>50086.309363187247</v>
      </c>
      <c r="R14" s="12">
        <v>55743.537212912408</v>
      </c>
      <c r="S14" s="12">
        <v>76852.88819083065</v>
      </c>
      <c r="T14" s="12">
        <v>85186.969031485452</v>
      </c>
      <c r="U14" s="12">
        <v>97564.091851187928</v>
      </c>
      <c r="V14" s="12">
        <v>113234.58036708775</v>
      </c>
      <c r="W14" s="12">
        <v>116798.11942921857</v>
      </c>
      <c r="X14" s="12">
        <v>117008.24730157711</v>
      </c>
      <c r="Y14" s="12">
        <v>120702.32418102436</v>
      </c>
      <c r="Z14" s="12">
        <v>113437.82273182401</v>
      </c>
      <c r="AA14" s="12">
        <v>115373.09548896647</v>
      </c>
      <c r="AB14" s="12">
        <v>127794.24195471093</v>
      </c>
      <c r="AC14" s="12">
        <v>130132.29857964188</v>
      </c>
    </row>
    <row r="15" spans="1:34">
      <c r="A15" s="11" t="s">
        <v>28</v>
      </c>
      <c r="B15" s="11" t="s">
        <v>24</v>
      </c>
      <c r="C15" s="12">
        <v>419.22451899999976</v>
      </c>
      <c r="D15" s="12">
        <v>415.33085917478996</v>
      </c>
      <c r="E15" s="12">
        <v>920.85913460357892</v>
      </c>
      <c r="F15" s="12">
        <v>1395.6608421508499</v>
      </c>
      <c r="G15" s="12">
        <v>2748.6682019756699</v>
      </c>
      <c r="H15" s="12">
        <v>5082.3455588393599</v>
      </c>
      <c r="I15" s="12">
        <v>5243.0678914785994</v>
      </c>
      <c r="J15" s="12">
        <v>6335.496525182798</v>
      </c>
      <c r="K15" s="12">
        <v>6277.9124400735982</v>
      </c>
      <c r="L15" s="12">
        <v>11093.876282493989</v>
      </c>
      <c r="M15" s="12">
        <v>11838.1280772756</v>
      </c>
      <c r="N15" s="12">
        <v>11498.2609832784</v>
      </c>
      <c r="O15" s="12">
        <v>12360.278763804898</v>
      </c>
      <c r="P15" s="12">
        <v>12421.778243333398</v>
      </c>
      <c r="Q15" s="12">
        <v>11787.341556678492</v>
      </c>
      <c r="R15" s="12">
        <v>11983.793374610101</v>
      </c>
      <c r="S15" s="12">
        <v>18351.693032891701</v>
      </c>
      <c r="T15" s="12">
        <v>19981.258866924902</v>
      </c>
      <c r="U15" s="12">
        <v>25719.757577226996</v>
      </c>
      <c r="V15" s="12">
        <v>31053.749262064295</v>
      </c>
      <c r="W15" s="12">
        <v>30930.903191682999</v>
      </c>
      <c r="X15" s="12">
        <v>32059.28221704279</v>
      </c>
      <c r="Y15" s="12">
        <v>32598.690950690401</v>
      </c>
      <c r="Z15" s="12">
        <v>28342.616587124201</v>
      </c>
      <c r="AA15" s="12">
        <v>27293.377697514101</v>
      </c>
      <c r="AB15" s="12">
        <v>32148.406733153202</v>
      </c>
      <c r="AC15" s="12">
        <v>30861.617955095287</v>
      </c>
      <c r="AG15" s="10"/>
      <c r="AH15" s="10"/>
    </row>
    <row r="16" spans="1:34">
      <c r="A16" s="11" t="s">
        <v>28</v>
      </c>
      <c r="B16" s="11" t="s">
        <v>101</v>
      </c>
      <c r="C16" s="12">
        <v>541.35900999999899</v>
      </c>
      <c r="D16" s="12">
        <v>893.19833500000004</v>
      </c>
      <c r="E16" s="12">
        <v>1749.5304111703192</v>
      </c>
      <c r="F16" s="12">
        <v>2589.9106030120697</v>
      </c>
      <c r="G16" s="12">
        <v>3088.0326369786189</v>
      </c>
      <c r="H16" s="12">
        <v>4591.8124915045191</v>
      </c>
      <c r="I16" s="12">
        <v>4925.4844151691404</v>
      </c>
      <c r="J16" s="12">
        <v>6592.8965625958381</v>
      </c>
      <c r="K16" s="12">
        <v>7299.0772878093694</v>
      </c>
      <c r="L16" s="12">
        <v>7325.6956661608201</v>
      </c>
      <c r="M16" s="12">
        <v>7967.0970138827597</v>
      </c>
      <c r="N16" s="12">
        <v>7868.1050866627984</v>
      </c>
      <c r="O16" s="12">
        <v>8867.4502933316398</v>
      </c>
      <c r="P16" s="12">
        <v>8668.2526393576009</v>
      </c>
      <c r="Q16" s="12">
        <v>11696.67422584875</v>
      </c>
      <c r="R16" s="12">
        <v>11416.100092808199</v>
      </c>
      <c r="S16" s="12">
        <v>12056.862612207899</v>
      </c>
      <c r="T16" s="12">
        <v>11556.946768267739</v>
      </c>
      <c r="U16" s="12">
        <v>13774.7890269483</v>
      </c>
      <c r="V16" s="12">
        <v>13318.847967323101</v>
      </c>
      <c r="W16" s="12">
        <v>12044.4205748042</v>
      </c>
      <c r="X16" s="12">
        <v>12786.512157889598</v>
      </c>
      <c r="Y16" s="12">
        <v>12203.860126270891</v>
      </c>
      <c r="Z16" s="12">
        <v>13887.789182127199</v>
      </c>
      <c r="AA16" s="12">
        <v>12611.087248055197</v>
      </c>
      <c r="AB16" s="12">
        <v>12042.5508187223</v>
      </c>
      <c r="AC16" s="12">
        <v>10534.506631764101</v>
      </c>
      <c r="AG16" s="10"/>
      <c r="AH16" s="10"/>
    </row>
    <row r="17" spans="1:34">
      <c r="A17" s="11" t="s">
        <v>28</v>
      </c>
      <c r="B17" s="11" t="s">
        <v>46</v>
      </c>
      <c r="C17" s="12">
        <v>221.13675311999998</v>
      </c>
      <c r="D17" s="12">
        <v>441.50131488</v>
      </c>
      <c r="E17" s="12">
        <v>785.14892742999996</v>
      </c>
      <c r="F17" s="12">
        <v>1145.4216406999999</v>
      </c>
      <c r="G17" s="12">
        <v>1540.6171673999997</v>
      </c>
      <c r="H17" s="12">
        <v>1889.9908157999989</v>
      </c>
      <c r="I17" s="12">
        <v>2525.4210478</v>
      </c>
      <c r="J17" s="12">
        <v>3054.9831705999995</v>
      </c>
      <c r="K17" s="12">
        <v>3512.9698572000002</v>
      </c>
      <c r="L17" s="12">
        <v>4090.7725615999989</v>
      </c>
      <c r="M17" s="12">
        <v>4844.1429479999988</v>
      </c>
      <c r="N17" s="12">
        <v>5481.667864</v>
      </c>
      <c r="O17" s="12">
        <v>6254.9178280000015</v>
      </c>
      <c r="P17" s="12">
        <v>7077.0197993000002</v>
      </c>
      <c r="Q17" s="12">
        <v>7404.0015929999981</v>
      </c>
      <c r="R17" s="12">
        <v>8049.8915949999982</v>
      </c>
      <c r="S17" s="12">
        <v>8832.6745419999988</v>
      </c>
      <c r="T17" s="12">
        <v>8996.6872814999988</v>
      </c>
      <c r="U17" s="12">
        <v>9778.1361899999974</v>
      </c>
      <c r="V17" s="12">
        <v>9970.9773580000001</v>
      </c>
      <c r="W17" s="12">
        <v>10092.767596</v>
      </c>
      <c r="X17" s="12">
        <v>10715.326627</v>
      </c>
      <c r="Y17" s="12">
        <v>11427.642759999997</v>
      </c>
      <c r="Z17" s="12">
        <v>11101.068165999988</v>
      </c>
      <c r="AA17" s="12">
        <v>11537.085612999999</v>
      </c>
      <c r="AB17" s="12">
        <v>12142.491628</v>
      </c>
      <c r="AC17" s="12">
        <v>12233.952788499999</v>
      </c>
      <c r="AG17" s="10"/>
      <c r="AH17" s="10"/>
    </row>
    <row r="18" spans="1:34">
      <c r="A18" s="37" t="s">
        <v>122</v>
      </c>
      <c r="B18" s="37"/>
      <c r="C18" s="30">
        <v>184917.49054785137</v>
      </c>
      <c r="D18" s="30">
        <v>185550.17642606705</v>
      </c>
      <c r="E18" s="30">
        <v>190170.32892102664</v>
      </c>
      <c r="F18" s="30">
        <v>191475.41152850553</v>
      </c>
      <c r="G18" s="30">
        <v>195562.9934828773</v>
      </c>
      <c r="H18" s="30">
        <v>205346.36084504184</v>
      </c>
      <c r="I18" s="30">
        <v>206117.54261731985</v>
      </c>
      <c r="J18" s="30">
        <v>210999.84191453442</v>
      </c>
      <c r="K18" s="30">
        <v>216642.84318528348</v>
      </c>
      <c r="L18" s="30">
        <v>225434.4311169787</v>
      </c>
      <c r="M18" s="30">
        <v>233758.00039043999</v>
      </c>
      <c r="N18" s="30">
        <v>238702.05654556057</v>
      </c>
      <c r="O18" s="30">
        <v>243464.98071299447</v>
      </c>
      <c r="P18" s="30">
        <v>248860.91652656216</v>
      </c>
      <c r="Q18" s="30">
        <v>265660.43881226744</v>
      </c>
      <c r="R18" s="30">
        <v>267663.55356118508</v>
      </c>
      <c r="S18" s="30">
        <v>284373.79979057593</v>
      </c>
      <c r="T18" s="30">
        <v>290115.45013856818</v>
      </c>
      <c r="U18" s="30">
        <v>305812.39188735542</v>
      </c>
      <c r="V18" s="30">
        <v>335511.38041118177</v>
      </c>
      <c r="W18" s="30">
        <v>342818.9927853811</v>
      </c>
      <c r="X18" s="30">
        <v>342543.71785696934</v>
      </c>
      <c r="Y18" s="30">
        <v>349491.61010512564</v>
      </c>
      <c r="Z18" s="30">
        <v>365493.38789408508</v>
      </c>
      <c r="AA18" s="30">
        <v>367064.26694022666</v>
      </c>
      <c r="AB18" s="30">
        <v>387426.5578109764</v>
      </c>
      <c r="AC18" s="30">
        <v>387516.28334478574</v>
      </c>
      <c r="AD18" s="10"/>
      <c r="AE18" s="10"/>
      <c r="AF18" s="10"/>
      <c r="AG18" s="10"/>
      <c r="AH18" s="10"/>
    </row>
    <row r="19" spans="1:34">
      <c r="AD19" s="10"/>
      <c r="AE19" s="10"/>
      <c r="AF19" s="10"/>
      <c r="AG19" s="10"/>
      <c r="AH19" s="10"/>
    </row>
    <row r="20" spans="1:34">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c r="AD20" s="10"/>
      <c r="AE20" s="10"/>
      <c r="AF20" s="10"/>
      <c r="AG20" s="10"/>
      <c r="AH20" s="10"/>
    </row>
    <row r="21" spans="1:34">
      <c r="A21" s="11" t="s">
        <v>112</v>
      </c>
      <c r="B21" s="11" t="s">
        <v>94</v>
      </c>
      <c r="C21" s="12">
        <v>42252.114399999999</v>
      </c>
      <c r="D21" s="12">
        <v>35176.999499999976</v>
      </c>
      <c r="E21" s="12">
        <v>32372.338659999979</v>
      </c>
      <c r="F21" s="12">
        <v>30629.2709</v>
      </c>
      <c r="G21" s="12">
        <v>21165.938199999997</v>
      </c>
      <c r="H21" s="12">
        <v>19445.732699999997</v>
      </c>
      <c r="I21" s="12">
        <v>16193.431400000001</v>
      </c>
      <c r="J21" s="12">
        <v>13096.1852</v>
      </c>
      <c r="K21" s="12">
        <v>13054.809299999999</v>
      </c>
      <c r="L21" s="12">
        <v>13338.022400000002</v>
      </c>
      <c r="M21" s="12">
        <v>7405.8795</v>
      </c>
      <c r="N21" s="12">
        <v>7588.0859</v>
      </c>
      <c r="O21" s="12">
        <v>6686.6494000000002</v>
      </c>
      <c r="P21" s="12">
        <v>5947.1269000000002</v>
      </c>
      <c r="Q21" s="12">
        <v>6649.2132999999994</v>
      </c>
      <c r="R21" s="12">
        <v>6675.8616000000002</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112</v>
      </c>
      <c r="B23" s="11" t="s">
        <v>8</v>
      </c>
      <c r="C23" s="12">
        <v>13.660000999999999</v>
      </c>
      <c r="D23" s="12">
        <v>6.1854576999999997</v>
      </c>
      <c r="E23" s="12">
        <v>303.36689999999999</v>
      </c>
      <c r="F23" s="12">
        <v>653.69190000000003</v>
      </c>
      <c r="G23" s="12">
        <v>781.40639999999996</v>
      </c>
      <c r="H23" s="12">
        <v>666.3818</v>
      </c>
      <c r="I23" s="12">
        <v>1106.057</v>
      </c>
      <c r="J23" s="12">
        <v>1070.0939000000001</v>
      </c>
      <c r="K23" s="12">
        <v>970.12689999999998</v>
      </c>
      <c r="L23" s="12">
        <v>824.21259999999995</v>
      </c>
      <c r="M23" s="12">
        <v>1408.0125</v>
      </c>
      <c r="N23" s="12">
        <v>1661.4102</v>
      </c>
      <c r="O23" s="12">
        <v>1063.4427000000001</v>
      </c>
      <c r="P23" s="12">
        <v>1125.4482</v>
      </c>
      <c r="Q23" s="12">
        <v>1217.2185999999999</v>
      </c>
      <c r="R23" s="12">
        <v>1393.2166</v>
      </c>
      <c r="S23" s="12">
        <v>1361.4102</v>
      </c>
      <c r="T23" s="12">
        <v>1112.8036999999999</v>
      </c>
      <c r="U23" s="12">
        <v>918.23345999999901</v>
      </c>
      <c r="V23" s="12">
        <v>1107.6858</v>
      </c>
      <c r="W23" s="12">
        <v>0</v>
      </c>
      <c r="X23" s="12">
        <v>0</v>
      </c>
      <c r="Y23" s="12">
        <v>0</v>
      </c>
      <c r="Z23" s="12">
        <v>0</v>
      </c>
      <c r="AA23" s="12">
        <v>0</v>
      </c>
      <c r="AB23" s="12">
        <v>0</v>
      </c>
      <c r="AC23" s="12">
        <v>0</v>
      </c>
    </row>
    <row r="24" spans="1:34" s="10" customFormat="1">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112</v>
      </c>
      <c r="B25" s="11" t="s">
        <v>96</v>
      </c>
      <c r="C25" s="12">
        <v>8.5531874299999799</v>
      </c>
      <c r="D25" s="12">
        <v>5.2777520934499993</v>
      </c>
      <c r="E25" s="12">
        <v>35.82902049329789</v>
      </c>
      <c r="F25" s="12">
        <v>33.764932498006999</v>
      </c>
      <c r="G25" s="12">
        <v>27.715347511365891</v>
      </c>
      <c r="H25" s="12">
        <v>5.4414632814139985</v>
      </c>
      <c r="I25" s="12">
        <v>1.8150487365649999</v>
      </c>
      <c r="J25" s="12">
        <v>138.6417446076579</v>
      </c>
      <c r="K25" s="12">
        <v>26.450950826604902</v>
      </c>
      <c r="L25" s="12">
        <v>153.03910294882587</v>
      </c>
      <c r="M25" s="12">
        <v>326.54335424502</v>
      </c>
      <c r="N25" s="12">
        <v>1124.1746125707703</v>
      </c>
      <c r="O25" s="12">
        <v>464.74043454583983</v>
      </c>
      <c r="P25" s="12">
        <v>1023.335931061779</v>
      </c>
      <c r="Q25" s="12">
        <v>519.45943548039997</v>
      </c>
      <c r="R25" s="12">
        <v>873.18303665771509</v>
      </c>
      <c r="S25" s="12">
        <v>2123.8312152768999</v>
      </c>
      <c r="T25" s="12">
        <v>2389.7279145329503</v>
      </c>
      <c r="U25" s="12">
        <v>1119.5459843934</v>
      </c>
      <c r="V25" s="12">
        <v>1107.84965554064</v>
      </c>
      <c r="W25" s="12">
        <v>2376.1870414010978</v>
      </c>
      <c r="X25" s="12">
        <v>1076.001653717</v>
      </c>
      <c r="Y25" s="12">
        <v>1734.3727116606601</v>
      </c>
      <c r="Z25" s="12">
        <v>1773.6430551289</v>
      </c>
      <c r="AA25" s="12">
        <v>1446.7857046621</v>
      </c>
      <c r="AB25" s="12">
        <v>1477.9301249070002</v>
      </c>
      <c r="AC25" s="12">
        <v>1699.8062335335999</v>
      </c>
    </row>
    <row r="26" spans="1:34" s="10" customFormat="1">
      <c r="A26" s="11" t="s">
        <v>112</v>
      </c>
      <c r="B26" s="11" t="s">
        <v>97</v>
      </c>
      <c r="C26" s="12">
        <v>2040.4661799999999</v>
      </c>
      <c r="D26" s="12">
        <v>2854.0977399999992</v>
      </c>
      <c r="E26" s="12">
        <v>2988.1073499999998</v>
      </c>
      <c r="F26" s="12">
        <v>3002.9206749999998</v>
      </c>
      <c r="G26" s="12">
        <v>2520.7775299999998</v>
      </c>
      <c r="H26" s="12">
        <v>3629.9365850000004</v>
      </c>
      <c r="I26" s="12">
        <v>3025.8171499999999</v>
      </c>
      <c r="J26" s="12">
        <v>3072.2439999999997</v>
      </c>
      <c r="K26" s="12">
        <v>2988.4687300000001</v>
      </c>
      <c r="L26" s="12">
        <v>2662.4363939999998</v>
      </c>
      <c r="M26" s="12">
        <v>3193.3433</v>
      </c>
      <c r="N26" s="12">
        <v>3340.8317400000001</v>
      </c>
      <c r="O26" s="12">
        <v>3114.833239999999</v>
      </c>
      <c r="P26" s="12">
        <v>2680.9019699999999</v>
      </c>
      <c r="Q26" s="12">
        <v>3786.425855</v>
      </c>
      <c r="R26" s="12">
        <v>3142.8174099999997</v>
      </c>
      <c r="S26" s="12">
        <v>2726.1848399999999</v>
      </c>
      <c r="T26" s="12">
        <v>2730.703595</v>
      </c>
      <c r="U26" s="12">
        <v>2611.1542450000002</v>
      </c>
      <c r="V26" s="12">
        <v>2909.8887300000001</v>
      </c>
      <c r="W26" s="12">
        <v>3013.493144999999</v>
      </c>
      <c r="X26" s="12">
        <v>2764.2128759999991</v>
      </c>
      <c r="Y26" s="12">
        <v>2394.9824950000002</v>
      </c>
      <c r="Z26" s="12">
        <v>3598.8217949999998</v>
      </c>
      <c r="AA26" s="12">
        <v>3510.2917639999987</v>
      </c>
      <c r="AB26" s="12">
        <v>3420.9751459999998</v>
      </c>
      <c r="AC26" s="12">
        <v>3340.5255460000003</v>
      </c>
    </row>
    <row r="27" spans="1:34" s="10" customFormat="1">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112</v>
      </c>
      <c r="B28" s="11" t="s">
        <v>99</v>
      </c>
      <c r="C28" s="12">
        <v>5987.2184699999998</v>
      </c>
      <c r="D28" s="12">
        <v>13861.098916648703</v>
      </c>
      <c r="E28" s="12">
        <v>14070.084834768786</v>
      </c>
      <c r="F28" s="12">
        <v>17346.502908279286</v>
      </c>
      <c r="G28" s="12">
        <v>28121.975140811363</v>
      </c>
      <c r="H28" s="12">
        <v>30746.370535885359</v>
      </c>
      <c r="I28" s="12">
        <v>29865.038969214784</v>
      </c>
      <c r="J28" s="12">
        <v>31245.941829403579</v>
      </c>
      <c r="K28" s="12">
        <v>31087.335559071358</v>
      </c>
      <c r="L28" s="12">
        <v>33092.608615737838</v>
      </c>
      <c r="M28" s="12">
        <v>34378.624008473183</v>
      </c>
      <c r="N28" s="12">
        <v>34407.946760264276</v>
      </c>
      <c r="O28" s="12">
        <v>40671.111066676873</v>
      </c>
      <c r="P28" s="12">
        <v>42486.89212834448</v>
      </c>
      <c r="Q28" s="12">
        <v>44712.214684435778</v>
      </c>
      <c r="R28" s="12">
        <v>41763.748575672966</v>
      </c>
      <c r="S28" s="12">
        <v>41737.736073253167</v>
      </c>
      <c r="T28" s="12">
        <v>40405.051961876714</v>
      </c>
      <c r="U28" s="12">
        <v>41582.29323475885</v>
      </c>
      <c r="V28" s="12">
        <v>44394.299043285231</v>
      </c>
      <c r="W28" s="12">
        <v>46248.499804859552</v>
      </c>
      <c r="X28" s="12">
        <v>47976.848615247502</v>
      </c>
      <c r="Y28" s="12">
        <v>48739.704386463651</v>
      </c>
      <c r="Z28" s="12">
        <v>52847.767097817421</v>
      </c>
      <c r="AA28" s="12">
        <v>53234.061728664819</v>
      </c>
      <c r="AB28" s="12">
        <v>51930.345298031578</v>
      </c>
      <c r="AC28" s="12">
        <v>48807.012395421363</v>
      </c>
    </row>
    <row r="29" spans="1:34" s="10" customFormat="1">
      <c r="A29" s="11" t="s">
        <v>112</v>
      </c>
      <c r="B29" s="11" t="s">
        <v>100</v>
      </c>
      <c r="C29" s="12">
        <v>8823.892909000002</v>
      </c>
      <c r="D29" s="12">
        <v>8284.5325993734459</v>
      </c>
      <c r="E29" s="12">
        <v>10342.695753503107</v>
      </c>
      <c r="F29" s="12">
        <v>11412.85953124713</v>
      </c>
      <c r="G29" s="12">
        <v>11498.068789486946</v>
      </c>
      <c r="H29" s="12">
        <v>11757.760087423727</v>
      </c>
      <c r="I29" s="12">
        <v>13918.264453588479</v>
      </c>
      <c r="J29" s="12">
        <v>18195.722483748497</v>
      </c>
      <c r="K29" s="12">
        <v>18157.920058448068</v>
      </c>
      <c r="L29" s="12">
        <v>18316.393804682597</v>
      </c>
      <c r="M29" s="12">
        <v>19502.742082944955</v>
      </c>
      <c r="N29" s="12">
        <v>19001.882635578299</v>
      </c>
      <c r="O29" s="12">
        <v>20047.139224836195</v>
      </c>
      <c r="P29" s="12">
        <v>19954.273912515404</v>
      </c>
      <c r="Q29" s="12">
        <v>20891.539250669695</v>
      </c>
      <c r="R29" s="12">
        <v>22358.050285999994</v>
      </c>
      <c r="S29" s="12">
        <v>27922.285430999898</v>
      </c>
      <c r="T29" s="12">
        <v>28592.082467999993</v>
      </c>
      <c r="U29" s="12">
        <v>32387.464948999896</v>
      </c>
      <c r="V29" s="12">
        <v>31902.962159999894</v>
      </c>
      <c r="W29" s="12">
        <v>31553.907023999989</v>
      </c>
      <c r="X29" s="12">
        <v>32645.160040999988</v>
      </c>
      <c r="Y29" s="12">
        <v>32898.301157999987</v>
      </c>
      <c r="Z29" s="12">
        <v>33066.590162</v>
      </c>
      <c r="AA29" s="12">
        <v>32880.499704999995</v>
      </c>
      <c r="AB29" s="12">
        <v>36542.364302000002</v>
      </c>
      <c r="AC29" s="12">
        <v>38403.974594999883</v>
      </c>
    </row>
    <row r="30" spans="1:34" s="10" customFormat="1">
      <c r="A30" s="11" t="s">
        <v>112</v>
      </c>
      <c r="B30" s="11" t="s">
        <v>24</v>
      </c>
      <c r="C30" s="12">
        <v>20.625349</v>
      </c>
      <c r="D30" s="12">
        <v>25.069478392760004</v>
      </c>
      <c r="E30" s="12">
        <v>509.95597679090002</v>
      </c>
      <c r="F30" s="12">
        <v>989.89053180154997</v>
      </c>
      <c r="G30" s="12">
        <v>2350.83976296215</v>
      </c>
      <c r="H30" s="12">
        <v>2943.6425447993001</v>
      </c>
      <c r="I30" s="12">
        <v>3112.0862940219995</v>
      </c>
      <c r="J30" s="12">
        <v>3335.7950251212987</v>
      </c>
      <c r="K30" s="12">
        <v>3181.8121876881996</v>
      </c>
      <c r="L30" s="12">
        <v>3837.0388137548002</v>
      </c>
      <c r="M30" s="12">
        <v>3588.3989261598003</v>
      </c>
      <c r="N30" s="12">
        <v>3421.3172769189996</v>
      </c>
      <c r="O30" s="12">
        <v>3541.3027612229998</v>
      </c>
      <c r="P30" s="12">
        <v>3455.2559044067998</v>
      </c>
      <c r="Q30" s="12">
        <v>3249.9026469424998</v>
      </c>
      <c r="R30" s="12">
        <v>3223.2240420107</v>
      </c>
      <c r="S30" s="12">
        <v>5930.458412266199</v>
      </c>
      <c r="T30" s="12">
        <v>5706.8776914453993</v>
      </c>
      <c r="U30" s="12">
        <v>7099.4634617340998</v>
      </c>
      <c r="V30" s="12">
        <v>6714.2779162662991</v>
      </c>
      <c r="W30" s="12">
        <v>6142.4304644149997</v>
      </c>
      <c r="X30" s="12">
        <v>7219.0083098315008</v>
      </c>
      <c r="Y30" s="12">
        <v>6592.8808493919005</v>
      </c>
      <c r="Z30" s="12">
        <v>6621.6654264812996</v>
      </c>
      <c r="AA30" s="12">
        <v>5492.9980446619002</v>
      </c>
      <c r="AB30" s="12">
        <v>7520.2995673300002</v>
      </c>
      <c r="AC30" s="12">
        <v>7455.2924503709883</v>
      </c>
    </row>
    <row r="31" spans="1:34" s="10" customFormat="1">
      <c r="A31" s="11" t="s">
        <v>112</v>
      </c>
      <c r="B31" s="11" t="s">
        <v>101</v>
      </c>
      <c r="C31" s="12">
        <v>110.58038000000001</v>
      </c>
      <c r="D31" s="12">
        <v>219.952495</v>
      </c>
      <c r="E31" s="12">
        <v>1081.4403037936991</v>
      </c>
      <c r="F31" s="12">
        <v>1681.5125897447999</v>
      </c>
      <c r="G31" s="12">
        <v>2142.9106444325989</v>
      </c>
      <c r="H31" s="12">
        <v>3639.7117155744995</v>
      </c>
      <c r="I31" s="12">
        <v>3831.6611127557003</v>
      </c>
      <c r="J31" s="12">
        <v>5221.2326649767983</v>
      </c>
      <c r="K31" s="12">
        <v>5311.4310538410009</v>
      </c>
      <c r="L31" s="12">
        <v>5083.3815306941997</v>
      </c>
      <c r="M31" s="12">
        <v>5401.4530867698995</v>
      </c>
      <c r="N31" s="12">
        <v>5381.9538784705983</v>
      </c>
      <c r="O31" s="12">
        <v>5925.0344181396995</v>
      </c>
      <c r="P31" s="12">
        <v>5902.7598339970009</v>
      </c>
      <c r="Q31" s="12">
        <v>5945.1094633807998</v>
      </c>
      <c r="R31" s="12">
        <v>5068.3189312922987</v>
      </c>
      <c r="S31" s="12">
        <v>4408.0324825345988</v>
      </c>
      <c r="T31" s="12">
        <v>3854.5161083953003</v>
      </c>
      <c r="U31" s="12">
        <v>4719.5593509225</v>
      </c>
      <c r="V31" s="12">
        <v>4383.7062848038004</v>
      </c>
      <c r="W31" s="12">
        <v>3823.4795660315999</v>
      </c>
      <c r="X31" s="12">
        <v>3867.8172960494999</v>
      </c>
      <c r="Y31" s="12">
        <v>3826.8783677752908</v>
      </c>
      <c r="Z31" s="12">
        <v>4820.6969213888988</v>
      </c>
      <c r="AA31" s="12">
        <v>3763.1346130162988</v>
      </c>
      <c r="AB31" s="12">
        <v>3407.2046490655002</v>
      </c>
      <c r="AC31" s="12">
        <v>2802.7493888649001</v>
      </c>
    </row>
    <row r="32" spans="1:34" s="10" customFormat="1">
      <c r="A32" s="11" t="s">
        <v>112</v>
      </c>
      <c r="B32" s="11" t="s">
        <v>46</v>
      </c>
      <c r="C32" s="12">
        <v>57.98373204</v>
      </c>
      <c r="D32" s="12">
        <v>133.4093354</v>
      </c>
      <c r="E32" s="12">
        <v>247.2727665999999</v>
      </c>
      <c r="F32" s="12">
        <v>362.34919219999995</v>
      </c>
      <c r="G32" s="12">
        <v>487.74461099999991</v>
      </c>
      <c r="H32" s="12">
        <v>600.52757240000005</v>
      </c>
      <c r="I32" s="12">
        <v>805.79323169999998</v>
      </c>
      <c r="J32" s="12">
        <v>1001.443797</v>
      </c>
      <c r="K32" s="12">
        <v>1168.9965597</v>
      </c>
      <c r="L32" s="12">
        <v>1411.5352715999991</v>
      </c>
      <c r="M32" s="12">
        <v>1700.6734849999998</v>
      </c>
      <c r="N32" s="12">
        <v>1919.4116469999999</v>
      </c>
      <c r="O32" s="12">
        <v>2235.4362550000001</v>
      </c>
      <c r="P32" s="12">
        <v>2470.7486009999998</v>
      </c>
      <c r="Q32" s="12">
        <v>2599.7388899999987</v>
      </c>
      <c r="R32" s="12">
        <v>2848.2730979999988</v>
      </c>
      <c r="S32" s="12">
        <v>3125.4931539999989</v>
      </c>
      <c r="T32" s="12">
        <v>3139.6726519999993</v>
      </c>
      <c r="U32" s="12">
        <v>3454.9841149999997</v>
      </c>
      <c r="V32" s="12">
        <v>3481.7113399999989</v>
      </c>
      <c r="W32" s="12">
        <v>3491.7497020000001</v>
      </c>
      <c r="X32" s="12">
        <v>3787.7086629999994</v>
      </c>
      <c r="Y32" s="12">
        <v>3974.9528559999985</v>
      </c>
      <c r="Z32" s="12">
        <v>3892.585630999999</v>
      </c>
      <c r="AA32" s="12">
        <v>4006.8385630000002</v>
      </c>
      <c r="AB32" s="12">
        <v>4274.6539490000005</v>
      </c>
      <c r="AC32" s="12">
        <v>4437.0447789999998</v>
      </c>
    </row>
    <row r="33" spans="1:29" s="10" customFormat="1">
      <c r="A33" s="37" t="s">
        <v>122</v>
      </c>
      <c r="B33" s="37"/>
      <c r="C33" s="30">
        <v>59315.094608469997</v>
      </c>
      <c r="D33" s="30">
        <v>60566.623274608326</v>
      </c>
      <c r="E33" s="30">
        <v>61951.091565949777</v>
      </c>
      <c r="F33" s="30">
        <v>66112.763160770774</v>
      </c>
      <c r="G33" s="30">
        <v>69097.376426204428</v>
      </c>
      <c r="H33" s="30">
        <v>73435.505004364284</v>
      </c>
      <c r="I33" s="30">
        <v>71859.964660017518</v>
      </c>
      <c r="J33" s="30">
        <v>76377.300644857823</v>
      </c>
      <c r="K33" s="30">
        <v>75947.351299575224</v>
      </c>
      <c r="L33" s="30">
        <v>78718.668533418269</v>
      </c>
      <c r="M33" s="30">
        <v>76905.670243592875</v>
      </c>
      <c r="N33" s="30">
        <v>77847.014650802943</v>
      </c>
      <c r="O33" s="30">
        <v>83749.689500421591</v>
      </c>
      <c r="P33" s="30">
        <v>85046.743381325461</v>
      </c>
      <c r="Q33" s="30">
        <v>89570.822125909166</v>
      </c>
      <c r="R33" s="30">
        <v>87346.693579633691</v>
      </c>
      <c r="S33" s="30">
        <v>89335.431808330773</v>
      </c>
      <c r="T33" s="30">
        <v>87931.436091250347</v>
      </c>
      <c r="U33" s="30">
        <v>93892.69880080875</v>
      </c>
      <c r="V33" s="30">
        <v>96002.380929895866</v>
      </c>
      <c r="W33" s="30">
        <v>96649.746747707235</v>
      </c>
      <c r="X33" s="30">
        <v>99336.757454845472</v>
      </c>
      <c r="Y33" s="30">
        <v>100162.07282429151</v>
      </c>
      <c r="Z33" s="30">
        <v>106621.7700888165</v>
      </c>
      <c r="AA33" s="30">
        <v>104334.61012300511</v>
      </c>
      <c r="AB33" s="30">
        <v>108573.7730363341</v>
      </c>
      <c r="AC33" s="30">
        <v>106946.40538819075</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12">
        <v>42763.64204999998</v>
      </c>
      <c r="D36" s="12">
        <v>39191.694209999994</v>
      </c>
      <c r="E36" s="12">
        <v>40309.857799999998</v>
      </c>
      <c r="F36" s="12">
        <v>36828.863499999999</v>
      </c>
      <c r="G36" s="12">
        <v>32445.630499999992</v>
      </c>
      <c r="H36" s="12">
        <v>25421.303100000001</v>
      </c>
      <c r="I36" s="12">
        <v>24375.336599999999</v>
      </c>
      <c r="J36" s="12">
        <v>16529.6034</v>
      </c>
      <c r="K36" s="12">
        <v>15671.5646</v>
      </c>
      <c r="L36" s="12">
        <v>12262.964399999999</v>
      </c>
      <c r="M36" s="12">
        <v>9140.6333000000013</v>
      </c>
      <c r="N36" s="12">
        <v>8839.7630000000008</v>
      </c>
      <c r="O36" s="12">
        <v>7687.3989000000001</v>
      </c>
      <c r="P36" s="12">
        <v>8122.9275999999991</v>
      </c>
      <c r="Q36" s="12">
        <v>8111.3706000000002</v>
      </c>
      <c r="R36" s="12">
        <v>7363.3515000000007</v>
      </c>
      <c r="S36" s="12">
        <v>4064.5735999999997</v>
      </c>
      <c r="T36" s="12">
        <v>1582.5226</v>
      </c>
      <c r="U36" s="12">
        <v>1574.8818000000001</v>
      </c>
      <c r="V36" s="12">
        <v>0</v>
      </c>
      <c r="W36" s="12">
        <v>0</v>
      </c>
      <c r="X36" s="12">
        <v>0</v>
      </c>
      <c r="Y36" s="12">
        <v>0</v>
      </c>
      <c r="Z36" s="12">
        <v>0</v>
      </c>
      <c r="AA36" s="12">
        <v>0</v>
      </c>
      <c r="AB36" s="12">
        <v>0</v>
      </c>
      <c r="AC36" s="12">
        <v>0</v>
      </c>
    </row>
    <row r="37" spans="1:29" s="10" customFormat="1">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113</v>
      </c>
      <c r="B38" s="11" t="s">
        <v>8</v>
      </c>
      <c r="C38" s="12">
        <v>1021.6978490000001</v>
      </c>
      <c r="D38" s="12">
        <v>854.90615245000004</v>
      </c>
      <c r="E38" s="12">
        <v>1675.5795980000003</v>
      </c>
      <c r="F38" s="12">
        <v>2511.2771659999999</v>
      </c>
      <c r="G38" s="12">
        <v>2663.687809999999</v>
      </c>
      <c r="H38" s="12">
        <v>3042.3468599999987</v>
      </c>
      <c r="I38" s="12">
        <v>3408.39311</v>
      </c>
      <c r="J38" s="12">
        <v>3841.6180059999974</v>
      </c>
      <c r="K38" s="12">
        <v>3708.3415199999999</v>
      </c>
      <c r="L38" s="12">
        <v>3587.4046749999998</v>
      </c>
      <c r="M38" s="12">
        <v>4957.4071700000004</v>
      </c>
      <c r="N38" s="12">
        <v>5497.4580899999992</v>
      </c>
      <c r="O38" s="12">
        <v>4494.1200299999991</v>
      </c>
      <c r="P38" s="12">
        <v>3669.1147700000001</v>
      </c>
      <c r="Q38" s="12">
        <v>3477.7592299999997</v>
      </c>
      <c r="R38" s="12">
        <v>3584.7844499999997</v>
      </c>
      <c r="S38" s="12">
        <v>3063.6808599999999</v>
      </c>
      <c r="T38" s="12">
        <v>2723.6531</v>
      </c>
      <c r="U38" s="12">
        <v>2219.1422549999997</v>
      </c>
      <c r="V38" s="12">
        <v>2519.6096600000001</v>
      </c>
      <c r="W38" s="12">
        <v>2889.1266000000001</v>
      </c>
      <c r="X38" s="12">
        <v>2242.934894999999</v>
      </c>
      <c r="Y38" s="12">
        <v>1307.9412799999991</v>
      </c>
      <c r="Z38" s="12">
        <v>972.82039999999995</v>
      </c>
      <c r="AA38" s="12">
        <v>953.48860000000002</v>
      </c>
      <c r="AB38" s="12">
        <v>932.97144000000003</v>
      </c>
      <c r="AC38" s="12">
        <v>960.8125</v>
      </c>
    </row>
    <row r="39" spans="1:29" s="10" customFormat="1">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113</v>
      </c>
      <c r="B40" s="11" t="s">
        <v>96</v>
      </c>
      <c r="C40" s="12">
        <v>2.4405778939049889</v>
      </c>
      <c r="D40" s="12">
        <v>2.6285346499999989E-4</v>
      </c>
      <c r="E40" s="12">
        <v>2.6674771364049996</v>
      </c>
      <c r="F40" s="12">
        <v>18.450715211207001</v>
      </c>
      <c r="G40" s="12">
        <v>24.559839281245001</v>
      </c>
      <c r="H40" s="12">
        <v>17.307579549145988</v>
      </c>
      <c r="I40" s="12">
        <v>6.457000633220999</v>
      </c>
      <c r="J40" s="12">
        <v>367.12953678333997</v>
      </c>
      <c r="K40" s="12">
        <v>372.46233058708003</v>
      </c>
      <c r="L40" s="12">
        <v>422.14021267124997</v>
      </c>
      <c r="M40" s="12">
        <v>1160.8375265978791</v>
      </c>
      <c r="N40" s="12">
        <v>1290.7203143879296</v>
      </c>
      <c r="O40" s="12">
        <v>1197.3473835294487</v>
      </c>
      <c r="P40" s="12">
        <v>1441.4997531283298</v>
      </c>
      <c r="Q40" s="12">
        <v>1142.9219589447989</v>
      </c>
      <c r="R40" s="12">
        <v>890.39568615719986</v>
      </c>
      <c r="S40" s="12">
        <v>1809.329480989039</v>
      </c>
      <c r="T40" s="12">
        <v>1473.01583949924</v>
      </c>
      <c r="U40" s="12">
        <v>700.77659794110002</v>
      </c>
      <c r="V40" s="12">
        <v>1027.6251393160001</v>
      </c>
      <c r="W40" s="12">
        <v>1354.6216850224689</v>
      </c>
      <c r="X40" s="12">
        <v>920.20791501053998</v>
      </c>
      <c r="Y40" s="12">
        <v>1470.6297420368398</v>
      </c>
      <c r="Z40" s="12">
        <v>2527.8488865228996</v>
      </c>
      <c r="AA40" s="12">
        <v>888.90546618720009</v>
      </c>
      <c r="AB40" s="12">
        <v>2785.1372995229999</v>
      </c>
      <c r="AC40" s="12">
        <v>1995.0469186728001</v>
      </c>
    </row>
    <row r="41" spans="1:29" s="10" customFormat="1">
      <c r="A41" s="11" t="s">
        <v>113</v>
      </c>
      <c r="B41" s="11" t="s">
        <v>97</v>
      </c>
      <c r="C41" s="12">
        <v>726.85861999999997</v>
      </c>
      <c r="D41" s="12">
        <v>727.44625999999903</v>
      </c>
      <c r="E41" s="12">
        <v>745.48830999999905</v>
      </c>
      <c r="F41" s="12">
        <v>714.61878999999897</v>
      </c>
      <c r="G41" s="12">
        <v>728.48837999999898</v>
      </c>
      <c r="H41" s="12">
        <v>741.02676999999903</v>
      </c>
      <c r="I41" s="12">
        <v>735.04086999999799</v>
      </c>
      <c r="J41" s="12">
        <v>725.79806999999892</v>
      </c>
      <c r="K41" s="12">
        <v>721.11449999999991</v>
      </c>
      <c r="L41" s="12">
        <v>725.62602999999899</v>
      </c>
      <c r="M41" s="12">
        <v>721.46642999999904</v>
      </c>
      <c r="N41" s="12">
        <v>712.85894999999903</v>
      </c>
      <c r="O41" s="12">
        <v>705.97537999999997</v>
      </c>
      <c r="P41" s="12">
        <v>690.07305999999801</v>
      </c>
      <c r="Q41" s="12">
        <v>211.9169</v>
      </c>
      <c r="R41" s="12">
        <v>207.56926000000001</v>
      </c>
      <c r="S41" s="12">
        <v>162.15889999999999</v>
      </c>
      <c r="T41" s="12">
        <v>151.03625</v>
      </c>
      <c r="U41" s="12">
        <v>146.02504999999999</v>
      </c>
      <c r="V41" s="12">
        <v>0</v>
      </c>
      <c r="W41" s="12">
        <v>0</v>
      </c>
      <c r="X41" s="12">
        <v>0</v>
      </c>
      <c r="Y41" s="12">
        <v>0</v>
      </c>
      <c r="Z41" s="12">
        <v>0</v>
      </c>
      <c r="AA41" s="12">
        <v>0</v>
      </c>
      <c r="AB41" s="12">
        <v>0</v>
      </c>
      <c r="AC41" s="12">
        <v>0</v>
      </c>
    </row>
    <row r="42" spans="1:29" s="10" customFormat="1">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113</v>
      </c>
      <c r="B43" s="11" t="s">
        <v>99</v>
      </c>
      <c r="C43" s="12">
        <v>4044.6216799999988</v>
      </c>
      <c r="D43" s="12">
        <v>7830.5674255195281</v>
      </c>
      <c r="E43" s="12">
        <v>8269.6697148415424</v>
      </c>
      <c r="F43" s="12">
        <v>9961.0596881838683</v>
      </c>
      <c r="G43" s="12">
        <v>14347.730303662471</v>
      </c>
      <c r="H43" s="12">
        <v>23841.31013359041</v>
      </c>
      <c r="I43" s="12">
        <v>23603.235818303936</v>
      </c>
      <c r="J43" s="12">
        <v>28981.047462779625</v>
      </c>
      <c r="K43" s="12">
        <v>28447.004172000321</v>
      </c>
      <c r="L43" s="12">
        <v>32278.821081671704</v>
      </c>
      <c r="M43" s="12">
        <v>33315.078777271723</v>
      </c>
      <c r="N43" s="12">
        <v>33106.436420350074</v>
      </c>
      <c r="O43" s="12">
        <v>32585.27111242251</v>
      </c>
      <c r="P43" s="12">
        <v>34661.060297591503</v>
      </c>
      <c r="Q43" s="12">
        <v>40941.682653913063</v>
      </c>
      <c r="R43" s="12">
        <v>40502.098556979865</v>
      </c>
      <c r="S43" s="12">
        <v>40006.061914792495</v>
      </c>
      <c r="T43" s="12">
        <v>38433.36271685989</v>
      </c>
      <c r="U43" s="12">
        <v>40328.318396181538</v>
      </c>
      <c r="V43" s="12">
        <v>41388.882227264199</v>
      </c>
      <c r="W43" s="12">
        <v>42738.548260170988</v>
      </c>
      <c r="X43" s="12">
        <v>40512.927713394507</v>
      </c>
      <c r="Y43" s="12">
        <v>42677.441861073188</v>
      </c>
      <c r="Z43" s="12">
        <v>53616.910984697504</v>
      </c>
      <c r="AA43" s="12">
        <v>53617.808487345297</v>
      </c>
      <c r="AB43" s="12">
        <v>55960.614715036485</v>
      </c>
      <c r="AC43" s="12">
        <v>54011.831836494806</v>
      </c>
    </row>
    <row r="44" spans="1:29" s="10" customFormat="1">
      <c r="A44" s="11" t="s">
        <v>113</v>
      </c>
      <c r="B44" s="11" t="s">
        <v>100</v>
      </c>
      <c r="C44" s="12">
        <v>8590.1408849999953</v>
      </c>
      <c r="D44" s="12">
        <v>8007.6466463123588</v>
      </c>
      <c r="E44" s="12">
        <v>8743.9384690077404</v>
      </c>
      <c r="F44" s="12">
        <v>8839.7383184287846</v>
      </c>
      <c r="G44" s="12">
        <v>8555.3358194499015</v>
      </c>
      <c r="H44" s="12">
        <v>8118.0685923431538</v>
      </c>
      <c r="I44" s="12">
        <v>8986.5459705547382</v>
      </c>
      <c r="J44" s="12">
        <v>10491.974769429075</v>
      </c>
      <c r="K44" s="12">
        <v>12106.131523400578</v>
      </c>
      <c r="L44" s="12">
        <v>13386.260823632392</v>
      </c>
      <c r="M44" s="12">
        <v>16824.918868657092</v>
      </c>
      <c r="N44" s="12">
        <v>18219.091792587733</v>
      </c>
      <c r="O44" s="12">
        <v>18099.457328646487</v>
      </c>
      <c r="P44" s="12">
        <v>17792.595889339096</v>
      </c>
      <c r="Q44" s="12">
        <v>19426.904603053816</v>
      </c>
      <c r="R44" s="12">
        <v>22325.719067970815</v>
      </c>
      <c r="S44" s="12">
        <v>34113.839798179884</v>
      </c>
      <c r="T44" s="12">
        <v>38203.720048023883</v>
      </c>
      <c r="U44" s="12">
        <v>39730.057361742867</v>
      </c>
      <c r="V44" s="12">
        <v>55800.162570802633</v>
      </c>
      <c r="W44" s="12">
        <v>54259.205566151097</v>
      </c>
      <c r="X44" s="12">
        <v>51933.599707674774</v>
      </c>
      <c r="Y44" s="12">
        <v>52645.436604464587</v>
      </c>
      <c r="Z44" s="12">
        <v>50703.476853224041</v>
      </c>
      <c r="AA44" s="12">
        <v>53046.83861364919</v>
      </c>
      <c r="AB44" s="12">
        <v>60073.778651614521</v>
      </c>
      <c r="AC44" s="12">
        <v>62303.474446428598</v>
      </c>
    </row>
    <row r="45" spans="1:29" s="10" customFormat="1">
      <c r="A45" s="11" t="s">
        <v>113</v>
      </c>
      <c r="B45" s="11" t="s">
        <v>24</v>
      </c>
      <c r="C45" s="12">
        <v>53.631423999999903</v>
      </c>
      <c r="D45" s="12">
        <v>53.426142882580002</v>
      </c>
      <c r="E45" s="12">
        <v>54.518319871999992</v>
      </c>
      <c r="F45" s="12">
        <v>55.212667083350006</v>
      </c>
      <c r="G45" s="12">
        <v>55.172150134699997</v>
      </c>
      <c r="H45" s="12">
        <v>1806.1357803990002</v>
      </c>
      <c r="I45" s="12">
        <v>1801.2299274673001</v>
      </c>
      <c r="J45" s="12">
        <v>2293.1627167229999</v>
      </c>
      <c r="K45" s="12">
        <v>2420.3970031629997</v>
      </c>
      <c r="L45" s="12">
        <v>3550.6950626716903</v>
      </c>
      <c r="M45" s="12">
        <v>4820.9809846493999</v>
      </c>
      <c r="N45" s="12">
        <v>4807.0119196603</v>
      </c>
      <c r="O45" s="12">
        <v>4806.5439256346999</v>
      </c>
      <c r="P45" s="12">
        <v>4861.3091975130001</v>
      </c>
      <c r="Q45" s="12">
        <v>4274.3656811012906</v>
      </c>
      <c r="R45" s="12">
        <v>4500.2573678879999</v>
      </c>
      <c r="S45" s="12">
        <v>7354.0290142719996</v>
      </c>
      <c r="T45" s="12">
        <v>7661.7197801290004</v>
      </c>
      <c r="U45" s="12">
        <v>9648.5645550680001</v>
      </c>
      <c r="V45" s="12">
        <v>16301.868469101999</v>
      </c>
      <c r="W45" s="12">
        <v>15439.043250528</v>
      </c>
      <c r="X45" s="12">
        <v>15191.626597454</v>
      </c>
      <c r="Y45" s="12">
        <v>15458.4885750009</v>
      </c>
      <c r="Z45" s="12">
        <v>13108.552135949001</v>
      </c>
      <c r="AA45" s="12">
        <v>13590.211378366999</v>
      </c>
      <c r="AB45" s="12">
        <v>16212.597332169</v>
      </c>
      <c r="AC45" s="12">
        <v>16005.812555709001</v>
      </c>
    </row>
    <row r="46" spans="1:29" s="10" customFormat="1">
      <c r="A46" s="11" t="s">
        <v>113</v>
      </c>
      <c r="B46" s="11" t="s">
        <v>101</v>
      </c>
      <c r="C46" s="12">
        <v>430.778629999999</v>
      </c>
      <c r="D46" s="12">
        <v>673.24584000000004</v>
      </c>
      <c r="E46" s="12">
        <v>668.08776062484992</v>
      </c>
      <c r="F46" s="12">
        <v>908.39439868040006</v>
      </c>
      <c r="G46" s="12">
        <v>945.11810648914002</v>
      </c>
      <c r="H46" s="12">
        <v>952.09677604149988</v>
      </c>
      <c r="I46" s="12">
        <v>1093.818412927599</v>
      </c>
      <c r="J46" s="12">
        <v>1370.844874900499</v>
      </c>
      <c r="K46" s="12">
        <v>1384.479395283699</v>
      </c>
      <c r="L46" s="12">
        <v>1313.8050507487003</v>
      </c>
      <c r="M46" s="12">
        <v>1602.1365239093998</v>
      </c>
      <c r="N46" s="12">
        <v>1556.4106764152</v>
      </c>
      <c r="O46" s="12">
        <v>1727.7092526416002</v>
      </c>
      <c r="P46" s="12">
        <v>1561.0010296884998</v>
      </c>
      <c r="Q46" s="12">
        <v>4470.6850883978004</v>
      </c>
      <c r="R46" s="12">
        <v>5064.6710260269001</v>
      </c>
      <c r="S46" s="12">
        <v>6220.7046005983002</v>
      </c>
      <c r="T46" s="12">
        <v>5979.0774176709992</v>
      </c>
      <c r="U46" s="12">
        <v>6261.2879100477994</v>
      </c>
      <c r="V46" s="12">
        <v>6055.1024750496999</v>
      </c>
      <c r="W46" s="12">
        <v>5464.4932179361995</v>
      </c>
      <c r="X46" s="12">
        <v>5278.8529330706988</v>
      </c>
      <c r="Y46" s="12">
        <v>4886.7894557243999</v>
      </c>
      <c r="Z46" s="12">
        <v>5587.4492416575004</v>
      </c>
      <c r="AA46" s="12">
        <v>5351.4178109858995</v>
      </c>
      <c r="AB46" s="12">
        <v>5233.8420429240005</v>
      </c>
      <c r="AC46" s="12">
        <v>4629.5746042070004</v>
      </c>
    </row>
    <row r="47" spans="1:29" s="10" customFormat="1">
      <c r="A47" s="11" t="s">
        <v>113</v>
      </c>
      <c r="B47" s="11" t="s">
        <v>46</v>
      </c>
      <c r="C47" s="12">
        <v>51.330874999999999</v>
      </c>
      <c r="D47" s="12">
        <v>108.845955</v>
      </c>
      <c r="E47" s="12">
        <v>192.99196000000001</v>
      </c>
      <c r="F47" s="12">
        <v>301.52942000000002</v>
      </c>
      <c r="G47" s="12">
        <v>407.64019999999999</v>
      </c>
      <c r="H47" s="12">
        <v>521.12199999999996</v>
      </c>
      <c r="I47" s="12">
        <v>722.7183</v>
      </c>
      <c r="J47" s="12">
        <v>902.98064999999997</v>
      </c>
      <c r="K47" s="12">
        <v>1046.7996000000001</v>
      </c>
      <c r="L47" s="12">
        <v>1237.8336999999999</v>
      </c>
      <c r="M47" s="12">
        <v>1470.3191999999999</v>
      </c>
      <c r="N47" s="12">
        <v>1688.3335999999999</v>
      </c>
      <c r="O47" s="12">
        <v>1901.4014999999999</v>
      </c>
      <c r="P47" s="12">
        <v>2156.0360999999998</v>
      </c>
      <c r="Q47" s="12">
        <v>2245.0940000000001</v>
      </c>
      <c r="R47" s="12">
        <v>2460.7388000000001</v>
      </c>
      <c r="S47" s="12">
        <v>2643.1039999999998</v>
      </c>
      <c r="T47" s="12">
        <v>2811.5097999999998</v>
      </c>
      <c r="U47" s="12">
        <v>2948.7404999999999</v>
      </c>
      <c r="V47" s="12">
        <v>3132.0576000000001</v>
      </c>
      <c r="W47" s="12">
        <v>3244.6882000000001</v>
      </c>
      <c r="X47" s="12">
        <v>3316.645</v>
      </c>
      <c r="Y47" s="12">
        <v>3519.4953999999998</v>
      </c>
      <c r="Z47" s="12">
        <v>3550.6259999999902</v>
      </c>
      <c r="AA47" s="12">
        <v>3663.2550999999999</v>
      </c>
      <c r="AB47" s="12">
        <v>3785.3098</v>
      </c>
      <c r="AC47" s="12">
        <v>3906.7433999999998</v>
      </c>
    </row>
    <row r="48" spans="1:29" s="10" customFormat="1">
      <c r="A48" s="37" t="s">
        <v>122</v>
      </c>
      <c r="B48" s="37"/>
      <c r="C48" s="30">
        <v>57685.142590893876</v>
      </c>
      <c r="D48" s="30">
        <v>57447.778895017917</v>
      </c>
      <c r="E48" s="30">
        <v>60662.799409482526</v>
      </c>
      <c r="F48" s="30">
        <v>60139.144663587613</v>
      </c>
      <c r="G48" s="30">
        <v>60173.363109017453</v>
      </c>
      <c r="H48" s="30">
        <v>64460.717591923218</v>
      </c>
      <c r="I48" s="30">
        <v>64732.776009886788</v>
      </c>
      <c r="J48" s="30">
        <v>65504.159486615528</v>
      </c>
      <c r="K48" s="30">
        <v>65878.294644434689</v>
      </c>
      <c r="L48" s="30">
        <v>68765.551036395744</v>
      </c>
      <c r="M48" s="30">
        <v>74013.778781085493</v>
      </c>
      <c r="N48" s="30">
        <v>75718.084763401232</v>
      </c>
      <c r="O48" s="30">
        <v>73205.224812874745</v>
      </c>
      <c r="P48" s="30">
        <v>74955.617697260415</v>
      </c>
      <c r="Q48" s="30">
        <v>84302.70071541077</v>
      </c>
      <c r="R48" s="30">
        <v>86899.585715022782</v>
      </c>
      <c r="S48" s="30">
        <v>99437.482168831732</v>
      </c>
      <c r="T48" s="30">
        <v>99019.617552183001</v>
      </c>
      <c r="U48" s="30">
        <v>103557.79442598131</v>
      </c>
      <c r="V48" s="30">
        <v>126225.30814153454</v>
      </c>
      <c r="W48" s="30">
        <v>125389.72677980876</v>
      </c>
      <c r="X48" s="30">
        <v>119396.79476160453</v>
      </c>
      <c r="Y48" s="30">
        <v>121966.22291829991</v>
      </c>
      <c r="Z48" s="30">
        <v>130067.68450205094</v>
      </c>
      <c r="AA48" s="30">
        <v>131111.92545653461</v>
      </c>
      <c r="AB48" s="30">
        <v>144984.251281267</v>
      </c>
      <c r="AC48" s="30">
        <v>143813.29626151224</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114</v>
      </c>
      <c r="B52" s="11" t="s">
        <v>95</v>
      </c>
      <c r="C52" s="12">
        <v>29027.264599999988</v>
      </c>
      <c r="D52" s="12">
        <v>25374.674200000001</v>
      </c>
      <c r="E52" s="12">
        <v>23701.103200000001</v>
      </c>
      <c r="F52" s="12">
        <v>18483.7673</v>
      </c>
      <c r="G52" s="12">
        <v>18860.036899999999</v>
      </c>
      <c r="H52" s="12">
        <v>15866.912499999999</v>
      </c>
      <c r="I52" s="12">
        <v>10025.418699999998</v>
      </c>
      <c r="J52" s="12">
        <v>6501.5405000000001</v>
      </c>
      <c r="K52" s="12">
        <v>5193.4490000000005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114</v>
      </c>
      <c r="B54" s="11" t="s">
        <v>20</v>
      </c>
      <c r="C54" s="12">
        <v>16.906887000000001</v>
      </c>
      <c r="D54" s="12">
        <v>18.335332999999999</v>
      </c>
      <c r="E54" s="12">
        <v>70.432269999999903</v>
      </c>
      <c r="F54" s="12">
        <v>161.20695000000001</v>
      </c>
      <c r="G54" s="12">
        <v>111.78608</v>
      </c>
      <c r="H54" s="12">
        <v>245.13057000000001</v>
      </c>
      <c r="I54" s="12">
        <v>192.28650999999999</v>
      </c>
      <c r="J54" s="12">
        <v>1053.7150999999999</v>
      </c>
      <c r="K54" s="12">
        <v>409.33319999999998</v>
      </c>
      <c r="L54" s="12">
        <v>1068.6197999999999</v>
      </c>
      <c r="M54" s="12">
        <v>701.90679999999998</v>
      </c>
      <c r="N54" s="12">
        <v>881.23249999999996</v>
      </c>
      <c r="O54" s="12">
        <v>800.98424999999997</v>
      </c>
      <c r="P54" s="12">
        <v>949.48145</v>
      </c>
      <c r="Q54" s="12">
        <v>1037.6267</v>
      </c>
      <c r="R54" s="12">
        <v>1086.8050000000001</v>
      </c>
      <c r="S54" s="12">
        <v>0</v>
      </c>
      <c r="T54" s="12">
        <v>0</v>
      </c>
      <c r="U54" s="12">
        <v>0</v>
      </c>
      <c r="V54" s="12">
        <v>0</v>
      </c>
      <c r="W54" s="12">
        <v>0</v>
      </c>
      <c r="X54" s="12">
        <v>0</v>
      </c>
      <c r="Y54" s="12">
        <v>0</v>
      </c>
      <c r="Z54" s="12">
        <v>0</v>
      </c>
      <c r="AA54" s="12">
        <v>0</v>
      </c>
      <c r="AB54" s="12">
        <v>0</v>
      </c>
      <c r="AC54" s="12">
        <v>0</v>
      </c>
    </row>
    <row r="55" spans="1:29" s="10" customFormat="1">
      <c r="A55" s="11" t="s">
        <v>114</v>
      </c>
      <c r="B55" s="11" t="s">
        <v>96</v>
      </c>
      <c r="C55" s="12">
        <v>22.995483099999994</v>
      </c>
      <c r="D55" s="12">
        <v>15.985074704626989</v>
      </c>
      <c r="E55" s="12">
        <v>39.154589290219988</v>
      </c>
      <c r="F55" s="12">
        <v>144.10469249617501</v>
      </c>
      <c r="G55" s="12">
        <v>86.548302974440006</v>
      </c>
      <c r="H55" s="12">
        <v>153.91647159811598</v>
      </c>
      <c r="I55" s="12">
        <v>95.744264134243906</v>
      </c>
      <c r="J55" s="12">
        <v>433.01739174765004</v>
      </c>
      <c r="K55" s="12">
        <v>148.3805143454299</v>
      </c>
      <c r="L55" s="12">
        <v>725.78240866724002</v>
      </c>
      <c r="M55" s="12">
        <v>480.21657310278994</v>
      </c>
      <c r="N55" s="12">
        <v>1271.3454695643402</v>
      </c>
      <c r="O55" s="12">
        <v>835.21502054042901</v>
      </c>
      <c r="P55" s="12">
        <v>1064.1333047628</v>
      </c>
      <c r="Q55" s="12">
        <v>1619.64286038816</v>
      </c>
      <c r="R55" s="12">
        <v>1407.0120065323997</v>
      </c>
      <c r="S55" s="12">
        <v>3137.9352457998002</v>
      </c>
      <c r="T55" s="12">
        <v>2308.3900296061297</v>
      </c>
      <c r="U55" s="12">
        <v>1746.6734269684991</v>
      </c>
      <c r="V55" s="12">
        <v>2007.3104310284</v>
      </c>
      <c r="W55" s="12">
        <v>4514.452354</v>
      </c>
      <c r="X55" s="12">
        <v>3559.4088030000003</v>
      </c>
      <c r="Y55" s="12">
        <v>3817.7332239999996</v>
      </c>
      <c r="Z55" s="12">
        <v>4724.1493700565406</v>
      </c>
      <c r="AA55" s="12">
        <v>3319.2473801999995</v>
      </c>
      <c r="AB55" s="12">
        <v>5137.2411955999996</v>
      </c>
      <c r="AC55" s="12">
        <v>4560.7320880999996</v>
      </c>
    </row>
    <row r="56" spans="1:29" s="10" customFormat="1">
      <c r="A56" s="11" t="s">
        <v>114</v>
      </c>
      <c r="B56" s="11" t="s">
        <v>97</v>
      </c>
      <c r="C56" s="12">
        <v>2748.3491199999989</v>
      </c>
      <c r="D56" s="12">
        <v>3335.7717449999982</v>
      </c>
      <c r="E56" s="12">
        <v>3444.6500249999999</v>
      </c>
      <c r="F56" s="12">
        <v>3267.1813199999997</v>
      </c>
      <c r="G56" s="12">
        <v>2730.9651689999992</v>
      </c>
      <c r="H56" s="12">
        <v>4099.1606539999993</v>
      </c>
      <c r="I56" s="12">
        <v>3416.6323499999999</v>
      </c>
      <c r="J56" s="12">
        <v>2955.528655999999</v>
      </c>
      <c r="K56" s="12">
        <v>2952.943804</v>
      </c>
      <c r="L56" s="12">
        <v>2694.0617699999998</v>
      </c>
      <c r="M56" s="12">
        <v>3285.3802510000005</v>
      </c>
      <c r="N56" s="12">
        <v>3402.2727259999988</v>
      </c>
      <c r="O56" s="12">
        <v>3239.4166509999991</v>
      </c>
      <c r="P56" s="12">
        <v>2710.9716399999998</v>
      </c>
      <c r="Q56" s="12">
        <v>4081.5495299999998</v>
      </c>
      <c r="R56" s="12">
        <v>3415.1992139999988</v>
      </c>
      <c r="S56" s="12">
        <v>2957.2079100000001</v>
      </c>
      <c r="T56" s="12">
        <v>2957.6274300000005</v>
      </c>
      <c r="U56" s="12">
        <v>2692.5170239999989</v>
      </c>
      <c r="V56" s="12">
        <v>3287.2612489999992</v>
      </c>
      <c r="W56" s="12">
        <v>3411.8580190000002</v>
      </c>
      <c r="X56" s="12">
        <v>3241.0638099999983</v>
      </c>
      <c r="Y56" s="12">
        <v>2717.220769999999</v>
      </c>
      <c r="Z56" s="12">
        <v>4083.2236999999996</v>
      </c>
      <c r="AA56" s="12">
        <v>4089.4585659999998</v>
      </c>
      <c r="AB56" s="12">
        <v>4085.3210429999981</v>
      </c>
      <c r="AC56" s="12">
        <v>4074.3019249999993</v>
      </c>
    </row>
    <row r="57" spans="1:29" s="10" customFormat="1">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114</v>
      </c>
      <c r="B58" s="11" t="s">
        <v>99</v>
      </c>
      <c r="C58" s="12">
        <v>10176.767103999986</v>
      </c>
      <c r="D58" s="12">
        <v>12859.414558074306</v>
      </c>
      <c r="E58" s="12">
        <v>13219.14945700194</v>
      </c>
      <c r="F58" s="12">
        <v>15074.22855766566</v>
      </c>
      <c r="G58" s="12">
        <v>16640.138030232916</v>
      </c>
      <c r="H58" s="12">
        <v>15996.652280376711</v>
      </c>
      <c r="I58" s="12">
        <v>20148.589361001796</v>
      </c>
      <c r="J58" s="12">
        <v>21980.950681662121</v>
      </c>
      <c r="K58" s="12">
        <v>24600.99327931572</v>
      </c>
      <c r="L58" s="12">
        <v>23616.036089906651</v>
      </c>
      <c r="M58" s="12">
        <v>29283.480459015802</v>
      </c>
      <c r="N58" s="12">
        <v>28558.842145843257</v>
      </c>
      <c r="O58" s="12">
        <v>29541.297955510632</v>
      </c>
      <c r="P58" s="12">
        <v>30914.102470942373</v>
      </c>
      <c r="Q58" s="12">
        <v>29986.658969958149</v>
      </c>
      <c r="R58" s="12">
        <v>31262.65225661064</v>
      </c>
      <c r="S58" s="12">
        <v>29642.198820302052</v>
      </c>
      <c r="T58" s="12">
        <v>32243.058136604726</v>
      </c>
      <c r="U58" s="12">
        <v>28858.804546745458</v>
      </c>
      <c r="V58" s="12">
        <v>31279.785477382618</v>
      </c>
      <c r="W58" s="12">
        <v>29924.0414614287</v>
      </c>
      <c r="X58" s="12">
        <v>30470.240415804459</v>
      </c>
      <c r="Y58" s="12">
        <v>30466.129695738491</v>
      </c>
      <c r="Z58" s="12">
        <v>33528.060806725</v>
      </c>
      <c r="AA58" s="12">
        <v>37429.180142834295</v>
      </c>
      <c r="AB58" s="12">
        <v>35836.097815561989</v>
      </c>
      <c r="AC58" s="12">
        <v>40232.864221816199</v>
      </c>
    </row>
    <row r="59" spans="1:29" s="10" customFormat="1">
      <c r="A59" s="11" t="s">
        <v>114</v>
      </c>
      <c r="B59" s="11" t="s">
        <v>100</v>
      </c>
      <c r="C59" s="12">
        <v>2205.8587259999999</v>
      </c>
      <c r="D59" s="12">
        <v>1890.6231958105088</v>
      </c>
      <c r="E59" s="12">
        <v>1904.9499285824443</v>
      </c>
      <c r="F59" s="12">
        <v>1930.1913293225271</v>
      </c>
      <c r="G59" s="12">
        <v>1897.9865676739303</v>
      </c>
      <c r="H59" s="12">
        <v>1882.3269326375391</v>
      </c>
      <c r="I59" s="12">
        <v>1851.4783315351256</v>
      </c>
      <c r="J59" s="12">
        <v>1798.7280965607167</v>
      </c>
      <c r="K59" s="12">
        <v>1787.2669263371367</v>
      </c>
      <c r="L59" s="12">
        <v>4997.3394338966164</v>
      </c>
      <c r="M59" s="12">
        <v>4750.7129985304964</v>
      </c>
      <c r="N59" s="12">
        <v>5603.8624421857576</v>
      </c>
      <c r="O59" s="12">
        <v>5847.9550724250585</v>
      </c>
      <c r="P59" s="12">
        <v>5922.3360304128391</v>
      </c>
      <c r="Q59" s="12">
        <v>5522.8307915161777</v>
      </c>
      <c r="R59" s="12">
        <v>6660.1418920057995</v>
      </c>
      <c r="S59" s="12">
        <v>10053.684219209999</v>
      </c>
      <c r="T59" s="12">
        <v>10147.641613558299</v>
      </c>
      <c r="U59" s="12">
        <v>14703.107750314999</v>
      </c>
      <c r="V59" s="12">
        <v>14906.639281169997</v>
      </c>
      <c r="W59" s="12">
        <v>15607.756229648601</v>
      </c>
      <c r="X59" s="12">
        <v>16989.734147714502</v>
      </c>
      <c r="Y59" s="12">
        <v>18046.231249191802</v>
      </c>
      <c r="Z59" s="12">
        <v>15678.028103320099</v>
      </c>
      <c r="AA59" s="12">
        <v>15754.577201858199</v>
      </c>
      <c r="AB59" s="12">
        <v>16570.034369575202</v>
      </c>
      <c r="AC59" s="12">
        <v>15341.311837323301</v>
      </c>
    </row>
    <row r="60" spans="1:29" s="10" customFormat="1">
      <c r="A60" s="11" t="s">
        <v>114</v>
      </c>
      <c r="B60" s="11" t="s">
        <v>24</v>
      </c>
      <c r="C60" s="12">
        <v>160.425984</v>
      </c>
      <c r="D60" s="12">
        <v>148.86301090866002</v>
      </c>
      <c r="E60" s="12">
        <v>174.55355536609898</v>
      </c>
      <c r="F60" s="12">
        <v>171.65256885170001</v>
      </c>
      <c r="G60" s="12">
        <v>164.06579504179999</v>
      </c>
      <c r="H60" s="12">
        <v>157.0407524401999</v>
      </c>
      <c r="I60" s="12">
        <v>156.78796106559898</v>
      </c>
      <c r="J60" s="12">
        <v>540.0557234588</v>
      </c>
      <c r="K60" s="12">
        <v>514.97582104299897</v>
      </c>
      <c r="L60" s="12">
        <v>2334.7284313338</v>
      </c>
      <c r="M60" s="12">
        <v>2131.4557915096998</v>
      </c>
      <c r="N60" s="12">
        <v>2005.7079563996001</v>
      </c>
      <c r="O60" s="12">
        <v>2096.8405915503999</v>
      </c>
      <c r="P60" s="12">
        <v>2117.0497560829999</v>
      </c>
      <c r="Q60" s="12">
        <v>2426.0075223861004</v>
      </c>
      <c r="R60" s="12">
        <v>2460.0774603619998</v>
      </c>
      <c r="S60" s="12">
        <v>3186.1344046505001</v>
      </c>
      <c r="T60" s="12">
        <v>3538.9694994044999</v>
      </c>
      <c r="U60" s="12">
        <v>4241.0138166820007</v>
      </c>
      <c r="V60" s="12">
        <v>3850.2873652255998</v>
      </c>
      <c r="W60" s="12">
        <v>3496.4401855900001</v>
      </c>
      <c r="X60" s="12">
        <v>3842.0413566140001</v>
      </c>
      <c r="Y60" s="12">
        <v>3991.7174908300003</v>
      </c>
      <c r="Z60" s="12">
        <v>3671.9283385976</v>
      </c>
      <c r="AA60" s="12">
        <v>3636.5138728639999</v>
      </c>
      <c r="AB60" s="12">
        <v>3602.4470953185</v>
      </c>
      <c r="AC60" s="12">
        <v>3159.8136142049998</v>
      </c>
    </row>
    <row r="61" spans="1:29" s="10" customFormat="1">
      <c r="A61" s="11" t="s">
        <v>114</v>
      </c>
      <c r="B61" s="11" t="s">
        <v>101</v>
      </c>
      <c r="C61" s="12">
        <v>0</v>
      </c>
      <c r="D61" s="12">
        <v>0</v>
      </c>
      <c r="E61" s="12">
        <v>6.6631969000000002E-4</v>
      </c>
      <c r="F61" s="12">
        <v>1.5590207700000001E-3</v>
      </c>
      <c r="G61" s="12">
        <v>1.58123745E-3</v>
      </c>
      <c r="H61" s="12">
        <v>1.55023187E-3</v>
      </c>
      <c r="I61" s="12">
        <v>1.6824778999999989E-3</v>
      </c>
      <c r="J61" s="12">
        <v>3.1354351999999899E-3</v>
      </c>
      <c r="K61" s="12">
        <v>3.2024664000000003E-3</v>
      </c>
      <c r="L61" s="12">
        <v>3.3945371E-3</v>
      </c>
      <c r="M61" s="12">
        <v>3.4891712999999998E-3</v>
      </c>
      <c r="N61" s="12">
        <v>3.4478084999999999E-3</v>
      </c>
      <c r="O61" s="12">
        <v>3.6005747000000005E-2</v>
      </c>
      <c r="P61" s="12">
        <v>3.5268363899999995E-2</v>
      </c>
      <c r="Q61" s="12">
        <v>67.058243411999996</v>
      </c>
      <c r="R61" s="12">
        <v>70.187452291699998</v>
      </c>
      <c r="S61" s="12">
        <v>72.051602718399991</v>
      </c>
      <c r="T61" s="12">
        <v>526.6872063006</v>
      </c>
      <c r="U61" s="12">
        <v>1555.8893636808</v>
      </c>
      <c r="V61" s="12">
        <v>1689.3846622370002</v>
      </c>
      <c r="W61" s="12">
        <v>1607.1016777286</v>
      </c>
      <c r="X61" s="12">
        <v>2366.9172415925</v>
      </c>
      <c r="Y61" s="12">
        <v>2316.966404199</v>
      </c>
      <c r="Z61" s="12">
        <v>2212.6565540699999</v>
      </c>
      <c r="AA61" s="12">
        <v>2199.6722726930002</v>
      </c>
      <c r="AB61" s="12">
        <v>2125.8693734979997</v>
      </c>
      <c r="AC61" s="12">
        <v>1976.159349471</v>
      </c>
    </row>
    <row r="62" spans="1:29" s="10" customFormat="1">
      <c r="A62" s="11" t="s">
        <v>114</v>
      </c>
      <c r="B62" s="11" t="s">
        <v>46</v>
      </c>
      <c r="C62" s="12">
        <v>40.809969879999997</v>
      </c>
      <c r="D62" s="12">
        <v>94.525481479999996</v>
      </c>
      <c r="E62" s="12">
        <v>209.80193352999999</v>
      </c>
      <c r="F62" s="12">
        <v>317.83346449999999</v>
      </c>
      <c r="G62" s="12">
        <v>445.28516840000003</v>
      </c>
      <c r="H62" s="12">
        <v>532.97992539999996</v>
      </c>
      <c r="I62" s="12">
        <v>696.03928609999991</v>
      </c>
      <c r="J62" s="12">
        <v>794.07475360000001</v>
      </c>
      <c r="K62" s="12">
        <v>875.14209749999998</v>
      </c>
      <c r="L62" s="12">
        <v>944.65698399999974</v>
      </c>
      <c r="M62" s="12">
        <v>1085.769262999999</v>
      </c>
      <c r="N62" s="12">
        <v>1224.0680810000001</v>
      </c>
      <c r="O62" s="12">
        <v>1394.6140129999999</v>
      </c>
      <c r="P62" s="12">
        <v>1618.4067223</v>
      </c>
      <c r="Q62" s="12">
        <v>1692.5355569999999</v>
      </c>
      <c r="R62" s="12">
        <v>1829.7098669999998</v>
      </c>
      <c r="S62" s="12">
        <v>2070.5878579999999</v>
      </c>
      <c r="T62" s="12">
        <v>2038.5935195</v>
      </c>
      <c r="U62" s="12">
        <v>2284.3897749999992</v>
      </c>
      <c r="V62" s="12">
        <v>2253.4208979999999</v>
      </c>
      <c r="W62" s="12">
        <v>2189.7885839999999</v>
      </c>
      <c r="X62" s="12">
        <v>2386.7955440000001</v>
      </c>
      <c r="Y62" s="12">
        <v>2586.918854</v>
      </c>
      <c r="Z62" s="12">
        <v>2399.2366149999998</v>
      </c>
      <c r="AA62" s="12">
        <v>2602.8060699999987</v>
      </c>
      <c r="AB62" s="12">
        <v>2711.3505189999996</v>
      </c>
      <c r="AC62" s="12">
        <v>2589.3434394999995</v>
      </c>
    </row>
    <row r="63" spans="1:29" s="10" customFormat="1">
      <c r="A63" s="37" t="s">
        <v>122</v>
      </c>
      <c r="B63" s="37"/>
      <c r="C63" s="30">
        <v>44399.377873979975</v>
      </c>
      <c r="D63" s="30">
        <v>43738.192598978094</v>
      </c>
      <c r="E63" s="30">
        <v>42763.795625090388</v>
      </c>
      <c r="F63" s="30">
        <v>39550.167741856829</v>
      </c>
      <c r="G63" s="30">
        <v>40936.813594560532</v>
      </c>
      <c r="H63" s="30">
        <v>38934.121636684438</v>
      </c>
      <c r="I63" s="30">
        <v>36582.978446314664</v>
      </c>
      <c r="J63" s="30">
        <v>36057.614038464482</v>
      </c>
      <c r="K63" s="30">
        <v>36482.487845007694</v>
      </c>
      <c r="L63" s="30">
        <v>36381.228312341416</v>
      </c>
      <c r="M63" s="30">
        <v>41718.925625330099</v>
      </c>
      <c r="N63" s="30">
        <v>42947.334768801455</v>
      </c>
      <c r="O63" s="30">
        <v>43756.359559773518</v>
      </c>
      <c r="P63" s="30">
        <v>45296.51664286491</v>
      </c>
      <c r="Q63" s="30">
        <v>46433.910174660588</v>
      </c>
      <c r="R63" s="30">
        <v>48191.785148802534</v>
      </c>
      <c r="S63" s="30">
        <v>51119.800060680755</v>
      </c>
      <c r="T63" s="30">
        <v>53760.967434974249</v>
      </c>
      <c r="U63" s="30">
        <v>56082.395703391754</v>
      </c>
      <c r="V63" s="30">
        <v>59274.089364043612</v>
      </c>
      <c r="W63" s="30">
        <v>60751.4385113959</v>
      </c>
      <c r="X63" s="30">
        <v>62856.201318725456</v>
      </c>
      <c r="Y63" s="30">
        <v>63942.917687959285</v>
      </c>
      <c r="Z63" s="30">
        <v>66297.283487769237</v>
      </c>
      <c r="AA63" s="30">
        <v>69031.455506449478</v>
      </c>
      <c r="AB63" s="30">
        <v>70068.361411553691</v>
      </c>
      <c r="AC63" s="30">
        <v>71934.526475415492</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115</v>
      </c>
      <c r="B68" s="11" t="s">
        <v>8</v>
      </c>
      <c r="C68" s="12">
        <v>1072.4507000000001</v>
      </c>
      <c r="D68" s="12">
        <v>746.49975999999901</v>
      </c>
      <c r="E68" s="12">
        <v>1157.826</v>
      </c>
      <c r="F68" s="12">
        <v>745.26840000000004</v>
      </c>
      <c r="G68" s="12">
        <v>696.47529999999995</v>
      </c>
      <c r="H68" s="12">
        <v>1074.3333</v>
      </c>
      <c r="I68" s="12">
        <v>992.878999999999</v>
      </c>
      <c r="J68" s="12">
        <v>1373.4966999999999</v>
      </c>
      <c r="K68" s="12">
        <v>1042.7478000000001</v>
      </c>
      <c r="L68" s="12">
        <v>1194.6642999999999</v>
      </c>
      <c r="M68" s="12">
        <v>1275.1306999999999</v>
      </c>
      <c r="N68" s="12">
        <v>1557.64299999999</v>
      </c>
      <c r="O68" s="12">
        <v>1048.9059</v>
      </c>
      <c r="P68" s="12">
        <v>1249.3264999999999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115</v>
      </c>
      <c r="B69" s="11" t="s">
        <v>20</v>
      </c>
      <c r="C69" s="12">
        <v>95.446334999999905</v>
      </c>
      <c r="D69" s="12">
        <v>89.369309999999999</v>
      </c>
      <c r="E69" s="12">
        <v>269.49056999999999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115</v>
      </c>
      <c r="B70" s="11" t="s">
        <v>96</v>
      </c>
      <c r="C70" s="12">
        <v>166.17855805399998</v>
      </c>
      <c r="D70" s="12">
        <v>150.57162870211297</v>
      </c>
      <c r="E70" s="12">
        <v>305.94370972335707</v>
      </c>
      <c r="F70" s="12">
        <v>213.50526520842988</v>
      </c>
      <c r="G70" s="12">
        <v>177.89439210617297</v>
      </c>
      <c r="H70" s="12">
        <v>281.10960233822857</v>
      </c>
      <c r="I70" s="12">
        <v>253.45432821876699</v>
      </c>
      <c r="J70" s="12">
        <v>529.48770081809994</v>
      </c>
      <c r="K70" s="12">
        <v>373.56895874082397</v>
      </c>
      <c r="L70" s="12">
        <v>452.74334265955991</v>
      </c>
      <c r="M70" s="12">
        <v>552.6143805758328</v>
      </c>
      <c r="N70" s="12">
        <v>881.99139523069005</v>
      </c>
      <c r="O70" s="12">
        <v>487.58300940432997</v>
      </c>
      <c r="P70" s="12">
        <v>526.07630989291295</v>
      </c>
      <c r="Q70" s="12">
        <v>788.70279587974994</v>
      </c>
      <c r="R70" s="12">
        <v>727.16946990445388</v>
      </c>
      <c r="S70" s="12">
        <v>965.93627931622984</v>
      </c>
      <c r="T70" s="12">
        <v>649.76086280573486</v>
      </c>
      <c r="U70" s="12">
        <v>434.56654377443999</v>
      </c>
      <c r="V70" s="12">
        <v>538.17262349047996</v>
      </c>
      <c r="W70" s="12">
        <v>697.48926310859974</v>
      </c>
      <c r="X70" s="12">
        <v>183.90758753981999</v>
      </c>
      <c r="Y70" s="12">
        <v>145.574927744196</v>
      </c>
      <c r="Z70" s="12">
        <v>50.229993949215</v>
      </c>
      <c r="AA70" s="12">
        <v>35.161202997299988</v>
      </c>
      <c r="AB70" s="12">
        <v>47.873018829223994</v>
      </c>
      <c r="AC70" s="12">
        <v>67.42907116011699</v>
      </c>
    </row>
    <row r="71" spans="1:29" s="10" customFormat="1">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115</v>
      </c>
      <c r="B73" s="11" t="s">
        <v>99</v>
      </c>
      <c r="C73" s="12">
        <v>6749.5557299999955</v>
      </c>
      <c r="D73" s="12">
        <v>7909.9196755220883</v>
      </c>
      <c r="E73" s="12">
        <v>7666.1939845209154</v>
      </c>
      <c r="F73" s="12">
        <v>9604.7433356465153</v>
      </c>
      <c r="G73" s="12">
        <v>9465.5901820142517</v>
      </c>
      <c r="H73" s="12">
        <v>11509.144671272021</v>
      </c>
      <c r="I73" s="12">
        <v>11625.157864174465</v>
      </c>
      <c r="J73" s="12">
        <v>11185.484179284069</v>
      </c>
      <c r="K73" s="12">
        <v>12123.998136962178</v>
      </c>
      <c r="L73" s="12">
        <v>11364.290716737583</v>
      </c>
      <c r="M73" s="12">
        <v>11562.534581258729</v>
      </c>
      <c r="N73" s="12">
        <v>10450.951844343206</v>
      </c>
      <c r="O73" s="12">
        <v>11727.360044839295</v>
      </c>
      <c r="P73" s="12">
        <v>11431.865514657708</v>
      </c>
      <c r="Q73" s="12">
        <v>13503.01556229199</v>
      </c>
      <c r="R73" s="12">
        <v>13924.976790095401</v>
      </c>
      <c r="S73" s="12">
        <v>12971.963811853653</v>
      </c>
      <c r="T73" s="12">
        <v>13487.162035302208</v>
      </c>
      <c r="U73" s="12">
        <v>12676.922414865327</v>
      </c>
      <c r="V73" s="12">
        <v>14530.228385654678</v>
      </c>
      <c r="W73" s="12">
        <v>13013.55899763595</v>
      </c>
      <c r="X73" s="12">
        <v>15027.273445946141</v>
      </c>
      <c r="Y73" s="12">
        <v>14173.913800387969</v>
      </c>
      <c r="Z73" s="12">
        <v>17623.830006143024</v>
      </c>
      <c r="AA73" s="12">
        <v>19389.944990297645</v>
      </c>
      <c r="AB73" s="12">
        <v>19690.464969435852</v>
      </c>
      <c r="AC73" s="12">
        <v>21176.175879139348</v>
      </c>
    </row>
    <row r="74" spans="1:29" s="10" customFormat="1">
      <c r="A74" s="11" t="s">
        <v>115</v>
      </c>
      <c r="B74" s="11" t="s">
        <v>100</v>
      </c>
      <c r="C74" s="12">
        <v>1293.2924164999999</v>
      </c>
      <c r="D74" s="12">
        <v>1111.8347885140897</v>
      </c>
      <c r="E74" s="12">
        <v>1139.5788080183797</v>
      </c>
      <c r="F74" s="12">
        <v>1100.2368074026842</v>
      </c>
      <c r="G74" s="12">
        <v>1110.5149889986785</v>
      </c>
      <c r="H74" s="12">
        <v>1090.0826325890498</v>
      </c>
      <c r="I74" s="12">
        <v>1053.5133887011386</v>
      </c>
      <c r="J74" s="12">
        <v>999.39159174729002</v>
      </c>
      <c r="K74" s="12">
        <v>1007.0612098034878</v>
      </c>
      <c r="L74" s="12">
        <v>2667.0483321935003</v>
      </c>
      <c r="M74" s="12">
        <v>2535.356491842339</v>
      </c>
      <c r="N74" s="12">
        <v>3694.5120494180992</v>
      </c>
      <c r="O74" s="12">
        <v>3772.5152818442989</v>
      </c>
      <c r="P74" s="12">
        <v>4073.3164607541389</v>
      </c>
      <c r="Q74" s="12">
        <v>4226.7728789846096</v>
      </c>
      <c r="R74" s="12">
        <v>4380.3546749987099</v>
      </c>
      <c r="S74" s="12">
        <v>4743.4645562263404</v>
      </c>
      <c r="T74" s="12">
        <v>8225.7103403393976</v>
      </c>
      <c r="U74" s="12">
        <v>10724.282210883901</v>
      </c>
      <c r="V74" s="12">
        <v>10603.883172121499</v>
      </c>
      <c r="W74" s="12">
        <v>14929.092569403292</v>
      </c>
      <c r="X74" s="12">
        <v>14619.173845093839</v>
      </c>
      <c r="Y74" s="12">
        <v>16315.36456467099</v>
      </c>
      <c r="Z74" s="12">
        <v>13300.308698550851</v>
      </c>
      <c r="AA74" s="12">
        <v>12972.3629632375</v>
      </c>
      <c r="AB74" s="12">
        <v>13858.617344277201</v>
      </c>
      <c r="AC74" s="12">
        <v>13393.0592019777</v>
      </c>
    </row>
    <row r="75" spans="1:29" s="10" customFormat="1">
      <c r="A75" s="11" t="s">
        <v>115</v>
      </c>
      <c r="B75" s="11" t="s">
        <v>24</v>
      </c>
      <c r="C75" s="12">
        <v>184.54176199999989</v>
      </c>
      <c r="D75" s="12">
        <v>187.97162454136998</v>
      </c>
      <c r="E75" s="12">
        <v>181.83058212494998</v>
      </c>
      <c r="F75" s="12">
        <v>178.9042797983</v>
      </c>
      <c r="G75" s="12">
        <v>178.58953327099999</v>
      </c>
      <c r="H75" s="12">
        <v>175.52551073295999</v>
      </c>
      <c r="I75" s="12">
        <v>172.96252862909984</v>
      </c>
      <c r="J75" s="12">
        <v>166.48120207889997</v>
      </c>
      <c r="K75" s="12">
        <v>160.72499340759981</v>
      </c>
      <c r="L75" s="12">
        <v>1371.4113680092</v>
      </c>
      <c r="M75" s="12">
        <v>1297.2896186455</v>
      </c>
      <c r="N75" s="12">
        <v>1264.2211073187</v>
      </c>
      <c r="O75" s="12">
        <v>1915.588526901</v>
      </c>
      <c r="P75" s="12">
        <v>1988.160387918</v>
      </c>
      <c r="Q75" s="12">
        <v>1837.0627355864999</v>
      </c>
      <c r="R75" s="12">
        <v>1800.2313934743001</v>
      </c>
      <c r="S75" s="12">
        <v>1881.0674843000002</v>
      </c>
      <c r="T75" s="12">
        <v>3073.6873650799998</v>
      </c>
      <c r="U75" s="12">
        <v>4730.7111620449996</v>
      </c>
      <c r="V75" s="12">
        <v>4187.3111355949995</v>
      </c>
      <c r="W75" s="12">
        <v>5852.9843862289999</v>
      </c>
      <c r="X75" s="12">
        <v>5806.6002456429906</v>
      </c>
      <c r="Y75" s="12">
        <v>6555.5986395079999</v>
      </c>
      <c r="Z75" s="12">
        <v>4940.465258356</v>
      </c>
      <c r="AA75" s="12">
        <v>4573.6482395030007</v>
      </c>
      <c r="AB75" s="12">
        <v>4813.0557817930003</v>
      </c>
      <c r="AC75" s="12">
        <v>4240.6895536669999</v>
      </c>
    </row>
    <row r="76" spans="1:29" s="10" customFormat="1">
      <c r="A76" s="11" t="s">
        <v>115</v>
      </c>
      <c r="B76" s="11" t="s">
        <v>101</v>
      </c>
      <c r="C76" s="12">
        <v>0</v>
      </c>
      <c r="D76" s="12">
        <v>0</v>
      </c>
      <c r="E76" s="12">
        <v>6.3509706000000003E-4</v>
      </c>
      <c r="F76" s="12">
        <v>9.2463652000000004E-4</v>
      </c>
      <c r="G76" s="12">
        <v>9.504432299999989E-4</v>
      </c>
      <c r="H76" s="12">
        <v>9.4160274999999997E-4</v>
      </c>
      <c r="I76" s="12">
        <v>9.7404274999999998E-4</v>
      </c>
      <c r="J76" s="12">
        <v>1.2922100400000001E-3</v>
      </c>
      <c r="K76" s="12">
        <v>1.3324340699999999E-3</v>
      </c>
      <c r="L76" s="12">
        <v>1.3281471199999989E-3</v>
      </c>
      <c r="M76" s="12">
        <v>1.3496592599999998E-3</v>
      </c>
      <c r="N76" s="12">
        <v>1.3897771999999988E-3</v>
      </c>
      <c r="O76" s="12">
        <v>1.7036007400000001E-3</v>
      </c>
      <c r="P76" s="12">
        <v>1.736514899999999E-3</v>
      </c>
      <c r="Q76" s="12">
        <v>1.9089693500000001E-3</v>
      </c>
      <c r="R76" s="12">
        <v>1.9479412999999989E-3</v>
      </c>
      <c r="S76" s="12">
        <v>2.041794999999999E-3</v>
      </c>
      <c r="T76" s="12">
        <v>2.3019328400000001E-3</v>
      </c>
      <c r="U76" s="12">
        <v>2.7140287000000001E-3</v>
      </c>
      <c r="V76" s="12">
        <v>2.7020717999999997E-3</v>
      </c>
      <c r="W76" s="12">
        <v>2.7666328999999901E-3</v>
      </c>
      <c r="X76" s="12">
        <v>3.4299398999999902E-3</v>
      </c>
      <c r="Y76" s="12">
        <v>3.4800679999999898E-3</v>
      </c>
      <c r="Z76" s="12">
        <v>3.3700053999999998E-3</v>
      </c>
      <c r="AA76" s="12">
        <v>3.4186077E-3</v>
      </c>
      <c r="AB76" s="12">
        <v>3.4442037000000001E-3</v>
      </c>
      <c r="AC76" s="12">
        <v>3.8174659999999998E-3</v>
      </c>
    </row>
    <row r="77" spans="1:29" s="10" customFormat="1">
      <c r="A77" s="11" t="s">
        <v>115</v>
      </c>
      <c r="B77" s="11" t="s">
        <v>46</v>
      </c>
      <c r="C77" s="12">
        <v>70.573949999999996</v>
      </c>
      <c r="D77" s="12">
        <v>100.80785</v>
      </c>
      <c r="E77" s="12">
        <v>129.45119</v>
      </c>
      <c r="F77" s="12">
        <v>153.46196</v>
      </c>
      <c r="G77" s="12">
        <v>182.19814</v>
      </c>
      <c r="H77" s="12">
        <v>211.16163999999901</v>
      </c>
      <c r="I77" s="12">
        <v>263.13596000000001</v>
      </c>
      <c r="J77" s="12">
        <v>307.06133999999997</v>
      </c>
      <c r="K77" s="12">
        <v>354.42824999999999</v>
      </c>
      <c r="L77" s="12">
        <v>426.08132999999998</v>
      </c>
      <c r="M77" s="12">
        <v>504.77242999999999</v>
      </c>
      <c r="N77" s="12">
        <v>562.87009999999998</v>
      </c>
      <c r="O77" s="12">
        <v>627.38409999999999</v>
      </c>
      <c r="P77" s="12">
        <v>722.07920000000001</v>
      </c>
      <c r="Q77" s="12">
        <v>751.42229999999995</v>
      </c>
      <c r="R77" s="12">
        <v>794.33420000000001</v>
      </c>
      <c r="S77" s="12">
        <v>850.66472999999996</v>
      </c>
      <c r="T77" s="12">
        <v>848.72090000000003</v>
      </c>
      <c r="U77" s="12">
        <v>939.97360000000003</v>
      </c>
      <c r="V77" s="12">
        <v>949.48059999999998</v>
      </c>
      <c r="W77" s="12">
        <v>1020.95386</v>
      </c>
      <c r="X77" s="12">
        <v>1068.4648</v>
      </c>
      <c r="Y77" s="12">
        <v>1184.9673</v>
      </c>
      <c r="Z77" s="12">
        <v>1104.4768999999999</v>
      </c>
      <c r="AA77" s="12">
        <v>1102.5226</v>
      </c>
      <c r="AB77" s="12">
        <v>1182.5604000000001</v>
      </c>
      <c r="AC77" s="12">
        <v>1132.8187</v>
      </c>
    </row>
    <row r="78" spans="1:29" s="10" customFormat="1">
      <c r="A78" s="37" t="s">
        <v>122</v>
      </c>
      <c r="B78" s="37"/>
      <c r="C78" s="30">
        <v>9632.0394515539956</v>
      </c>
      <c r="D78" s="30">
        <v>10296.97463727966</v>
      </c>
      <c r="E78" s="30">
        <v>10850.315479484661</v>
      </c>
      <c r="F78" s="30">
        <v>11996.12097269245</v>
      </c>
      <c r="G78" s="30">
        <v>11811.263486833333</v>
      </c>
      <c r="H78" s="30">
        <v>14341.358298535008</v>
      </c>
      <c r="I78" s="30">
        <v>14361.104043766218</v>
      </c>
      <c r="J78" s="30">
        <v>14561.404006138398</v>
      </c>
      <c r="K78" s="30">
        <v>15062.53068134816</v>
      </c>
      <c r="L78" s="30">
        <v>17476.240717746965</v>
      </c>
      <c r="M78" s="30">
        <v>17727.699551981659</v>
      </c>
      <c r="N78" s="30">
        <v>18412.190886087883</v>
      </c>
      <c r="O78" s="30">
        <v>19579.338566589664</v>
      </c>
      <c r="P78" s="30">
        <v>19990.82610973766</v>
      </c>
      <c r="Q78" s="30">
        <v>21106.978181712195</v>
      </c>
      <c r="R78" s="30">
        <v>21627.068476414166</v>
      </c>
      <c r="S78" s="30">
        <v>21413.098903491224</v>
      </c>
      <c r="T78" s="30">
        <v>26285.043805460184</v>
      </c>
      <c r="U78" s="30">
        <v>29506.458645597366</v>
      </c>
      <c r="V78" s="30">
        <v>30809.078618933458</v>
      </c>
      <c r="W78" s="30">
        <v>35514.081843009742</v>
      </c>
      <c r="X78" s="30">
        <v>36705.423354162689</v>
      </c>
      <c r="Y78" s="30">
        <v>38375.422712379157</v>
      </c>
      <c r="Z78" s="30">
        <v>37019.314227004492</v>
      </c>
      <c r="AA78" s="30">
        <v>38073.643414643149</v>
      </c>
      <c r="AB78" s="30">
        <v>39592.574958538979</v>
      </c>
      <c r="AC78" s="30">
        <v>40010.17622341017</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34" s="10" customFormat="1">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116</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116</v>
      </c>
      <c r="B85" s="11" t="s">
        <v>96</v>
      </c>
      <c r="C85" s="12">
        <v>5.6753547999999901E-5</v>
      </c>
      <c r="D85" s="12">
        <v>1.15970522E-4</v>
      </c>
      <c r="E85" s="12">
        <v>1.2310973400000001E-4</v>
      </c>
      <c r="F85" s="12">
        <v>0.19265410773400002</v>
      </c>
      <c r="G85" s="12">
        <v>1.3479992800000001E-4</v>
      </c>
      <c r="H85" s="12">
        <v>1.43425021E-4</v>
      </c>
      <c r="I85" s="12">
        <v>1.0234489786599998</v>
      </c>
      <c r="J85" s="12">
        <v>5.5161569380650004</v>
      </c>
      <c r="K85" s="12">
        <v>3.28553214009799</v>
      </c>
      <c r="L85" s="12">
        <v>15.038563337436001</v>
      </c>
      <c r="M85" s="12">
        <v>10.286452621969989</v>
      </c>
      <c r="N85" s="12">
        <v>32.341817484326008</v>
      </c>
      <c r="O85" s="12">
        <v>12.597105724079999</v>
      </c>
      <c r="P85" s="12">
        <v>12.02503037518</v>
      </c>
      <c r="Q85" s="12">
        <v>29.473279412316</v>
      </c>
      <c r="R85" s="12">
        <v>13.804344613160001</v>
      </c>
      <c r="S85" s="12">
        <v>57.24832594926</v>
      </c>
      <c r="T85" s="12">
        <v>10.033789437699999</v>
      </c>
      <c r="U85" s="12">
        <v>10.303761504985001</v>
      </c>
      <c r="V85" s="12">
        <v>10.419196012899999</v>
      </c>
      <c r="W85" s="12">
        <v>14.1182872777499</v>
      </c>
      <c r="X85" s="12">
        <v>4.4349977544899994</v>
      </c>
      <c r="Y85" s="12">
        <v>5.9259718426299903</v>
      </c>
      <c r="Z85" s="12">
        <v>2.8515686797300002</v>
      </c>
      <c r="AA85" s="12">
        <v>3.1679307452709997</v>
      </c>
      <c r="AB85" s="12">
        <v>10.46212302859</v>
      </c>
      <c r="AC85" s="12">
        <v>7.1546954530899995</v>
      </c>
    </row>
    <row r="86" spans="1:34" s="10" customFormat="1">
      <c r="A86" s="11" t="s">
        <v>116</v>
      </c>
      <c r="B86" s="11" t="s">
        <v>97</v>
      </c>
      <c r="C86" s="12">
        <v>12016.164339999998</v>
      </c>
      <c r="D86" s="12">
        <v>9127.6997700000011</v>
      </c>
      <c r="E86" s="12">
        <v>9271.6760299999787</v>
      </c>
      <c r="F86" s="12">
        <v>8880.6963599999981</v>
      </c>
      <c r="G86" s="12">
        <v>7256.018</v>
      </c>
      <c r="H86" s="12">
        <v>7389.9815950000002</v>
      </c>
      <c r="I86" s="12">
        <v>10002.158129999998</v>
      </c>
      <c r="J86" s="12">
        <v>10076.44519</v>
      </c>
      <c r="K86" s="12">
        <v>9854.8519899999992</v>
      </c>
      <c r="L86" s="12">
        <v>9721.9693900000002</v>
      </c>
      <c r="M86" s="12">
        <v>9636.6937800000014</v>
      </c>
      <c r="N86" s="12">
        <v>9734.1530599999987</v>
      </c>
      <c r="O86" s="12">
        <v>8691.5003099999994</v>
      </c>
      <c r="P86" s="12">
        <v>8439.8923899999972</v>
      </c>
      <c r="Q86" s="12">
        <v>9569.718899999998</v>
      </c>
      <c r="R86" s="12">
        <v>9320.2692200000001</v>
      </c>
      <c r="S86" s="12">
        <v>8953.8694800000012</v>
      </c>
      <c r="T86" s="12">
        <v>8107.4357999999993</v>
      </c>
      <c r="U86" s="12">
        <v>7989.0324799999989</v>
      </c>
      <c r="V86" s="12">
        <v>8965.5946000000004</v>
      </c>
      <c r="W86" s="12">
        <v>9506.733479999999</v>
      </c>
      <c r="X86" s="12">
        <v>8913.3023300000004</v>
      </c>
      <c r="Y86" s="12">
        <v>8986.2368399999978</v>
      </c>
      <c r="Z86" s="12">
        <v>9687.2883399999992</v>
      </c>
      <c r="AA86" s="12">
        <v>9128.4196899999988</v>
      </c>
      <c r="AB86" s="12">
        <v>9066.3201099999878</v>
      </c>
      <c r="AC86" s="12">
        <v>8885.0375300000014</v>
      </c>
    </row>
    <row r="87" spans="1:34" s="10" customFormat="1">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116</v>
      </c>
      <c r="B88" s="11" t="s">
        <v>99</v>
      </c>
      <c r="C88" s="12">
        <v>1869.2333999999989</v>
      </c>
      <c r="D88" s="12">
        <v>4368.9935334940001</v>
      </c>
      <c r="E88" s="12">
        <v>4665.0175633949975</v>
      </c>
      <c r="F88" s="12">
        <v>4786.0761103503228</v>
      </c>
      <c r="G88" s="12">
        <v>6270.4070489364885</v>
      </c>
      <c r="H88" s="12">
        <v>6760.4741451201644</v>
      </c>
      <c r="I88" s="12">
        <v>8539.7999050017061</v>
      </c>
      <c r="J88" s="12">
        <v>8367.1628970341826</v>
      </c>
      <c r="K88" s="12">
        <v>12743.272709964935</v>
      </c>
      <c r="L88" s="12">
        <v>13356.561546529747</v>
      </c>
      <c r="M88" s="12">
        <v>12698.831252080165</v>
      </c>
      <c r="N88" s="12">
        <v>12994.203846519817</v>
      </c>
      <c r="O88" s="12">
        <v>13159.506931285956</v>
      </c>
      <c r="P88" s="12">
        <v>13805.078766770092</v>
      </c>
      <c r="Q88" s="12">
        <v>13299.540257848521</v>
      </c>
      <c r="R88" s="12">
        <v>12915.31630863055</v>
      </c>
      <c r="S88" s="12">
        <v>12538.35445511308</v>
      </c>
      <c r="T88" s="12">
        <v>13628.242428864793</v>
      </c>
      <c r="U88" s="12">
        <v>13366.426020858629</v>
      </c>
      <c r="V88" s="12">
        <v>12858.613238731481</v>
      </c>
      <c r="W88" s="12">
        <v>13250.053594770241</v>
      </c>
      <c r="X88" s="12">
        <v>13081.584495045339</v>
      </c>
      <c r="Y88" s="12">
        <v>13921.284381192288</v>
      </c>
      <c r="Z88" s="12">
        <v>13686.64522228946</v>
      </c>
      <c r="AA88" s="12">
        <v>13203.699238757019</v>
      </c>
      <c r="AB88" s="12">
        <v>12917.112377436259</v>
      </c>
      <c r="AC88" s="12">
        <v>13935.176548993171</v>
      </c>
    </row>
    <row r="89" spans="1:34" s="10" customFormat="1">
      <c r="A89" s="11" t="s">
        <v>116</v>
      </c>
      <c r="B89" s="11" t="s">
        <v>100</v>
      </c>
      <c r="C89" s="12">
        <v>0</v>
      </c>
      <c r="D89" s="12">
        <v>3.0526910399999996E-4</v>
      </c>
      <c r="E89" s="12">
        <v>3.0142990499999999E-4</v>
      </c>
      <c r="F89" s="12">
        <v>3.355942649999999E-4</v>
      </c>
      <c r="G89" s="12">
        <v>3.1958292499999902E-4</v>
      </c>
      <c r="H89" s="12">
        <v>2.734679199999999E-4</v>
      </c>
      <c r="I89" s="12">
        <v>2.9009452E-4</v>
      </c>
      <c r="J89" s="12">
        <v>4.1161178399999897E-4</v>
      </c>
      <c r="K89" s="12">
        <v>3.9425671199999997E-4</v>
      </c>
      <c r="L89" s="12">
        <v>7.7245093000000002E-4</v>
      </c>
      <c r="M89" s="12">
        <v>8.130636100000001E-4</v>
      </c>
      <c r="N89" s="12">
        <v>9.89929082E-3</v>
      </c>
      <c r="O89" s="12">
        <v>1.0094626469999989E-2</v>
      </c>
      <c r="P89" s="12">
        <v>9.564022539999998E-3</v>
      </c>
      <c r="Q89" s="12">
        <v>18.261838962949998</v>
      </c>
      <c r="R89" s="12">
        <v>19.271291937089998</v>
      </c>
      <c r="S89" s="12">
        <v>19.614186214509999</v>
      </c>
      <c r="T89" s="12">
        <v>17.814561563880002</v>
      </c>
      <c r="U89" s="12">
        <v>19.179579246260001</v>
      </c>
      <c r="V89" s="12">
        <v>20.933182993740001</v>
      </c>
      <c r="W89" s="12">
        <v>448.15804001560002</v>
      </c>
      <c r="X89" s="12">
        <v>820.57956009400004</v>
      </c>
      <c r="Y89" s="12">
        <v>796.99060469699896</v>
      </c>
      <c r="Z89" s="12">
        <v>689.41891472899999</v>
      </c>
      <c r="AA89" s="12">
        <v>718.81700522159997</v>
      </c>
      <c r="AB89" s="12">
        <v>749.44728724399999</v>
      </c>
      <c r="AC89" s="12">
        <v>690.47849891239991</v>
      </c>
    </row>
    <row r="90" spans="1:34" s="10" customFormat="1">
      <c r="A90" s="11" t="s">
        <v>116</v>
      </c>
      <c r="B90" s="11" t="s">
        <v>24</v>
      </c>
      <c r="C90" s="12">
        <v>0</v>
      </c>
      <c r="D90" s="12">
        <v>6.0244941999999997E-4</v>
      </c>
      <c r="E90" s="12">
        <v>7.0044962999999999E-4</v>
      </c>
      <c r="F90" s="12">
        <v>7.9461594999999906E-4</v>
      </c>
      <c r="G90" s="12">
        <v>9.6056601999999997E-4</v>
      </c>
      <c r="H90" s="12">
        <v>9.704678999999999E-4</v>
      </c>
      <c r="I90" s="12">
        <v>1.1802945999999999E-3</v>
      </c>
      <c r="J90" s="12">
        <v>1.8578007999999889E-3</v>
      </c>
      <c r="K90" s="12">
        <v>2.4347717999999899E-3</v>
      </c>
      <c r="L90" s="12">
        <v>2.6067245000000001E-3</v>
      </c>
      <c r="M90" s="12">
        <v>2.7563111999999901E-3</v>
      </c>
      <c r="N90" s="12">
        <v>2.7229807999999901E-3</v>
      </c>
      <c r="O90" s="12">
        <v>2.9584958000000001E-3</v>
      </c>
      <c r="P90" s="12">
        <v>2.9974125999999999E-3</v>
      </c>
      <c r="Q90" s="12">
        <v>2.9706620999999898E-3</v>
      </c>
      <c r="R90" s="12">
        <v>3.1108751E-3</v>
      </c>
      <c r="S90" s="12">
        <v>3.7174030000000002E-3</v>
      </c>
      <c r="T90" s="12">
        <v>4.5308659999999997E-3</v>
      </c>
      <c r="U90" s="12">
        <v>4.5816978999999999E-3</v>
      </c>
      <c r="V90" s="12">
        <v>4.3758753999999997E-3</v>
      </c>
      <c r="W90" s="12">
        <v>4.9049209999999996E-3</v>
      </c>
      <c r="X90" s="12">
        <v>5.7075002999999996E-3</v>
      </c>
      <c r="Y90" s="12">
        <v>5.3959595999999999E-3</v>
      </c>
      <c r="Z90" s="12">
        <v>5.4277403E-3</v>
      </c>
      <c r="AA90" s="12">
        <v>6.1621182000000004E-3</v>
      </c>
      <c r="AB90" s="12">
        <v>6.9565427000000003E-3</v>
      </c>
      <c r="AC90" s="12">
        <v>9.7811432999999996E-3</v>
      </c>
    </row>
    <row r="91" spans="1:34" s="10" customFormat="1">
      <c r="A91" s="11" t="s">
        <v>116</v>
      </c>
      <c r="B91" s="11" t="s">
        <v>101</v>
      </c>
      <c r="C91" s="12">
        <v>0</v>
      </c>
      <c r="D91" s="12">
        <v>0</v>
      </c>
      <c r="E91" s="12">
        <v>1.0453350199999979E-3</v>
      </c>
      <c r="F91" s="12">
        <v>1.1309295799999991E-3</v>
      </c>
      <c r="G91" s="12">
        <v>1.354376199999999E-3</v>
      </c>
      <c r="H91" s="12">
        <v>1.5080539E-3</v>
      </c>
      <c r="I91" s="12">
        <v>2.2329651900000001E-3</v>
      </c>
      <c r="J91" s="12">
        <v>0.81459507329999903</v>
      </c>
      <c r="K91" s="12">
        <v>603.16230378419993</v>
      </c>
      <c r="L91" s="12">
        <v>928.50436203369998</v>
      </c>
      <c r="M91" s="12">
        <v>963.5025643729</v>
      </c>
      <c r="N91" s="12">
        <v>929.73569419130001</v>
      </c>
      <c r="O91" s="12">
        <v>1214.6689132026002</v>
      </c>
      <c r="P91" s="12">
        <v>1204.4547707933</v>
      </c>
      <c r="Q91" s="12">
        <v>1213.8195216888</v>
      </c>
      <c r="R91" s="12">
        <v>1212.9207352559999</v>
      </c>
      <c r="S91" s="12">
        <v>1356.0718845616</v>
      </c>
      <c r="T91" s="12">
        <v>1196.6637339680001</v>
      </c>
      <c r="U91" s="12">
        <v>1238.0496882684999</v>
      </c>
      <c r="V91" s="12">
        <v>1190.6518431608001</v>
      </c>
      <c r="W91" s="12">
        <v>1149.3433464749</v>
      </c>
      <c r="X91" s="12">
        <v>1272.921257237</v>
      </c>
      <c r="Y91" s="12">
        <v>1173.2224185042</v>
      </c>
      <c r="Z91" s="12">
        <v>1266.9830950053999</v>
      </c>
      <c r="AA91" s="12">
        <v>1296.859132752299</v>
      </c>
      <c r="AB91" s="12">
        <v>1275.6313090311</v>
      </c>
      <c r="AC91" s="12">
        <v>1126.0194717552001</v>
      </c>
    </row>
    <row r="92" spans="1:34" s="10" customFormat="1">
      <c r="A92" s="11" t="s">
        <v>116</v>
      </c>
      <c r="B92" s="11" t="s">
        <v>46</v>
      </c>
      <c r="C92" s="12">
        <v>0.43822619999999901</v>
      </c>
      <c r="D92" s="12">
        <v>3.912693</v>
      </c>
      <c r="E92" s="12">
        <v>5.6310773000000003</v>
      </c>
      <c r="F92" s="12">
        <v>10.2476039999999</v>
      </c>
      <c r="G92" s="12">
        <v>17.749047999999998</v>
      </c>
      <c r="H92" s="12">
        <v>24.199677999999999</v>
      </c>
      <c r="I92" s="12">
        <v>37.734270000000002</v>
      </c>
      <c r="J92" s="12">
        <v>49.422629999999998</v>
      </c>
      <c r="K92" s="12">
        <v>67.603350000000006</v>
      </c>
      <c r="L92" s="12">
        <v>70.665276000000006</v>
      </c>
      <c r="M92" s="12">
        <v>82.60857</v>
      </c>
      <c r="N92" s="12">
        <v>86.984436000000002</v>
      </c>
      <c r="O92" s="12">
        <v>96.081959999999995</v>
      </c>
      <c r="P92" s="12">
        <v>109.74917600000001</v>
      </c>
      <c r="Q92" s="12">
        <v>115.21084599999899</v>
      </c>
      <c r="R92" s="12">
        <v>116.83562999999999</v>
      </c>
      <c r="S92" s="12">
        <v>142.82480000000001</v>
      </c>
      <c r="T92" s="12">
        <v>158.19041000000001</v>
      </c>
      <c r="U92" s="12">
        <v>150.04820000000001</v>
      </c>
      <c r="V92" s="12">
        <v>154.30691999999999</v>
      </c>
      <c r="W92" s="12">
        <v>145.58725000000001</v>
      </c>
      <c r="X92" s="12">
        <v>155.71261999999999</v>
      </c>
      <c r="Y92" s="12">
        <v>161.30834999999999</v>
      </c>
      <c r="Z92" s="12">
        <v>154.14302000000001</v>
      </c>
      <c r="AA92" s="12">
        <v>161.66327999999999</v>
      </c>
      <c r="AB92" s="12">
        <v>188.61696000000001</v>
      </c>
      <c r="AC92" s="12">
        <v>168.00246999999999</v>
      </c>
      <c r="AG92" s="6"/>
      <c r="AH92" s="6"/>
    </row>
    <row r="93" spans="1:34" s="10" customFormat="1">
      <c r="A93" s="37" t="s">
        <v>122</v>
      </c>
      <c r="B93" s="37"/>
      <c r="C93" s="30">
        <v>13885.836022953545</v>
      </c>
      <c r="D93" s="30">
        <v>13500.607020183048</v>
      </c>
      <c r="E93" s="30">
        <v>13942.326841019265</v>
      </c>
      <c r="F93" s="30">
        <v>13677.214989597849</v>
      </c>
      <c r="G93" s="30">
        <v>13544.176866261561</v>
      </c>
      <c r="H93" s="30">
        <v>14174.658313534906</v>
      </c>
      <c r="I93" s="30">
        <v>18580.719457334675</v>
      </c>
      <c r="J93" s="30">
        <v>18499.363738458134</v>
      </c>
      <c r="K93" s="30">
        <v>23272.178714917743</v>
      </c>
      <c r="L93" s="30">
        <v>24092.742517076313</v>
      </c>
      <c r="M93" s="30">
        <v>23391.926188449845</v>
      </c>
      <c r="N93" s="30">
        <v>23777.43147646706</v>
      </c>
      <c r="O93" s="30">
        <v>23174.368273334901</v>
      </c>
      <c r="P93" s="30">
        <v>23571.212695373713</v>
      </c>
      <c r="Q93" s="30">
        <v>24246.027614574683</v>
      </c>
      <c r="R93" s="30">
        <v>23598.420641311899</v>
      </c>
      <c r="S93" s="30">
        <v>23067.98684924145</v>
      </c>
      <c r="T93" s="30">
        <v>23118.385254700373</v>
      </c>
      <c r="U93" s="30">
        <v>22773.044311576276</v>
      </c>
      <c r="V93" s="30">
        <v>23200.523356774316</v>
      </c>
      <c r="W93" s="30">
        <v>24513.998903459491</v>
      </c>
      <c r="X93" s="30">
        <v>24248.540967631128</v>
      </c>
      <c r="Y93" s="30">
        <v>25044.973962195716</v>
      </c>
      <c r="Z93" s="30">
        <v>25487.33558844389</v>
      </c>
      <c r="AA93" s="30">
        <v>24512.632439594388</v>
      </c>
      <c r="AB93" s="30">
        <v>24207.597123282634</v>
      </c>
      <c r="AC93" s="30">
        <v>24811.878996257161</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c r="AD97" s="6"/>
      <c r="AE97" s="6"/>
      <c r="AF97" s="6"/>
      <c r="AG97" s="6"/>
      <c r="AH97" s="6"/>
    </row>
    <row r="98" spans="1:34" s="10" customFormat="1">
      <c r="A98" s="11" t="s">
        <v>28</v>
      </c>
      <c r="B98" s="11" t="s">
        <v>102</v>
      </c>
      <c r="C98" s="12">
        <v>496.34232269999995</v>
      </c>
      <c r="D98" s="12">
        <v>493.78896384017992</v>
      </c>
      <c r="E98" s="12">
        <v>1101.7328276461287</v>
      </c>
      <c r="F98" s="12">
        <v>1673.07076716696</v>
      </c>
      <c r="G98" s="12">
        <v>3311.4994784553501</v>
      </c>
      <c r="H98" s="12">
        <v>6108.7350092564602</v>
      </c>
      <c r="I98" s="12">
        <v>6315.9715318854905</v>
      </c>
      <c r="J98" s="12">
        <v>7620.8867307293976</v>
      </c>
      <c r="K98" s="12">
        <v>7575.5171410044986</v>
      </c>
      <c r="L98" s="12">
        <v>13354.026996727191</v>
      </c>
      <c r="M98" s="12">
        <v>14258.681170630289</v>
      </c>
      <c r="N98" s="12">
        <v>13852.312428863204</v>
      </c>
      <c r="O98" s="12">
        <v>14871.037459630399</v>
      </c>
      <c r="P98" s="12">
        <v>14954.294306570981</v>
      </c>
      <c r="Q98" s="12">
        <v>14229.130773290599</v>
      </c>
      <c r="R98" s="12">
        <v>14437.566696969889</v>
      </c>
      <c r="S98" s="12">
        <v>22068.661261777295</v>
      </c>
      <c r="T98" s="12">
        <v>24150.677826149087</v>
      </c>
      <c r="U98" s="12">
        <v>30937.760765631996</v>
      </c>
      <c r="V98" s="12">
        <v>37450.421922835398</v>
      </c>
      <c r="W98" s="12">
        <v>37220.6690200347</v>
      </c>
      <c r="X98" s="12">
        <v>38621.558645609693</v>
      </c>
      <c r="Y98" s="12">
        <v>39320.579514171201</v>
      </c>
      <c r="Z98" s="12">
        <v>34116.176797763103</v>
      </c>
      <c r="AA98" s="12">
        <v>32921.806742195695</v>
      </c>
      <c r="AB98" s="12">
        <v>38670.383717579592</v>
      </c>
      <c r="AC98" s="12">
        <v>37157.3803286806</v>
      </c>
      <c r="AD98" s="6"/>
      <c r="AE98" s="6"/>
      <c r="AF98" s="6"/>
      <c r="AG98" s="6"/>
      <c r="AH98" s="6"/>
    </row>
    <row r="99" spans="1:34" collapsed="1">
      <c r="A99" s="11" t="s">
        <v>28</v>
      </c>
      <c r="B99" s="11" t="s">
        <v>103</v>
      </c>
      <c r="C99" s="12">
        <v>1285.6165000000001</v>
      </c>
      <c r="D99" s="12">
        <v>2235.8185159999998</v>
      </c>
      <c r="E99" s="12">
        <v>3265.335714497729</v>
      </c>
      <c r="F99" s="12">
        <v>4803.4181383419191</v>
      </c>
      <c r="G99" s="12">
        <v>5709.6301064237905</v>
      </c>
      <c r="H99" s="12">
        <v>6789.2273591502808</v>
      </c>
      <c r="I99" s="12">
        <v>7930.2626367501398</v>
      </c>
      <c r="J99" s="12">
        <v>9992.5290408012006</v>
      </c>
      <c r="K99" s="12">
        <v>11416.903110391904</v>
      </c>
      <c r="L99" s="12">
        <v>11064.762457342938</v>
      </c>
      <c r="M99" s="12">
        <v>12154.651632124158</v>
      </c>
      <c r="N99" s="12">
        <v>11519.770022870929</v>
      </c>
      <c r="O99" s="12">
        <v>13238.31711086356</v>
      </c>
      <c r="P99" s="12">
        <v>13012.0438453938</v>
      </c>
      <c r="Q99" s="12">
        <v>16765.2170275768</v>
      </c>
      <c r="R99" s="12">
        <v>16545.167741585778</v>
      </c>
      <c r="S99" s="12">
        <v>16934.947722049699</v>
      </c>
      <c r="T99" s="12">
        <v>16437.710728592796</v>
      </c>
      <c r="U99" s="12">
        <v>19310.664467229399</v>
      </c>
      <c r="V99" s="12">
        <v>18977.009733761399</v>
      </c>
      <c r="W99" s="12">
        <v>16483.686559565998</v>
      </c>
      <c r="X99" s="12">
        <v>17845.868170922098</v>
      </c>
      <c r="Y99" s="12">
        <v>17380.747740155799</v>
      </c>
      <c r="Z99" s="12">
        <v>19066.610433211998</v>
      </c>
      <c r="AA99" s="12">
        <v>17706.455022486702</v>
      </c>
      <c r="AB99" s="12">
        <v>16372.9864679726</v>
      </c>
      <c r="AC99" s="12">
        <v>14309.356942743698</v>
      </c>
    </row>
    <row r="100" spans="1:34">
      <c r="A100" s="11" t="s">
        <v>28</v>
      </c>
      <c r="B100" s="11" t="s">
        <v>104</v>
      </c>
      <c r="C100" s="12">
        <v>259.41376324999999</v>
      </c>
      <c r="D100" s="12">
        <v>520.01723748999996</v>
      </c>
      <c r="E100" s="12">
        <v>924.19549039999902</v>
      </c>
      <c r="F100" s="12">
        <v>1346.4600062999989</v>
      </c>
      <c r="G100" s="12">
        <v>1814.6559524999998</v>
      </c>
      <c r="H100" s="12">
        <v>2221.3533639000002</v>
      </c>
      <c r="I100" s="12">
        <v>2973.2310993999999</v>
      </c>
      <c r="J100" s="12">
        <v>3591.9500083000003</v>
      </c>
      <c r="K100" s="12">
        <v>4142.4292102999998</v>
      </c>
      <c r="L100" s="12">
        <v>4806.5495859999983</v>
      </c>
      <c r="M100" s="12">
        <v>5699.4229569999998</v>
      </c>
      <c r="N100" s="12">
        <v>6454.08028069999</v>
      </c>
      <c r="O100" s="12">
        <v>7352.7811359999996</v>
      </c>
      <c r="P100" s="12">
        <v>8323.5333799999989</v>
      </c>
      <c r="Q100" s="12">
        <v>8727.4961899999998</v>
      </c>
      <c r="R100" s="12">
        <v>9476.8039009999993</v>
      </c>
      <c r="S100" s="12">
        <v>10368.516457999989</v>
      </c>
      <c r="T100" s="12">
        <v>10612.398731499999</v>
      </c>
      <c r="U100" s="12">
        <v>11481.173095</v>
      </c>
      <c r="V100" s="12">
        <v>11741.396241</v>
      </c>
      <c r="W100" s="12">
        <v>11863.753537000001</v>
      </c>
      <c r="X100" s="12">
        <v>12606.130986999988</v>
      </c>
      <c r="Y100" s="12">
        <v>13462.22789</v>
      </c>
      <c r="Z100" s="12">
        <v>13044.232486999997</v>
      </c>
      <c r="AA100" s="12">
        <v>13596.090478499991</v>
      </c>
      <c r="AB100" s="12">
        <v>14258.932985000001</v>
      </c>
      <c r="AC100" s="12">
        <v>14386.979453000002</v>
      </c>
    </row>
    <row r="101" spans="1:34" collapsed="1"/>
    <row r="102" spans="1:34">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34">
      <c r="A103" s="11" t="s">
        <v>112</v>
      </c>
      <c r="B103" s="11" t="s">
        <v>102</v>
      </c>
      <c r="C103" s="12">
        <v>24.464703</v>
      </c>
      <c r="D103" s="12">
        <v>29.844602800260006</v>
      </c>
      <c r="E103" s="12">
        <v>614.09732732510997</v>
      </c>
      <c r="F103" s="12">
        <v>1192.1129629800398</v>
      </c>
      <c r="G103" s="12">
        <v>2838.1089948694002</v>
      </c>
      <c r="H103" s="12">
        <v>3540.0022904175398</v>
      </c>
      <c r="I103" s="12">
        <v>3754.1921445382504</v>
      </c>
      <c r="J103" s="12">
        <v>4014.5504402234988</v>
      </c>
      <c r="K103" s="12">
        <v>3840.9465672486999</v>
      </c>
      <c r="L103" s="12">
        <v>4617.74182737709</v>
      </c>
      <c r="M103" s="12">
        <v>4322.6211376545898</v>
      </c>
      <c r="N103" s="12">
        <v>4123.4641607043004</v>
      </c>
      <c r="O103" s="12">
        <v>4260.9316401158003</v>
      </c>
      <c r="P103" s="12">
        <v>4162.958662856</v>
      </c>
      <c r="Q103" s="12">
        <v>3929.4488434750997</v>
      </c>
      <c r="R103" s="12">
        <v>3883.0380741463</v>
      </c>
      <c r="S103" s="12">
        <v>7131.5904072513003</v>
      </c>
      <c r="T103" s="12">
        <v>6900.4403058976886</v>
      </c>
      <c r="U103" s="12">
        <v>8543.6220426719992</v>
      </c>
      <c r="V103" s="12">
        <v>8077.4371613434996</v>
      </c>
      <c r="W103" s="12">
        <v>7400.2561476990004</v>
      </c>
      <c r="X103" s="12">
        <v>8695.1781580544994</v>
      </c>
      <c r="Y103" s="12">
        <v>7960.980920527998</v>
      </c>
      <c r="Z103" s="12">
        <v>7960.5075918865004</v>
      </c>
      <c r="AA103" s="12">
        <v>6643.2265145099991</v>
      </c>
      <c r="AB103" s="12">
        <v>9035.201007569498</v>
      </c>
      <c r="AC103" s="12">
        <v>8982.1684111360009</v>
      </c>
    </row>
    <row r="104" spans="1:34">
      <c r="A104" s="11" t="s">
        <v>112</v>
      </c>
      <c r="B104" s="11" t="s">
        <v>103</v>
      </c>
      <c r="C104" s="12">
        <v>667.90909999999997</v>
      </c>
      <c r="D104" s="12">
        <v>1278.675616</v>
      </c>
      <c r="E104" s="12">
        <v>2336.678181042199</v>
      </c>
      <c r="F104" s="12">
        <v>3548.7559382773989</v>
      </c>
      <c r="G104" s="12">
        <v>4399.6839841706005</v>
      </c>
      <c r="H104" s="12">
        <v>5503.7814030645013</v>
      </c>
      <c r="I104" s="12">
        <v>6446.4649939827004</v>
      </c>
      <c r="J104" s="12">
        <v>8131.8211428260993</v>
      </c>
      <c r="K104" s="12">
        <v>8730.398627062903</v>
      </c>
      <c r="L104" s="12">
        <v>8076.8057282795007</v>
      </c>
      <c r="M104" s="12">
        <v>8722.3126328538892</v>
      </c>
      <c r="N104" s="12">
        <v>8213.5775016495991</v>
      </c>
      <c r="O104" s="12">
        <v>9329.7769379351994</v>
      </c>
      <c r="P104" s="12">
        <v>9298.2671310733003</v>
      </c>
      <c r="Q104" s="12">
        <v>9135.265033276899</v>
      </c>
      <c r="R104" s="12">
        <v>8209.6462646831878</v>
      </c>
      <c r="S104" s="12">
        <v>6870.9668326562005</v>
      </c>
      <c r="T104" s="12">
        <v>6157.7642091594989</v>
      </c>
      <c r="U104" s="12">
        <v>7401.3658490726993</v>
      </c>
      <c r="V104" s="12">
        <v>7173.2680863202004</v>
      </c>
      <c r="W104" s="12">
        <v>5745.3633095153</v>
      </c>
      <c r="X104" s="12">
        <v>6090.3379212389991</v>
      </c>
      <c r="Y104" s="12">
        <v>6191.6634615679995</v>
      </c>
      <c r="Z104" s="12">
        <v>7263.7196153761988</v>
      </c>
      <c r="AA104" s="12">
        <v>5976.6547536894004</v>
      </c>
      <c r="AB104" s="12">
        <v>4978.2822148879004</v>
      </c>
      <c r="AC104" s="12">
        <v>4223.5637040213005</v>
      </c>
    </row>
    <row r="105" spans="1:34">
      <c r="A105" s="11" t="s">
        <v>112</v>
      </c>
      <c r="B105" s="11" t="s">
        <v>104</v>
      </c>
      <c r="C105" s="12">
        <v>67.988367949999997</v>
      </c>
      <c r="D105" s="12">
        <v>157.03421764999987</v>
      </c>
      <c r="E105" s="12">
        <v>290.8270610999989</v>
      </c>
      <c r="F105" s="12">
        <v>426.29319180000005</v>
      </c>
      <c r="G105" s="12">
        <v>573.97441779999986</v>
      </c>
      <c r="H105" s="12">
        <v>706.34571679999976</v>
      </c>
      <c r="I105" s="12">
        <v>947.99195900000007</v>
      </c>
      <c r="J105" s="12">
        <v>1178.1691289999999</v>
      </c>
      <c r="K105" s="12">
        <v>1378.8733422999999</v>
      </c>
      <c r="L105" s="12">
        <v>1657.1055949999991</v>
      </c>
      <c r="M105" s="12">
        <v>2001.3967399999999</v>
      </c>
      <c r="N105" s="12">
        <v>2260.2429050000001</v>
      </c>
      <c r="O105" s="12">
        <v>2627.1496189999998</v>
      </c>
      <c r="P105" s="12">
        <v>2906.7630359999989</v>
      </c>
      <c r="Q105" s="12">
        <v>3067.955500999999</v>
      </c>
      <c r="R105" s="12">
        <v>3351.7094040000002</v>
      </c>
      <c r="S105" s="12">
        <v>3667.1191959999901</v>
      </c>
      <c r="T105" s="12">
        <v>3704.702303</v>
      </c>
      <c r="U105" s="12">
        <v>4054.0661989999999</v>
      </c>
      <c r="V105" s="12">
        <v>4096.4749810000003</v>
      </c>
      <c r="W105" s="12">
        <v>4107.5380729999988</v>
      </c>
      <c r="X105" s="12">
        <v>4455.5296429999989</v>
      </c>
      <c r="Y105" s="12">
        <v>4684.7513379999991</v>
      </c>
      <c r="Z105" s="12">
        <v>4572.533285999999</v>
      </c>
      <c r="AA105" s="12">
        <v>4726.2665670000006</v>
      </c>
      <c r="AB105" s="12">
        <v>5015.3077979999998</v>
      </c>
      <c r="AC105" s="12">
        <v>5220.0524480000004</v>
      </c>
    </row>
    <row r="107" spans="1:34">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34">
      <c r="A108" s="11" t="s">
        <v>113</v>
      </c>
      <c r="B108" s="11" t="s">
        <v>102</v>
      </c>
      <c r="C108" s="12">
        <v>63.66836</v>
      </c>
      <c r="D108" s="12">
        <v>63.602547808719997</v>
      </c>
      <c r="E108" s="12">
        <v>65.081327110679993</v>
      </c>
      <c r="F108" s="12">
        <v>65.550795000299999</v>
      </c>
      <c r="G108" s="12">
        <v>65.681135906859907</v>
      </c>
      <c r="H108" s="12">
        <v>2175.3078203119999</v>
      </c>
      <c r="I108" s="12">
        <v>2169.4085881270003</v>
      </c>
      <c r="J108" s="12">
        <v>2762.0879886317998</v>
      </c>
      <c r="K108" s="12">
        <v>2924.5479069216999</v>
      </c>
      <c r="L108" s="12">
        <v>4268.0110179830008</v>
      </c>
      <c r="M108" s="12">
        <v>5811.838208487</v>
      </c>
      <c r="N108" s="12">
        <v>5800.3616818894006</v>
      </c>
      <c r="O108" s="12">
        <v>5782.7785130960001</v>
      </c>
      <c r="P108" s="12">
        <v>5850.0780068699905</v>
      </c>
      <c r="Q108" s="12">
        <v>5168.0089178509998</v>
      </c>
      <c r="R108" s="12">
        <v>5411.1431369919901</v>
      </c>
      <c r="S108" s="12">
        <v>8850.8979033469986</v>
      </c>
      <c r="T108" s="12">
        <v>9251.8165669909995</v>
      </c>
      <c r="U108" s="12">
        <v>11624.574561154999</v>
      </c>
      <c r="V108" s="12">
        <v>19653.02661085</v>
      </c>
      <c r="W108" s="12">
        <v>18589.910512667</v>
      </c>
      <c r="X108" s="12">
        <v>18302.202458580003</v>
      </c>
      <c r="Y108" s="12">
        <v>18606.000668901001</v>
      </c>
      <c r="Z108" s="12">
        <v>15832.265502148</v>
      </c>
      <c r="AA108" s="12">
        <v>16331.027490311901</v>
      </c>
      <c r="AB108" s="12">
        <v>19552.794290344998</v>
      </c>
      <c r="AC108" s="12">
        <v>19259.393011317999</v>
      </c>
    </row>
    <row r="109" spans="1:34">
      <c r="A109" s="11" t="s">
        <v>113</v>
      </c>
      <c r="B109" s="11" t="s">
        <v>103</v>
      </c>
      <c r="C109" s="12">
        <v>617.70740000000001</v>
      </c>
      <c r="D109" s="12">
        <v>957.14289999999994</v>
      </c>
      <c r="E109" s="12">
        <v>928.65443589673998</v>
      </c>
      <c r="F109" s="12">
        <v>1254.65744856793</v>
      </c>
      <c r="G109" s="12">
        <v>1309.9409878540598</v>
      </c>
      <c r="H109" s="12">
        <v>1285.4407133694999</v>
      </c>
      <c r="I109" s="12">
        <v>1483.7911793749988</v>
      </c>
      <c r="J109" s="12">
        <v>1859.6302692342999</v>
      </c>
      <c r="K109" s="12">
        <v>1885.0182396790001</v>
      </c>
      <c r="L109" s="12">
        <v>1774.0552630209982</v>
      </c>
      <c r="M109" s="12">
        <v>2149.8320752662985</v>
      </c>
      <c r="N109" s="12">
        <v>2091.0022189304</v>
      </c>
      <c r="O109" s="12">
        <v>2316.8480399427999</v>
      </c>
      <c r="P109" s="12">
        <v>2108.3369230977</v>
      </c>
      <c r="Q109" s="12">
        <v>5965.1660070702001</v>
      </c>
      <c r="R109" s="12">
        <v>6643.9039093526908</v>
      </c>
      <c r="S109" s="12">
        <v>8188.1832034899999</v>
      </c>
      <c r="T109" s="12">
        <v>7985.6115565009995</v>
      </c>
      <c r="U109" s="12">
        <v>8233.7793399225975</v>
      </c>
      <c r="V109" s="12">
        <v>8000.8598321869986</v>
      </c>
      <c r="W109" s="12">
        <v>7146.5214927984007</v>
      </c>
      <c r="X109" s="12">
        <v>6970.5578405774995</v>
      </c>
      <c r="Y109" s="12">
        <v>6535.5591898598004</v>
      </c>
      <c r="Z109" s="12">
        <v>7285.5850022019995</v>
      </c>
      <c r="AA109" s="12">
        <v>7072.5480074415991</v>
      </c>
      <c r="AB109" s="12">
        <v>6975.5896699879995</v>
      </c>
      <c r="AC109" s="12">
        <v>6003.9738364619989</v>
      </c>
    </row>
    <row r="110" spans="1:34">
      <c r="A110" s="11" t="s">
        <v>113</v>
      </c>
      <c r="B110" s="11" t="s">
        <v>104</v>
      </c>
      <c r="C110" s="12">
        <v>60.221862999999999</v>
      </c>
      <c r="D110" s="12">
        <v>128.05405999999999</v>
      </c>
      <c r="E110" s="12">
        <v>227.66817</v>
      </c>
      <c r="F110" s="12">
        <v>354.12166999999999</v>
      </c>
      <c r="G110" s="12">
        <v>479.57672000000002</v>
      </c>
      <c r="H110" s="12">
        <v>613.0847</v>
      </c>
      <c r="I110" s="12">
        <v>850.25684000000001</v>
      </c>
      <c r="J110" s="12">
        <v>1062.3302000000001</v>
      </c>
      <c r="K110" s="12">
        <v>1234.9206999999999</v>
      </c>
      <c r="L110" s="12">
        <v>1452.8832</v>
      </c>
      <c r="M110" s="12">
        <v>1730.9491</v>
      </c>
      <c r="N110" s="12">
        <v>1988.7448999999999</v>
      </c>
      <c r="O110" s="12">
        <v>2236.2559000000001</v>
      </c>
      <c r="P110" s="12">
        <v>2533.5679</v>
      </c>
      <c r="Q110" s="12">
        <v>2649.2876000000001</v>
      </c>
      <c r="R110" s="12">
        <v>2890.4726999999998</v>
      </c>
      <c r="S110" s="12">
        <v>3106.0473999999999</v>
      </c>
      <c r="T110" s="12">
        <v>3313.4639999999999</v>
      </c>
      <c r="U110" s="12">
        <v>3468.3542000000002</v>
      </c>
      <c r="V110" s="12">
        <v>3685.1482000000001</v>
      </c>
      <c r="W110" s="12">
        <v>3816.8923</v>
      </c>
      <c r="X110" s="12">
        <v>3902.20099999999</v>
      </c>
      <c r="Y110" s="12">
        <v>4138.5415000000003</v>
      </c>
      <c r="Z110" s="12">
        <v>4181.7920000000004</v>
      </c>
      <c r="AA110" s="12">
        <v>4304.1579999999904</v>
      </c>
      <c r="AB110" s="12">
        <v>4456.9155000000001</v>
      </c>
      <c r="AC110" s="12">
        <v>4590.2627000000002</v>
      </c>
    </row>
    <row r="112" spans="1:34">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190.52338799999998</v>
      </c>
      <c r="D113" s="12">
        <v>177.80251786090002</v>
      </c>
      <c r="E113" s="12">
        <v>207.76765240611883</v>
      </c>
      <c r="F113" s="12">
        <v>203.7978280863</v>
      </c>
      <c r="G113" s="12">
        <v>195.9010567789</v>
      </c>
      <c r="H113" s="12">
        <v>186.3685927034999</v>
      </c>
      <c r="I113" s="12">
        <v>187.23692856119999</v>
      </c>
      <c r="J113" s="12">
        <v>647.89900470359999</v>
      </c>
      <c r="K113" s="12">
        <v>619.96334700400007</v>
      </c>
      <c r="L113" s="12">
        <v>2815.8534984535995</v>
      </c>
      <c r="M113" s="12">
        <v>2566.6192577040001</v>
      </c>
      <c r="N113" s="12">
        <v>2410.4717600337003</v>
      </c>
      <c r="O113" s="12">
        <v>2522.5606091059999</v>
      </c>
      <c r="P113" s="12">
        <v>2549.1697268266998</v>
      </c>
      <c r="Q113" s="12">
        <v>2921.4991720009998</v>
      </c>
      <c r="R113" s="12">
        <v>2969.1497296933999</v>
      </c>
      <c r="S113" s="12">
        <v>3830.651905049599</v>
      </c>
      <c r="T113" s="12">
        <v>4283.2370061684996</v>
      </c>
      <c r="U113" s="12">
        <v>5088.7886562483</v>
      </c>
      <c r="V113" s="12">
        <v>4661.7872122496001</v>
      </c>
      <c r="W113" s="12">
        <v>4189.6915142147</v>
      </c>
      <c r="X113" s="12">
        <v>4628.9651823099903</v>
      </c>
      <c r="Y113" s="12">
        <v>4835.3284225064999</v>
      </c>
      <c r="Z113" s="12">
        <v>4397.979494448</v>
      </c>
      <c r="AA113" s="12">
        <v>4407.3725790369999</v>
      </c>
      <c r="AB113" s="12">
        <v>4314.2670952909994</v>
      </c>
      <c r="AC113" s="12">
        <v>3807.0039699899999</v>
      </c>
    </row>
    <row r="114" spans="1:29">
      <c r="A114" s="11" t="s">
        <v>114</v>
      </c>
      <c r="B114" s="11" t="s">
        <v>103</v>
      </c>
      <c r="C114" s="12">
        <v>0</v>
      </c>
      <c r="D114" s="12">
        <v>0</v>
      </c>
      <c r="E114" s="12">
        <v>8.7994963999999895E-4</v>
      </c>
      <c r="F114" s="12">
        <v>2.0485930999999888E-3</v>
      </c>
      <c r="G114" s="12">
        <v>2.090986899999999E-3</v>
      </c>
      <c r="H114" s="12">
        <v>2.0291328000000002E-3</v>
      </c>
      <c r="I114" s="12">
        <v>2.2253334E-3</v>
      </c>
      <c r="J114" s="12">
        <v>4.1144014000000003E-3</v>
      </c>
      <c r="K114" s="12">
        <v>4.2283127000000004E-3</v>
      </c>
      <c r="L114" s="12">
        <v>4.4598953999999795E-3</v>
      </c>
      <c r="M114" s="12">
        <v>4.6016243E-3</v>
      </c>
      <c r="N114" s="12">
        <v>4.5321781E-3</v>
      </c>
      <c r="O114" s="12">
        <v>4.7362803199999998E-2</v>
      </c>
      <c r="P114" s="12">
        <v>4.68632324999999E-2</v>
      </c>
      <c r="Q114" s="12">
        <v>88.234101130499994</v>
      </c>
      <c r="R114" s="12">
        <v>93.166779022200004</v>
      </c>
      <c r="S114" s="12">
        <v>93.989858098400006</v>
      </c>
      <c r="T114" s="12">
        <v>699.19266817719995</v>
      </c>
      <c r="U114" s="12">
        <v>2044.7075255513</v>
      </c>
      <c r="V114" s="12">
        <v>2244.8003561866999</v>
      </c>
      <c r="W114" s="12">
        <v>2089.0138288805001</v>
      </c>
      <c r="X114" s="12">
        <v>3114.3647080544001</v>
      </c>
      <c r="Y114" s="12">
        <v>3083.3766558249999</v>
      </c>
      <c r="Z114" s="12">
        <v>2876.6533664640001</v>
      </c>
      <c r="AA114" s="12">
        <v>2924.4191363290001</v>
      </c>
      <c r="AB114" s="12">
        <v>2767.0827876409999</v>
      </c>
      <c r="AC114" s="12">
        <v>2600.2097479190002</v>
      </c>
    </row>
    <row r="115" spans="1:29">
      <c r="A115" s="11" t="s">
        <v>114</v>
      </c>
      <c r="B115" s="11" t="s">
        <v>104</v>
      </c>
      <c r="C115" s="12">
        <v>47.879916000000001</v>
      </c>
      <c r="D115" s="12">
        <v>111.53082684</v>
      </c>
      <c r="E115" s="12">
        <v>246.97503979999999</v>
      </c>
      <c r="F115" s="12">
        <v>373.44810749999999</v>
      </c>
      <c r="G115" s="12">
        <v>525.2093347</v>
      </c>
      <c r="H115" s="12">
        <v>625.69078509999997</v>
      </c>
      <c r="I115" s="12">
        <v>820.0389424</v>
      </c>
      <c r="J115" s="12">
        <v>933.03621529999998</v>
      </c>
      <c r="K115" s="12">
        <v>1032.1274119999998</v>
      </c>
      <c r="L115" s="12">
        <v>1110.9285709999997</v>
      </c>
      <c r="M115" s="12">
        <v>1276.5681869999999</v>
      </c>
      <c r="N115" s="12">
        <v>1440.8205156999902</v>
      </c>
      <c r="O115" s="12">
        <v>1638.6733219999999</v>
      </c>
      <c r="P115" s="12">
        <v>1904.007854</v>
      </c>
      <c r="Q115" s="12">
        <v>1991.2576390000002</v>
      </c>
      <c r="R115" s="12">
        <v>2159.758527</v>
      </c>
      <c r="S115" s="12">
        <v>2429.184921999999</v>
      </c>
      <c r="T115" s="12">
        <v>2405.9543084999991</v>
      </c>
      <c r="U115" s="12">
        <v>2679.5106759999999</v>
      </c>
      <c r="V115" s="12">
        <v>2659.0316099999995</v>
      </c>
      <c r="W115" s="12">
        <v>2568.2736340000001</v>
      </c>
      <c r="X115" s="12">
        <v>2807.9945539999999</v>
      </c>
      <c r="Y115" s="12">
        <v>3053.3119820000002</v>
      </c>
      <c r="Z115" s="12">
        <v>2812.7532010000004</v>
      </c>
      <c r="AA115" s="12">
        <v>3073.0105515000005</v>
      </c>
      <c r="AB115" s="12">
        <v>3178.9380469999996</v>
      </c>
      <c r="AC115" s="12">
        <v>3046.2864249999998</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217.68587169999998</v>
      </c>
      <c r="D118" s="12">
        <v>222.5385794254999</v>
      </c>
      <c r="E118" s="12">
        <v>214.78568888391999</v>
      </c>
      <c r="F118" s="12">
        <v>211.60823742859998</v>
      </c>
      <c r="G118" s="12">
        <v>211.80714928939992</v>
      </c>
      <c r="H118" s="12">
        <v>207.05515309989997</v>
      </c>
      <c r="I118" s="12">
        <v>205.13246780719999</v>
      </c>
      <c r="J118" s="12">
        <v>196.34709063039887</v>
      </c>
      <c r="K118" s="12">
        <v>190.05642046599891</v>
      </c>
      <c r="L118" s="12">
        <v>1652.41754928</v>
      </c>
      <c r="M118" s="12">
        <v>1557.599287267999</v>
      </c>
      <c r="N118" s="12">
        <v>1518.0115853780001</v>
      </c>
      <c r="O118" s="12">
        <v>2304.7631797365989</v>
      </c>
      <c r="P118" s="12">
        <v>2392.0843383289903</v>
      </c>
      <c r="Q118" s="12">
        <v>2210.1703085109998</v>
      </c>
      <c r="R118" s="12">
        <v>2174.2320532893</v>
      </c>
      <c r="S118" s="12">
        <v>2255.5166280009998</v>
      </c>
      <c r="T118" s="12">
        <v>3715.1785523909998</v>
      </c>
      <c r="U118" s="12">
        <v>5680.7700569629997</v>
      </c>
      <c r="V118" s="12">
        <v>5058.165735076499</v>
      </c>
      <c r="W118" s="12">
        <v>7040.8050124299998</v>
      </c>
      <c r="X118" s="12">
        <v>6995.2060618280002</v>
      </c>
      <c r="Y118" s="12">
        <v>7918.2630747860003</v>
      </c>
      <c r="Z118" s="12">
        <v>5925.4177673140002</v>
      </c>
      <c r="AA118" s="12">
        <v>5540.1728176999904</v>
      </c>
      <c r="AB118" s="12">
        <v>5768.1130690370001</v>
      </c>
      <c r="AC118" s="12">
        <v>5108.8033083250002</v>
      </c>
    </row>
    <row r="119" spans="1:29">
      <c r="A119" s="11" t="s">
        <v>115</v>
      </c>
      <c r="B119" s="11" t="s">
        <v>103</v>
      </c>
      <c r="C119" s="12">
        <v>0</v>
      </c>
      <c r="D119" s="12">
        <v>0</v>
      </c>
      <c r="E119" s="12">
        <v>8.36975439999999E-4</v>
      </c>
      <c r="F119" s="12">
        <v>1.21534409E-3</v>
      </c>
      <c r="G119" s="12">
        <v>1.256024929999999E-3</v>
      </c>
      <c r="H119" s="12">
        <v>1.233561729999999E-3</v>
      </c>
      <c r="I119" s="12">
        <v>1.2873619999999989E-3</v>
      </c>
      <c r="J119" s="12">
        <v>1.6956873999999999E-3</v>
      </c>
      <c r="K119" s="12">
        <v>1.7542374999999989E-3</v>
      </c>
      <c r="L119" s="12">
        <v>1.74883843999999E-3</v>
      </c>
      <c r="M119" s="12">
        <v>1.7776388699999998E-3</v>
      </c>
      <c r="N119" s="12">
        <v>1.82460043E-3</v>
      </c>
      <c r="O119" s="12">
        <v>2.2411014599999991E-3</v>
      </c>
      <c r="P119" s="12">
        <v>2.2886906000000001E-3</v>
      </c>
      <c r="Q119" s="12">
        <v>2.5084808999999999E-3</v>
      </c>
      <c r="R119" s="12">
        <v>2.5687683E-3</v>
      </c>
      <c r="S119" s="12">
        <v>2.6805813999999997E-3</v>
      </c>
      <c r="T119" s="12">
        <v>3.0424861000000001E-3</v>
      </c>
      <c r="U119" s="12">
        <v>3.5568316000000001E-3</v>
      </c>
      <c r="V119" s="12">
        <v>3.5645255E-3</v>
      </c>
      <c r="W119" s="12">
        <v>3.6344706000000001E-3</v>
      </c>
      <c r="X119" s="12">
        <v>4.5173760999999996E-3</v>
      </c>
      <c r="Y119" s="12">
        <v>4.5906791999999995E-3</v>
      </c>
      <c r="Z119" s="12">
        <v>4.42054589999999E-3</v>
      </c>
      <c r="AA119" s="12">
        <v>4.5147168000000005E-3</v>
      </c>
      <c r="AB119" s="12">
        <v>4.5091743999999996E-3</v>
      </c>
      <c r="AC119" s="12">
        <v>5.0319594E-3</v>
      </c>
    </row>
    <row r="120" spans="1:29">
      <c r="A120" s="11" t="s">
        <v>115</v>
      </c>
      <c r="B120" s="11" t="s">
        <v>104</v>
      </c>
      <c r="C120" s="12">
        <v>82.823204000000004</v>
      </c>
      <c r="D120" s="12">
        <v>118.76642</v>
      </c>
      <c r="E120" s="12">
        <v>152.12656000000001</v>
      </c>
      <c r="F120" s="12">
        <v>180.54346999999899</v>
      </c>
      <c r="G120" s="12">
        <v>214.91248999999999</v>
      </c>
      <c r="H120" s="12">
        <v>247.86371</v>
      </c>
      <c r="I120" s="12">
        <v>310.40789999999998</v>
      </c>
      <c r="J120" s="12">
        <v>360.41239999999999</v>
      </c>
      <c r="K120" s="12">
        <v>416.9744</v>
      </c>
      <c r="L120" s="12">
        <v>502.44788</v>
      </c>
      <c r="M120" s="12">
        <v>593.17780000000005</v>
      </c>
      <c r="N120" s="12">
        <v>661.69640000000004</v>
      </c>
      <c r="O120" s="12">
        <v>738.09893999999997</v>
      </c>
      <c r="P120" s="12">
        <v>849.50494000000003</v>
      </c>
      <c r="Q120" s="12">
        <v>884.02625</v>
      </c>
      <c r="R120" s="12">
        <v>937.38819999999998</v>
      </c>
      <c r="S120" s="12">
        <v>998.15716999999995</v>
      </c>
      <c r="T120" s="12">
        <v>1001.4070400000001</v>
      </c>
      <c r="U120" s="12">
        <v>1102.6867999999999</v>
      </c>
      <c r="V120" s="12">
        <v>1119.1668999999999</v>
      </c>
      <c r="W120" s="12">
        <v>1200.5817999999999</v>
      </c>
      <c r="X120" s="12">
        <v>1257.2302999999999</v>
      </c>
      <c r="Y120" s="12">
        <v>1394.8809000000001</v>
      </c>
      <c r="Z120" s="12">
        <v>1296.7793999999999</v>
      </c>
      <c r="AA120" s="12">
        <v>1301.4065000000001</v>
      </c>
      <c r="AB120" s="12">
        <v>1386.9260999999999</v>
      </c>
      <c r="AC120" s="12">
        <v>1332.7279000000001</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7.1594479999999999E-4</v>
      </c>
      <c r="E123" s="12">
        <v>8.3192029999999998E-4</v>
      </c>
      <c r="F123" s="12">
        <v>9.4367172000000004E-4</v>
      </c>
      <c r="G123" s="12">
        <v>1.14161079E-3</v>
      </c>
      <c r="H123" s="12">
        <v>1.1527235199999999E-3</v>
      </c>
      <c r="I123" s="12">
        <v>1.40285184E-3</v>
      </c>
      <c r="J123" s="12">
        <v>2.2065400999999899E-3</v>
      </c>
      <c r="K123" s="12">
        <v>2.8993641000000002E-3</v>
      </c>
      <c r="L123" s="12">
        <v>3.1036334999999999E-3</v>
      </c>
      <c r="M123" s="12">
        <v>3.2795167000000004E-3</v>
      </c>
      <c r="N123" s="12">
        <v>3.2408577999999901E-3</v>
      </c>
      <c r="O123" s="12">
        <v>3.5175760000000001E-3</v>
      </c>
      <c r="P123" s="12">
        <v>3.57168929999999E-3</v>
      </c>
      <c r="Q123" s="12">
        <v>3.5314524999999902E-3</v>
      </c>
      <c r="R123" s="12">
        <v>3.7028488999999902E-3</v>
      </c>
      <c r="S123" s="12">
        <v>4.4181284000000005E-3</v>
      </c>
      <c r="T123" s="12">
        <v>5.39470089999999E-3</v>
      </c>
      <c r="U123" s="12">
        <v>5.4485937000000005E-3</v>
      </c>
      <c r="V123" s="12">
        <v>5.2033158000000003E-3</v>
      </c>
      <c r="W123" s="12">
        <v>5.833024E-3</v>
      </c>
      <c r="X123" s="12">
        <v>6.7848371999999994E-3</v>
      </c>
      <c r="Y123" s="12">
        <v>6.4274496999999998E-3</v>
      </c>
      <c r="Z123" s="12">
        <v>6.4419665999999997E-3</v>
      </c>
      <c r="AA123" s="12">
        <v>7.3406367999999996E-3</v>
      </c>
      <c r="AB123" s="12">
        <v>8.2553370999999889E-3</v>
      </c>
      <c r="AC123" s="12">
        <v>1.1627911599999999E-2</v>
      </c>
    </row>
    <row r="124" spans="1:29">
      <c r="A124" s="11" t="s">
        <v>116</v>
      </c>
      <c r="B124" s="11" t="s">
        <v>103</v>
      </c>
      <c r="C124" s="12">
        <v>0</v>
      </c>
      <c r="D124" s="12">
        <v>0</v>
      </c>
      <c r="E124" s="12">
        <v>1.38063371E-3</v>
      </c>
      <c r="F124" s="12">
        <v>1.4875594E-3</v>
      </c>
      <c r="G124" s="12">
        <v>1.7873873E-3</v>
      </c>
      <c r="H124" s="12">
        <v>1.9800217499999998E-3</v>
      </c>
      <c r="I124" s="12">
        <v>2.9506970400000002E-3</v>
      </c>
      <c r="J124" s="12">
        <v>1.0718186519999999</v>
      </c>
      <c r="K124" s="12">
        <v>801.48026109979992</v>
      </c>
      <c r="L124" s="12">
        <v>1213.8952573086001</v>
      </c>
      <c r="M124" s="12">
        <v>1282.5005447407998</v>
      </c>
      <c r="N124" s="12">
        <v>1215.1839455124</v>
      </c>
      <c r="O124" s="12">
        <v>1591.6425290809</v>
      </c>
      <c r="P124" s="12">
        <v>1605.3906392997001</v>
      </c>
      <c r="Q124" s="12">
        <v>1576.5493776183</v>
      </c>
      <c r="R124" s="12">
        <v>1598.4482197594</v>
      </c>
      <c r="S124" s="12">
        <v>1781.8051472237</v>
      </c>
      <c r="T124" s="12">
        <v>1595.1392522690001</v>
      </c>
      <c r="U124" s="12">
        <v>1630.8081958512</v>
      </c>
      <c r="V124" s="12">
        <v>1558.077894542</v>
      </c>
      <c r="W124" s="12">
        <v>1502.7842939011989</v>
      </c>
      <c r="X124" s="12">
        <v>1670.6031836751001</v>
      </c>
      <c r="Y124" s="12">
        <v>1570.1438422238002</v>
      </c>
      <c r="Z124" s="12">
        <v>1640.6480286238998</v>
      </c>
      <c r="AA124" s="12">
        <v>1732.8286103099001</v>
      </c>
      <c r="AB124" s="12">
        <v>1652.0272862812999</v>
      </c>
      <c r="AC124" s="12">
        <v>1481.6046223820001</v>
      </c>
    </row>
    <row r="125" spans="1:29">
      <c r="A125" s="11" t="s">
        <v>116</v>
      </c>
      <c r="B125" s="11" t="s">
        <v>104</v>
      </c>
      <c r="C125" s="12">
        <v>0.50041229999999903</v>
      </c>
      <c r="D125" s="12">
        <v>4.6317129999999898</v>
      </c>
      <c r="E125" s="12">
        <v>6.5986595000000001</v>
      </c>
      <c r="F125" s="12">
        <v>12.053566999999999</v>
      </c>
      <c r="G125" s="12">
        <v>20.982990000000001</v>
      </c>
      <c r="H125" s="12">
        <v>28.368452000000001</v>
      </c>
      <c r="I125" s="12">
        <v>44.535457999999998</v>
      </c>
      <c r="J125" s="12">
        <v>58.002063999999997</v>
      </c>
      <c r="K125" s="12">
        <v>79.533355999999998</v>
      </c>
      <c r="L125" s="12">
        <v>83.184340000000006</v>
      </c>
      <c r="M125" s="12">
        <v>97.331130000000002</v>
      </c>
      <c r="N125" s="12">
        <v>102.57556</v>
      </c>
      <c r="O125" s="12">
        <v>112.60335499999999</v>
      </c>
      <c r="P125" s="12">
        <v>129.68965</v>
      </c>
      <c r="Q125" s="12">
        <v>134.9692</v>
      </c>
      <c r="R125" s="12">
        <v>137.47506999999999</v>
      </c>
      <c r="S125" s="12">
        <v>168.00776999999999</v>
      </c>
      <c r="T125" s="12">
        <v>186.87108000000001</v>
      </c>
      <c r="U125" s="12">
        <v>176.55521999999999</v>
      </c>
      <c r="V125" s="12">
        <v>181.57454999999999</v>
      </c>
      <c r="W125" s="12">
        <v>170.46772999999999</v>
      </c>
      <c r="X125" s="12">
        <v>183.17549</v>
      </c>
      <c r="Y125" s="12">
        <v>190.74216999999999</v>
      </c>
      <c r="Z125" s="12">
        <v>180.37459999999999</v>
      </c>
      <c r="AA125" s="12">
        <v>191.24886000000001</v>
      </c>
      <c r="AB125" s="12">
        <v>220.84554</v>
      </c>
      <c r="AC125" s="12">
        <v>197.64998</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119</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120</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112</v>
      </c>
      <c r="B136" s="11" t="s">
        <v>119</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112</v>
      </c>
      <c r="B137" s="11" t="s">
        <v>120</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113</v>
      </c>
      <c r="B141" s="11" t="s">
        <v>119</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113</v>
      </c>
      <c r="B142" s="11" t="s">
        <v>120</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114</v>
      </c>
      <c r="B146" s="11" t="s">
        <v>119</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114</v>
      </c>
      <c r="B147" s="11" t="s">
        <v>120</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115</v>
      </c>
      <c r="B151" s="11" t="s">
        <v>119</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115</v>
      </c>
      <c r="B152" s="11" t="s">
        <v>120</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116</v>
      </c>
      <c r="B156" s="11" t="s">
        <v>119</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116</v>
      </c>
      <c r="B157" s="11" t="s">
        <v>120</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1IjgXGGbsmM1EjMcwFp0PnomeyLmEfiK+Ko4d66h2RVpe1jkyAn1vvPDpZNrimiXYMvNXqp6Djmi/BwuR6F3Sw==" saltValue="I6Hg7Q2qUPJmPE7mmmp5H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4">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123</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124</v>
      </c>
    </row>
    <row r="3" spans="1:34" s="10" customFormat="1"/>
    <row r="4" spans="1:34">
      <c r="A4" s="7" t="s">
        <v>108</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109</v>
      </c>
      <c r="B5" s="8" t="s">
        <v>110</v>
      </c>
      <c r="C5" s="8" t="s">
        <v>60</v>
      </c>
      <c r="D5" s="8" t="s">
        <v>61</v>
      </c>
      <c r="E5" s="8" t="s">
        <v>62</v>
      </c>
      <c r="F5" s="8" t="s">
        <v>63</v>
      </c>
      <c r="G5" s="8" t="s">
        <v>64</v>
      </c>
      <c r="H5" s="8" t="s">
        <v>65</v>
      </c>
      <c r="I5" s="8" t="s">
        <v>66</v>
      </c>
      <c r="J5" s="8" t="s">
        <v>67</v>
      </c>
      <c r="K5" s="8" t="s">
        <v>68</v>
      </c>
      <c r="L5" s="8" t="s">
        <v>69</v>
      </c>
      <c r="M5" s="8" t="s">
        <v>70</v>
      </c>
      <c r="N5" s="8" t="s">
        <v>71</v>
      </c>
      <c r="O5" s="8" t="s">
        <v>72</v>
      </c>
      <c r="P5" s="8" t="s">
        <v>73</v>
      </c>
      <c r="Q5" s="8" t="s">
        <v>74</v>
      </c>
      <c r="R5" s="8" t="s">
        <v>75</v>
      </c>
      <c r="S5" s="8" t="s">
        <v>76</v>
      </c>
      <c r="T5" s="8" t="s">
        <v>77</v>
      </c>
      <c r="U5" s="8" t="s">
        <v>78</v>
      </c>
      <c r="V5" s="8" t="s">
        <v>79</v>
      </c>
      <c r="W5" s="8" t="s">
        <v>80</v>
      </c>
      <c r="X5" s="8" t="s">
        <v>81</v>
      </c>
      <c r="Y5" s="8" t="s">
        <v>82</v>
      </c>
      <c r="Z5" s="8" t="s">
        <v>83</v>
      </c>
      <c r="AA5" s="8" t="s">
        <v>84</v>
      </c>
      <c r="AB5" s="8" t="s">
        <v>85</v>
      </c>
      <c r="AC5" s="8" t="s">
        <v>86</v>
      </c>
    </row>
    <row r="6" spans="1:34">
      <c r="A6" s="11" t="s">
        <v>28</v>
      </c>
      <c r="B6" s="11" t="s">
        <v>94</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95</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96</v>
      </c>
      <c r="C10" s="12">
        <v>7382.1589775085431</v>
      </c>
      <c r="D10" s="12">
        <v>8132.1594971144241</v>
      </c>
      <c r="E10" s="12">
        <v>8132.159497165303</v>
      </c>
      <c r="F10" s="12">
        <v>8132.1594973154024</v>
      </c>
      <c r="G10" s="12">
        <v>8132.1594976664983</v>
      </c>
      <c r="H10" s="12">
        <v>8169.8630450814726</v>
      </c>
      <c r="I10" s="12">
        <v>8169.8630461039229</v>
      </c>
      <c r="J10" s="12">
        <v>7787.3630475011396</v>
      </c>
      <c r="K10" s="12">
        <v>7787.3630481215532</v>
      </c>
      <c r="L10" s="12">
        <v>7510.5031649070124</v>
      </c>
      <c r="M10" s="12">
        <v>6917.0031715825571</v>
      </c>
      <c r="N10" s="12">
        <v>6800.0033639222229</v>
      </c>
      <c r="O10" s="12">
        <v>7668.0334970488311</v>
      </c>
      <c r="P10" s="12">
        <v>7668.0335000474743</v>
      </c>
      <c r="Q10" s="12">
        <v>9040.5143204617689</v>
      </c>
      <c r="R10" s="12">
        <v>9040.5143219458787</v>
      </c>
      <c r="S10" s="12">
        <v>8600.5143329128132</v>
      </c>
      <c r="T10" s="12">
        <v>8480.5143345219913</v>
      </c>
      <c r="U10" s="12">
        <v>8784.5403695663099</v>
      </c>
      <c r="V10" s="12">
        <v>8690.5403721595394</v>
      </c>
      <c r="W10" s="12">
        <v>9577.772962354029</v>
      </c>
      <c r="X10" s="12">
        <v>10411.557921238229</v>
      </c>
      <c r="Y10" s="12">
        <v>10411.557923581189</v>
      </c>
      <c r="Z10" s="12">
        <v>12027.47559887516</v>
      </c>
      <c r="AA10" s="12">
        <v>11443.475601422251</v>
      </c>
      <c r="AB10" s="12">
        <v>13751.105824656301</v>
      </c>
      <c r="AC10" s="12">
        <v>13232.105828373122</v>
      </c>
    </row>
    <row r="11" spans="1:34">
      <c r="A11" s="11" t="s">
        <v>28</v>
      </c>
      <c r="B11" s="11" t="s">
        <v>97</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98</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99</v>
      </c>
      <c r="C13" s="12">
        <v>10055.738010406483</v>
      </c>
      <c r="D13" s="12">
        <v>16016.168181149638</v>
      </c>
      <c r="E13" s="12">
        <v>16067.860534686546</v>
      </c>
      <c r="F13" s="12">
        <v>18287.832375573911</v>
      </c>
      <c r="G13" s="12">
        <v>23033.641065491593</v>
      </c>
      <c r="H13" s="12">
        <v>28036.38855114732</v>
      </c>
      <c r="I13" s="12">
        <v>29955.073229335419</v>
      </c>
      <c r="J13" s="12">
        <v>33472.906662699846</v>
      </c>
      <c r="K13" s="12">
        <v>34312.008376270671</v>
      </c>
      <c r="L13" s="12">
        <v>36959.670471929974</v>
      </c>
      <c r="M13" s="12">
        <v>40321.185575393632</v>
      </c>
      <c r="N13" s="12">
        <v>40409.39562040379</v>
      </c>
      <c r="O13" s="12">
        <v>42046.227785858908</v>
      </c>
      <c r="P13" s="12">
        <v>42614.701731547852</v>
      </c>
      <c r="Q13" s="12">
        <v>46820.166168608514</v>
      </c>
      <c r="R13" s="12">
        <v>46376.625175672547</v>
      </c>
      <c r="S13" s="12">
        <v>46733.703140911835</v>
      </c>
      <c r="T13" s="12">
        <v>46965.00710920967</v>
      </c>
      <c r="U13" s="12">
        <v>47227.161038869941</v>
      </c>
      <c r="V13" s="12">
        <v>51317.11024804457</v>
      </c>
      <c r="W13" s="12">
        <v>52476.787364867741</v>
      </c>
      <c r="X13" s="12">
        <v>51770.769805550684</v>
      </c>
      <c r="Y13" s="12">
        <v>51112.836419592473</v>
      </c>
      <c r="Z13" s="12">
        <v>59642.22950115944</v>
      </c>
      <c r="AA13" s="12">
        <v>62952.759945779151</v>
      </c>
      <c r="AB13" s="12">
        <v>63251.652787163461</v>
      </c>
      <c r="AC13" s="12">
        <v>64198.423549553037</v>
      </c>
    </row>
    <row r="14" spans="1:34">
      <c r="A14" s="11" t="s">
        <v>28</v>
      </c>
      <c r="B14" s="11" t="s">
        <v>100</v>
      </c>
      <c r="C14" s="12">
        <v>9052.8289995193372</v>
      </c>
      <c r="D14" s="12">
        <v>9912.9305042501546</v>
      </c>
      <c r="E14" s="12">
        <v>10778.04915826278</v>
      </c>
      <c r="F14" s="12">
        <v>10778.050052401677</v>
      </c>
      <c r="G14" s="12">
        <v>10778.052038200378</v>
      </c>
      <c r="H14" s="12">
        <v>11635.189608130133</v>
      </c>
      <c r="I14" s="12">
        <v>12522.501863778727</v>
      </c>
      <c r="J14" s="12">
        <v>14887.296844310062</v>
      </c>
      <c r="K14" s="12">
        <v>15429.053727779012</v>
      </c>
      <c r="L14" s="12">
        <v>18442.139051851875</v>
      </c>
      <c r="M14" s="12">
        <v>20722.198504971646</v>
      </c>
      <c r="N14" s="12">
        <v>22780.851123960052</v>
      </c>
      <c r="O14" s="12">
        <v>22780.851291872914</v>
      </c>
      <c r="P14" s="12">
        <v>22687.162120368583</v>
      </c>
      <c r="Q14" s="12">
        <v>27714.238299159697</v>
      </c>
      <c r="R14" s="12">
        <v>29469.593702749371</v>
      </c>
      <c r="S14" s="12">
        <v>41622.002377053563</v>
      </c>
      <c r="T14" s="12">
        <v>48751.871386229854</v>
      </c>
      <c r="U14" s="12">
        <v>53636.310192850418</v>
      </c>
      <c r="V14" s="12">
        <v>63260.541217427752</v>
      </c>
      <c r="W14" s="12">
        <v>67671.539130094199</v>
      </c>
      <c r="X14" s="12">
        <v>67294.25181848857</v>
      </c>
      <c r="Y14" s="12">
        <v>68598.9671314929</v>
      </c>
      <c r="Z14" s="12">
        <v>73852.106821982466</v>
      </c>
      <c r="AA14" s="12">
        <v>74760.043700650465</v>
      </c>
      <c r="AB14" s="12">
        <v>78242.722625182985</v>
      </c>
      <c r="AC14" s="12">
        <v>83162.656781051875</v>
      </c>
      <c r="AE14" s="10"/>
      <c r="AF14" s="10"/>
      <c r="AG14" s="10"/>
      <c r="AH14" s="10"/>
    </row>
    <row r="15" spans="1:34">
      <c r="A15" s="11" t="s">
        <v>28</v>
      </c>
      <c r="B15" s="11" t="s">
        <v>24</v>
      </c>
      <c r="C15" s="12">
        <v>1004.9299998283386</v>
      </c>
      <c r="D15" s="12">
        <v>1004.9325943529396</v>
      </c>
      <c r="E15" s="12">
        <v>1429.7540327657434</v>
      </c>
      <c r="F15" s="12">
        <v>1429.7570392484486</v>
      </c>
      <c r="G15" s="12">
        <v>2056.5088580078886</v>
      </c>
      <c r="H15" s="12">
        <v>3319.4659930135886</v>
      </c>
      <c r="I15" s="12">
        <v>3394.4660945001483</v>
      </c>
      <c r="J15" s="12">
        <v>3763.204953776029</v>
      </c>
      <c r="K15" s="12">
        <v>3846.9531183917989</v>
      </c>
      <c r="L15" s="12">
        <v>6263.9180881826178</v>
      </c>
      <c r="M15" s="12">
        <v>6967.2292669815315</v>
      </c>
      <c r="N15" s="12">
        <v>6942.2294918820317</v>
      </c>
      <c r="O15" s="12">
        <v>7432.830902531533</v>
      </c>
      <c r="P15" s="12">
        <v>7382.8309912536324</v>
      </c>
      <c r="Q15" s="12">
        <v>7761.514890001833</v>
      </c>
      <c r="R15" s="12">
        <v>7761.5150692713332</v>
      </c>
      <c r="S15" s="12">
        <v>10854.769174485053</v>
      </c>
      <c r="T15" s="12">
        <v>12487.517402555823</v>
      </c>
      <c r="U15" s="12">
        <v>14557.955364917332</v>
      </c>
      <c r="V15" s="12">
        <v>18008.769429118634</v>
      </c>
      <c r="W15" s="12">
        <v>18650.5550660474</v>
      </c>
      <c r="X15" s="12">
        <v>19612.5160499415</v>
      </c>
      <c r="Y15" s="12">
        <v>19177.7008276575</v>
      </c>
      <c r="Z15" s="12">
        <v>19811.214443884401</v>
      </c>
      <c r="AA15" s="12">
        <v>19184.463550410601</v>
      </c>
      <c r="AB15" s="12">
        <v>22085.859540962494</v>
      </c>
      <c r="AC15" s="12">
        <v>22030.577254903401</v>
      </c>
      <c r="AE15" s="10"/>
      <c r="AF15" s="10"/>
      <c r="AG15" s="10"/>
      <c r="AH15" s="10"/>
    </row>
    <row r="16" spans="1:34">
      <c r="A16" s="11" t="s">
        <v>28</v>
      </c>
      <c r="B16" s="11" t="s">
        <v>101</v>
      </c>
      <c r="C16" s="12">
        <v>810</v>
      </c>
      <c r="D16" s="12">
        <v>810</v>
      </c>
      <c r="E16" s="12">
        <v>1533.4324293427499</v>
      </c>
      <c r="F16" s="12">
        <v>1533.4331248066801</v>
      </c>
      <c r="G16" s="12">
        <v>3573.433385826851</v>
      </c>
      <c r="H16" s="12">
        <v>3807.4463456761036</v>
      </c>
      <c r="I16" s="12">
        <v>3807.4467884992696</v>
      </c>
      <c r="J16" s="12">
        <v>3807.9424767284904</v>
      </c>
      <c r="K16" s="12">
        <v>4105.5807804123397</v>
      </c>
      <c r="L16" s="12">
        <v>4368.2750019452697</v>
      </c>
      <c r="M16" s="12">
        <v>4527.743450405761</v>
      </c>
      <c r="N16" s="12">
        <v>4527.7435295229197</v>
      </c>
      <c r="O16" s="12">
        <v>4743.6807273325494</v>
      </c>
      <c r="P16" s="12">
        <v>4743.6807534398404</v>
      </c>
      <c r="Q16" s="12">
        <v>6545.1099574573591</v>
      </c>
      <c r="R16" s="12">
        <v>6545.1099854398199</v>
      </c>
      <c r="S16" s="12">
        <v>7167.9602487234588</v>
      </c>
      <c r="T16" s="12">
        <v>7401.9712052452496</v>
      </c>
      <c r="U16" s="12">
        <v>7870.2505057849603</v>
      </c>
      <c r="V16" s="12">
        <v>8006.5534294083009</v>
      </c>
      <c r="W16" s="12">
        <v>8006.55352405345</v>
      </c>
      <c r="X16" s="12">
        <v>8420.8313616878404</v>
      </c>
      <c r="Y16" s="12">
        <v>8420.8324915486101</v>
      </c>
      <c r="Z16" s="12">
        <v>9188.3235702134189</v>
      </c>
      <c r="AA16" s="12">
        <v>9188.323602391949</v>
      </c>
      <c r="AB16" s="12">
        <v>9188.3238292643382</v>
      </c>
      <c r="AC16" s="12">
        <v>9188.323948138488</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122</v>
      </c>
      <c r="B18" s="37"/>
      <c r="C18" s="30">
        <v>61647.705974549026</v>
      </c>
      <c r="D18" s="30">
        <v>69342.54075567174</v>
      </c>
      <c r="E18" s="30">
        <v>70420.03564659167</v>
      </c>
      <c r="F18" s="30">
        <v>68013.452091639701</v>
      </c>
      <c r="G18" s="30">
        <v>74009.904814809139</v>
      </c>
      <c r="H18" s="30">
        <v>79630.273544793832</v>
      </c>
      <c r="I18" s="30">
        <v>81467.940968010633</v>
      </c>
      <c r="J18" s="30">
        <v>86232.30401187102</v>
      </c>
      <c r="K18" s="30">
        <v>88839.479093871618</v>
      </c>
      <c r="L18" s="30">
        <v>95993.075741795095</v>
      </c>
      <c r="M18" s="30">
        <v>101003.2198202186</v>
      </c>
      <c r="N18" s="30">
        <v>104319.7829899205</v>
      </c>
      <c r="O18" s="30">
        <v>108860.24425412135</v>
      </c>
      <c r="P18" s="30">
        <v>110275.42893594418</v>
      </c>
      <c r="Q18" s="30">
        <v>123784.77362283364</v>
      </c>
      <c r="R18" s="30">
        <v>126405.47809760825</v>
      </c>
      <c r="S18" s="30">
        <v>140271.76909067604</v>
      </c>
      <c r="T18" s="30">
        <v>149849.89121101698</v>
      </c>
      <c r="U18" s="30">
        <v>158603.65779677228</v>
      </c>
      <c r="V18" s="30">
        <v>176091.22446636143</v>
      </c>
      <c r="W18" s="30">
        <v>183511.69797661607</v>
      </c>
      <c r="X18" s="30">
        <v>185433.8566444068</v>
      </c>
      <c r="Y18" s="30">
        <v>185781.17460954652</v>
      </c>
      <c r="Z18" s="30">
        <v>203156.81988392986</v>
      </c>
      <c r="AA18" s="30">
        <v>206969.57641804946</v>
      </c>
      <c r="AB18" s="30">
        <v>216813.86505431213</v>
      </c>
      <c r="AC18" s="30">
        <v>222937.04715129602</v>
      </c>
      <c r="AE18" s="10"/>
      <c r="AF18" s="10"/>
      <c r="AG18" s="10"/>
      <c r="AH18" s="10"/>
    </row>
    <row r="19" spans="1:34">
      <c r="AE19" s="10"/>
      <c r="AF19" s="10"/>
      <c r="AG19" s="10"/>
      <c r="AH19" s="10"/>
    </row>
    <row r="20" spans="1:34">
      <c r="A20" s="8" t="s">
        <v>109</v>
      </c>
      <c r="B20" s="8" t="s">
        <v>110</v>
      </c>
      <c r="C20" s="8" t="s">
        <v>60</v>
      </c>
      <c r="D20" s="8" t="s">
        <v>61</v>
      </c>
      <c r="E20" s="8" t="s">
        <v>62</v>
      </c>
      <c r="F20" s="8" t="s">
        <v>63</v>
      </c>
      <c r="G20" s="8" t="s">
        <v>64</v>
      </c>
      <c r="H20" s="8" t="s">
        <v>65</v>
      </c>
      <c r="I20" s="8" t="s">
        <v>66</v>
      </c>
      <c r="J20" s="8" t="s">
        <v>67</v>
      </c>
      <c r="K20" s="8" t="s">
        <v>68</v>
      </c>
      <c r="L20" s="8" t="s">
        <v>69</v>
      </c>
      <c r="M20" s="8" t="s">
        <v>70</v>
      </c>
      <c r="N20" s="8" t="s">
        <v>71</v>
      </c>
      <c r="O20" s="8" t="s">
        <v>72</v>
      </c>
      <c r="P20" s="8" t="s">
        <v>73</v>
      </c>
      <c r="Q20" s="8" t="s">
        <v>74</v>
      </c>
      <c r="R20" s="8" t="s">
        <v>75</v>
      </c>
      <c r="S20" s="8" t="s">
        <v>76</v>
      </c>
      <c r="T20" s="8" t="s">
        <v>77</v>
      </c>
      <c r="U20" s="8" t="s">
        <v>78</v>
      </c>
      <c r="V20" s="8" t="s">
        <v>79</v>
      </c>
      <c r="W20" s="8" t="s">
        <v>80</v>
      </c>
      <c r="X20" s="8" t="s">
        <v>81</v>
      </c>
      <c r="Y20" s="8" t="s">
        <v>82</v>
      </c>
      <c r="Z20" s="8" t="s">
        <v>83</v>
      </c>
      <c r="AA20" s="8" t="s">
        <v>84</v>
      </c>
      <c r="AB20" s="8" t="s">
        <v>85</v>
      </c>
      <c r="AC20" s="8" t="s">
        <v>86</v>
      </c>
      <c r="AE20" s="10"/>
      <c r="AF20" s="10"/>
      <c r="AG20" s="10"/>
      <c r="AH20" s="10"/>
    </row>
    <row r="21" spans="1:34">
      <c r="A21" s="11" t="s">
        <v>112</v>
      </c>
      <c r="B21" s="11" t="s">
        <v>94</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112</v>
      </c>
      <c r="B22" s="11" t="s">
        <v>95</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112</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112</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112</v>
      </c>
      <c r="B25" s="11" t="s">
        <v>96</v>
      </c>
      <c r="C25" s="12">
        <v>1888.998992919921</v>
      </c>
      <c r="D25" s="12">
        <v>2638.9993797720513</v>
      </c>
      <c r="E25" s="12">
        <v>2638.9993798087808</v>
      </c>
      <c r="F25" s="12">
        <v>2638.999379849271</v>
      </c>
      <c r="G25" s="12">
        <v>2638.9993800311249</v>
      </c>
      <c r="H25" s="12">
        <v>2638.9993804609808</v>
      </c>
      <c r="I25" s="12">
        <v>2638.9993810096412</v>
      </c>
      <c r="J25" s="12">
        <v>2638.9993815567368</v>
      </c>
      <c r="K25" s="12">
        <v>2638.9993818831108</v>
      </c>
      <c r="L25" s="12">
        <v>2638.999382329946</v>
      </c>
      <c r="M25" s="12">
        <v>2638.999383279991</v>
      </c>
      <c r="N25" s="12">
        <v>2638.9993844779369</v>
      </c>
      <c r="O25" s="12">
        <v>2638.999384803431</v>
      </c>
      <c r="P25" s="12">
        <v>2638.9993858898847</v>
      </c>
      <c r="Q25" s="12">
        <v>3218.304858304391</v>
      </c>
      <c r="R25" s="12">
        <v>3218.3048584848907</v>
      </c>
      <c r="S25" s="12">
        <v>3218.3048592559207</v>
      </c>
      <c r="T25" s="12">
        <v>3218.3048594178208</v>
      </c>
      <c r="U25" s="12">
        <v>3218.3048595918808</v>
      </c>
      <c r="V25" s="12">
        <v>3218.3048598631908</v>
      </c>
      <c r="W25" s="12">
        <v>3218.3048617877207</v>
      </c>
      <c r="X25" s="12">
        <v>2369.3058692433997</v>
      </c>
      <c r="Y25" s="12">
        <v>2369.3058696722997</v>
      </c>
      <c r="Z25" s="12">
        <v>3233.8033891717</v>
      </c>
      <c r="AA25" s="12">
        <v>3233.8033894567002</v>
      </c>
      <c r="AB25" s="12">
        <v>3233.8033907056001</v>
      </c>
      <c r="AC25" s="12">
        <v>3233.8033912658002</v>
      </c>
    </row>
    <row r="26" spans="1:34" s="10" customFormat="1">
      <c r="A26" s="11" t="s">
        <v>112</v>
      </c>
      <c r="B26" s="11" t="s">
        <v>97</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112</v>
      </c>
      <c r="B27" s="11" t="s">
        <v>98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112</v>
      </c>
      <c r="B28" s="11" t="s">
        <v>99</v>
      </c>
      <c r="C28" s="12">
        <v>1886.9600105285626</v>
      </c>
      <c r="D28" s="12">
        <v>4669.8992810461814</v>
      </c>
      <c r="E28" s="12">
        <v>4721.5916294599128</v>
      </c>
      <c r="F28" s="12">
        <v>5593.9209046372725</v>
      </c>
      <c r="G28" s="12">
        <v>8951.559399462767</v>
      </c>
      <c r="H28" s="12">
        <v>9652.193353756651</v>
      </c>
      <c r="I28" s="12">
        <v>9883.6866037137024</v>
      </c>
      <c r="J28" s="12">
        <v>10514.153275448043</v>
      </c>
      <c r="K28" s="12">
        <v>10514.153281853374</v>
      </c>
      <c r="L28" s="12">
        <v>11110.134601527805</v>
      </c>
      <c r="M28" s="12">
        <v>11836.164461980732</v>
      </c>
      <c r="N28" s="12">
        <v>12001.264073085264</v>
      </c>
      <c r="O28" s="12">
        <v>13730.744774520192</v>
      </c>
      <c r="P28" s="12">
        <v>14296.036482370442</v>
      </c>
      <c r="Q28" s="12">
        <v>14762.968200052983</v>
      </c>
      <c r="R28" s="12">
        <v>14560.488465639981</v>
      </c>
      <c r="S28" s="12">
        <v>14915.370515976279</v>
      </c>
      <c r="T28" s="12">
        <v>15140.099399906134</v>
      </c>
      <c r="U28" s="12">
        <v>14950.089401429595</v>
      </c>
      <c r="V28" s="12">
        <v>16893.068827822986</v>
      </c>
      <c r="W28" s="12">
        <v>18085.335421904128</v>
      </c>
      <c r="X28" s="12">
        <v>18085.33542755841</v>
      </c>
      <c r="Y28" s="12">
        <v>18110.355552677298</v>
      </c>
      <c r="Z28" s="12">
        <v>18939.317081792542</v>
      </c>
      <c r="AA28" s="12">
        <v>20655.656977471328</v>
      </c>
      <c r="AB28" s="12">
        <v>20259.657149877217</v>
      </c>
      <c r="AC28" s="12">
        <v>20254.96364833702</v>
      </c>
    </row>
    <row r="29" spans="1:34" s="10" customFormat="1">
      <c r="A29" s="11" t="s">
        <v>112</v>
      </c>
      <c r="B29" s="11" t="s">
        <v>100</v>
      </c>
      <c r="C29" s="12">
        <v>3745.5409965515087</v>
      </c>
      <c r="D29" s="12">
        <v>4459.6421112090138</v>
      </c>
      <c r="E29" s="12">
        <v>5324.7593959708147</v>
      </c>
      <c r="F29" s="12">
        <v>5324.7594749539576</v>
      </c>
      <c r="G29" s="12">
        <v>5324.7614450520932</v>
      </c>
      <c r="H29" s="12">
        <v>5985.4723421749823</v>
      </c>
      <c r="I29" s="12">
        <v>6840.8813356372739</v>
      </c>
      <c r="J29" s="12">
        <v>8478.5881538249923</v>
      </c>
      <c r="K29" s="12">
        <v>8478.5881551762141</v>
      </c>
      <c r="L29" s="12">
        <v>8480.1928499903443</v>
      </c>
      <c r="M29" s="12">
        <v>9168.3731403379643</v>
      </c>
      <c r="N29" s="12">
        <v>9168.3733860949251</v>
      </c>
      <c r="O29" s="12">
        <v>9168.3734161929242</v>
      </c>
      <c r="P29" s="12">
        <v>9189.3629181720244</v>
      </c>
      <c r="Q29" s="12">
        <v>11284.997287047425</v>
      </c>
      <c r="R29" s="12">
        <v>11849.722807603266</v>
      </c>
      <c r="S29" s="12">
        <v>14400.530269603265</v>
      </c>
      <c r="T29" s="12">
        <v>15681.168909603266</v>
      </c>
      <c r="U29" s="12">
        <v>17299.988239603266</v>
      </c>
      <c r="V29" s="12">
        <v>17929.898848077388</v>
      </c>
      <c r="W29" s="12">
        <v>18315.231793077386</v>
      </c>
      <c r="X29" s="12">
        <v>18315.231793077386</v>
      </c>
      <c r="Y29" s="12">
        <v>18315.231793077386</v>
      </c>
      <c r="Z29" s="12">
        <v>20415.250456551512</v>
      </c>
      <c r="AA29" s="12">
        <v>21574.447329908446</v>
      </c>
      <c r="AB29" s="12">
        <v>22350.631759908345</v>
      </c>
      <c r="AC29" s="12">
        <v>24785.38832533071</v>
      </c>
    </row>
    <row r="30" spans="1:34" s="10" customFormat="1">
      <c r="A30" s="11" t="s">
        <v>112</v>
      </c>
      <c r="B30" s="11" t="s">
        <v>24</v>
      </c>
      <c r="C30" s="12">
        <v>50</v>
      </c>
      <c r="D30" s="12">
        <v>50.001786085579994</v>
      </c>
      <c r="E30" s="12">
        <v>474.82289552390995</v>
      </c>
      <c r="F30" s="12">
        <v>474.82310541569001</v>
      </c>
      <c r="G30" s="12">
        <v>1101.5746972498</v>
      </c>
      <c r="H30" s="12">
        <v>1501.5728144551999</v>
      </c>
      <c r="I30" s="12">
        <v>1576.5728028208298</v>
      </c>
      <c r="J30" s="12">
        <v>1576.57363176018</v>
      </c>
      <c r="K30" s="12">
        <v>1576.5736836589999</v>
      </c>
      <c r="L30" s="12">
        <v>1830.9032859868489</v>
      </c>
      <c r="M30" s="12">
        <v>1830.9033197206988</v>
      </c>
      <c r="N30" s="12">
        <v>1830.9033259159987</v>
      </c>
      <c r="O30" s="12">
        <v>1830.9038126394003</v>
      </c>
      <c r="P30" s="12">
        <v>1780.9038441722</v>
      </c>
      <c r="Q30" s="12">
        <v>1780.9038747414002</v>
      </c>
      <c r="R30" s="12">
        <v>1780.9039231981001</v>
      </c>
      <c r="S30" s="12">
        <v>3161.7795245074003</v>
      </c>
      <c r="T30" s="12">
        <v>3161.7803582174001</v>
      </c>
      <c r="U30" s="12">
        <v>3520.3739205129991</v>
      </c>
      <c r="V30" s="12">
        <v>3701.6222565349999</v>
      </c>
      <c r="W30" s="12">
        <v>3701.6234888499002</v>
      </c>
      <c r="X30" s="12">
        <v>4056.2699610520995</v>
      </c>
      <c r="Y30" s="12">
        <v>3631.4551326011992</v>
      </c>
      <c r="Z30" s="12">
        <v>4264.9715217693001</v>
      </c>
      <c r="AA30" s="12">
        <v>3638.2200260105997</v>
      </c>
      <c r="AB30" s="12">
        <v>4862.7969608508993</v>
      </c>
      <c r="AC30" s="12">
        <v>4795.3023839798998</v>
      </c>
    </row>
    <row r="31" spans="1:34" s="10" customFormat="1">
      <c r="A31" s="11" t="s">
        <v>112</v>
      </c>
      <c r="B31" s="11" t="s">
        <v>101</v>
      </c>
      <c r="C31" s="12">
        <v>240</v>
      </c>
      <c r="D31" s="12">
        <v>240</v>
      </c>
      <c r="E31" s="12">
        <v>713.43121368864001</v>
      </c>
      <c r="F31" s="12">
        <v>713.43121773747009</v>
      </c>
      <c r="G31" s="12">
        <v>2753.4312425524104</v>
      </c>
      <c r="H31" s="12">
        <v>2753.4312765185396</v>
      </c>
      <c r="I31" s="12">
        <v>2753.4312865185993</v>
      </c>
      <c r="J31" s="12">
        <v>2753.4313293700602</v>
      </c>
      <c r="K31" s="12">
        <v>2753.4313311383598</v>
      </c>
      <c r="L31" s="12">
        <v>2753.4313360089</v>
      </c>
      <c r="M31" s="12">
        <v>2753.4313511875807</v>
      </c>
      <c r="N31" s="12">
        <v>2753.4313553841698</v>
      </c>
      <c r="O31" s="12">
        <v>2753.4313692324099</v>
      </c>
      <c r="P31" s="12">
        <v>2753.4313760738801</v>
      </c>
      <c r="Q31" s="12">
        <v>2753.4322918071489</v>
      </c>
      <c r="R31" s="12">
        <v>2753.4322959324591</v>
      </c>
      <c r="S31" s="12">
        <v>2753.4323028442991</v>
      </c>
      <c r="T31" s="12">
        <v>2753.4323165259498</v>
      </c>
      <c r="U31" s="12">
        <v>2753.4323314912504</v>
      </c>
      <c r="V31" s="12">
        <v>2753.4323706866403</v>
      </c>
      <c r="W31" s="12">
        <v>2753.43237966273</v>
      </c>
      <c r="X31" s="12">
        <v>2753.43267039995</v>
      </c>
      <c r="Y31" s="12">
        <v>2753.4326859048001</v>
      </c>
      <c r="Z31" s="12">
        <v>2753.4346516536698</v>
      </c>
      <c r="AA31" s="12">
        <v>2753.4346550607997</v>
      </c>
      <c r="AB31" s="12">
        <v>2753.4346606624399</v>
      </c>
      <c r="AC31" s="12">
        <v>2753.4346688627002</v>
      </c>
    </row>
    <row r="32" spans="1:34" s="10" customFormat="1">
      <c r="A32" s="11" t="s">
        <v>112</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122</v>
      </c>
      <c r="B33" s="37"/>
      <c r="C33" s="30">
        <v>19203.67999917268</v>
      </c>
      <c r="D33" s="30">
        <v>23547.43255476066</v>
      </c>
      <c r="E33" s="30">
        <v>25490.07451579197</v>
      </c>
      <c r="F33" s="30">
        <v>23638.24409421895</v>
      </c>
      <c r="G33" s="30">
        <v>28529.26616225965</v>
      </c>
      <c r="H33" s="30">
        <v>29825.929172363609</v>
      </c>
      <c r="I33" s="30">
        <v>30642.171418187747</v>
      </c>
      <c r="J33" s="30">
        <v>33195.16571672319</v>
      </c>
      <c r="K33" s="30">
        <v>33504.905889824244</v>
      </c>
      <c r="L33" s="30">
        <v>34717.601444933804</v>
      </c>
      <c r="M33" s="30">
        <v>35201.32163247437</v>
      </c>
      <c r="N33" s="30">
        <v>35838.131475214635</v>
      </c>
      <c r="O33" s="30">
        <v>38039.142904788256</v>
      </c>
      <c r="P33" s="30">
        <v>39063.064031397669</v>
      </c>
      <c r="Q33" s="30">
        <v>42664.086505773535</v>
      </c>
      <c r="R33" s="30">
        <v>43478.572424558646</v>
      </c>
      <c r="S33" s="30">
        <v>46701.117490116238</v>
      </c>
      <c r="T33" s="30">
        <v>48507.9057815673</v>
      </c>
      <c r="U33" s="30">
        <v>50549.858941532795</v>
      </c>
      <c r="V33" s="30">
        <v>53570.897128347759</v>
      </c>
      <c r="W33" s="30">
        <v>54969.498025085333</v>
      </c>
      <c r="X33" s="30">
        <v>54750.165599413522</v>
      </c>
      <c r="Y33" s="30">
        <v>54618.820805966679</v>
      </c>
      <c r="Z33" s="30">
        <v>59329.186879533692</v>
      </c>
      <c r="AA33" s="30">
        <v>61854.452487923736</v>
      </c>
      <c r="AB33" s="30">
        <v>63751.374153938094</v>
      </c>
      <c r="AC33" s="30">
        <v>66397.902278768554</v>
      </c>
    </row>
    <row r="34" spans="1:29" s="10" customFormat="1"/>
    <row r="35" spans="1:29" s="10" customFormat="1">
      <c r="A35" s="8" t="s">
        <v>109</v>
      </c>
      <c r="B35" s="8" t="s">
        <v>110</v>
      </c>
      <c r="C35" s="8" t="s">
        <v>60</v>
      </c>
      <c r="D35" s="8" t="s">
        <v>61</v>
      </c>
      <c r="E35" s="8" t="s">
        <v>62</v>
      </c>
      <c r="F35" s="8" t="s">
        <v>63</v>
      </c>
      <c r="G35" s="8" t="s">
        <v>64</v>
      </c>
      <c r="H35" s="8" t="s">
        <v>65</v>
      </c>
      <c r="I35" s="8" t="s">
        <v>66</v>
      </c>
      <c r="J35" s="8" t="s">
        <v>67</v>
      </c>
      <c r="K35" s="8" t="s">
        <v>68</v>
      </c>
      <c r="L35" s="8" t="s">
        <v>69</v>
      </c>
      <c r="M35" s="8" t="s">
        <v>70</v>
      </c>
      <c r="N35" s="8" t="s">
        <v>71</v>
      </c>
      <c r="O35" s="8" t="s">
        <v>72</v>
      </c>
      <c r="P35" s="8" t="s">
        <v>73</v>
      </c>
      <c r="Q35" s="8" t="s">
        <v>74</v>
      </c>
      <c r="R35" s="8" t="s">
        <v>75</v>
      </c>
      <c r="S35" s="8" t="s">
        <v>76</v>
      </c>
      <c r="T35" s="8" t="s">
        <v>77</v>
      </c>
      <c r="U35" s="8" t="s">
        <v>78</v>
      </c>
      <c r="V35" s="8" t="s">
        <v>79</v>
      </c>
      <c r="W35" s="8" t="s">
        <v>80</v>
      </c>
      <c r="X35" s="8" t="s">
        <v>81</v>
      </c>
      <c r="Y35" s="8" t="s">
        <v>82</v>
      </c>
      <c r="Z35" s="8" t="s">
        <v>83</v>
      </c>
      <c r="AA35" s="8" t="s">
        <v>84</v>
      </c>
      <c r="AB35" s="8" t="s">
        <v>85</v>
      </c>
      <c r="AC35" s="8" t="s">
        <v>86</v>
      </c>
    </row>
    <row r="36" spans="1:29" s="10" customFormat="1">
      <c r="A36" s="11" t="s">
        <v>113</v>
      </c>
      <c r="B36" s="11" t="s">
        <v>94</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113</v>
      </c>
      <c r="B37" s="11" t="s">
        <v>95</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113</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113</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113</v>
      </c>
      <c r="B40" s="11" t="s">
        <v>96</v>
      </c>
      <c r="C40" s="12">
        <v>1954.5</v>
      </c>
      <c r="D40" s="12">
        <v>1954.5</v>
      </c>
      <c r="E40" s="12">
        <v>1954.5</v>
      </c>
      <c r="F40" s="12">
        <v>1954.5</v>
      </c>
      <c r="G40" s="12">
        <v>1954.5</v>
      </c>
      <c r="H40" s="12">
        <v>1992.2035465092001</v>
      </c>
      <c r="I40" s="12">
        <v>1992.2035466570101</v>
      </c>
      <c r="J40" s="12">
        <v>1992.2035469510599</v>
      </c>
      <c r="K40" s="12">
        <v>1992.2035470913399</v>
      </c>
      <c r="L40" s="12">
        <v>1992.2035472754401</v>
      </c>
      <c r="M40" s="12">
        <v>1568.7035520372301</v>
      </c>
      <c r="N40" s="12">
        <v>1451.7035529212801</v>
      </c>
      <c r="O40" s="12">
        <v>1451.70355311195</v>
      </c>
      <c r="P40" s="12">
        <v>1451.7035537512199</v>
      </c>
      <c r="Q40" s="12">
        <v>2244.8788388160688</v>
      </c>
      <c r="R40" s="12">
        <v>2244.8788389606589</v>
      </c>
      <c r="S40" s="12">
        <v>2244.8788415002587</v>
      </c>
      <c r="T40" s="12">
        <v>2244.8788416182188</v>
      </c>
      <c r="U40" s="12">
        <v>2244.8788417747387</v>
      </c>
      <c r="V40" s="12">
        <v>2244.8788419676989</v>
      </c>
      <c r="W40" s="12">
        <v>2244.8788423135388</v>
      </c>
      <c r="X40" s="12">
        <v>2244.8788425128387</v>
      </c>
      <c r="Y40" s="12">
        <v>2244.8788430190989</v>
      </c>
      <c r="Z40" s="12">
        <v>3150.2989970607996</v>
      </c>
      <c r="AA40" s="12">
        <v>3150.2989973227996</v>
      </c>
      <c r="AB40" s="12">
        <v>5457.9292168172997</v>
      </c>
      <c r="AC40" s="12">
        <v>4938.929217033</v>
      </c>
    </row>
    <row r="41" spans="1:29" s="10" customFormat="1">
      <c r="A41" s="11" t="s">
        <v>113</v>
      </c>
      <c r="B41" s="11" t="s">
        <v>97</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113</v>
      </c>
      <c r="B42" s="11" t="s">
        <v>98</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113</v>
      </c>
      <c r="B43" s="11" t="s">
        <v>99</v>
      </c>
      <c r="C43" s="12">
        <v>1133.5180091857894</v>
      </c>
      <c r="D43" s="12">
        <v>2433.0018756308627</v>
      </c>
      <c r="E43" s="12">
        <v>2433.0018795046972</v>
      </c>
      <c r="F43" s="12">
        <v>2944.7953996190263</v>
      </c>
      <c r="G43" s="12">
        <v>4106.5191419071161</v>
      </c>
      <c r="H43" s="12">
        <v>7218.9685902408983</v>
      </c>
      <c r="I43" s="12">
        <v>7218.9685942215574</v>
      </c>
      <c r="J43" s="12">
        <v>9034.4781723722681</v>
      </c>
      <c r="K43" s="12">
        <v>9045.3419790109074</v>
      </c>
      <c r="L43" s="12">
        <v>10444.047334590894</v>
      </c>
      <c r="M43" s="12">
        <v>11345.300881463187</v>
      </c>
      <c r="N43" s="12">
        <v>11347.602286897396</v>
      </c>
      <c r="O43" s="12">
        <v>11347.602288455028</v>
      </c>
      <c r="P43" s="12">
        <v>11347.602379967657</v>
      </c>
      <c r="Q43" s="12">
        <v>13593.742153314317</v>
      </c>
      <c r="R43" s="12">
        <v>13593.742154334737</v>
      </c>
      <c r="S43" s="12">
        <v>13593.742174821848</v>
      </c>
      <c r="T43" s="12">
        <v>13820.011143508416</v>
      </c>
      <c r="U43" s="12">
        <v>14272.175065905967</v>
      </c>
      <c r="V43" s="12">
        <v>15193.296081512546</v>
      </c>
      <c r="W43" s="12">
        <v>15648.613806334624</v>
      </c>
      <c r="X43" s="12">
        <v>15195.613807142714</v>
      </c>
      <c r="Y43" s="12">
        <v>15152.413847505382</v>
      </c>
      <c r="Z43" s="12">
        <v>19467.527992358871</v>
      </c>
      <c r="AA43" s="12">
        <v>20090.964683111899</v>
      </c>
      <c r="AB43" s="12">
        <v>20071.028427285415</v>
      </c>
      <c r="AC43" s="12">
        <v>20575.543729178044</v>
      </c>
    </row>
    <row r="44" spans="1:29" s="10" customFormat="1">
      <c r="A44" s="11" t="s">
        <v>113</v>
      </c>
      <c r="B44" s="11" t="s">
        <v>100</v>
      </c>
      <c r="C44" s="12">
        <v>3646.9850044250452</v>
      </c>
      <c r="D44" s="12">
        <v>3792.9850044250456</v>
      </c>
      <c r="E44" s="12">
        <v>3792.9856767676511</v>
      </c>
      <c r="F44" s="12">
        <v>3792.9857073606468</v>
      </c>
      <c r="G44" s="12">
        <v>3792.9857151663155</v>
      </c>
      <c r="H44" s="12">
        <v>3989.4123406674562</v>
      </c>
      <c r="I44" s="12">
        <v>4021.3154575130557</v>
      </c>
      <c r="J44" s="12">
        <v>4748.4011682353566</v>
      </c>
      <c r="K44" s="12">
        <v>5296.2779444711541</v>
      </c>
      <c r="L44" s="12">
        <v>5967.4847220019756</v>
      </c>
      <c r="M44" s="12">
        <v>7559.3638799820865</v>
      </c>
      <c r="N44" s="12">
        <v>8378.3487931664258</v>
      </c>
      <c r="O44" s="12">
        <v>8378.3487934172845</v>
      </c>
      <c r="P44" s="12">
        <v>8257.3488096691344</v>
      </c>
      <c r="Q44" s="12">
        <v>10613.362507472984</v>
      </c>
      <c r="R44" s="12">
        <v>10971.349528929544</v>
      </c>
      <c r="S44" s="12">
        <v>18057.17985531798</v>
      </c>
      <c r="T44" s="12">
        <v>20692.620958851538</v>
      </c>
      <c r="U44" s="12">
        <v>20891.871045711952</v>
      </c>
      <c r="V44" s="12">
        <v>28502.519951635579</v>
      </c>
      <c r="W44" s="12">
        <v>28338.001550685796</v>
      </c>
      <c r="X44" s="12">
        <v>28136.901552633542</v>
      </c>
      <c r="Y44" s="12">
        <v>28839.640864721085</v>
      </c>
      <c r="Z44" s="12">
        <v>31789.463685916427</v>
      </c>
      <c r="AA44" s="12">
        <v>31617.403684955141</v>
      </c>
      <c r="AB44" s="12">
        <v>33897.458235211365</v>
      </c>
      <c r="AC44" s="12">
        <v>36506.01523475915</v>
      </c>
    </row>
    <row r="45" spans="1:29" s="10" customFormat="1">
      <c r="A45" s="11" t="s">
        <v>113</v>
      </c>
      <c r="B45" s="11" t="s">
        <v>24</v>
      </c>
      <c r="C45" s="12">
        <v>100</v>
      </c>
      <c r="D45" s="12">
        <v>100.00015032715</v>
      </c>
      <c r="E45" s="12">
        <v>100.00028001677001</v>
      </c>
      <c r="F45" s="12">
        <v>100.00044572384999</v>
      </c>
      <c r="G45" s="12">
        <v>100.00056231283</v>
      </c>
      <c r="H45" s="12">
        <v>962.95957805850003</v>
      </c>
      <c r="I45" s="12">
        <v>962.95958062239993</v>
      </c>
      <c r="J45" s="12">
        <v>1166.54383669</v>
      </c>
      <c r="K45" s="12">
        <v>1250.2916491338001</v>
      </c>
      <c r="L45" s="12">
        <v>1732.4667576354</v>
      </c>
      <c r="M45" s="12">
        <v>2491.1078766679998</v>
      </c>
      <c r="N45" s="12">
        <v>2491.1080830652004</v>
      </c>
      <c r="O45" s="12">
        <v>2491.1080881302</v>
      </c>
      <c r="P45" s="12">
        <v>2491.1080964788002</v>
      </c>
      <c r="Q45" s="12">
        <v>2491.1081010155003</v>
      </c>
      <c r="R45" s="12">
        <v>2491.1081135600002</v>
      </c>
      <c r="S45" s="12">
        <v>3945.0899514726998</v>
      </c>
      <c r="T45" s="12">
        <v>3963.8401644210003</v>
      </c>
      <c r="U45" s="12">
        <v>4937.6389861435</v>
      </c>
      <c r="V45" s="12">
        <v>8207.2046763797007</v>
      </c>
      <c r="W45" s="12">
        <v>8207.2049279029998</v>
      </c>
      <c r="X45" s="12">
        <v>8207.2047921594003</v>
      </c>
      <c r="Y45" s="12">
        <v>8207.2047669653002</v>
      </c>
      <c r="Z45" s="12">
        <v>8207.2043760085999</v>
      </c>
      <c r="AA45" s="12">
        <v>8207.2043384292992</v>
      </c>
      <c r="AB45" s="12">
        <v>9884.0226737343</v>
      </c>
      <c r="AC45" s="12">
        <v>9884.0226737636985</v>
      </c>
    </row>
    <row r="46" spans="1:29" s="10" customFormat="1">
      <c r="A46" s="11" t="s">
        <v>113</v>
      </c>
      <c r="B46" s="11" t="s">
        <v>101</v>
      </c>
      <c r="C46" s="12">
        <v>570</v>
      </c>
      <c r="D46" s="12">
        <v>570</v>
      </c>
      <c r="E46" s="12">
        <v>820.00029773649999</v>
      </c>
      <c r="F46" s="12">
        <v>820.00046285887004</v>
      </c>
      <c r="G46" s="12">
        <v>820.00048105986002</v>
      </c>
      <c r="H46" s="12">
        <v>1054.0133263972</v>
      </c>
      <c r="I46" s="12">
        <v>1054.0133277194</v>
      </c>
      <c r="J46" s="12">
        <v>1054.0133292606999</v>
      </c>
      <c r="K46" s="12">
        <v>1054.0133296362999</v>
      </c>
      <c r="L46" s="12">
        <v>1054.0133306806999</v>
      </c>
      <c r="M46" s="12">
        <v>1213.4817320583002</v>
      </c>
      <c r="N46" s="12">
        <v>1213.4817636408</v>
      </c>
      <c r="O46" s="12">
        <v>1213.4817649089</v>
      </c>
      <c r="P46" s="12">
        <v>1213.4817659084001</v>
      </c>
      <c r="Q46" s="12">
        <v>2982.4370382467</v>
      </c>
      <c r="R46" s="12">
        <v>2982.4370405848003</v>
      </c>
      <c r="S46" s="12">
        <v>3605.2872510704901</v>
      </c>
      <c r="T46" s="12">
        <v>3605.2872528172902</v>
      </c>
      <c r="U46" s="12">
        <v>3605.2872552154899</v>
      </c>
      <c r="V46" s="12">
        <v>3605.2872614445901</v>
      </c>
      <c r="W46" s="12">
        <v>3605.28726215089</v>
      </c>
      <c r="X46" s="12">
        <v>3605.2872629980902</v>
      </c>
      <c r="Y46" s="12">
        <v>3605.2872636746902</v>
      </c>
      <c r="Z46" s="12">
        <v>4372.7763655453</v>
      </c>
      <c r="AA46" s="12">
        <v>4372.7763660983001</v>
      </c>
      <c r="AB46" s="12">
        <v>4372.7763698970002</v>
      </c>
      <c r="AC46" s="12">
        <v>4372.7763701759995</v>
      </c>
    </row>
    <row r="47" spans="1:29" s="10" customFormat="1">
      <c r="A47" s="11" t="s">
        <v>113</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122</v>
      </c>
      <c r="B48" s="37"/>
      <c r="C48" s="30">
        <v>17351.953010559075</v>
      </c>
      <c r="D48" s="30">
        <v>18878.76702153296</v>
      </c>
      <c r="E48" s="30">
        <v>18543.698133110091</v>
      </c>
      <c r="F48" s="30">
        <v>18495.131998777724</v>
      </c>
      <c r="G48" s="30">
        <v>19123.675890985673</v>
      </c>
      <c r="H48" s="30">
        <v>22574.857377295615</v>
      </c>
      <c r="I48" s="30">
        <v>22640.710453327654</v>
      </c>
      <c r="J48" s="30">
        <v>24257.620102642679</v>
      </c>
      <c r="K48" s="30">
        <v>25149.53843011742</v>
      </c>
      <c r="L48" s="30">
        <v>27263.605653427083</v>
      </c>
      <c r="M48" s="30">
        <v>29876.187849271788</v>
      </c>
      <c r="N48" s="30">
        <v>30965.764445816589</v>
      </c>
      <c r="O48" s="30">
        <v>31360.274463914473</v>
      </c>
      <c r="P48" s="30">
        <v>31257.494552369448</v>
      </c>
      <c r="Q48" s="30">
        <v>38724.4886913558</v>
      </c>
      <c r="R48" s="30">
        <v>39472.585592141222</v>
      </c>
      <c r="S48" s="30">
        <v>47928.82797652702</v>
      </c>
      <c r="T48" s="30">
        <v>50638.458185435215</v>
      </c>
      <c r="U48" s="30">
        <v>52473.951292407903</v>
      </c>
      <c r="V48" s="30">
        <v>64003.736617627605</v>
      </c>
      <c r="W48" s="30">
        <v>64511.86627220035</v>
      </c>
      <c r="X48" s="30">
        <v>64081.396023071589</v>
      </c>
      <c r="Y48" s="30">
        <v>64315.855761666811</v>
      </c>
      <c r="Z48" s="30">
        <v>73238.661553608748</v>
      </c>
      <c r="AA48" s="30">
        <v>73914.998167573693</v>
      </c>
      <c r="AB48" s="30">
        <v>80399.254962007879</v>
      </c>
      <c r="AC48" s="30">
        <v>83222.877068659887</v>
      </c>
    </row>
    <row r="49" spans="1:29" s="10" customFormat="1"/>
    <row r="50" spans="1:29" s="10" customFormat="1">
      <c r="A50" s="8" t="s">
        <v>109</v>
      </c>
      <c r="B50" s="8" t="s">
        <v>110</v>
      </c>
      <c r="C50" s="8" t="s">
        <v>60</v>
      </c>
      <c r="D50" s="8" t="s">
        <v>61</v>
      </c>
      <c r="E50" s="8" t="s">
        <v>62</v>
      </c>
      <c r="F50" s="8" t="s">
        <v>63</v>
      </c>
      <c r="G50" s="8" t="s">
        <v>64</v>
      </c>
      <c r="H50" s="8" t="s">
        <v>65</v>
      </c>
      <c r="I50" s="8" t="s">
        <v>66</v>
      </c>
      <c r="J50" s="8" t="s">
        <v>67</v>
      </c>
      <c r="K50" s="8" t="s">
        <v>68</v>
      </c>
      <c r="L50" s="8" t="s">
        <v>69</v>
      </c>
      <c r="M50" s="8" t="s">
        <v>70</v>
      </c>
      <c r="N50" s="8" t="s">
        <v>71</v>
      </c>
      <c r="O50" s="8" t="s">
        <v>72</v>
      </c>
      <c r="P50" s="8" t="s">
        <v>73</v>
      </c>
      <c r="Q50" s="8" t="s">
        <v>74</v>
      </c>
      <c r="R50" s="8" t="s">
        <v>75</v>
      </c>
      <c r="S50" s="8" t="s">
        <v>76</v>
      </c>
      <c r="T50" s="8" t="s">
        <v>77</v>
      </c>
      <c r="U50" s="8" t="s">
        <v>78</v>
      </c>
      <c r="V50" s="8" t="s">
        <v>79</v>
      </c>
      <c r="W50" s="8" t="s">
        <v>80</v>
      </c>
      <c r="X50" s="8" t="s">
        <v>81</v>
      </c>
      <c r="Y50" s="8" t="s">
        <v>82</v>
      </c>
      <c r="Z50" s="8" t="s">
        <v>83</v>
      </c>
      <c r="AA50" s="8" t="s">
        <v>84</v>
      </c>
      <c r="AB50" s="8" t="s">
        <v>85</v>
      </c>
      <c r="AC50" s="8" t="s">
        <v>86</v>
      </c>
    </row>
    <row r="51" spans="1:29" s="10" customFormat="1">
      <c r="A51" s="11" t="s">
        <v>114</v>
      </c>
      <c r="B51" s="11" t="s">
        <v>94</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114</v>
      </c>
      <c r="B52" s="11" t="s">
        <v>95</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114</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114</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114</v>
      </c>
      <c r="B55" s="11" t="s">
        <v>96</v>
      </c>
      <c r="C55" s="12">
        <v>1900</v>
      </c>
      <c r="D55" s="12">
        <v>1900.00013275375</v>
      </c>
      <c r="E55" s="12">
        <v>1900.0001327678999</v>
      </c>
      <c r="F55" s="12">
        <v>1900.0001328775099</v>
      </c>
      <c r="G55" s="12">
        <v>1900.0001330467501</v>
      </c>
      <c r="H55" s="12">
        <v>1900.00013352267</v>
      </c>
      <c r="I55" s="12">
        <v>1900.00013384865</v>
      </c>
      <c r="J55" s="12">
        <v>1900.00013440472</v>
      </c>
      <c r="K55" s="12">
        <v>1900.0001345584801</v>
      </c>
      <c r="L55" s="12">
        <v>1900.0001347313</v>
      </c>
      <c r="M55" s="12">
        <v>1730.00013503786</v>
      </c>
      <c r="N55" s="12">
        <v>1730.000310583805</v>
      </c>
      <c r="O55" s="12">
        <v>2678.0296695185602</v>
      </c>
      <c r="P55" s="12">
        <v>2678.0296696578202</v>
      </c>
      <c r="Q55" s="12">
        <v>2678.02973070294</v>
      </c>
      <c r="R55" s="12">
        <v>2678.0297307834398</v>
      </c>
      <c r="S55" s="12">
        <v>2238.0297355408002</v>
      </c>
      <c r="T55" s="12">
        <v>2238.0297356731498</v>
      </c>
      <c r="U55" s="12">
        <v>2542.0556700852999</v>
      </c>
      <c r="V55" s="12">
        <v>2448.0556702331996</v>
      </c>
      <c r="W55" s="12">
        <v>3335.2858500000002</v>
      </c>
      <c r="X55" s="12">
        <v>5228.0646500000003</v>
      </c>
      <c r="Y55" s="12">
        <v>5228.0646500000003</v>
      </c>
      <c r="Z55" s="12">
        <v>5228.0646500000003</v>
      </c>
      <c r="AA55" s="12">
        <v>4644.0646500000003</v>
      </c>
      <c r="AB55" s="12">
        <v>4644.0646500000003</v>
      </c>
      <c r="AC55" s="12">
        <v>4644.0646500000003</v>
      </c>
    </row>
    <row r="56" spans="1:29" s="10" customFormat="1">
      <c r="A56" s="11" t="s">
        <v>114</v>
      </c>
      <c r="B56" s="11" t="s">
        <v>97</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114</v>
      </c>
      <c r="B57" s="11" t="s">
        <v>98</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114</v>
      </c>
      <c r="B58" s="11" t="s">
        <v>99</v>
      </c>
      <c r="C58" s="12">
        <v>4121.9099807739231</v>
      </c>
      <c r="D58" s="12">
        <v>5014.9434801189564</v>
      </c>
      <c r="E58" s="12">
        <v>5014.9434803287531</v>
      </c>
      <c r="F58" s="12">
        <v>5468.017175293292</v>
      </c>
      <c r="G58" s="12">
        <v>5468.0174358926533</v>
      </c>
      <c r="H58" s="12">
        <v>5617.091114588362</v>
      </c>
      <c r="I58" s="12">
        <v>6805.1263367925321</v>
      </c>
      <c r="J58" s="12">
        <v>7848.4298301685039</v>
      </c>
      <c r="K58" s="12">
        <v>7848.429833170374</v>
      </c>
      <c r="L58" s="12">
        <v>8285.3746126898714</v>
      </c>
      <c r="M58" s="12">
        <v>10050.277624938812</v>
      </c>
      <c r="N58" s="12">
        <v>9971.0866370817512</v>
      </c>
      <c r="O58" s="12">
        <v>9971.0866391017298</v>
      </c>
      <c r="P58" s="12">
        <v>10140.40094059211</v>
      </c>
      <c r="Q58" s="12">
        <v>10661.31791183006</v>
      </c>
      <c r="R58" s="12">
        <v>10354.35691376437</v>
      </c>
      <c r="S58" s="12">
        <v>10424.60260539153</v>
      </c>
      <c r="T58" s="12">
        <v>10225.540402203829</v>
      </c>
      <c r="U58" s="12">
        <v>10225.540403378989</v>
      </c>
      <c r="V58" s="12">
        <v>10853.311201560377</v>
      </c>
      <c r="W58" s="12">
        <v>10529.511533927691</v>
      </c>
      <c r="X58" s="12">
        <v>10217.51163003635</v>
      </c>
      <c r="Y58" s="12">
        <v>9823.9357964694464</v>
      </c>
      <c r="Z58" s="12">
        <v>11572.002658943948</v>
      </c>
      <c r="AA58" s="12">
        <v>11939.212202499548</v>
      </c>
      <c r="AB58" s="12">
        <v>12134.155309947009</v>
      </c>
      <c r="AC58" s="12">
        <v>12206.963306223237</v>
      </c>
    </row>
    <row r="59" spans="1:29" s="10" customFormat="1">
      <c r="A59" s="11" t="s">
        <v>114</v>
      </c>
      <c r="B59" s="11" t="s">
        <v>100</v>
      </c>
      <c r="C59" s="12">
        <v>1081.5730018615709</v>
      </c>
      <c r="D59" s="12">
        <v>1081.573159717241</v>
      </c>
      <c r="E59" s="12">
        <v>1081.5731606962809</v>
      </c>
      <c r="F59" s="12">
        <v>1081.573933706461</v>
      </c>
      <c r="G59" s="12">
        <v>1081.5739383581408</v>
      </c>
      <c r="H59" s="12">
        <v>1081.573943150381</v>
      </c>
      <c r="I59" s="12">
        <v>1081.5739602099011</v>
      </c>
      <c r="J59" s="12">
        <v>1081.5751491719211</v>
      </c>
      <c r="K59" s="12">
        <v>1081.5751505574958</v>
      </c>
      <c r="L59" s="12">
        <v>2625.2122995742511</v>
      </c>
      <c r="M59" s="12">
        <v>2625.2123017788508</v>
      </c>
      <c r="N59" s="12">
        <v>3218.7061920852802</v>
      </c>
      <c r="O59" s="12">
        <v>3218.7062556257797</v>
      </c>
      <c r="P59" s="12">
        <v>3225.0275028670312</v>
      </c>
      <c r="Q59" s="12">
        <v>3337.0775380575706</v>
      </c>
      <c r="R59" s="12">
        <v>4027.3025311185302</v>
      </c>
      <c r="S59" s="12">
        <v>6087.7430587797708</v>
      </c>
      <c r="T59" s="12">
        <v>6490.593107598972</v>
      </c>
      <c r="U59" s="12">
        <v>8812.5199655123706</v>
      </c>
      <c r="V59" s="12">
        <v>9445.2676300695712</v>
      </c>
      <c r="W59" s="12">
        <v>10360.547487370071</v>
      </c>
      <c r="X59" s="12">
        <v>10266.482190542438</v>
      </c>
      <c r="Y59" s="12">
        <v>10875.838190287668</v>
      </c>
      <c r="Z59" s="12">
        <v>11050.423993153168</v>
      </c>
      <c r="AA59" s="12">
        <v>11050.423993898268</v>
      </c>
      <c r="AB59" s="12">
        <v>11057.293862676535</v>
      </c>
      <c r="AC59" s="12">
        <v>11015.155646949994</v>
      </c>
    </row>
    <row r="60" spans="1:29" s="10" customFormat="1">
      <c r="A60" s="11" t="s">
        <v>114</v>
      </c>
      <c r="B60" s="11" t="s">
        <v>24</v>
      </c>
      <c r="C60" s="12">
        <v>375.329999923706</v>
      </c>
      <c r="D60" s="12">
        <v>375.33037622202102</v>
      </c>
      <c r="E60" s="12">
        <v>375.33037968452601</v>
      </c>
      <c r="F60" s="12">
        <v>375.33249013002603</v>
      </c>
      <c r="G60" s="12">
        <v>375.33249836580598</v>
      </c>
      <c r="H60" s="12">
        <v>375.33249883670601</v>
      </c>
      <c r="I60" s="12">
        <v>375.33250567314604</v>
      </c>
      <c r="J60" s="12">
        <v>570.46752953880605</v>
      </c>
      <c r="K60" s="12">
        <v>570.46753674310594</v>
      </c>
      <c r="L60" s="12">
        <v>1647.212306274306</v>
      </c>
      <c r="M60" s="12">
        <v>1591.8823166026</v>
      </c>
      <c r="N60" s="12">
        <v>1591.8823206385</v>
      </c>
      <c r="O60" s="12">
        <v>1675.7323279806001</v>
      </c>
      <c r="P60" s="12">
        <v>1675.732336329</v>
      </c>
      <c r="Q60" s="12">
        <v>2053.9922516692</v>
      </c>
      <c r="R60" s="12">
        <v>2053.9922665690001</v>
      </c>
      <c r="S60" s="12">
        <v>2312.3887542460002</v>
      </c>
      <c r="T60" s="12">
        <v>2992.7487444874901</v>
      </c>
      <c r="U60" s="12">
        <v>2931.4895073596999</v>
      </c>
      <c r="V60" s="12">
        <v>2931.4895162436001</v>
      </c>
      <c r="W60" s="12">
        <v>2931.4895408115999</v>
      </c>
      <c r="X60" s="12">
        <v>3334.1454521770002</v>
      </c>
      <c r="Y60" s="12">
        <v>3334.145455412</v>
      </c>
      <c r="Z60" s="12">
        <v>3334.1433478696999</v>
      </c>
      <c r="AA60" s="12">
        <v>3334.1436346740002</v>
      </c>
      <c r="AB60" s="12">
        <v>3334.1439299177</v>
      </c>
      <c r="AC60" s="12">
        <v>3346.3549077550001</v>
      </c>
    </row>
    <row r="61" spans="1:29" s="10" customFormat="1">
      <c r="A61" s="11" t="s">
        <v>114</v>
      </c>
      <c r="B61" s="11" t="s">
        <v>101</v>
      </c>
      <c r="C61" s="12">
        <v>0</v>
      </c>
      <c r="D61" s="12">
        <v>0</v>
      </c>
      <c r="E61" s="12">
        <v>2.7207703000000001E-4</v>
      </c>
      <c r="F61" s="12">
        <v>6.5661305000000003E-4</v>
      </c>
      <c r="G61" s="12">
        <v>6.6002367999999905E-4</v>
      </c>
      <c r="H61" s="12">
        <v>6.6340797999999996E-4</v>
      </c>
      <c r="I61" s="12">
        <v>7.1420871999999997E-4</v>
      </c>
      <c r="J61" s="12">
        <v>1.30833117E-3</v>
      </c>
      <c r="K61" s="12">
        <v>1.3096019E-3</v>
      </c>
      <c r="L61" s="12">
        <v>1.49109734E-3</v>
      </c>
      <c r="M61" s="12">
        <v>1.5000693999999998E-3</v>
      </c>
      <c r="N61" s="12">
        <v>1.51185865E-3</v>
      </c>
      <c r="O61" s="12">
        <v>1.54595892299999E-2</v>
      </c>
      <c r="P61" s="12">
        <v>1.5467688239999999E-2</v>
      </c>
      <c r="Q61" s="12">
        <v>32.488393947350005</v>
      </c>
      <c r="R61" s="12">
        <v>32.488401292199995</v>
      </c>
      <c r="S61" s="12">
        <v>32.488425472999999</v>
      </c>
      <c r="T61" s="12">
        <v>266.49929049143998</v>
      </c>
      <c r="U61" s="12">
        <v>677.92061291920004</v>
      </c>
      <c r="V61" s="12">
        <v>814.22343421369999</v>
      </c>
      <c r="W61" s="12">
        <v>814.22343931059993</v>
      </c>
      <c r="X61" s="12">
        <v>1100.0019254708</v>
      </c>
      <c r="Y61" s="12">
        <v>1100.0029621880001</v>
      </c>
      <c r="Z61" s="12">
        <v>1100.0029646608</v>
      </c>
      <c r="AA61" s="12">
        <v>1100.0029673607</v>
      </c>
      <c r="AB61" s="12">
        <v>1100.0031119485</v>
      </c>
      <c r="AC61" s="12">
        <v>1100.0031154132</v>
      </c>
    </row>
    <row r="62" spans="1:29" s="10" customFormat="1">
      <c r="A62" s="11" t="s">
        <v>114</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122</v>
      </c>
      <c r="B63" s="37"/>
      <c r="C63" s="30">
        <v>15118.632970958943</v>
      </c>
      <c r="D63" s="30">
        <v>16093.037139094027</v>
      </c>
      <c r="E63" s="30">
        <v>15510.627419803834</v>
      </c>
      <c r="F63" s="30">
        <v>15366.664392563782</v>
      </c>
      <c r="G63" s="30">
        <v>15556.174639222565</v>
      </c>
      <c r="H63" s="30">
        <v>15320.548349643717</v>
      </c>
      <c r="I63" s="30">
        <v>15670.953649378731</v>
      </c>
      <c r="J63" s="30">
        <v>16548.683988846562</v>
      </c>
      <c r="K63" s="30">
        <v>16726.563954770361</v>
      </c>
      <c r="L63" s="30">
        <v>18821.080880816495</v>
      </c>
      <c r="M63" s="30">
        <v>20618.773827501307</v>
      </c>
      <c r="N63" s="30">
        <v>21431.916931964777</v>
      </c>
      <c r="O63" s="30">
        <v>22770.760240770062</v>
      </c>
      <c r="P63" s="30">
        <v>23271.365816845806</v>
      </c>
      <c r="Q63" s="30">
        <v>24655.645748730618</v>
      </c>
      <c r="R63" s="30">
        <v>25354.319764944768</v>
      </c>
      <c r="S63" s="30">
        <v>27046.002474526918</v>
      </c>
      <c r="T63" s="30">
        <v>28400.531248869178</v>
      </c>
      <c r="U63" s="30">
        <v>31585.906249969059</v>
      </c>
      <c r="V63" s="30">
        <v>33077.527448810928</v>
      </c>
      <c r="W63" s="30">
        <v>34742.767800913367</v>
      </c>
      <c r="X63" s="30">
        <v>37113.3158907986</v>
      </c>
      <c r="Y63" s="30">
        <v>37521.506913671074</v>
      </c>
      <c r="Z63" s="30">
        <v>39647.147643466727</v>
      </c>
      <c r="AA63" s="30">
        <v>39630.577280128069</v>
      </c>
      <c r="AB63" s="30">
        <v>40045.520918505856</v>
      </c>
      <c r="AC63" s="30">
        <v>40297.681801207153</v>
      </c>
    </row>
    <row r="64" spans="1:29" s="10" customFormat="1"/>
    <row r="65" spans="1:29" s="10" customFormat="1">
      <c r="A65" s="8" t="s">
        <v>109</v>
      </c>
      <c r="B65" s="8" t="s">
        <v>110</v>
      </c>
      <c r="C65" s="8" t="s">
        <v>60</v>
      </c>
      <c r="D65" s="8" t="s">
        <v>61</v>
      </c>
      <c r="E65" s="8" t="s">
        <v>62</v>
      </c>
      <c r="F65" s="8" t="s">
        <v>63</v>
      </c>
      <c r="G65" s="8" t="s">
        <v>64</v>
      </c>
      <c r="H65" s="8" t="s">
        <v>65</v>
      </c>
      <c r="I65" s="8" t="s">
        <v>66</v>
      </c>
      <c r="J65" s="8" t="s">
        <v>67</v>
      </c>
      <c r="K65" s="8" t="s">
        <v>68</v>
      </c>
      <c r="L65" s="8" t="s">
        <v>69</v>
      </c>
      <c r="M65" s="8" t="s">
        <v>70</v>
      </c>
      <c r="N65" s="8" t="s">
        <v>71</v>
      </c>
      <c r="O65" s="8" t="s">
        <v>72</v>
      </c>
      <c r="P65" s="8" t="s">
        <v>73</v>
      </c>
      <c r="Q65" s="8" t="s">
        <v>74</v>
      </c>
      <c r="R65" s="8" t="s">
        <v>75</v>
      </c>
      <c r="S65" s="8" t="s">
        <v>76</v>
      </c>
      <c r="T65" s="8" t="s">
        <v>77</v>
      </c>
      <c r="U65" s="8" t="s">
        <v>78</v>
      </c>
      <c r="V65" s="8" t="s">
        <v>79</v>
      </c>
      <c r="W65" s="8" t="s">
        <v>80</v>
      </c>
      <c r="X65" s="8" t="s">
        <v>81</v>
      </c>
      <c r="Y65" s="8" t="s">
        <v>82</v>
      </c>
      <c r="Z65" s="8" t="s">
        <v>83</v>
      </c>
      <c r="AA65" s="8" t="s">
        <v>84</v>
      </c>
      <c r="AB65" s="8" t="s">
        <v>85</v>
      </c>
      <c r="AC65" s="8" t="s">
        <v>86</v>
      </c>
    </row>
    <row r="66" spans="1:29" s="10" customFormat="1">
      <c r="A66" s="11" t="s">
        <v>115</v>
      </c>
      <c r="B66" s="11" t="s">
        <v>94</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115</v>
      </c>
      <c r="B67" s="11" t="s">
        <v>95</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115</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115</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115</v>
      </c>
      <c r="B70" s="11" t="s">
        <v>96</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801.30010057032632</v>
      </c>
      <c r="M70" s="12">
        <v>801.30010122747638</v>
      </c>
      <c r="N70" s="12">
        <v>801.30011593920028</v>
      </c>
      <c r="O70" s="12">
        <v>721.3005552785803</v>
      </c>
      <c r="P70" s="12">
        <v>721.30055583459034</v>
      </c>
      <c r="Q70" s="12">
        <v>721.30055717345033</v>
      </c>
      <c r="R70" s="12">
        <v>721.30055759677032</v>
      </c>
      <c r="S70" s="12">
        <v>721.30055961044036</v>
      </c>
      <c r="T70" s="12">
        <v>721.30056018129028</v>
      </c>
      <c r="U70" s="12">
        <v>721.30056070511023</v>
      </c>
      <c r="V70" s="12">
        <v>721.30056158641025</v>
      </c>
      <c r="W70" s="12">
        <v>721.30296805790033</v>
      </c>
      <c r="X70" s="12">
        <v>511.30739560986046</v>
      </c>
      <c r="Y70" s="12">
        <v>511.30739613956047</v>
      </c>
      <c r="Z70" s="12">
        <v>357.30739678566039</v>
      </c>
      <c r="AA70" s="12">
        <v>357.30739754632043</v>
      </c>
      <c r="AB70" s="12">
        <v>357.30739853356044</v>
      </c>
      <c r="AC70" s="12">
        <v>357.30740013806042</v>
      </c>
    </row>
    <row r="71" spans="1:29" s="10" customFormat="1">
      <c r="A71" s="11" t="s">
        <v>115</v>
      </c>
      <c r="B71" s="11" t="s">
        <v>97</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115</v>
      </c>
      <c r="B72" s="11" t="s">
        <v>98</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115</v>
      </c>
      <c r="B73" s="11" t="s">
        <v>99</v>
      </c>
      <c r="C73" s="12">
        <v>2349.7500114440872</v>
      </c>
      <c r="D73" s="12">
        <v>2784.8200026407571</v>
      </c>
      <c r="E73" s="12">
        <v>2784.8200032421432</v>
      </c>
      <c r="F73" s="12">
        <v>3151.1723893009166</v>
      </c>
      <c r="G73" s="12">
        <v>3118.3318534327377</v>
      </c>
      <c r="H73" s="12">
        <v>3947.451681678207</v>
      </c>
      <c r="I73" s="12">
        <v>3986.1527731114575</v>
      </c>
      <c r="J73" s="12">
        <v>4005.320262903997</v>
      </c>
      <c r="K73" s="12">
        <v>4005.3202671987474</v>
      </c>
      <c r="L73" s="12">
        <v>4005.3203355491769</v>
      </c>
      <c r="M73" s="12">
        <v>3974.649016173184</v>
      </c>
      <c r="N73" s="12">
        <v>3974.6490274913544</v>
      </c>
      <c r="O73" s="12">
        <v>3882.000487501145</v>
      </c>
      <c r="P73" s="12">
        <v>3715.8683155938184</v>
      </c>
      <c r="Q73" s="12">
        <v>4687.3442678545298</v>
      </c>
      <c r="R73" s="12">
        <v>4753.2440034039391</v>
      </c>
      <c r="S73" s="12">
        <v>4685.1942052281593</v>
      </c>
      <c r="T73" s="12">
        <v>4664.5625234768704</v>
      </c>
      <c r="U73" s="12">
        <v>4664.562525587171</v>
      </c>
      <c r="V73" s="12">
        <v>5262.6404654793387</v>
      </c>
      <c r="W73" s="12">
        <v>5098.5329176305804</v>
      </c>
      <c r="X73" s="12">
        <v>5301.5151764736911</v>
      </c>
      <c r="Y73" s="12">
        <v>4958.3160053306246</v>
      </c>
      <c r="Z73" s="12">
        <v>6526.9939874380552</v>
      </c>
      <c r="AA73" s="12">
        <v>7130.5383010774558</v>
      </c>
      <c r="AB73" s="12">
        <v>7650.424117818704</v>
      </c>
      <c r="AC73" s="12">
        <v>8024.5650834415164</v>
      </c>
    </row>
    <row r="74" spans="1:29" s="10" customFormat="1">
      <c r="A74" s="11" t="s">
        <v>115</v>
      </c>
      <c r="B74" s="11" t="s">
        <v>100</v>
      </c>
      <c r="C74" s="12">
        <v>578.72999668121304</v>
      </c>
      <c r="D74" s="12">
        <v>578.73022889885306</v>
      </c>
      <c r="E74" s="12">
        <v>578.73092482803304</v>
      </c>
      <c r="F74" s="12">
        <v>578.730936380613</v>
      </c>
      <c r="G74" s="12">
        <v>578.73093962382904</v>
      </c>
      <c r="H74" s="12">
        <v>578.73098213731294</v>
      </c>
      <c r="I74" s="12">
        <v>578.73100900634699</v>
      </c>
      <c r="J74" s="12">
        <v>578.73223121676313</v>
      </c>
      <c r="K74" s="12">
        <v>572.61223332061388</v>
      </c>
      <c r="L74" s="12">
        <v>1369.2486001990837</v>
      </c>
      <c r="M74" s="12">
        <v>1369.248601623314</v>
      </c>
      <c r="N74" s="12">
        <v>2015.4166233305737</v>
      </c>
      <c r="O74" s="12">
        <v>2015.416624416004</v>
      </c>
      <c r="P74" s="12">
        <v>2015.4166842076338</v>
      </c>
      <c r="Q74" s="12">
        <v>2467.2689285093143</v>
      </c>
      <c r="R74" s="12">
        <v>2609.6867163101938</v>
      </c>
      <c r="S74" s="12">
        <v>3065.0170346406944</v>
      </c>
      <c r="T74" s="12">
        <v>5875.9562503122934</v>
      </c>
      <c r="U74" s="12">
        <v>6620.3979973859259</v>
      </c>
      <c r="V74" s="12">
        <v>7371.3217312133656</v>
      </c>
      <c r="W74" s="12">
        <v>10395.630451634206</v>
      </c>
      <c r="X74" s="12">
        <v>10125.630452315505</v>
      </c>
      <c r="Y74" s="12">
        <v>10118.250452863766</v>
      </c>
      <c r="Z74" s="12">
        <v>10146.962855331365</v>
      </c>
      <c r="AA74" s="12">
        <v>10067.762859951623</v>
      </c>
      <c r="AB74" s="12">
        <v>10487.332933855452</v>
      </c>
      <c r="AC74" s="12">
        <v>10406.091740050024</v>
      </c>
    </row>
    <row r="75" spans="1:29" s="10" customFormat="1">
      <c r="A75" s="11" t="s">
        <v>115</v>
      </c>
      <c r="B75" s="11" t="s">
        <v>24</v>
      </c>
      <c r="C75" s="12">
        <v>479.59999990463257</v>
      </c>
      <c r="D75" s="12">
        <v>479.60016280641258</v>
      </c>
      <c r="E75" s="12">
        <v>479.60033131408761</v>
      </c>
      <c r="F75" s="12">
        <v>479.60072511292259</v>
      </c>
      <c r="G75" s="12">
        <v>479.60075905462259</v>
      </c>
      <c r="H75" s="12">
        <v>479.60075963480256</v>
      </c>
      <c r="I75" s="12">
        <v>479.60077253833254</v>
      </c>
      <c r="J75" s="12">
        <v>449.61915082843257</v>
      </c>
      <c r="K75" s="12">
        <v>449.61923456563261</v>
      </c>
      <c r="L75" s="12">
        <v>1053.3345160686326</v>
      </c>
      <c r="M75" s="12">
        <v>1053.3345250289326</v>
      </c>
      <c r="N75" s="12">
        <v>1028.3345287572324</v>
      </c>
      <c r="O75" s="12">
        <v>1435.0853731192326</v>
      </c>
      <c r="P75" s="12">
        <v>1435.0853884842327</v>
      </c>
      <c r="Q75" s="12">
        <v>1435.5092967353326</v>
      </c>
      <c r="R75" s="12">
        <v>1435.5093081654327</v>
      </c>
      <c r="S75" s="12">
        <v>1435.5093284873326</v>
      </c>
      <c r="T75" s="12">
        <v>2369.1465045114328</v>
      </c>
      <c r="U75" s="12">
        <v>3168.4511861684323</v>
      </c>
      <c r="V75" s="12">
        <v>3168.4512022468325</v>
      </c>
      <c r="W75" s="12">
        <v>3810.2350448470002</v>
      </c>
      <c r="X75" s="12">
        <v>4014.8933588925997</v>
      </c>
      <c r="Y75" s="12">
        <v>4004.8930205426</v>
      </c>
      <c r="Z75" s="12">
        <v>4004.8927742569999</v>
      </c>
      <c r="AA75" s="12">
        <v>4004.8927946670001</v>
      </c>
      <c r="AB75" s="12">
        <v>4004.8928275167</v>
      </c>
      <c r="AC75" s="12">
        <v>4004.8940900729999</v>
      </c>
    </row>
    <row r="76" spans="1:29" s="10" customFormat="1">
      <c r="A76" s="11" t="s">
        <v>115</v>
      </c>
      <c r="B76" s="11" t="s">
        <v>101</v>
      </c>
      <c r="C76" s="12">
        <v>0</v>
      </c>
      <c r="D76" s="12">
        <v>0</v>
      </c>
      <c r="E76" s="12">
        <v>1.5147340000000001E-4</v>
      </c>
      <c r="F76" s="12">
        <v>2.3719763999999999E-4</v>
      </c>
      <c r="G76" s="12">
        <v>3.3904767000000001E-4</v>
      </c>
      <c r="H76" s="12">
        <v>3.4232853399999898E-4</v>
      </c>
      <c r="I76" s="12">
        <v>3.5070993999999803E-4</v>
      </c>
      <c r="J76" s="12">
        <v>4.7039792000000001E-4</v>
      </c>
      <c r="K76" s="12">
        <v>4.7190612999999999E-4</v>
      </c>
      <c r="L76" s="12">
        <v>4.8902723000000001E-4</v>
      </c>
      <c r="M76" s="12">
        <v>4.9889848000000004E-4</v>
      </c>
      <c r="N76" s="12">
        <v>5.0819476000000001E-4</v>
      </c>
      <c r="O76" s="12">
        <v>6.1387967000000004E-4</v>
      </c>
      <c r="P76" s="12">
        <v>6.1897572000000007E-4</v>
      </c>
      <c r="Q76" s="12">
        <v>7.00510059999999E-4</v>
      </c>
      <c r="R76" s="12">
        <v>7.0362729999999996E-4</v>
      </c>
      <c r="S76" s="12">
        <v>7.1352754000000005E-4</v>
      </c>
      <c r="T76" s="12">
        <v>7.8411836999999992E-4</v>
      </c>
      <c r="U76" s="12">
        <v>8.8204081999999895E-4</v>
      </c>
      <c r="V76" s="12">
        <v>9.2303037000000007E-4</v>
      </c>
      <c r="W76" s="12">
        <v>9.4669647999999897E-4</v>
      </c>
      <c r="X76" s="12">
        <v>1.1311584999999999E-3</v>
      </c>
      <c r="Y76" s="12">
        <v>1.1349347199999999E-3</v>
      </c>
      <c r="Z76" s="12">
        <v>1.13763705E-3</v>
      </c>
      <c r="AA76" s="12">
        <v>1.1405478500000001E-3</v>
      </c>
      <c r="AB76" s="12">
        <v>1.1449088999999999E-3</v>
      </c>
      <c r="AC76" s="12">
        <v>1.24332564E-3</v>
      </c>
    </row>
    <row r="77" spans="1:29" s="10" customFormat="1">
      <c r="A77" s="11" t="s">
        <v>115</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122</v>
      </c>
      <c r="B78" s="37"/>
      <c r="C78" s="30">
        <v>6466.3599953651374</v>
      </c>
      <c r="D78" s="30">
        <v>6759.74037923982</v>
      </c>
      <c r="E78" s="30">
        <v>6803.061395446286</v>
      </c>
      <c r="F78" s="30">
        <v>6413.4342768531742</v>
      </c>
      <c r="G78" s="30">
        <v>6428.3638842924029</v>
      </c>
      <c r="H78" s="30">
        <v>7309.5737552502915</v>
      </c>
      <c r="I78" s="30">
        <v>7430.6648789683704</v>
      </c>
      <c r="J78" s="30">
        <v>7118.1420974943294</v>
      </c>
      <c r="K78" s="30">
        <v>7199.982211110997</v>
      </c>
      <c r="L78" s="30">
        <v>8429.1840218832003</v>
      </c>
      <c r="M78" s="30">
        <v>8517.592740509981</v>
      </c>
      <c r="N78" s="30">
        <v>9264.0007915060887</v>
      </c>
      <c r="O78" s="30">
        <v>9622.9636883743133</v>
      </c>
      <c r="P78" s="30">
        <v>9584.0115289163059</v>
      </c>
      <c r="Q78" s="30">
        <v>10598.443770313936</v>
      </c>
      <c r="R78" s="30">
        <v>10926.681230509885</v>
      </c>
      <c r="S78" s="30">
        <v>11399.761831728536</v>
      </c>
      <c r="T78" s="30">
        <v>15205.256661662757</v>
      </c>
      <c r="U78" s="30">
        <v>16820.533098176522</v>
      </c>
      <c r="V78" s="30">
        <v>18245.854898204747</v>
      </c>
      <c r="W78" s="30">
        <v>21824.352353280225</v>
      </c>
      <c r="X78" s="30">
        <v>21832.967509567337</v>
      </c>
      <c r="Y78" s="30">
        <v>21552.138004928449</v>
      </c>
      <c r="Z78" s="30">
        <v>23079.648141683501</v>
      </c>
      <c r="AA78" s="30">
        <v>23687.232474258999</v>
      </c>
      <c r="AB78" s="30">
        <v>24714.308520289567</v>
      </c>
      <c r="AC78" s="30">
        <v>25094.769469137613</v>
      </c>
    </row>
    <row r="79" spans="1:29" s="10" customFormat="1"/>
    <row r="80" spans="1:29" s="10" customFormat="1">
      <c r="A80" s="8" t="s">
        <v>109</v>
      </c>
      <c r="B80" s="8" t="s">
        <v>110</v>
      </c>
      <c r="C80" s="8" t="s">
        <v>60</v>
      </c>
      <c r="D80" s="8" t="s">
        <v>61</v>
      </c>
      <c r="E80" s="8" t="s">
        <v>62</v>
      </c>
      <c r="F80" s="8" t="s">
        <v>63</v>
      </c>
      <c r="G80" s="8" t="s">
        <v>64</v>
      </c>
      <c r="H80" s="8" t="s">
        <v>65</v>
      </c>
      <c r="I80" s="8" t="s">
        <v>66</v>
      </c>
      <c r="J80" s="8" t="s">
        <v>67</v>
      </c>
      <c r="K80" s="8" t="s">
        <v>68</v>
      </c>
      <c r="L80" s="8" t="s">
        <v>69</v>
      </c>
      <c r="M80" s="8" t="s">
        <v>70</v>
      </c>
      <c r="N80" s="8" t="s">
        <v>71</v>
      </c>
      <c r="O80" s="8" t="s">
        <v>72</v>
      </c>
      <c r="P80" s="8" t="s">
        <v>73</v>
      </c>
      <c r="Q80" s="8" t="s">
        <v>74</v>
      </c>
      <c r="R80" s="8" t="s">
        <v>75</v>
      </c>
      <c r="S80" s="8" t="s">
        <v>76</v>
      </c>
      <c r="T80" s="8" t="s">
        <v>77</v>
      </c>
      <c r="U80" s="8" t="s">
        <v>78</v>
      </c>
      <c r="V80" s="8" t="s">
        <v>79</v>
      </c>
      <c r="W80" s="8" t="s">
        <v>80</v>
      </c>
      <c r="X80" s="8" t="s">
        <v>81</v>
      </c>
      <c r="Y80" s="8" t="s">
        <v>82</v>
      </c>
      <c r="Z80" s="8" t="s">
        <v>83</v>
      </c>
      <c r="AA80" s="8" t="s">
        <v>84</v>
      </c>
      <c r="AB80" s="8" t="s">
        <v>85</v>
      </c>
      <c r="AC80" s="8" t="s">
        <v>86</v>
      </c>
    </row>
    <row r="81" spans="1:34" s="10" customFormat="1">
      <c r="A81" s="11" t="s">
        <v>116</v>
      </c>
      <c r="B81" s="11" t="s">
        <v>94</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116</v>
      </c>
      <c r="B82" s="11" t="s">
        <v>95</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116</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116</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116</v>
      </c>
      <c r="B85" s="11" t="s">
        <v>96</v>
      </c>
      <c r="C85" s="12">
        <v>178</v>
      </c>
      <c r="D85" s="12">
        <v>178</v>
      </c>
      <c r="E85" s="12">
        <v>178</v>
      </c>
      <c r="F85" s="12">
        <v>178</v>
      </c>
      <c r="G85" s="12">
        <v>178</v>
      </c>
      <c r="H85" s="12">
        <v>178</v>
      </c>
      <c r="I85" s="12">
        <v>178</v>
      </c>
      <c r="J85" s="12">
        <v>178</v>
      </c>
      <c r="K85" s="12">
        <v>178</v>
      </c>
      <c r="L85" s="12">
        <v>178</v>
      </c>
      <c r="M85" s="12">
        <v>178</v>
      </c>
      <c r="N85" s="12">
        <v>178</v>
      </c>
      <c r="O85" s="12">
        <v>178.00033433631</v>
      </c>
      <c r="P85" s="12">
        <v>178.00033491395999</v>
      </c>
      <c r="Q85" s="12">
        <v>178.00033546492</v>
      </c>
      <c r="R85" s="12">
        <v>178.00033612012001</v>
      </c>
      <c r="S85" s="12">
        <v>178.00033700539402</v>
      </c>
      <c r="T85" s="12">
        <v>58.00033763151</v>
      </c>
      <c r="U85" s="12">
        <v>58.000437409280003</v>
      </c>
      <c r="V85" s="12">
        <v>58.000438509040002</v>
      </c>
      <c r="W85" s="12">
        <v>58.000440194870002</v>
      </c>
      <c r="X85" s="12">
        <v>58.00116387213</v>
      </c>
      <c r="Y85" s="12">
        <v>58.001164750230004</v>
      </c>
      <c r="Z85" s="12">
        <v>58.001165856999997</v>
      </c>
      <c r="AA85" s="12">
        <v>58.001167096429995</v>
      </c>
      <c r="AB85" s="12">
        <v>58.00116859984</v>
      </c>
      <c r="AC85" s="12">
        <v>58.001169936259998</v>
      </c>
    </row>
    <row r="86" spans="1:34" s="10" customFormat="1">
      <c r="A86" s="11" t="s">
        <v>116</v>
      </c>
      <c r="B86" s="11" t="s">
        <v>97</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116</v>
      </c>
      <c r="B87" s="11" t="s">
        <v>98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116</v>
      </c>
      <c r="B88" s="11" t="s">
        <v>99</v>
      </c>
      <c r="C88" s="12">
        <v>563.59999847412098</v>
      </c>
      <c r="D88" s="12">
        <v>1113.5035417128809</v>
      </c>
      <c r="E88" s="12">
        <v>1113.5035421510408</v>
      </c>
      <c r="F88" s="12">
        <v>1129.9265067234012</v>
      </c>
      <c r="G88" s="12">
        <v>1389.2132347963211</v>
      </c>
      <c r="H88" s="12">
        <v>1600.683810883201</v>
      </c>
      <c r="I88" s="12">
        <v>2061.1389214961714</v>
      </c>
      <c r="J88" s="12">
        <v>2070.5251218070312</v>
      </c>
      <c r="K88" s="12">
        <v>2898.7630150372706</v>
      </c>
      <c r="L88" s="12">
        <v>3114.7935875722214</v>
      </c>
      <c r="M88" s="12">
        <v>3114.7935908377208</v>
      </c>
      <c r="N88" s="12">
        <v>3114.7935958480198</v>
      </c>
      <c r="O88" s="12">
        <v>3114.7935962808206</v>
      </c>
      <c r="P88" s="12">
        <v>3114.7936130238204</v>
      </c>
      <c r="Q88" s="12">
        <v>3114.7936355566203</v>
      </c>
      <c r="R88" s="12">
        <v>3114.7936385295202</v>
      </c>
      <c r="S88" s="12">
        <v>3114.7936394940202</v>
      </c>
      <c r="T88" s="12">
        <v>3114.7936401144202</v>
      </c>
      <c r="U88" s="12">
        <v>3114.7936425682201</v>
      </c>
      <c r="V88" s="12">
        <v>3114.7936716693212</v>
      </c>
      <c r="W88" s="12">
        <v>3114.7936850707201</v>
      </c>
      <c r="X88" s="12">
        <v>2970.7937643395203</v>
      </c>
      <c r="Y88" s="12">
        <v>3067.815217609721</v>
      </c>
      <c r="Z88" s="12">
        <v>3136.3877806260207</v>
      </c>
      <c r="AA88" s="12">
        <v>3136.3877816189206</v>
      </c>
      <c r="AB88" s="12">
        <v>3136.3877822351205</v>
      </c>
      <c r="AC88" s="12">
        <v>3136.3877823732205</v>
      </c>
    </row>
    <row r="89" spans="1:34" s="10" customFormat="1">
      <c r="A89" s="11" t="s">
        <v>116</v>
      </c>
      <c r="B89" s="11" t="s">
        <v>100</v>
      </c>
      <c r="C89" s="12">
        <v>0</v>
      </c>
      <c r="D89" s="12">
        <v>0</v>
      </c>
      <c r="E89" s="12">
        <v>0</v>
      </c>
      <c r="F89" s="12">
        <v>0</v>
      </c>
      <c r="G89" s="12">
        <v>0</v>
      </c>
      <c r="H89" s="12">
        <v>0</v>
      </c>
      <c r="I89" s="12">
        <v>1.0141214999999999E-4</v>
      </c>
      <c r="J89" s="12">
        <v>1.4186103E-4</v>
      </c>
      <c r="K89" s="12">
        <v>2.4425353600000002E-4</v>
      </c>
      <c r="L89" s="12">
        <v>5.8008621999999896E-4</v>
      </c>
      <c r="M89" s="12">
        <v>5.8124943000000006E-4</v>
      </c>
      <c r="N89" s="12">
        <v>6.1292828499999903E-3</v>
      </c>
      <c r="O89" s="12">
        <v>6.2022209199999899E-3</v>
      </c>
      <c r="P89" s="12">
        <v>6.2054527599999998E-3</v>
      </c>
      <c r="Q89" s="12">
        <v>11.532038072400001</v>
      </c>
      <c r="R89" s="12">
        <v>11.532118787840002</v>
      </c>
      <c r="S89" s="12">
        <v>11.53215871185</v>
      </c>
      <c r="T89" s="12">
        <v>11.532159863779999</v>
      </c>
      <c r="U89" s="12">
        <v>11.532944636899899</v>
      </c>
      <c r="V89" s="12">
        <v>11.53305643185</v>
      </c>
      <c r="W89" s="12">
        <v>262.12784732674999</v>
      </c>
      <c r="X89" s="12">
        <v>450.00582991969998</v>
      </c>
      <c r="Y89" s="12">
        <v>450.005830543</v>
      </c>
      <c r="Z89" s="12">
        <v>450.00583102999997</v>
      </c>
      <c r="AA89" s="12">
        <v>450.00583193699998</v>
      </c>
      <c r="AB89" s="12">
        <v>450.00583353129997</v>
      </c>
      <c r="AC89" s="12">
        <v>450.005833962</v>
      </c>
    </row>
    <row r="90" spans="1:34" s="10" customFormat="1">
      <c r="A90" s="11" t="s">
        <v>116</v>
      </c>
      <c r="B90" s="11" t="s">
        <v>24</v>
      </c>
      <c r="C90" s="12">
        <v>0</v>
      </c>
      <c r="D90" s="12">
        <v>1.18911776E-4</v>
      </c>
      <c r="E90" s="12">
        <v>1.4622645E-4</v>
      </c>
      <c r="F90" s="12">
        <v>2.7286595999999997E-4</v>
      </c>
      <c r="G90" s="12">
        <v>3.4102482999999998E-4</v>
      </c>
      <c r="H90" s="12">
        <v>3.42028379999999E-4</v>
      </c>
      <c r="I90" s="12">
        <v>4.3284543999999895E-4</v>
      </c>
      <c r="J90" s="12">
        <v>8.0495860999999901E-4</v>
      </c>
      <c r="K90" s="12">
        <v>1.01429026E-3</v>
      </c>
      <c r="L90" s="12">
        <v>1.2222174299999981E-3</v>
      </c>
      <c r="M90" s="12">
        <v>1.228961299999999E-3</v>
      </c>
      <c r="N90" s="12">
        <v>1.2335051E-3</v>
      </c>
      <c r="O90" s="12">
        <v>1.3006621E-3</v>
      </c>
      <c r="P90" s="12">
        <v>1.3257894000000001E-3</v>
      </c>
      <c r="Q90" s="12">
        <v>1.3658403999999998E-3</v>
      </c>
      <c r="R90" s="12">
        <v>1.457778799999999E-3</v>
      </c>
      <c r="S90" s="12">
        <v>1.615771619999998E-3</v>
      </c>
      <c r="T90" s="12">
        <v>1.6309185E-3</v>
      </c>
      <c r="U90" s="12">
        <v>1.7647327E-3</v>
      </c>
      <c r="V90" s="12">
        <v>1.7777134999999999E-3</v>
      </c>
      <c r="W90" s="12">
        <v>2.0636359000000002E-3</v>
      </c>
      <c r="X90" s="12">
        <v>2.4856603999999999E-3</v>
      </c>
      <c r="Y90" s="12">
        <v>2.4521363999999999E-3</v>
      </c>
      <c r="Z90" s="12">
        <v>2.4239798E-3</v>
      </c>
      <c r="AA90" s="12">
        <v>2.7566296999999998E-3</v>
      </c>
      <c r="AB90" s="12">
        <v>3.1489428999999999E-3</v>
      </c>
      <c r="AC90" s="12">
        <v>3.1993318E-3</v>
      </c>
    </row>
    <row r="91" spans="1:34" s="10" customFormat="1">
      <c r="A91" s="11" t="s">
        <v>116</v>
      </c>
      <c r="B91" s="11" t="s">
        <v>101</v>
      </c>
      <c r="C91" s="12">
        <v>0</v>
      </c>
      <c r="D91" s="12">
        <v>0</v>
      </c>
      <c r="E91" s="12">
        <v>4.9436717999999994E-4</v>
      </c>
      <c r="F91" s="12">
        <v>5.5039965000000003E-4</v>
      </c>
      <c r="G91" s="12">
        <v>6.6314322999999902E-4</v>
      </c>
      <c r="H91" s="12">
        <v>7.3702384999999905E-4</v>
      </c>
      <c r="I91" s="12">
        <v>1.1093426099999981E-3</v>
      </c>
      <c r="J91" s="12">
        <v>0.49603936864000003</v>
      </c>
      <c r="K91" s="12">
        <v>298.13433812964996</v>
      </c>
      <c r="L91" s="12">
        <v>560.82835513110001</v>
      </c>
      <c r="M91" s="12">
        <v>560.82836819199997</v>
      </c>
      <c r="N91" s="12">
        <v>560.82839044453999</v>
      </c>
      <c r="O91" s="12">
        <v>776.75151972233994</v>
      </c>
      <c r="P91" s="12">
        <v>776.75152479359997</v>
      </c>
      <c r="Q91" s="12">
        <v>776.75153294609993</v>
      </c>
      <c r="R91" s="12">
        <v>776.75154400305996</v>
      </c>
      <c r="S91" s="12">
        <v>776.75155580812998</v>
      </c>
      <c r="T91" s="12">
        <v>776.75156129219999</v>
      </c>
      <c r="U91" s="12">
        <v>833.60942411819997</v>
      </c>
      <c r="V91" s="12">
        <v>833.60944003299994</v>
      </c>
      <c r="W91" s="12">
        <v>833.60949623274996</v>
      </c>
      <c r="X91" s="12">
        <v>962.10837166049896</v>
      </c>
      <c r="Y91" s="12">
        <v>962.10844484639904</v>
      </c>
      <c r="Z91" s="12">
        <v>962.10845071659901</v>
      </c>
      <c r="AA91" s="12">
        <v>962.10847332429898</v>
      </c>
      <c r="AB91" s="12">
        <v>962.10854184749905</v>
      </c>
      <c r="AC91" s="12">
        <v>962.10855036094904</v>
      </c>
      <c r="AE91" s="6"/>
      <c r="AF91" s="6"/>
      <c r="AG91" s="6"/>
      <c r="AH91" s="6"/>
    </row>
    <row r="92" spans="1:34" s="10" customFormat="1">
      <c r="A92" s="11" t="s">
        <v>116</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122</v>
      </c>
      <c r="B93" s="37"/>
      <c r="C93" s="30">
        <v>3507.0799984931946</v>
      </c>
      <c r="D93" s="30">
        <v>4063.5636610442739</v>
      </c>
      <c r="E93" s="30">
        <v>4072.5741824394954</v>
      </c>
      <c r="F93" s="30">
        <v>4099.9773292260716</v>
      </c>
      <c r="G93" s="30">
        <v>4372.424238048854</v>
      </c>
      <c r="H93" s="30">
        <v>4599.3648902406067</v>
      </c>
      <c r="I93" s="30">
        <v>5083.4405681481285</v>
      </c>
      <c r="J93" s="30">
        <v>5112.692106164257</v>
      </c>
      <c r="K93" s="30">
        <v>6258.4886080486067</v>
      </c>
      <c r="L93" s="30">
        <v>6761.6037407345102</v>
      </c>
      <c r="M93" s="30">
        <v>6789.3437704611533</v>
      </c>
      <c r="N93" s="30">
        <v>6819.9693454183989</v>
      </c>
      <c r="O93" s="30">
        <v>7067.1029562742478</v>
      </c>
      <c r="P93" s="30">
        <v>7099.4930064149457</v>
      </c>
      <c r="Q93" s="30">
        <v>7142.1089066597351</v>
      </c>
      <c r="R93" s="30">
        <v>7173.3190854537143</v>
      </c>
      <c r="S93" s="30">
        <v>7196.0593177773426</v>
      </c>
      <c r="T93" s="30">
        <v>7097.7393334825201</v>
      </c>
      <c r="U93" s="30">
        <v>7173.4082146860037</v>
      </c>
      <c r="V93" s="30">
        <v>7193.208373370383</v>
      </c>
      <c r="W93" s="30">
        <v>7463.2135251367718</v>
      </c>
      <c r="X93" s="30">
        <v>7656.0116215557637</v>
      </c>
      <c r="Y93" s="30">
        <v>7772.8531233134854</v>
      </c>
      <c r="Z93" s="30">
        <v>7862.1756656371545</v>
      </c>
      <c r="AA93" s="30">
        <v>7882.3160081649421</v>
      </c>
      <c r="AB93" s="30">
        <v>7903.4064995707213</v>
      </c>
      <c r="AC93" s="30">
        <v>7923.8165335228223</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117</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109</v>
      </c>
      <c r="B97" s="8" t="s">
        <v>110</v>
      </c>
      <c r="C97" s="8" t="s">
        <v>60</v>
      </c>
      <c r="D97" s="8" t="s">
        <v>61</v>
      </c>
      <c r="E97" s="8" t="s">
        <v>62</v>
      </c>
      <c r="F97" s="8" t="s">
        <v>63</v>
      </c>
      <c r="G97" s="8" t="s">
        <v>64</v>
      </c>
      <c r="H97" s="8" t="s">
        <v>65</v>
      </c>
      <c r="I97" s="8" t="s">
        <v>66</v>
      </c>
      <c r="J97" s="8" t="s">
        <v>67</v>
      </c>
      <c r="K97" s="8" t="s">
        <v>68</v>
      </c>
      <c r="L97" s="8" t="s">
        <v>69</v>
      </c>
      <c r="M97" s="8" t="s">
        <v>70</v>
      </c>
      <c r="N97" s="8" t="s">
        <v>71</v>
      </c>
      <c r="O97" s="8" t="s">
        <v>72</v>
      </c>
      <c r="P97" s="8" t="s">
        <v>73</v>
      </c>
      <c r="Q97" s="8" t="s">
        <v>74</v>
      </c>
      <c r="R97" s="8" t="s">
        <v>75</v>
      </c>
      <c r="S97" s="8" t="s">
        <v>76</v>
      </c>
      <c r="T97" s="8" t="s">
        <v>77</v>
      </c>
      <c r="U97" s="8" t="s">
        <v>78</v>
      </c>
      <c r="V97" s="8" t="s">
        <v>79</v>
      </c>
      <c r="W97" s="8" t="s">
        <v>80</v>
      </c>
      <c r="X97" s="8" t="s">
        <v>81</v>
      </c>
      <c r="Y97" s="8" t="s">
        <v>82</v>
      </c>
      <c r="Z97" s="8" t="s">
        <v>83</v>
      </c>
      <c r="AA97" s="8" t="s">
        <v>84</v>
      </c>
      <c r="AB97" s="8" t="s">
        <v>85</v>
      </c>
      <c r="AC97" s="8" t="s">
        <v>86</v>
      </c>
      <c r="AE97" s="6"/>
      <c r="AF97" s="6"/>
      <c r="AG97" s="6"/>
      <c r="AH97" s="6"/>
    </row>
    <row r="98" spans="1:34" s="10" customFormat="1">
      <c r="A98" s="11" t="s">
        <v>28</v>
      </c>
      <c r="B98" s="11" t="s">
        <v>102</v>
      </c>
      <c r="C98" s="12">
        <v>954.92999982833862</v>
      </c>
      <c r="D98" s="12">
        <v>954.93259435293965</v>
      </c>
      <c r="E98" s="12">
        <v>1379.7540327657434</v>
      </c>
      <c r="F98" s="12">
        <v>1379.7570392484486</v>
      </c>
      <c r="G98" s="12">
        <v>2006.5088580078886</v>
      </c>
      <c r="H98" s="12">
        <v>3269.4659930135886</v>
      </c>
      <c r="I98" s="12">
        <v>3344.4660945001483</v>
      </c>
      <c r="J98" s="12">
        <v>3713.204953776029</v>
      </c>
      <c r="K98" s="12">
        <v>3796.9531183917989</v>
      </c>
      <c r="L98" s="12">
        <v>6213.9180881826169</v>
      </c>
      <c r="M98" s="12">
        <v>6917.2292669815315</v>
      </c>
      <c r="N98" s="12">
        <v>6892.2294918820326</v>
      </c>
      <c r="O98" s="12">
        <v>7382.830902531533</v>
      </c>
      <c r="P98" s="12">
        <v>7332.8309912536324</v>
      </c>
      <c r="Q98" s="12">
        <v>7711.514890001833</v>
      </c>
      <c r="R98" s="12">
        <v>7711.5150692713332</v>
      </c>
      <c r="S98" s="12">
        <v>10804.769174485053</v>
      </c>
      <c r="T98" s="12">
        <v>12437.517402555823</v>
      </c>
      <c r="U98" s="12">
        <v>14507.955364917332</v>
      </c>
      <c r="V98" s="12">
        <v>17958.769429118634</v>
      </c>
      <c r="W98" s="12">
        <v>18600.5550660474</v>
      </c>
      <c r="X98" s="12">
        <v>19562.5160499415</v>
      </c>
      <c r="Y98" s="12">
        <v>19127.7008276575</v>
      </c>
      <c r="Z98" s="12">
        <v>19761.214443884401</v>
      </c>
      <c r="AA98" s="12">
        <v>19134.463550410601</v>
      </c>
      <c r="AB98" s="12">
        <v>22035.859540962494</v>
      </c>
      <c r="AC98" s="12">
        <v>21980.577254903401</v>
      </c>
      <c r="AE98" s="6"/>
      <c r="AF98" s="6"/>
      <c r="AG98" s="6"/>
      <c r="AH98" s="6"/>
    </row>
    <row r="99" spans="1:34" collapsed="1">
      <c r="A99" s="11" t="s">
        <v>28</v>
      </c>
      <c r="B99" s="11" t="s">
        <v>103</v>
      </c>
      <c r="C99" s="12">
        <v>1310</v>
      </c>
      <c r="D99" s="12">
        <v>1310</v>
      </c>
      <c r="E99" s="12">
        <v>2033.4324293427501</v>
      </c>
      <c r="F99" s="12">
        <v>2033.4331248066799</v>
      </c>
      <c r="G99" s="12">
        <v>4073.4333858268501</v>
      </c>
      <c r="H99" s="12">
        <v>4307.4463456761041</v>
      </c>
      <c r="I99" s="12">
        <v>4307.4467884992682</v>
      </c>
      <c r="J99" s="12">
        <v>4307.9424767284891</v>
      </c>
      <c r="K99" s="12">
        <v>4605.5807804123397</v>
      </c>
      <c r="L99" s="12">
        <v>4868.2750019452697</v>
      </c>
      <c r="M99" s="12">
        <v>5027.7434504057601</v>
      </c>
      <c r="N99" s="12">
        <v>5027.7435295229197</v>
      </c>
      <c r="O99" s="12">
        <v>5243.6807273325503</v>
      </c>
      <c r="P99" s="12">
        <v>5243.6807534398404</v>
      </c>
      <c r="Q99" s="12">
        <v>7045.1099574573591</v>
      </c>
      <c r="R99" s="12">
        <v>7045.1099854398199</v>
      </c>
      <c r="S99" s="12">
        <v>7667.9602487234588</v>
      </c>
      <c r="T99" s="12">
        <v>7901.9712052452496</v>
      </c>
      <c r="U99" s="12">
        <v>8370.2505057849594</v>
      </c>
      <c r="V99" s="12">
        <v>8506.5534294082991</v>
      </c>
      <c r="W99" s="12">
        <v>8506.55352405345</v>
      </c>
      <c r="X99" s="12">
        <v>8920.8313616878404</v>
      </c>
      <c r="Y99" s="12">
        <v>8920.8324915486101</v>
      </c>
      <c r="Z99" s="12">
        <v>9688.3235702134189</v>
      </c>
      <c r="AA99" s="12">
        <v>9688.323602391949</v>
      </c>
      <c r="AB99" s="12">
        <v>9688.3238292643382</v>
      </c>
      <c r="AC99" s="12">
        <v>9688.323948138488</v>
      </c>
    </row>
    <row r="100" spans="1:34">
      <c r="A100" s="11" t="s">
        <v>28</v>
      </c>
      <c r="B100" s="11" t="s">
        <v>104</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109</v>
      </c>
      <c r="B102" s="8" t="s">
        <v>110</v>
      </c>
      <c r="C102" s="8" t="s">
        <v>60</v>
      </c>
      <c r="D102" s="8" t="s">
        <v>61</v>
      </c>
      <c r="E102" s="8" t="s">
        <v>62</v>
      </c>
      <c r="F102" s="8" t="s">
        <v>63</v>
      </c>
      <c r="G102" s="8" t="s">
        <v>64</v>
      </c>
      <c r="H102" s="8" t="s">
        <v>65</v>
      </c>
      <c r="I102" s="8" t="s">
        <v>66</v>
      </c>
      <c r="J102" s="8" t="s">
        <v>67</v>
      </c>
      <c r="K102" s="8" t="s">
        <v>68</v>
      </c>
      <c r="L102" s="8" t="s">
        <v>69</v>
      </c>
      <c r="M102" s="8" t="s">
        <v>70</v>
      </c>
      <c r="N102" s="8" t="s">
        <v>71</v>
      </c>
      <c r="O102" s="8" t="s">
        <v>72</v>
      </c>
      <c r="P102" s="8" t="s">
        <v>73</v>
      </c>
      <c r="Q102" s="8" t="s">
        <v>74</v>
      </c>
      <c r="R102" s="8" t="s">
        <v>75</v>
      </c>
      <c r="S102" s="8" t="s">
        <v>76</v>
      </c>
      <c r="T102" s="8" t="s">
        <v>77</v>
      </c>
      <c r="U102" s="8" t="s">
        <v>78</v>
      </c>
      <c r="V102" s="8" t="s">
        <v>79</v>
      </c>
      <c r="W102" s="8" t="s">
        <v>80</v>
      </c>
      <c r="X102" s="8" t="s">
        <v>81</v>
      </c>
      <c r="Y102" s="8" t="s">
        <v>82</v>
      </c>
      <c r="Z102" s="8" t="s">
        <v>83</v>
      </c>
      <c r="AA102" s="8" t="s">
        <v>84</v>
      </c>
      <c r="AB102" s="8" t="s">
        <v>85</v>
      </c>
      <c r="AC102" s="8" t="s">
        <v>86</v>
      </c>
    </row>
    <row r="103" spans="1:34">
      <c r="A103" s="11" t="s">
        <v>112</v>
      </c>
      <c r="B103" s="11" t="s">
        <v>102</v>
      </c>
      <c r="C103" s="12">
        <v>50</v>
      </c>
      <c r="D103" s="12">
        <v>50.001786085580001</v>
      </c>
      <c r="E103" s="12">
        <v>474.82289552390995</v>
      </c>
      <c r="F103" s="12">
        <v>474.82310541569001</v>
      </c>
      <c r="G103" s="12">
        <v>1101.5746972498</v>
      </c>
      <c r="H103" s="12">
        <v>1501.5728144551999</v>
      </c>
      <c r="I103" s="12">
        <v>1576.5728028208298</v>
      </c>
      <c r="J103" s="12">
        <v>1576.57363176018</v>
      </c>
      <c r="K103" s="12">
        <v>1576.5736836589999</v>
      </c>
      <c r="L103" s="12">
        <v>1830.9032859868489</v>
      </c>
      <c r="M103" s="12">
        <v>1830.9033197206988</v>
      </c>
      <c r="N103" s="12">
        <v>1830.9033259159987</v>
      </c>
      <c r="O103" s="12">
        <v>1830.9038126394003</v>
      </c>
      <c r="P103" s="12">
        <v>1780.9038441722</v>
      </c>
      <c r="Q103" s="12">
        <v>1780.9038747414002</v>
      </c>
      <c r="R103" s="12">
        <v>1780.9039231981001</v>
      </c>
      <c r="S103" s="12">
        <v>3161.7795245074003</v>
      </c>
      <c r="T103" s="12">
        <v>3161.7803582174001</v>
      </c>
      <c r="U103" s="12">
        <v>3520.3739205129991</v>
      </c>
      <c r="V103" s="12">
        <v>3701.6222565349999</v>
      </c>
      <c r="W103" s="12">
        <v>3701.6234888499002</v>
      </c>
      <c r="X103" s="12">
        <v>4056.2699610520995</v>
      </c>
      <c r="Y103" s="12">
        <v>3631.4551326011992</v>
      </c>
      <c r="Z103" s="12">
        <v>4264.9715217693001</v>
      </c>
      <c r="AA103" s="12">
        <v>3638.2200260105997</v>
      </c>
      <c r="AB103" s="12">
        <v>4862.7969608508993</v>
      </c>
      <c r="AC103" s="12">
        <v>4795.3023839798998</v>
      </c>
    </row>
    <row r="104" spans="1:34">
      <c r="A104" s="11" t="s">
        <v>112</v>
      </c>
      <c r="B104" s="11" t="s">
        <v>103</v>
      </c>
      <c r="C104" s="12">
        <v>840</v>
      </c>
      <c r="D104" s="12">
        <v>840</v>
      </c>
      <c r="E104" s="12">
        <v>1313.4312136886401</v>
      </c>
      <c r="F104" s="12">
        <v>1313.43121773747</v>
      </c>
      <c r="G104" s="12">
        <v>3353.4312425524099</v>
      </c>
      <c r="H104" s="12">
        <v>3353.43127651854</v>
      </c>
      <c r="I104" s="12">
        <v>3353.4312865185989</v>
      </c>
      <c r="J104" s="12">
        <v>3353.4313293700598</v>
      </c>
      <c r="K104" s="12">
        <v>3353.4313311383598</v>
      </c>
      <c r="L104" s="12">
        <v>3353.4313360089</v>
      </c>
      <c r="M104" s="12">
        <v>3353.4313511875798</v>
      </c>
      <c r="N104" s="12">
        <v>3353.4313553841703</v>
      </c>
      <c r="O104" s="12">
        <v>3353.4313692324099</v>
      </c>
      <c r="P104" s="12">
        <v>3353.4313760738801</v>
      </c>
      <c r="Q104" s="12">
        <v>3353.4322918071489</v>
      </c>
      <c r="R104" s="12">
        <v>3353.4322959324591</v>
      </c>
      <c r="S104" s="12">
        <v>3353.4323028442991</v>
      </c>
      <c r="T104" s="12">
        <v>3353.4323165259502</v>
      </c>
      <c r="U104" s="12">
        <v>3353.4323314912499</v>
      </c>
      <c r="V104" s="12">
        <v>3353.4323706866398</v>
      </c>
      <c r="W104" s="12">
        <v>3353.43237966273</v>
      </c>
      <c r="X104" s="12">
        <v>3353.43267039995</v>
      </c>
      <c r="Y104" s="12">
        <v>3353.4326859048001</v>
      </c>
      <c r="Z104" s="12">
        <v>3353.4346516536698</v>
      </c>
      <c r="AA104" s="12">
        <v>3353.4346550607997</v>
      </c>
      <c r="AB104" s="12">
        <v>3353.4346606624399</v>
      </c>
      <c r="AC104" s="12">
        <v>3353.4346688627002</v>
      </c>
    </row>
    <row r="105" spans="1:34">
      <c r="A105" s="11" t="s">
        <v>112</v>
      </c>
      <c r="B105" s="11" t="s">
        <v>104</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109</v>
      </c>
      <c r="B107" s="8" t="s">
        <v>110</v>
      </c>
      <c r="C107" s="8" t="s">
        <v>60</v>
      </c>
      <c r="D107" s="8" t="s">
        <v>61</v>
      </c>
      <c r="E107" s="8" t="s">
        <v>62</v>
      </c>
      <c r="F107" s="8" t="s">
        <v>63</v>
      </c>
      <c r="G107" s="8" t="s">
        <v>64</v>
      </c>
      <c r="H107" s="8" t="s">
        <v>65</v>
      </c>
      <c r="I107" s="8" t="s">
        <v>66</v>
      </c>
      <c r="J107" s="8" t="s">
        <v>67</v>
      </c>
      <c r="K107" s="8" t="s">
        <v>68</v>
      </c>
      <c r="L107" s="8" t="s">
        <v>69</v>
      </c>
      <c r="M107" s="8" t="s">
        <v>70</v>
      </c>
      <c r="N107" s="8" t="s">
        <v>71</v>
      </c>
      <c r="O107" s="8" t="s">
        <v>72</v>
      </c>
      <c r="P107" s="8" t="s">
        <v>73</v>
      </c>
      <c r="Q107" s="8" t="s">
        <v>74</v>
      </c>
      <c r="R107" s="8" t="s">
        <v>75</v>
      </c>
      <c r="S107" s="8" t="s">
        <v>76</v>
      </c>
      <c r="T107" s="8" t="s">
        <v>77</v>
      </c>
      <c r="U107" s="8" t="s">
        <v>78</v>
      </c>
      <c r="V107" s="8" t="s">
        <v>79</v>
      </c>
      <c r="W107" s="8" t="s">
        <v>80</v>
      </c>
      <c r="X107" s="8" t="s">
        <v>81</v>
      </c>
      <c r="Y107" s="8" t="s">
        <v>82</v>
      </c>
      <c r="Z107" s="8" t="s">
        <v>83</v>
      </c>
      <c r="AA107" s="8" t="s">
        <v>84</v>
      </c>
      <c r="AB107" s="8" t="s">
        <v>85</v>
      </c>
      <c r="AC107" s="8" t="s">
        <v>86</v>
      </c>
    </row>
    <row r="108" spans="1:34">
      <c r="A108" s="11" t="s">
        <v>113</v>
      </c>
      <c r="B108" s="11" t="s">
        <v>102</v>
      </c>
      <c r="C108" s="12">
        <v>100</v>
      </c>
      <c r="D108" s="12">
        <v>100.00015032715</v>
      </c>
      <c r="E108" s="12">
        <v>100.00028001677001</v>
      </c>
      <c r="F108" s="12">
        <v>100.00044572385001</v>
      </c>
      <c r="G108" s="12">
        <v>100.00056231283</v>
      </c>
      <c r="H108" s="12">
        <v>962.95957805849991</v>
      </c>
      <c r="I108" s="12">
        <v>962.95958062239993</v>
      </c>
      <c r="J108" s="12">
        <v>1166.54383669</v>
      </c>
      <c r="K108" s="12">
        <v>1250.2916491338001</v>
      </c>
      <c r="L108" s="12">
        <v>1732.4667576354</v>
      </c>
      <c r="M108" s="12">
        <v>2491.1078766679998</v>
      </c>
      <c r="N108" s="12">
        <v>2491.1080830652004</v>
      </c>
      <c r="O108" s="12">
        <v>2491.1080881302</v>
      </c>
      <c r="P108" s="12">
        <v>2491.1080964788002</v>
      </c>
      <c r="Q108" s="12">
        <v>2491.1081010155003</v>
      </c>
      <c r="R108" s="12">
        <v>2491.1081135600002</v>
      </c>
      <c r="S108" s="12">
        <v>3945.0899514726998</v>
      </c>
      <c r="T108" s="12">
        <v>3963.8401644210003</v>
      </c>
      <c r="U108" s="12">
        <v>4937.6389861435</v>
      </c>
      <c r="V108" s="12">
        <v>8207.2046763797007</v>
      </c>
      <c r="W108" s="12">
        <v>8207.2049279029998</v>
      </c>
      <c r="X108" s="12">
        <v>8207.2047921593985</v>
      </c>
      <c r="Y108" s="12">
        <v>8207.2047669653002</v>
      </c>
      <c r="Z108" s="12">
        <v>8207.2043760085999</v>
      </c>
      <c r="AA108" s="12">
        <v>8207.2043384292992</v>
      </c>
      <c r="AB108" s="12">
        <v>9884.0226737343</v>
      </c>
      <c r="AC108" s="12">
        <v>9884.0226737636985</v>
      </c>
    </row>
    <row r="109" spans="1:34">
      <c r="A109" s="11" t="s">
        <v>113</v>
      </c>
      <c r="B109" s="11" t="s">
        <v>103</v>
      </c>
      <c r="C109" s="12">
        <v>470</v>
      </c>
      <c r="D109" s="12">
        <v>470</v>
      </c>
      <c r="E109" s="12">
        <v>720.00029773649999</v>
      </c>
      <c r="F109" s="12">
        <v>720.00046285887004</v>
      </c>
      <c r="G109" s="12">
        <v>720.00048105986002</v>
      </c>
      <c r="H109" s="12">
        <v>954.01332639719999</v>
      </c>
      <c r="I109" s="12">
        <v>954.01332771939997</v>
      </c>
      <c r="J109" s="12">
        <v>954.01332926069995</v>
      </c>
      <c r="K109" s="12">
        <v>954.0133296363</v>
      </c>
      <c r="L109" s="12">
        <v>954.01333068069994</v>
      </c>
      <c r="M109" s="12">
        <v>1113.4817320582999</v>
      </c>
      <c r="N109" s="12">
        <v>1113.4817636408</v>
      </c>
      <c r="O109" s="12">
        <v>1113.4817649089</v>
      </c>
      <c r="P109" s="12">
        <v>1113.4817659084001</v>
      </c>
      <c r="Q109" s="12">
        <v>2882.4370382467</v>
      </c>
      <c r="R109" s="12">
        <v>2882.4370405848003</v>
      </c>
      <c r="S109" s="12">
        <v>3505.2872510704901</v>
      </c>
      <c r="T109" s="12">
        <v>3505.2872528172902</v>
      </c>
      <c r="U109" s="12">
        <v>3505.2872552154899</v>
      </c>
      <c r="V109" s="12">
        <v>3505.2872614445901</v>
      </c>
      <c r="W109" s="12">
        <v>3505.28726215089</v>
      </c>
      <c r="X109" s="12">
        <v>3505.2872629980902</v>
      </c>
      <c r="Y109" s="12">
        <v>3505.2872636746902</v>
      </c>
      <c r="Z109" s="12">
        <v>4272.7763655453</v>
      </c>
      <c r="AA109" s="12">
        <v>4272.7763660983001</v>
      </c>
      <c r="AB109" s="12">
        <v>4272.7763698969993</v>
      </c>
      <c r="AC109" s="12">
        <v>4272.7763701759995</v>
      </c>
    </row>
    <row r="110" spans="1:34">
      <c r="A110" s="11" t="s">
        <v>113</v>
      </c>
      <c r="B110" s="11" t="s">
        <v>104</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109</v>
      </c>
      <c r="B112" s="8" t="s">
        <v>110</v>
      </c>
      <c r="C112" s="8" t="s">
        <v>60</v>
      </c>
      <c r="D112" s="8" t="s">
        <v>61</v>
      </c>
      <c r="E112" s="8" t="s">
        <v>62</v>
      </c>
      <c r="F112" s="8" t="s">
        <v>63</v>
      </c>
      <c r="G112" s="8" t="s">
        <v>64</v>
      </c>
      <c r="H112" s="8" t="s">
        <v>65</v>
      </c>
      <c r="I112" s="8" t="s">
        <v>66</v>
      </c>
      <c r="J112" s="8" t="s">
        <v>67</v>
      </c>
      <c r="K112" s="8" t="s">
        <v>68</v>
      </c>
      <c r="L112" s="8" t="s">
        <v>69</v>
      </c>
      <c r="M112" s="8" t="s">
        <v>70</v>
      </c>
      <c r="N112" s="8" t="s">
        <v>71</v>
      </c>
      <c r="O112" s="8" t="s">
        <v>72</v>
      </c>
      <c r="P112" s="8" t="s">
        <v>73</v>
      </c>
      <c r="Q112" s="8" t="s">
        <v>74</v>
      </c>
      <c r="R112" s="8" t="s">
        <v>75</v>
      </c>
      <c r="S112" s="8" t="s">
        <v>76</v>
      </c>
      <c r="T112" s="8" t="s">
        <v>77</v>
      </c>
      <c r="U112" s="8" t="s">
        <v>78</v>
      </c>
      <c r="V112" s="8" t="s">
        <v>79</v>
      </c>
      <c r="W112" s="8" t="s">
        <v>80</v>
      </c>
      <c r="X112" s="8" t="s">
        <v>81</v>
      </c>
      <c r="Y112" s="8" t="s">
        <v>82</v>
      </c>
      <c r="Z112" s="8" t="s">
        <v>83</v>
      </c>
      <c r="AA112" s="8" t="s">
        <v>84</v>
      </c>
      <c r="AB112" s="8" t="s">
        <v>85</v>
      </c>
      <c r="AC112" s="8" t="s">
        <v>86</v>
      </c>
    </row>
    <row r="113" spans="1:29">
      <c r="A113" s="11" t="s">
        <v>114</v>
      </c>
      <c r="B113" s="11" t="s">
        <v>102</v>
      </c>
      <c r="C113" s="12">
        <v>375.329999923706</v>
      </c>
      <c r="D113" s="12">
        <v>375.33037622202102</v>
      </c>
      <c r="E113" s="12">
        <v>375.33037968452601</v>
      </c>
      <c r="F113" s="12">
        <v>375.33249013002597</v>
      </c>
      <c r="G113" s="12">
        <v>375.33249836580598</v>
      </c>
      <c r="H113" s="12">
        <v>375.33249883670601</v>
      </c>
      <c r="I113" s="12">
        <v>375.33250567314599</v>
      </c>
      <c r="J113" s="12">
        <v>570.46752953880605</v>
      </c>
      <c r="K113" s="12">
        <v>570.46753674310594</v>
      </c>
      <c r="L113" s="12">
        <v>1647.212306274306</v>
      </c>
      <c r="M113" s="12">
        <v>1591.8823166026</v>
      </c>
      <c r="N113" s="12">
        <v>1591.8823206385</v>
      </c>
      <c r="O113" s="12">
        <v>1675.7323279806001</v>
      </c>
      <c r="P113" s="12">
        <v>1675.732336329</v>
      </c>
      <c r="Q113" s="12">
        <v>2053.9922516692</v>
      </c>
      <c r="R113" s="12">
        <v>2053.9922665690001</v>
      </c>
      <c r="S113" s="12">
        <v>2312.3887542459997</v>
      </c>
      <c r="T113" s="12">
        <v>2992.7487444874901</v>
      </c>
      <c r="U113" s="12">
        <v>2931.4895073596999</v>
      </c>
      <c r="V113" s="12">
        <v>2931.4895162436001</v>
      </c>
      <c r="W113" s="12">
        <v>2931.4895408115999</v>
      </c>
      <c r="X113" s="12">
        <v>3334.1454521770002</v>
      </c>
      <c r="Y113" s="12">
        <v>3334.145455412</v>
      </c>
      <c r="Z113" s="12">
        <v>3334.1433478696999</v>
      </c>
      <c r="AA113" s="12">
        <v>3334.1436346740002</v>
      </c>
      <c r="AB113" s="12">
        <v>3334.1439299177</v>
      </c>
      <c r="AC113" s="12">
        <v>3346.3549077550001</v>
      </c>
    </row>
    <row r="114" spans="1:29">
      <c r="A114" s="11" t="s">
        <v>114</v>
      </c>
      <c r="B114" s="11" t="s">
        <v>103</v>
      </c>
      <c r="C114" s="12">
        <v>0</v>
      </c>
      <c r="D114" s="12">
        <v>0</v>
      </c>
      <c r="E114" s="12">
        <v>2.7207703000000001E-4</v>
      </c>
      <c r="F114" s="12">
        <v>6.5661305000000003E-4</v>
      </c>
      <c r="G114" s="12">
        <v>6.6002367999999905E-4</v>
      </c>
      <c r="H114" s="12">
        <v>6.6340797999999996E-4</v>
      </c>
      <c r="I114" s="12">
        <v>7.1420871999999997E-4</v>
      </c>
      <c r="J114" s="12">
        <v>1.30833117E-3</v>
      </c>
      <c r="K114" s="12">
        <v>1.3096019E-3</v>
      </c>
      <c r="L114" s="12">
        <v>1.49109734E-3</v>
      </c>
      <c r="M114" s="12">
        <v>1.5000693999999998E-3</v>
      </c>
      <c r="N114" s="12">
        <v>1.51185865E-3</v>
      </c>
      <c r="O114" s="12">
        <v>1.54595892299999E-2</v>
      </c>
      <c r="P114" s="12">
        <v>1.5467688239999999E-2</v>
      </c>
      <c r="Q114" s="12">
        <v>32.488393947350005</v>
      </c>
      <c r="R114" s="12">
        <v>32.488401292199995</v>
      </c>
      <c r="S114" s="12">
        <v>32.488425472999999</v>
      </c>
      <c r="T114" s="12">
        <v>266.49929049143998</v>
      </c>
      <c r="U114" s="12">
        <v>677.92061291920004</v>
      </c>
      <c r="V114" s="12">
        <v>814.22343421369999</v>
      </c>
      <c r="W114" s="12">
        <v>814.22343931059993</v>
      </c>
      <c r="X114" s="12">
        <v>1100.0019254708</v>
      </c>
      <c r="Y114" s="12">
        <v>1100.0029621880001</v>
      </c>
      <c r="Z114" s="12">
        <v>1100.0029646608</v>
      </c>
      <c r="AA114" s="12">
        <v>1100.0029673607</v>
      </c>
      <c r="AB114" s="12">
        <v>1100.0031119485</v>
      </c>
      <c r="AC114" s="12">
        <v>1100.0031154132</v>
      </c>
    </row>
    <row r="115" spans="1:29">
      <c r="A115" s="11" t="s">
        <v>114</v>
      </c>
      <c r="B115" s="11" t="s">
        <v>104</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109</v>
      </c>
      <c r="B117" s="8" t="s">
        <v>110</v>
      </c>
      <c r="C117" s="8" t="s">
        <v>60</v>
      </c>
      <c r="D117" s="8" t="s">
        <v>61</v>
      </c>
      <c r="E117" s="8" t="s">
        <v>62</v>
      </c>
      <c r="F117" s="8" t="s">
        <v>63</v>
      </c>
      <c r="G117" s="8" t="s">
        <v>64</v>
      </c>
      <c r="H117" s="8" t="s">
        <v>65</v>
      </c>
      <c r="I117" s="8" t="s">
        <v>66</v>
      </c>
      <c r="J117" s="8" t="s">
        <v>67</v>
      </c>
      <c r="K117" s="8" t="s">
        <v>68</v>
      </c>
      <c r="L117" s="8" t="s">
        <v>69</v>
      </c>
      <c r="M117" s="8" t="s">
        <v>70</v>
      </c>
      <c r="N117" s="8" t="s">
        <v>71</v>
      </c>
      <c r="O117" s="8" t="s">
        <v>72</v>
      </c>
      <c r="P117" s="8" t="s">
        <v>73</v>
      </c>
      <c r="Q117" s="8" t="s">
        <v>74</v>
      </c>
      <c r="R117" s="8" t="s">
        <v>75</v>
      </c>
      <c r="S117" s="8" t="s">
        <v>76</v>
      </c>
      <c r="T117" s="8" t="s">
        <v>77</v>
      </c>
      <c r="U117" s="8" t="s">
        <v>78</v>
      </c>
      <c r="V117" s="8" t="s">
        <v>79</v>
      </c>
      <c r="W117" s="8" t="s">
        <v>80</v>
      </c>
      <c r="X117" s="8" t="s">
        <v>81</v>
      </c>
      <c r="Y117" s="8" t="s">
        <v>82</v>
      </c>
      <c r="Z117" s="8" t="s">
        <v>83</v>
      </c>
      <c r="AA117" s="8" t="s">
        <v>84</v>
      </c>
      <c r="AB117" s="8" t="s">
        <v>85</v>
      </c>
      <c r="AC117" s="8" t="s">
        <v>86</v>
      </c>
    </row>
    <row r="118" spans="1:29">
      <c r="A118" s="11" t="s">
        <v>115</v>
      </c>
      <c r="B118" s="11" t="s">
        <v>102</v>
      </c>
      <c r="C118" s="12">
        <v>429.59999990463257</v>
      </c>
      <c r="D118" s="12">
        <v>429.60016280641258</v>
      </c>
      <c r="E118" s="12">
        <v>429.60033131408755</v>
      </c>
      <c r="F118" s="12">
        <v>429.60072511292259</v>
      </c>
      <c r="G118" s="12">
        <v>429.60075905462259</v>
      </c>
      <c r="H118" s="12">
        <v>429.60075963480256</v>
      </c>
      <c r="I118" s="12">
        <v>429.60077253833259</v>
      </c>
      <c r="J118" s="12">
        <v>399.61915082843257</v>
      </c>
      <c r="K118" s="12">
        <v>399.61923456563255</v>
      </c>
      <c r="L118" s="12">
        <v>1003.3345160686325</v>
      </c>
      <c r="M118" s="12">
        <v>1003.3345250289326</v>
      </c>
      <c r="N118" s="12">
        <v>978.33452875723253</v>
      </c>
      <c r="O118" s="12">
        <v>1385.0853731192326</v>
      </c>
      <c r="P118" s="12">
        <v>1385.0853884842327</v>
      </c>
      <c r="Q118" s="12">
        <v>1385.5092967353326</v>
      </c>
      <c r="R118" s="12">
        <v>1385.5093081654327</v>
      </c>
      <c r="S118" s="12">
        <v>1385.5093284873326</v>
      </c>
      <c r="T118" s="12">
        <v>2319.1465045114328</v>
      </c>
      <c r="U118" s="12">
        <v>3118.4511861684327</v>
      </c>
      <c r="V118" s="12">
        <v>3118.4512022468325</v>
      </c>
      <c r="W118" s="12">
        <v>3760.2350448470002</v>
      </c>
      <c r="X118" s="12">
        <v>3964.8933588925997</v>
      </c>
      <c r="Y118" s="12">
        <v>3954.8930205426</v>
      </c>
      <c r="Z118" s="12">
        <v>3954.8927742569999</v>
      </c>
      <c r="AA118" s="12">
        <v>3954.8927946670001</v>
      </c>
      <c r="AB118" s="12">
        <v>3954.8928275167</v>
      </c>
      <c r="AC118" s="12">
        <v>3954.8940900729999</v>
      </c>
    </row>
    <row r="119" spans="1:29">
      <c r="A119" s="11" t="s">
        <v>115</v>
      </c>
      <c r="B119" s="11" t="s">
        <v>103</v>
      </c>
      <c r="C119" s="12">
        <v>0</v>
      </c>
      <c r="D119" s="12">
        <v>0</v>
      </c>
      <c r="E119" s="12">
        <v>1.5147340000000001E-4</v>
      </c>
      <c r="F119" s="12">
        <v>2.3719763999999999E-4</v>
      </c>
      <c r="G119" s="12">
        <v>3.3904767000000001E-4</v>
      </c>
      <c r="H119" s="12">
        <v>3.4232853399999898E-4</v>
      </c>
      <c r="I119" s="12">
        <v>3.5070993999999803E-4</v>
      </c>
      <c r="J119" s="12">
        <v>4.7039792000000001E-4</v>
      </c>
      <c r="K119" s="12">
        <v>4.7190612999999999E-4</v>
      </c>
      <c r="L119" s="12">
        <v>4.8902723000000001E-4</v>
      </c>
      <c r="M119" s="12">
        <v>4.9889848000000004E-4</v>
      </c>
      <c r="N119" s="12">
        <v>5.0819476000000001E-4</v>
      </c>
      <c r="O119" s="12">
        <v>6.1387967000000004E-4</v>
      </c>
      <c r="P119" s="12">
        <v>6.1897572000000007E-4</v>
      </c>
      <c r="Q119" s="12">
        <v>7.00510059999999E-4</v>
      </c>
      <c r="R119" s="12">
        <v>7.0362729999999996E-4</v>
      </c>
      <c r="S119" s="12">
        <v>7.1352754000000005E-4</v>
      </c>
      <c r="T119" s="12">
        <v>7.8411836999999992E-4</v>
      </c>
      <c r="U119" s="12">
        <v>8.8204081999999895E-4</v>
      </c>
      <c r="V119" s="12">
        <v>9.2303037000000007E-4</v>
      </c>
      <c r="W119" s="12">
        <v>9.4669647999999897E-4</v>
      </c>
      <c r="X119" s="12">
        <v>1.1311584999999999E-3</v>
      </c>
      <c r="Y119" s="12">
        <v>1.1349347199999999E-3</v>
      </c>
      <c r="Z119" s="12">
        <v>1.13763705E-3</v>
      </c>
      <c r="AA119" s="12">
        <v>1.1405478500000001E-3</v>
      </c>
      <c r="AB119" s="12">
        <v>1.1449088999999999E-3</v>
      </c>
      <c r="AC119" s="12">
        <v>1.24332564E-3</v>
      </c>
    </row>
    <row r="120" spans="1:29">
      <c r="A120" s="11" t="s">
        <v>115</v>
      </c>
      <c r="B120" s="11" t="s">
        <v>104</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109</v>
      </c>
      <c r="B122" s="8" t="s">
        <v>110</v>
      </c>
      <c r="C122" s="8" t="s">
        <v>60</v>
      </c>
      <c r="D122" s="8" t="s">
        <v>61</v>
      </c>
      <c r="E122" s="8" t="s">
        <v>62</v>
      </c>
      <c r="F122" s="8" t="s">
        <v>63</v>
      </c>
      <c r="G122" s="8" t="s">
        <v>64</v>
      </c>
      <c r="H122" s="8" t="s">
        <v>65</v>
      </c>
      <c r="I122" s="8" t="s">
        <v>66</v>
      </c>
      <c r="J122" s="8" t="s">
        <v>67</v>
      </c>
      <c r="K122" s="8" t="s">
        <v>68</v>
      </c>
      <c r="L122" s="8" t="s">
        <v>69</v>
      </c>
      <c r="M122" s="8" t="s">
        <v>70</v>
      </c>
      <c r="N122" s="8" t="s">
        <v>71</v>
      </c>
      <c r="O122" s="8" t="s">
        <v>72</v>
      </c>
      <c r="P122" s="8" t="s">
        <v>73</v>
      </c>
      <c r="Q122" s="8" t="s">
        <v>74</v>
      </c>
      <c r="R122" s="8" t="s">
        <v>75</v>
      </c>
      <c r="S122" s="8" t="s">
        <v>76</v>
      </c>
      <c r="T122" s="8" t="s">
        <v>77</v>
      </c>
      <c r="U122" s="8" t="s">
        <v>78</v>
      </c>
      <c r="V122" s="8" t="s">
        <v>79</v>
      </c>
      <c r="W122" s="8" t="s">
        <v>80</v>
      </c>
      <c r="X122" s="8" t="s">
        <v>81</v>
      </c>
      <c r="Y122" s="8" t="s">
        <v>82</v>
      </c>
      <c r="Z122" s="8" t="s">
        <v>83</v>
      </c>
      <c r="AA122" s="8" t="s">
        <v>84</v>
      </c>
      <c r="AB122" s="8" t="s">
        <v>85</v>
      </c>
      <c r="AC122" s="8" t="s">
        <v>86</v>
      </c>
    </row>
    <row r="123" spans="1:29">
      <c r="A123" s="11" t="s">
        <v>116</v>
      </c>
      <c r="B123" s="11" t="s">
        <v>102</v>
      </c>
      <c r="C123" s="12">
        <v>0</v>
      </c>
      <c r="D123" s="12">
        <v>1.18911776E-4</v>
      </c>
      <c r="E123" s="12">
        <v>1.4622645E-4</v>
      </c>
      <c r="F123" s="12">
        <v>2.7286595999999997E-4</v>
      </c>
      <c r="G123" s="12">
        <v>3.4102482999999998E-4</v>
      </c>
      <c r="H123" s="12">
        <v>3.42028379999999E-4</v>
      </c>
      <c r="I123" s="12">
        <v>4.3284543999999895E-4</v>
      </c>
      <c r="J123" s="12">
        <v>8.0495860999999901E-4</v>
      </c>
      <c r="K123" s="12">
        <v>1.01429026E-3</v>
      </c>
      <c r="L123" s="12">
        <v>1.2222174299999981E-3</v>
      </c>
      <c r="M123" s="12">
        <v>1.228961299999999E-3</v>
      </c>
      <c r="N123" s="12">
        <v>1.2335051E-3</v>
      </c>
      <c r="O123" s="12">
        <v>1.3006621E-3</v>
      </c>
      <c r="P123" s="12">
        <v>1.3257894000000001E-3</v>
      </c>
      <c r="Q123" s="12">
        <v>1.3658403999999998E-3</v>
      </c>
      <c r="R123" s="12">
        <v>1.457778799999999E-3</v>
      </c>
      <c r="S123" s="12">
        <v>1.615771619999998E-3</v>
      </c>
      <c r="T123" s="12">
        <v>1.6309185E-3</v>
      </c>
      <c r="U123" s="12">
        <v>1.7647327E-3</v>
      </c>
      <c r="V123" s="12">
        <v>1.7777134999999999E-3</v>
      </c>
      <c r="W123" s="12">
        <v>2.0636359000000002E-3</v>
      </c>
      <c r="X123" s="12">
        <v>2.4856603999999999E-3</v>
      </c>
      <c r="Y123" s="12">
        <v>2.4521363999999999E-3</v>
      </c>
      <c r="Z123" s="12">
        <v>2.4239798E-3</v>
      </c>
      <c r="AA123" s="12">
        <v>2.7566296999999998E-3</v>
      </c>
      <c r="AB123" s="12">
        <v>3.1489428999999999E-3</v>
      </c>
      <c r="AC123" s="12">
        <v>3.1993318E-3</v>
      </c>
    </row>
    <row r="124" spans="1:29">
      <c r="A124" s="11" t="s">
        <v>116</v>
      </c>
      <c r="B124" s="11" t="s">
        <v>103</v>
      </c>
      <c r="C124" s="12">
        <v>0</v>
      </c>
      <c r="D124" s="12">
        <v>0</v>
      </c>
      <c r="E124" s="12">
        <v>4.9436717999999994E-4</v>
      </c>
      <c r="F124" s="12">
        <v>5.5039965000000003E-4</v>
      </c>
      <c r="G124" s="12">
        <v>6.6314322999999902E-4</v>
      </c>
      <c r="H124" s="12">
        <v>7.3702384999999905E-4</v>
      </c>
      <c r="I124" s="12">
        <v>1.1093426099999981E-3</v>
      </c>
      <c r="J124" s="12">
        <v>0.49603936864000003</v>
      </c>
      <c r="K124" s="12">
        <v>298.13433812964996</v>
      </c>
      <c r="L124" s="12">
        <v>560.82835513110001</v>
      </c>
      <c r="M124" s="12">
        <v>560.82836819199997</v>
      </c>
      <c r="N124" s="12">
        <v>560.82839044453999</v>
      </c>
      <c r="O124" s="12">
        <v>776.75151972233994</v>
      </c>
      <c r="P124" s="12">
        <v>776.75152479359997</v>
      </c>
      <c r="Q124" s="12">
        <v>776.75153294609993</v>
      </c>
      <c r="R124" s="12">
        <v>776.75154400305996</v>
      </c>
      <c r="S124" s="12">
        <v>776.75155580812998</v>
      </c>
      <c r="T124" s="12">
        <v>776.75156129219999</v>
      </c>
      <c r="U124" s="12">
        <v>833.60942411819997</v>
      </c>
      <c r="V124" s="12">
        <v>833.60944003299994</v>
      </c>
      <c r="W124" s="12">
        <v>833.60949623274996</v>
      </c>
      <c r="X124" s="12">
        <v>962.10837166049896</v>
      </c>
      <c r="Y124" s="12">
        <v>962.10844484639904</v>
      </c>
      <c r="Z124" s="12">
        <v>962.10845071659901</v>
      </c>
      <c r="AA124" s="12">
        <v>962.10847332429898</v>
      </c>
      <c r="AB124" s="12">
        <v>962.10854184749905</v>
      </c>
      <c r="AC124" s="12">
        <v>962.10855036094904</v>
      </c>
    </row>
    <row r="125" spans="1:29">
      <c r="A125" s="11" t="s">
        <v>116</v>
      </c>
      <c r="B125" s="11" t="s">
        <v>104</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118</v>
      </c>
    </row>
    <row r="129" spans="1:29">
      <c r="A129" s="8" t="s">
        <v>109</v>
      </c>
      <c r="B129" s="8" t="s">
        <v>110</v>
      </c>
      <c r="C129" s="8" t="s">
        <v>60</v>
      </c>
      <c r="D129" s="8" t="s">
        <v>61</v>
      </c>
      <c r="E129" s="8" t="s">
        <v>62</v>
      </c>
      <c r="F129" s="8" t="s">
        <v>63</v>
      </c>
      <c r="G129" s="8" t="s">
        <v>64</v>
      </c>
      <c r="H129" s="8" t="s">
        <v>65</v>
      </c>
      <c r="I129" s="8" t="s">
        <v>66</v>
      </c>
      <c r="J129" s="8" t="s">
        <v>67</v>
      </c>
      <c r="K129" s="8" t="s">
        <v>68</v>
      </c>
      <c r="L129" s="8" t="s">
        <v>69</v>
      </c>
      <c r="M129" s="8" t="s">
        <v>70</v>
      </c>
      <c r="N129" s="8" t="s">
        <v>71</v>
      </c>
      <c r="O129" s="8" t="s">
        <v>72</v>
      </c>
      <c r="P129" s="8" t="s">
        <v>73</v>
      </c>
      <c r="Q129" s="8" t="s">
        <v>74</v>
      </c>
      <c r="R129" s="8" t="s">
        <v>75</v>
      </c>
      <c r="S129" s="8" t="s">
        <v>76</v>
      </c>
      <c r="T129" s="8" t="s">
        <v>77</v>
      </c>
      <c r="U129" s="8" t="s">
        <v>78</v>
      </c>
      <c r="V129" s="8" t="s">
        <v>79</v>
      </c>
      <c r="W129" s="8" t="s">
        <v>80</v>
      </c>
      <c r="X129" s="8" t="s">
        <v>81</v>
      </c>
      <c r="Y129" s="8" t="s">
        <v>82</v>
      </c>
      <c r="Z129" s="8" t="s">
        <v>83</v>
      </c>
      <c r="AA129" s="8" t="s">
        <v>84</v>
      </c>
      <c r="AB129" s="8" t="s">
        <v>85</v>
      </c>
      <c r="AC129" s="8" t="s">
        <v>86</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119</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120</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109</v>
      </c>
      <c r="B134" s="8" t="s">
        <v>110</v>
      </c>
      <c r="C134" s="8" t="s">
        <v>60</v>
      </c>
      <c r="D134" s="8" t="s">
        <v>61</v>
      </c>
      <c r="E134" s="8" t="s">
        <v>62</v>
      </c>
      <c r="F134" s="8" t="s">
        <v>63</v>
      </c>
      <c r="G134" s="8" t="s">
        <v>64</v>
      </c>
      <c r="H134" s="8" t="s">
        <v>65</v>
      </c>
      <c r="I134" s="8" t="s">
        <v>66</v>
      </c>
      <c r="J134" s="8" t="s">
        <v>67</v>
      </c>
      <c r="K134" s="8" t="s">
        <v>68</v>
      </c>
      <c r="L134" s="8" t="s">
        <v>69</v>
      </c>
      <c r="M134" s="8" t="s">
        <v>70</v>
      </c>
      <c r="N134" s="8" t="s">
        <v>71</v>
      </c>
      <c r="O134" s="8" t="s">
        <v>72</v>
      </c>
      <c r="P134" s="8" t="s">
        <v>73</v>
      </c>
      <c r="Q134" s="8" t="s">
        <v>74</v>
      </c>
      <c r="R134" s="8" t="s">
        <v>75</v>
      </c>
      <c r="S134" s="8" t="s">
        <v>76</v>
      </c>
      <c r="T134" s="8" t="s">
        <v>77</v>
      </c>
      <c r="U134" s="8" t="s">
        <v>78</v>
      </c>
      <c r="V134" s="8" t="s">
        <v>79</v>
      </c>
      <c r="W134" s="8" t="s">
        <v>80</v>
      </c>
      <c r="X134" s="8" t="s">
        <v>81</v>
      </c>
      <c r="Y134" s="8" t="s">
        <v>82</v>
      </c>
      <c r="Z134" s="8" t="s">
        <v>83</v>
      </c>
      <c r="AA134" s="8" t="s">
        <v>84</v>
      </c>
      <c r="AB134" s="8" t="s">
        <v>85</v>
      </c>
      <c r="AC134" s="8" t="s">
        <v>86</v>
      </c>
    </row>
    <row r="135" spans="1:29">
      <c r="A135" s="11" t="s">
        <v>112</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112</v>
      </c>
      <c r="B136" s="11" t="s">
        <v>119</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112</v>
      </c>
      <c r="B137" s="11" t="s">
        <v>120</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109</v>
      </c>
      <c r="B139" s="8" t="s">
        <v>110</v>
      </c>
      <c r="C139" s="8" t="s">
        <v>60</v>
      </c>
      <c r="D139" s="8" t="s">
        <v>61</v>
      </c>
      <c r="E139" s="8" t="s">
        <v>62</v>
      </c>
      <c r="F139" s="8" t="s">
        <v>63</v>
      </c>
      <c r="G139" s="8" t="s">
        <v>64</v>
      </c>
      <c r="H139" s="8" t="s">
        <v>65</v>
      </c>
      <c r="I139" s="8" t="s">
        <v>66</v>
      </c>
      <c r="J139" s="8" t="s">
        <v>67</v>
      </c>
      <c r="K139" s="8" t="s">
        <v>68</v>
      </c>
      <c r="L139" s="8" t="s">
        <v>69</v>
      </c>
      <c r="M139" s="8" t="s">
        <v>70</v>
      </c>
      <c r="N139" s="8" t="s">
        <v>71</v>
      </c>
      <c r="O139" s="8" t="s">
        <v>72</v>
      </c>
      <c r="P139" s="8" t="s">
        <v>73</v>
      </c>
      <c r="Q139" s="8" t="s">
        <v>74</v>
      </c>
      <c r="R139" s="8" t="s">
        <v>75</v>
      </c>
      <c r="S139" s="8" t="s">
        <v>76</v>
      </c>
      <c r="T139" s="8" t="s">
        <v>77</v>
      </c>
      <c r="U139" s="8" t="s">
        <v>78</v>
      </c>
      <c r="V139" s="8" t="s">
        <v>79</v>
      </c>
      <c r="W139" s="8" t="s">
        <v>80</v>
      </c>
      <c r="X139" s="8" t="s">
        <v>81</v>
      </c>
      <c r="Y139" s="8" t="s">
        <v>82</v>
      </c>
      <c r="Z139" s="8" t="s">
        <v>83</v>
      </c>
      <c r="AA139" s="8" t="s">
        <v>84</v>
      </c>
      <c r="AB139" s="8" t="s">
        <v>85</v>
      </c>
      <c r="AC139" s="8" t="s">
        <v>86</v>
      </c>
    </row>
    <row r="140" spans="1:29">
      <c r="A140" s="11" t="s">
        <v>113</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113</v>
      </c>
      <c r="B141" s="11" t="s">
        <v>119</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113</v>
      </c>
      <c r="B142" s="11" t="s">
        <v>120</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109</v>
      </c>
      <c r="B144" s="8" t="s">
        <v>110</v>
      </c>
      <c r="C144" s="8" t="s">
        <v>60</v>
      </c>
      <c r="D144" s="8" t="s">
        <v>61</v>
      </c>
      <c r="E144" s="8" t="s">
        <v>62</v>
      </c>
      <c r="F144" s="8" t="s">
        <v>63</v>
      </c>
      <c r="G144" s="8" t="s">
        <v>64</v>
      </c>
      <c r="H144" s="8" t="s">
        <v>65</v>
      </c>
      <c r="I144" s="8" t="s">
        <v>66</v>
      </c>
      <c r="J144" s="8" t="s">
        <v>67</v>
      </c>
      <c r="K144" s="8" t="s">
        <v>68</v>
      </c>
      <c r="L144" s="8" t="s">
        <v>69</v>
      </c>
      <c r="M144" s="8" t="s">
        <v>70</v>
      </c>
      <c r="N144" s="8" t="s">
        <v>71</v>
      </c>
      <c r="O144" s="8" t="s">
        <v>72</v>
      </c>
      <c r="P144" s="8" t="s">
        <v>73</v>
      </c>
      <c r="Q144" s="8" t="s">
        <v>74</v>
      </c>
      <c r="R144" s="8" t="s">
        <v>75</v>
      </c>
      <c r="S144" s="8" t="s">
        <v>76</v>
      </c>
      <c r="T144" s="8" t="s">
        <v>77</v>
      </c>
      <c r="U144" s="8" t="s">
        <v>78</v>
      </c>
      <c r="V144" s="8" t="s">
        <v>79</v>
      </c>
      <c r="W144" s="8" t="s">
        <v>80</v>
      </c>
      <c r="X144" s="8" t="s">
        <v>81</v>
      </c>
      <c r="Y144" s="8" t="s">
        <v>82</v>
      </c>
      <c r="Z144" s="8" t="s">
        <v>83</v>
      </c>
      <c r="AA144" s="8" t="s">
        <v>84</v>
      </c>
      <c r="AB144" s="8" t="s">
        <v>85</v>
      </c>
      <c r="AC144" s="8" t="s">
        <v>86</v>
      </c>
    </row>
    <row r="145" spans="1:29">
      <c r="A145" s="11" t="s">
        <v>114</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114</v>
      </c>
      <c r="B146" s="11" t="s">
        <v>119</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114</v>
      </c>
      <c r="B147" s="11" t="s">
        <v>120</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109</v>
      </c>
      <c r="B149" s="8" t="s">
        <v>110</v>
      </c>
      <c r="C149" s="8" t="s">
        <v>60</v>
      </c>
      <c r="D149" s="8" t="s">
        <v>61</v>
      </c>
      <c r="E149" s="8" t="s">
        <v>62</v>
      </c>
      <c r="F149" s="8" t="s">
        <v>63</v>
      </c>
      <c r="G149" s="8" t="s">
        <v>64</v>
      </c>
      <c r="H149" s="8" t="s">
        <v>65</v>
      </c>
      <c r="I149" s="8" t="s">
        <v>66</v>
      </c>
      <c r="J149" s="8" t="s">
        <v>67</v>
      </c>
      <c r="K149" s="8" t="s">
        <v>68</v>
      </c>
      <c r="L149" s="8" t="s">
        <v>69</v>
      </c>
      <c r="M149" s="8" t="s">
        <v>70</v>
      </c>
      <c r="N149" s="8" t="s">
        <v>71</v>
      </c>
      <c r="O149" s="8" t="s">
        <v>72</v>
      </c>
      <c r="P149" s="8" t="s">
        <v>73</v>
      </c>
      <c r="Q149" s="8" t="s">
        <v>74</v>
      </c>
      <c r="R149" s="8" t="s">
        <v>75</v>
      </c>
      <c r="S149" s="8" t="s">
        <v>76</v>
      </c>
      <c r="T149" s="8" t="s">
        <v>77</v>
      </c>
      <c r="U149" s="8" t="s">
        <v>78</v>
      </c>
      <c r="V149" s="8" t="s">
        <v>79</v>
      </c>
      <c r="W149" s="8" t="s">
        <v>80</v>
      </c>
      <c r="X149" s="8" t="s">
        <v>81</v>
      </c>
      <c r="Y149" s="8" t="s">
        <v>82</v>
      </c>
      <c r="Z149" s="8" t="s">
        <v>83</v>
      </c>
      <c r="AA149" s="8" t="s">
        <v>84</v>
      </c>
      <c r="AB149" s="8" t="s">
        <v>85</v>
      </c>
      <c r="AC149" s="8" t="s">
        <v>86</v>
      </c>
    </row>
    <row r="150" spans="1:29">
      <c r="A150" s="11" t="s">
        <v>115</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115</v>
      </c>
      <c r="B151" s="11" t="s">
        <v>119</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115</v>
      </c>
      <c r="B152" s="11" t="s">
        <v>120</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109</v>
      </c>
      <c r="B154" s="8" t="s">
        <v>110</v>
      </c>
      <c r="C154" s="8" t="s">
        <v>60</v>
      </c>
      <c r="D154" s="8" t="s">
        <v>61</v>
      </c>
      <c r="E154" s="8" t="s">
        <v>62</v>
      </c>
      <c r="F154" s="8" t="s">
        <v>63</v>
      </c>
      <c r="G154" s="8" t="s">
        <v>64</v>
      </c>
      <c r="H154" s="8" t="s">
        <v>65</v>
      </c>
      <c r="I154" s="8" t="s">
        <v>66</v>
      </c>
      <c r="J154" s="8" t="s">
        <v>67</v>
      </c>
      <c r="K154" s="8" t="s">
        <v>68</v>
      </c>
      <c r="L154" s="8" t="s">
        <v>69</v>
      </c>
      <c r="M154" s="8" t="s">
        <v>70</v>
      </c>
      <c r="N154" s="8" t="s">
        <v>71</v>
      </c>
      <c r="O154" s="8" t="s">
        <v>72</v>
      </c>
      <c r="P154" s="8" t="s">
        <v>73</v>
      </c>
      <c r="Q154" s="8" t="s">
        <v>74</v>
      </c>
      <c r="R154" s="8" t="s">
        <v>75</v>
      </c>
      <c r="S154" s="8" t="s">
        <v>76</v>
      </c>
      <c r="T154" s="8" t="s">
        <v>77</v>
      </c>
      <c r="U154" s="8" t="s">
        <v>78</v>
      </c>
      <c r="V154" s="8" t="s">
        <v>79</v>
      </c>
      <c r="W154" s="8" t="s">
        <v>80</v>
      </c>
      <c r="X154" s="8" t="s">
        <v>81</v>
      </c>
      <c r="Y154" s="8" t="s">
        <v>82</v>
      </c>
      <c r="Z154" s="8" t="s">
        <v>83</v>
      </c>
      <c r="AA154" s="8" t="s">
        <v>84</v>
      </c>
      <c r="AB154" s="8" t="s">
        <v>85</v>
      </c>
      <c r="AC154" s="8" t="s">
        <v>86</v>
      </c>
    </row>
    <row r="155" spans="1:29">
      <c r="A155" s="11" t="s">
        <v>116</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116</v>
      </c>
      <c r="B156" s="11" t="s">
        <v>119</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116</v>
      </c>
      <c r="B157" s="11" t="s">
        <v>120</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sOXjYOodZZGK05xIhaqXvHa6Zj9BmLl955ERmXTuuhyVJeDJkXel4AJn8axBvYwraUHL3QvIqGfhJzJgPm1YIg==" saltValue="ztzQ1fWUPzy6VzBTUaw6M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s>
  <sheetData>
    <row r="1" spans="1:31" ht="23.25" customHeight="1">
      <c r="A1" s="9" t="s">
        <v>125</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108</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109</v>
      </c>
      <c r="B5" s="8" t="s">
        <v>40</v>
      </c>
      <c r="C5" s="8" t="s">
        <v>127</v>
      </c>
      <c r="D5" s="8" t="s">
        <v>110</v>
      </c>
      <c r="E5" s="8" t="s">
        <v>60</v>
      </c>
      <c r="F5" s="8" t="s">
        <v>61</v>
      </c>
      <c r="G5" s="8" t="s">
        <v>62</v>
      </c>
      <c r="H5" s="8" t="s">
        <v>63</v>
      </c>
      <c r="I5" s="8" t="s">
        <v>64</v>
      </c>
      <c r="J5" s="8" t="s">
        <v>65</v>
      </c>
      <c r="K5" s="8" t="s">
        <v>66</v>
      </c>
      <c r="L5" s="8" t="s">
        <v>67</v>
      </c>
      <c r="M5" s="8" t="s">
        <v>68</v>
      </c>
      <c r="N5" s="8" t="s">
        <v>69</v>
      </c>
      <c r="O5" s="8" t="s">
        <v>70</v>
      </c>
      <c r="P5" s="8" t="s">
        <v>71</v>
      </c>
      <c r="Q5" s="8" t="s">
        <v>72</v>
      </c>
      <c r="R5" s="8" t="s">
        <v>73</v>
      </c>
      <c r="S5" s="8" t="s">
        <v>74</v>
      </c>
      <c r="T5" s="8" t="s">
        <v>75</v>
      </c>
      <c r="U5" s="8" t="s">
        <v>76</v>
      </c>
      <c r="V5" s="8" t="s">
        <v>77</v>
      </c>
      <c r="W5" s="8" t="s">
        <v>78</v>
      </c>
      <c r="X5" s="8" t="s">
        <v>79</v>
      </c>
      <c r="Y5" s="8" t="s">
        <v>80</v>
      </c>
      <c r="Z5" s="8" t="s">
        <v>81</v>
      </c>
      <c r="AA5" s="8" t="s">
        <v>82</v>
      </c>
      <c r="AB5" s="8" t="s">
        <v>83</v>
      </c>
      <c r="AC5" s="8" t="s">
        <v>84</v>
      </c>
      <c r="AD5" s="8" t="s">
        <v>85</v>
      </c>
      <c r="AE5" s="8" t="s">
        <v>86</v>
      </c>
    </row>
    <row r="6" spans="1:31">
      <c r="A6" s="11" t="s">
        <v>128</v>
      </c>
      <c r="B6" s="11" t="s">
        <v>129</v>
      </c>
      <c r="C6" s="11" t="s">
        <v>130</v>
      </c>
      <c r="D6" s="11" t="s">
        <v>131</v>
      </c>
      <c r="E6" s="12">
        <v>0</v>
      </c>
      <c r="F6" s="12">
        <v>7.4536256E-5</v>
      </c>
      <c r="G6" s="12">
        <v>8.0563870000000001E-5</v>
      </c>
      <c r="H6" s="12">
        <v>7.9707519999999997E-5</v>
      </c>
      <c r="I6" s="12">
        <v>7.4690774999999998E-5</v>
      </c>
      <c r="J6" s="12">
        <v>6.8767849999999898E-5</v>
      </c>
      <c r="K6" s="12">
        <v>7.7654986000000003E-5</v>
      </c>
      <c r="L6" s="12">
        <v>7.8055104999999998E-5</v>
      </c>
      <c r="M6" s="12">
        <v>7.3372000000000002E-5</v>
      </c>
      <c r="N6" s="12">
        <v>8.1512735000000006E-5</v>
      </c>
      <c r="O6" s="12">
        <v>9.690972E-5</v>
      </c>
      <c r="P6" s="12">
        <v>9.421435E-5</v>
      </c>
      <c r="Q6" s="12">
        <v>9.2175133999999997E-5</v>
      </c>
      <c r="R6" s="12">
        <v>9.3347699999999994E-5</v>
      </c>
      <c r="S6" s="12">
        <v>1.04922239999999E-4</v>
      </c>
      <c r="T6" s="12">
        <v>1.1279588E-4</v>
      </c>
      <c r="U6" s="12">
        <v>1.4665629999999999E-4</v>
      </c>
      <c r="V6" s="12">
        <v>1.3524994999999999E-4</v>
      </c>
      <c r="W6" s="12">
        <v>1.4753843E-4</v>
      </c>
      <c r="X6" s="12">
        <v>1.6372053999999999E-4</v>
      </c>
      <c r="Y6" s="12">
        <v>1.7996019999999999E-4</v>
      </c>
      <c r="Z6" s="12">
        <v>1.7841665000000001E-4</v>
      </c>
      <c r="AA6" s="12">
        <v>1.7387718E-4</v>
      </c>
      <c r="AB6" s="12">
        <v>1.8888738E-4</v>
      </c>
      <c r="AC6" s="12">
        <v>2.0792801999999999E-4</v>
      </c>
      <c r="AD6" s="12">
        <v>2.3892229999999999E-4</v>
      </c>
      <c r="AE6" s="12">
        <v>2.2591249000000001E-4</v>
      </c>
    </row>
    <row r="7" spans="1:31">
      <c r="A7" s="11" t="s">
        <v>128</v>
      </c>
      <c r="B7" s="11" t="s">
        <v>132</v>
      </c>
      <c r="C7" s="11" t="s">
        <v>133</v>
      </c>
      <c r="D7" s="11" t="s">
        <v>131</v>
      </c>
      <c r="E7" s="12">
        <v>222.239059</v>
      </c>
      <c r="F7" s="12">
        <v>197.51163077769002</v>
      </c>
      <c r="G7" s="12">
        <v>215.91392822156999</v>
      </c>
      <c r="H7" s="12">
        <v>213.28815951088001</v>
      </c>
      <c r="I7" s="12">
        <v>208.37899704729</v>
      </c>
      <c r="J7" s="12">
        <v>194.08815684157003</v>
      </c>
      <c r="K7" s="12">
        <v>205.38378181184999</v>
      </c>
      <c r="L7" s="12">
        <v>199.84529758948602</v>
      </c>
      <c r="M7" s="12">
        <v>198.46378703031999</v>
      </c>
      <c r="N7" s="12">
        <v>203.02727205385978</v>
      </c>
      <c r="O7" s="12">
        <v>197.329487552475</v>
      </c>
      <c r="P7" s="12">
        <v>190.98182095294999</v>
      </c>
      <c r="Q7" s="12">
        <v>189.91669595149</v>
      </c>
      <c r="R7" s="12">
        <v>188.98367774030001</v>
      </c>
      <c r="S7" s="12">
        <v>68.265084925079989</v>
      </c>
      <c r="T7" s="12">
        <v>70.930589668539994</v>
      </c>
      <c r="U7" s="12">
        <v>62.241195691189894</v>
      </c>
      <c r="V7" s="12">
        <v>58.407040757429996</v>
      </c>
      <c r="W7" s="12">
        <v>61.773605509039996</v>
      </c>
      <c r="X7" s="12">
        <v>59.589969082099998</v>
      </c>
      <c r="Y7" s="12">
        <v>58.070118190900004</v>
      </c>
      <c r="Z7" s="12">
        <v>56.401975258129994</v>
      </c>
      <c r="AA7" s="12">
        <v>63.295723587500007</v>
      </c>
      <c r="AB7" s="12">
        <v>31.414713336760002</v>
      </c>
      <c r="AC7" s="12">
        <v>31.421049721269998</v>
      </c>
      <c r="AD7" s="12">
        <v>2.8269231999999999E-4</v>
      </c>
      <c r="AE7" s="12">
        <v>2.8051622000000001E-4</v>
      </c>
    </row>
    <row r="8" spans="1:31">
      <c r="A8" s="11" t="s">
        <v>128</v>
      </c>
      <c r="B8" s="11" t="s">
        <v>134</v>
      </c>
      <c r="C8" s="11" t="s">
        <v>135</v>
      </c>
      <c r="D8" s="11" t="s">
        <v>131</v>
      </c>
      <c r="E8" s="12">
        <v>1169.5937499999982</v>
      </c>
      <c r="F8" s="12">
        <v>1051.5836183509148</v>
      </c>
      <c r="G8" s="12">
        <v>1181.3905432363099</v>
      </c>
      <c r="H8" s="12">
        <v>1159.480984431219</v>
      </c>
      <c r="I8" s="12">
        <v>1097.7395764293899</v>
      </c>
      <c r="J8" s="12">
        <v>1020.7867827553</v>
      </c>
      <c r="K8" s="12">
        <v>1133.2082056959998</v>
      </c>
      <c r="L8" s="12">
        <v>1129.4981843940002</v>
      </c>
      <c r="M8" s="12">
        <v>1092.9230773866</v>
      </c>
      <c r="N8" s="12">
        <v>1134.8260580196002</v>
      </c>
      <c r="O8" s="12">
        <v>1078.6727595890991</v>
      </c>
      <c r="P8" s="12">
        <v>1048.560465831099</v>
      </c>
      <c r="Q8" s="12">
        <v>1027.0774614024999</v>
      </c>
      <c r="R8" s="12">
        <v>1012.9415689679998</v>
      </c>
      <c r="S8" s="12">
        <v>1038.6950850000001</v>
      </c>
      <c r="T8" s="12">
        <v>1129.94066</v>
      </c>
      <c r="U8" s="12">
        <v>1118.9544000000001</v>
      </c>
      <c r="V8" s="12">
        <v>995.37989999999888</v>
      </c>
      <c r="W8" s="12">
        <v>1124.8888499999998</v>
      </c>
      <c r="X8" s="12">
        <v>1596.4916099999991</v>
      </c>
      <c r="Y8" s="12">
        <v>1341.3531800000001</v>
      </c>
      <c r="Z8" s="12">
        <v>1257.44055</v>
      </c>
      <c r="AA8" s="12">
        <v>1254.37933</v>
      </c>
      <c r="AB8" s="12">
        <v>1984.79755</v>
      </c>
      <c r="AC8" s="12">
        <v>1899.7077000000002</v>
      </c>
      <c r="AD8" s="12">
        <v>2003.19335</v>
      </c>
      <c r="AE8" s="12">
        <v>1639.8593000000001</v>
      </c>
    </row>
    <row r="9" spans="1:31">
      <c r="A9" s="11" t="s">
        <v>128</v>
      </c>
      <c r="B9" s="11" t="s">
        <v>136</v>
      </c>
      <c r="C9" s="11" t="s">
        <v>137</v>
      </c>
      <c r="D9" s="11" t="s">
        <v>131</v>
      </c>
      <c r="E9" s="12">
        <v>1573.5319479999998</v>
      </c>
      <c r="F9" s="12">
        <v>1423.4636356101628</v>
      </c>
      <c r="G9" s="12">
        <v>1552.6608591844699</v>
      </c>
      <c r="H9" s="12">
        <v>1578.8157827646889</v>
      </c>
      <c r="I9" s="12">
        <v>1497.4833163839389</v>
      </c>
      <c r="J9" s="12">
        <v>1428.949019299298</v>
      </c>
      <c r="K9" s="12">
        <v>1593.612102434397</v>
      </c>
      <c r="L9" s="12">
        <v>1575.9990380925999</v>
      </c>
      <c r="M9" s="12">
        <v>1584.7998520368988</v>
      </c>
      <c r="N9" s="12">
        <v>1606.511207420599</v>
      </c>
      <c r="O9" s="12">
        <v>1530.2619324091997</v>
      </c>
      <c r="P9" s="12">
        <v>1446.935166836498</v>
      </c>
      <c r="Q9" s="12">
        <v>1483.9708235347</v>
      </c>
      <c r="R9" s="12">
        <v>1458.0499205679989</v>
      </c>
      <c r="S9" s="12">
        <v>1311.1270009698983</v>
      </c>
      <c r="T9" s="12">
        <v>1439.6161999483988</v>
      </c>
      <c r="U9" s="12">
        <v>1270.6415748323991</v>
      </c>
      <c r="V9" s="12">
        <v>1186.1612720166002</v>
      </c>
      <c r="W9" s="12">
        <v>1286.6266406954001</v>
      </c>
      <c r="X9" s="12">
        <v>4193.4238959999984</v>
      </c>
      <c r="Y9" s="12">
        <v>4025.7763989999994</v>
      </c>
      <c r="Z9" s="12">
        <v>3822.097976</v>
      </c>
      <c r="AA9" s="12">
        <v>4814.7087169999995</v>
      </c>
      <c r="AB9" s="12">
        <v>7939.456146999999</v>
      </c>
      <c r="AC9" s="12">
        <v>8327.9277949999996</v>
      </c>
      <c r="AD9" s="12">
        <v>9250.8142329999991</v>
      </c>
      <c r="AE9" s="12">
        <v>8392.7763270000014</v>
      </c>
    </row>
    <row r="10" spans="1:31">
      <c r="A10" s="11" t="s">
        <v>128</v>
      </c>
      <c r="B10" s="11" t="s">
        <v>138</v>
      </c>
      <c r="C10" s="11" t="s">
        <v>139</v>
      </c>
      <c r="D10" s="11" t="s">
        <v>131</v>
      </c>
      <c r="E10" s="12">
        <v>35.527194999999999</v>
      </c>
      <c r="F10" s="12">
        <v>31.337302577940001</v>
      </c>
      <c r="G10" s="12">
        <v>34.304121642679995</v>
      </c>
      <c r="H10" s="12">
        <v>34.692170804419995</v>
      </c>
      <c r="I10" s="12">
        <v>34.461456218199999</v>
      </c>
      <c r="J10" s="12">
        <v>43.936823000000004</v>
      </c>
      <c r="K10" s="12">
        <v>45.852771000000004</v>
      </c>
      <c r="L10" s="12">
        <v>44.6465129999998</v>
      </c>
      <c r="M10" s="12">
        <v>44.559511999999998</v>
      </c>
      <c r="N10" s="12">
        <v>45.401923999999894</v>
      </c>
      <c r="O10" s="12">
        <v>44.012590999999901</v>
      </c>
      <c r="P10" s="12">
        <v>41.2868785</v>
      </c>
      <c r="Q10" s="12">
        <v>42.499502999999997</v>
      </c>
      <c r="R10" s="12">
        <v>43.486237000000003</v>
      </c>
      <c r="S10" s="12">
        <v>85.243746999999999</v>
      </c>
      <c r="T10" s="12">
        <v>87.767584999999897</v>
      </c>
      <c r="U10" s="12">
        <v>121.60414899999999</v>
      </c>
      <c r="V10" s="12">
        <v>116.03711899999999</v>
      </c>
      <c r="W10" s="12">
        <v>123.8657119999999</v>
      </c>
      <c r="X10" s="12">
        <v>116.55634999999999</v>
      </c>
      <c r="Y10" s="12">
        <v>95.589849999999998</v>
      </c>
      <c r="Z10" s="12">
        <v>93.693449999999999</v>
      </c>
      <c r="AA10" s="12">
        <v>117.02606</v>
      </c>
      <c r="AB10" s="12">
        <v>113.74026499999999</v>
      </c>
      <c r="AC10" s="12">
        <v>114.65813999999899</v>
      </c>
      <c r="AD10" s="12">
        <v>120.45592499999999</v>
      </c>
      <c r="AE10" s="12">
        <v>116.319885</v>
      </c>
    </row>
    <row r="11" spans="1:31">
      <c r="A11" s="11" t="s">
        <v>128</v>
      </c>
      <c r="B11" s="11" t="s">
        <v>140</v>
      </c>
      <c r="C11" s="11" t="s">
        <v>141</v>
      </c>
      <c r="D11" s="11" t="s">
        <v>131</v>
      </c>
      <c r="E11" s="12">
        <v>843.75941999999998</v>
      </c>
      <c r="F11" s="12">
        <v>800.70853144834007</v>
      </c>
      <c r="G11" s="12">
        <v>898.85897100172986</v>
      </c>
      <c r="H11" s="12">
        <v>904.05979306691995</v>
      </c>
      <c r="I11" s="12">
        <v>879.82281600285</v>
      </c>
      <c r="J11" s="12">
        <v>759.68890707310004</v>
      </c>
      <c r="K11" s="12">
        <v>863.88896063010009</v>
      </c>
      <c r="L11" s="12">
        <v>853.21975224979997</v>
      </c>
      <c r="M11" s="12">
        <v>1165.5161499999999</v>
      </c>
      <c r="N11" s="12">
        <v>1746.473479999999</v>
      </c>
      <c r="O11" s="12">
        <v>2895.55789</v>
      </c>
      <c r="P11" s="12">
        <v>2787.7348299999999</v>
      </c>
      <c r="Q11" s="12">
        <v>2723.2413299999998</v>
      </c>
      <c r="R11" s="12">
        <v>2724.1578199999999</v>
      </c>
      <c r="S11" s="12">
        <v>5987.4061899999997</v>
      </c>
      <c r="T11" s="12">
        <v>7523.2965999999997</v>
      </c>
      <c r="U11" s="12">
        <v>11647.369724</v>
      </c>
      <c r="V11" s="12">
        <v>14961.715959999899</v>
      </c>
      <c r="W11" s="12">
        <v>15643.57094</v>
      </c>
      <c r="X11" s="12">
        <v>16268.521493999999</v>
      </c>
      <c r="Y11" s="12">
        <v>15591.969579999999</v>
      </c>
      <c r="Z11" s="12">
        <v>14882.795039999999</v>
      </c>
      <c r="AA11" s="12">
        <v>14661.515799999901</v>
      </c>
      <c r="AB11" s="12">
        <v>13050.812975999999</v>
      </c>
      <c r="AC11" s="12">
        <v>13912.1546</v>
      </c>
      <c r="AD11" s="12">
        <v>14379.131360000001</v>
      </c>
      <c r="AE11" s="12">
        <v>14013.694028</v>
      </c>
    </row>
    <row r="12" spans="1:31">
      <c r="A12" s="11" t="s">
        <v>128</v>
      </c>
      <c r="B12" s="11" t="s">
        <v>142</v>
      </c>
      <c r="C12" s="11" t="s">
        <v>143</v>
      </c>
      <c r="D12" s="11" t="s">
        <v>131</v>
      </c>
      <c r="E12" s="12">
        <v>1360.964389999998</v>
      </c>
      <c r="F12" s="12">
        <v>1214.21813852947</v>
      </c>
      <c r="G12" s="12">
        <v>1347.3768048906491</v>
      </c>
      <c r="H12" s="12">
        <v>1312.848824765588</v>
      </c>
      <c r="I12" s="12">
        <v>1281.6467019598699</v>
      </c>
      <c r="J12" s="12">
        <v>1141.724025196638</v>
      </c>
      <c r="K12" s="12">
        <v>1248.31044332741</v>
      </c>
      <c r="L12" s="12">
        <v>1241.74368604808</v>
      </c>
      <c r="M12" s="12">
        <v>1315.8825395747599</v>
      </c>
      <c r="N12" s="12">
        <v>1283.0435966255991</v>
      </c>
      <c r="O12" s="12">
        <v>1258.7234621966002</v>
      </c>
      <c r="P12" s="12">
        <v>1238.03314025284</v>
      </c>
      <c r="Q12" s="12">
        <v>1191.0771635826691</v>
      </c>
      <c r="R12" s="12">
        <v>1207.8004127151</v>
      </c>
      <c r="S12" s="12">
        <v>1060.0197292365999</v>
      </c>
      <c r="T12" s="12">
        <v>1130.3169455579991</v>
      </c>
      <c r="U12" s="12">
        <v>1032.6097019999991</v>
      </c>
      <c r="V12" s="12">
        <v>1082.9421130000001</v>
      </c>
      <c r="W12" s="12">
        <v>1493.3745499999991</v>
      </c>
      <c r="X12" s="12">
        <v>4900.1171699999995</v>
      </c>
      <c r="Y12" s="12">
        <v>4816.8155099999985</v>
      </c>
      <c r="Z12" s="12">
        <v>4534.7118970000001</v>
      </c>
      <c r="AA12" s="12">
        <v>4553.4046639999997</v>
      </c>
      <c r="AB12" s="12">
        <v>4097.734054999999</v>
      </c>
      <c r="AC12" s="12">
        <v>3777.2184929999999</v>
      </c>
      <c r="AD12" s="12">
        <v>3997.6898420000002</v>
      </c>
      <c r="AE12" s="12">
        <v>3911.4330799999902</v>
      </c>
    </row>
    <row r="13" spans="1:31">
      <c r="A13" s="11" t="s">
        <v>128</v>
      </c>
      <c r="B13" s="11" t="s">
        <v>144</v>
      </c>
      <c r="C13" s="11" t="s">
        <v>145</v>
      </c>
      <c r="D13" s="11" t="s">
        <v>131</v>
      </c>
      <c r="E13" s="12">
        <v>3384.5251229999999</v>
      </c>
      <c r="F13" s="12">
        <v>3288.8236077663037</v>
      </c>
      <c r="G13" s="12">
        <v>3513.4329557780898</v>
      </c>
      <c r="H13" s="12">
        <v>3636.5522970568891</v>
      </c>
      <c r="I13" s="12">
        <v>3555.8026563595799</v>
      </c>
      <c r="J13" s="12">
        <v>3528.8943499999991</v>
      </c>
      <c r="K13" s="12">
        <v>3828.1085179999986</v>
      </c>
      <c r="L13" s="12">
        <v>5322.5663259999983</v>
      </c>
      <c r="M13" s="12">
        <v>6334.7717819999998</v>
      </c>
      <c r="N13" s="12">
        <v>7002.2013839999981</v>
      </c>
      <c r="O13" s="12">
        <v>9408.2314689999985</v>
      </c>
      <c r="P13" s="12">
        <v>11056.429725999998</v>
      </c>
      <c r="Q13" s="12">
        <v>11045.769838999997</v>
      </c>
      <c r="R13" s="12">
        <v>10758.977728999998</v>
      </c>
      <c r="S13" s="12">
        <v>9402.1368909999983</v>
      </c>
      <c r="T13" s="12">
        <v>10423.294074999998</v>
      </c>
      <c r="U13" s="12">
        <v>14503.695905999999</v>
      </c>
      <c r="V13" s="12">
        <v>14187.511507999998</v>
      </c>
      <c r="W13" s="12">
        <v>14190.334316</v>
      </c>
      <c r="X13" s="12">
        <v>16135.136918</v>
      </c>
      <c r="Y13" s="12">
        <v>16130.094749</v>
      </c>
      <c r="Z13" s="12">
        <v>15455.386640999999</v>
      </c>
      <c r="AA13" s="12">
        <v>15366.656136</v>
      </c>
      <c r="AB13" s="12">
        <v>12743.241957999999</v>
      </c>
      <c r="AC13" s="12">
        <v>12568.578627999999</v>
      </c>
      <c r="AD13" s="12">
        <v>14343.814420000001</v>
      </c>
      <c r="AE13" s="12">
        <v>17345.707319999998</v>
      </c>
    </row>
    <row r="14" spans="1:31">
      <c r="A14" s="11" t="s">
        <v>128</v>
      </c>
      <c r="B14" s="11" t="s">
        <v>146</v>
      </c>
      <c r="C14" s="11" t="s">
        <v>147</v>
      </c>
      <c r="D14" s="11" t="s">
        <v>131</v>
      </c>
      <c r="E14" s="12">
        <v>0</v>
      </c>
      <c r="F14" s="12">
        <v>1.06715283999999E-4</v>
      </c>
      <c r="G14" s="12">
        <v>2.0448837E-4</v>
      </c>
      <c r="H14" s="12">
        <v>2.2632066000000001E-4</v>
      </c>
      <c r="I14" s="12">
        <v>2.2435800999999901E-4</v>
      </c>
      <c r="J14" s="12">
        <v>4.5940940000000001E-4</v>
      </c>
      <c r="K14" s="12">
        <v>68.181110000000004</v>
      </c>
      <c r="L14" s="12">
        <v>124.455894</v>
      </c>
      <c r="M14" s="12">
        <v>369.21474999999998</v>
      </c>
      <c r="N14" s="12">
        <v>364.77582000000001</v>
      </c>
      <c r="O14" s="12">
        <v>412.129179999999</v>
      </c>
      <c r="P14" s="12">
        <v>409.12966999999998</v>
      </c>
      <c r="Q14" s="12">
        <v>395.90442000000002</v>
      </c>
      <c r="R14" s="12">
        <v>398.19842999999997</v>
      </c>
      <c r="S14" s="12">
        <v>474.01076999999998</v>
      </c>
      <c r="T14" s="12">
        <v>520.55629999999996</v>
      </c>
      <c r="U14" s="12">
        <v>4356.723</v>
      </c>
      <c r="V14" s="12">
        <v>5615.5649999999996</v>
      </c>
      <c r="W14" s="12">
        <v>5805.6225999999997</v>
      </c>
      <c r="X14" s="12">
        <v>12530.325000000001</v>
      </c>
      <c r="Y14" s="12">
        <v>12199.536</v>
      </c>
      <c r="Z14" s="12">
        <v>11831.072</v>
      </c>
      <c r="AA14" s="12">
        <v>11814.45</v>
      </c>
      <c r="AB14" s="12">
        <v>10742.2789999999</v>
      </c>
      <c r="AC14" s="12">
        <v>12415.1719999999</v>
      </c>
      <c r="AD14" s="12">
        <v>15978.6789999999</v>
      </c>
      <c r="AE14" s="12">
        <v>16883.683999999899</v>
      </c>
    </row>
    <row r="15" spans="1:31">
      <c r="A15" s="11" t="s">
        <v>148</v>
      </c>
      <c r="B15" s="11" t="s">
        <v>149</v>
      </c>
      <c r="C15" s="11" t="s">
        <v>150</v>
      </c>
      <c r="D15" s="11" t="s">
        <v>131</v>
      </c>
      <c r="E15" s="12">
        <v>433.68353999999999</v>
      </c>
      <c r="F15" s="12">
        <v>400.01558956173</v>
      </c>
      <c r="G15" s="12">
        <v>409.88093434615899</v>
      </c>
      <c r="H15" s="12">
        <v>435.31494534128001</v>
      </c>
      <c r="I15" s="12">
        <v>403.68231887849998</v>
      </c>
      <c r="J15" s="12">
        <v>389.16951399999999</v>
      </c>
      <c r="K15" s="12">
        <v>405.93937999999997</v>
      </c>
      <c r="L15" s="12">
        <v>429.85725300000001</v>
      </c>
      <c r="M15" s="12">
        <v>427.27466399999901</v>
      </c>
      <c r="N15" s="12">
        <v>440.18536999999998</v>
      </c>
      <c r="O15" s="12">
        <v>426.68692399999998</v>
      </c>
      <c r="P15" s="12">
        <v>408.57295899999997</v>
      </c>
      <c r="Q15" s="12">
        <v>410.74074099999899</v>
      </c>
      <c r="R15" s="12">
        <v>411.91307599999897</v>
      </c>
      <c r="S15" s="12">
        <v>385.41297999999995</v>
      </c>
      <c r="T15" s="12">
        <v>367.83613000000003</v>
      </c>
      <c r="U15" s="12">
        <v>427.33704</v>
      </c>
      <c r="V15" s="12">
        <v>424.94911999999999</v>
      </c>
      <c r="W15" s="12">
        <v>438.34261999999899</v>
      </c>
      <c r="X15" s="12">
        <v>407.26244000000003</v>
      </c>
      <c r="Y15" s="12">
        <v>400.47900999999899</v>
      </c>
      <c r="Z15" s="12">
        <v>404.66319499999997</v>
      </c>
      <c r="AA15" s="12">
        <v>415.21183999999994</v>
      </c>
      <c r="AB15" s="12">
        <v>397.32069000000001</v>
      </c>
      <c r="AC15" s="12">
        <v>330.61815999999999</v>
      </c>
      <c r="AD15" s="12">
        <v>335.41121999999996</v>
      </c>
      <c r="AE15" s="12">
        <v>318.16871999999898</v>
      </c>
    </row>
    <row r="16" spans="1:31">
      <c r="A16" s="11" t="s">
        <v>148</v>
      </c>
      <c r="B16" s="11" t="s">
        <v>151</v>
      </c>
      <c r="C16" s="11" t="s">
        <v>152</v>
      </c>
      <c r="D16" s="11" t="s">
        <v>131</v>
      </c>
      <c r="E16" s="12">
        <v>1206.6877729999999</v>
      </c>
      <c r="F16" s="12">
        <v>1175.8702205621141</v>
      </c>
      <c r="G16" s="12">
        <v>1196.49711503305</v>
      </c>
      <c r="H16" s="12">
        <v>1252.2941108482</v>
      </c>
      <c r="I16" s="12">
        <v>1217.139794170299</v>
      </c>
      <c r="J16" s="12">
        <v>1033.1284030478498</v>
      </c>
      <c r="K16" s="12">
        <v>1074.0693746624997</v>
      </c>
      <c r="L16" s="12">
        <v>1725.9490209999999</v>
      </c>
      <c r="M16" s="12">
        <v>1789.3686979999998</v>
      </c>
      <c r="N16" s="12">
        <v>1766.2861899999998</v>
      </c>
      <c r="O16" s="12">
        <v>1809.4033360000001</v>
      </c>
      <c r="P16" s="12">
        <v>1676.5576660000002</v>
      </c>
      <c r="Q16" s="12">
        <v>1733.5555809999998</v>
      </c>
      <c r="R16" s="12">
        <v>1752.6145529999999</v>
      </c>
      <c r="S16" s="12">
        <v>3902.807057</v>
      </c>
      <c r="T16" s="12">
        <v>3818.5591920000002</v>
      </c>
      <c r="U16" s="12">
        <v>4390.2151210000002</v>
      </c>
      <c r="V16" s="12">
        <v>5492.7927649999992</v>
      </c>
      <c r="W16" s="12">
        <v>5540.8026199999995</v>
      </c>
      <c r="X16" s="12">
        <v>5384.2919599999996</v>
      </c>
      <c r="Y16" s="12">
        <v>4912.6755200000007</v>
      </c>
      <c r="Z16" s="12">
        <v>5133.6152999999904</v>
      </c>
      <c r="AA16" s="12">
        <v>5128.0269500000004</v>
      </c>
      <c r="AB16" s="12">
        <v>4884.2690399999992</v>
      </c>
      <c r="AC16" s="12">
        <v>3963.2030049999998</v>
      </c>
      <c r="AD16" s="12">
        <v>4165.4140349999998</v>
      </c>
      <c r="AE16" s="12">
        <v>6647.6815600000009</v>
      </c>
    </row>
    <row r="17" spans="1:31">
      <c r="A17" s="11" t="s">
        <v>148</v>
      </c>
      <c r="B17" s="11" t="s">
        <v>153</v>
      </c>
      <c r="C17" s="11" t="s">
        <v>154</v>
      </c>
      <c r="D17" s="11" t="s">
        <v>131</v>
      </c>
      <c r="E17" s="12">
        <v>2198.9735899999987</v>
      </c>
      <c r="F17" s="12">
        <v>2149.5170855203992</v>
      </c>
      <c r="G17" s="12">
        <v>4133.1894659999998</v>
      </c>
      <c r="H17" s="12">
        <v>4383.9525339999964</v>
      </c>
      <c r="I17" s="12">
        <v>4370.6208019999976</v>
      </c>
      <c r="J17" s="12">
        <v>3754.2387999999987</v>
      </c>
      <c r="K17" s="12">
        <v>4836.2144499999995</v>
      </c>
      <c r="L17" s="12">
        <v>8162.6739749999997</v>
      </c>
      <c r="M17" s="12">
        <v>8279.5089459999999</v>
      </c>
      <c r="N17" s="12">
        <v>8115.8296459999992</v>
      </c>
      <c r="O17" s="12">
        <v>9526.9479279999887</v>
      </c>
      <c r="P17" s="12">
        <v>9467.422545999998</v>
      </c>
      <c r="Q17" s="12">
        <v>10121.531087999998</v>
      </c>
      <c r="R17" s="12">
        <v>9962.1179599999978</v>
      </c>
      <c r="S17" s="12">
        <v>8742.8618499999975</v>
      </c>
      <c r="T17" s="12">
        <v>10300.675374999997</v>
      </c>
      <c r="U17" s="12">
        <v>14634.4341199999</v>
      </c>
      <c r="V17" s="12">
        <v>14676.634329999999</v>
      </c>
      <c r="W17" s="12">
        <v>14598.6814499999</v>
      </c>
      <c r="X17" s="12">
        <v>15013.433994999901</v>
      </c>
      <c r="Y17" s="12">
        <v>15839.662001999997</v>
      </c>
      <c r="Z17" s="12">
        <v>16611.622139999999</v>
      </c>
      <c r="AA17" s="12">
        <v>16510.179626000001</v>
      </c>
      <c r="AB17" s="12">
        <v>17473.991529999999</v>
      </c>
      <c r="AC17" s="12">
        <v>19463.687003999999</v>
      </c>
      <c r="AD17" s="12">
        <v>22749.34389</v>
      </c>
      <c r="AE17" s="12">
        <v>22595.523519999901</v>
      </c>
    </row>
    <row r="18" spans="1:31">
      <c r="A18" s="11" t="s">
        <v>148</v>
      </c>
      <c r="B18" s="11" t="s">
        <v>155</v>
      </c>
      <c r="C18" s="11" t="s">
        <v>156</v>
      </c>
      <c r="D18" s="11" t="s">
        <v>131</v>
      </c>
      <c r="E18" s="12">
        <v>107.15481</v>
      </c>
      <c r="F18" s="12">
        <v>78.895165011073999</v>
      </c>
      <c r="G18" s="12">
        <v>92.463117487729988</v>
      </c>
      <c r="H18" s="12">
        <v>103.42720890401999</v>
      </c>
      <c r="I18" s="12">
        <v>109.33175764542</v>
      </c>
      <c r="J18" s="12">
        <v>118.22675502588001</v>
      </c>
      <c r="K18" s="12">
        <v>113.68035740598</v>
      </c>
      <c r="L18" s="12">
        <v>102.7317467685</v>
      </c>
      <c r="M18" s="12">
        <v>104.010898318069</v>
      </c>
      <c r="N18" s="12">
        <v>106.5690603826</v>
      </c>
      <c r="O18" s="12">
        <v>101.89864516997</v>
      </c>
      <c r="P18" s="12">
        <v>99.806575318299991</v>
      </c>
      <c r="Q18" s="12">
        <v>96.256136832199999</v>
      </c>
      <c r="R18" s="12">
        <v>100.84547176540001</v>
      </c>
      <c r="S18" s="12">
        <v>94.894890669700004</v>
      </c>
      <c r="T18" s="12">
        <v>113.713796</v>
      </c>
      <c r="U18" s="12">
        <v>296.00689</v>
      </c>
      <c r="V18" s="12">
        <v>295.40956</v>
      </c>
      <c r="W18" s="12">
        <v>333.86306999999999</v>
      </c>
      <c r="X18" s="12">
        <v>393.81652999999994</v>
      </c>
      <c r="Y18" s="12">
        <v>463.24047999999999</v>
      </c>
      <c r="Z18" s="12">
        <v>465.64594</v>
      </c>
      <c r="AA18" s="12">
        <v>527.5521</v>
      </c>
      <c r="AB18" s="12">
        <v>433.62790000000001</v>
      </c>
      <c r="AC18" s="12">
        <v>427.78098</v>
      </c>
      <c r="AD18" s="12">
        <v>458.593379999999</v>
      </c>
      <c r="AE18" s="12">
        <v>496.86514</v>
      </c>
    </row>
    <row r="19" spans="1:31">
      <c r="A19" s="11" t="s">
        <v>148</v>
      </c>
      <c r="B19" s="11" t="s">
        <v>157</v>
      </c>
      <c r="C19" s="11" t="s">
        <v>158</v>
      </c>
      <c r="D19" s="11" t="s">
        <v>131</v>
      </c>
      <c r="E19" s="12">
        <v>1857.9451409999997</v>
      </c>
      <c r="F19" s="12">
        <v>1595.1523860049929</v>
      </c>
      <c r="G19" s="12">
        <v>1701.7505770559987</v>
      </c>
      <c r="H19" s="12">
        <v>2263.5661088100001</v>
      </c>
      <c r="I19" s="12">
        <v>2367.5539364639981</v>
      </c>
      <c r="J19" s="12">
        <v>2421.1334723499986</v>
      </c>
      <c r="K19" s="12">
        <v>2386.0827755200003</v>
      </c>
      <c r="L19" s="12">
        <v>2340.60734598</v>
      </c>
      <c r="M19" s="12">
        <v>2262.4498991299984</v>
      </c>
      <c r="N19" s="12">
        <v>2436.8434293000005</v>
      </c>
      <c r="O19" s="12">
        <v>2347.7420277749998</v>
      </c>
      <c r="P19" s="12">
        <v>2257.8872442600004</v>
      </c>
      <c r="Q19" s="12">
        <v>2299.2636500039994</v>
      </c>
      <c r="R19" s="12">
        <v>2325.5283617499999</v>
      </c>
      <c r="S19" s="12">
        <v>3001.3179649999984</v>
      </c>
      <c r="T19" s="12">
        <v>2842.7661099999968</v>
      </c>
      <c r="U19" s="12">
        <v>3209.9573879999989</v>
      </c>
      <c r="V19" s="12">
        <v>3318.9062039999981</v>
      </c>
      <c r="W19" s="12">
        <v>3692.8231850000002</v>
      </c>
      <c r="X19" s="12">
        <v>3329.4509230000003</v>
      </c>
      <c r="Y19" s="12">
        <v>3194.1891109999988</v>
      </c>
      <c r="Z19" s="12">
        <v>3242.62266</v>
      </c>
      <c r="AA19" s="12">
        <v>3353.5436469999891</v>
      </c>
      <c r="AB19" s="12">
        <v>3176.3050349999999</v>
      </c>
      <c r="AC19" s="12">
        <v>2796.7632349999985</v>
      </c>
      <c r="AD19" s="12">
        <v>2840.1922500000001</v>
      </c>
      <c r="AE19" s="12">
        <v>2707.9161969999905</v>
      </c>
    </row>
    <row r="20" spans="1:31">
      <c r="A20" s="11" t="s">
        <v>148</v>
      </c>
      <c r="B20" s="11" t="s">
        <v>159</v>
      </c>
      <c r="C20" s="11" t="s">
        <v>160</v>
      </c>
      <c r="D20" s="11" t="s">
        <v>131</v>
      </c>
      <c r="E20" s="12">
        <v>1566.75217</v>
      </c>
      <c r="F20" s="12">
        <v>1496.921849713139</v>
      </c>
      <c r="G20" s="12">
        <v>1446.2401085801698</v>
      </c>
      <c r="H20" s="12">
        <v>1545.8811473436292</v>
      </c>
      <c r="I20" s="12">
        <v>1585.4525773287298</v>
      </c>
      <c r="J20" s="12">
        <v>2783.9926500000001</v>
      </c>
      <c r="K20" s="12">
        <v>3788.3276299999998</v>
      </c>
      <c r="L20" s="12">
        <v>4015.4325339999968</v>
      </c>
      <c r="M20" s="12">
        <v>3874.4826199999998</v>
      </c>
      <c r="N20" s="12">
        <v>4043.4858539999991</v>
      </c>
      <c r="O20" s="12">
        <v>3910.218378999999</v>
      </c>
      <c r="P20" s="12">
        <v>3756.041459999999</v>
      </c>
      <c r="Q20" s="12">
        <v>3958.762694999999</v>
      </c>
      <c r="R20" s="12">
        <v>3979.1974500000001</v>
      </c>
      <c r="S20" s="12">
        <v>3516.5891299999989</v>
      </c>
      <c r="T20" s="12">
        <v>3633.6529049999999</v>
      </c>
      <c r="U20" s="12">
        <v>3580.3012840000001</v>
      </c>
      <c r="V20" s="12">
        <v>3042.1717020000001</v>
      </c>
      <c r="W20" s="12">
        <v>6441.0232800000003</v>
      </c>
      <c r="X20" s="12">
        <v>6088.1855500000001</v>
      </c>
      <c r="Y20" s="12">
        <v>5497.8173499999994</v>
      </c>
      <c r="Z20" s="12">
        <v>5491.7193630000002</v>
      </c>
      <c r="AA20" s="12">
        <v>5665.7071200000009</v>
      </c>
      <c r="AB20" s="12">
        <v>5586.8191939999997</v>
      </c>
      <c r="AC20" s="12">
        <v>4975.3001760000006</v>
      </c>
      <c r="AD20" s="12">
        <v>4999.59238</v>
      </c>
      <c r="AE20" s="12">
        <v>4642.5322029999998</v>
      </c>
    </row>
    <row r="21" spans="1:31">
      <c r="A21" s="11" t="s">
        <v>148</v>
      </c>
      <c r="B21" s="11" t="s">
        <v>161</v>
      </c>
      <c r="C21" s="11" t="s">
        <v>162</v>
      </c>
      <c r="D21" s="11" t="s">
        <v>131</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148</v>
      </c>
      <c r="B22" s="11" t="s">
        <v>163</v>
      </c>
      <c r="C22" s="11" t="s">
        <v>164</v>
      </c>
      <c r="D22" s="11" t="s">
        <v>131</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165</v>
      </c>
      <c r="B23" s="11" t="s">
        <v>166</v>
      </c>
      <c r="C23" s="11" t="s">
        <v>167</v>
      </c>
      <c r="D23" s="11" t="s">
        <v>131</v>
      </c>
      <c r="E23" s="12">
        <v>0</v>
      </c>
      <c r="F23" s="12">
        <v>2.5494755000000002E-4</v>
      </c>
      <c r="G23" s="12">
        <v>2.5696793000000001E-4</v>
      </c>
      <c r="H23" s="12">
        <v>2.7792810000000002E-4</v>
      </c>
      <c r="I23" s="12">
        <v>2.6637956E-4</v>
      </c>
      <c r="J23" s="12">
        <v>2.4771119999999997E-4</v>
      </c>
      <c r="K23" s="12">
        <v>2.7906897999999998E-4</v>
      </c>
      <c r="L23" s="12">
        <v>8.5249709999999995E-4</v>
      </c>
      <c r="M23" s="12">
        <v>7.7573606000000005E-4</v>
      </c>
      <c r="N23" s="12">
        <v>2076.5893999999998</v>
      </c>
      <c r="O23" s="12">
        <v>2071.5176000000001</v>
      </c>
      <c r="P23" s="12">
        <v>1942.2545</v>
      </c>
      <c r="Q23" s="12">
        <v>2047.4535000000001</v>
      </c>
      <c r="R23" s="12">
        <v>2018.9612</v>
      </c>
      <c r="S23" s="12">
        <v>2006.13</v>
      </c>
      <c r="T23" s="12">
        <v>2280.8481000000002</v>
      </c>
      <c r="U23" s="12">
        <v>2441.1289999999999</v>
      </c>
      <c r="V23" s="12">
        <v>2776.2754</v>
      </c>
      <c r="W23" s="12">
        <v>5692.3530000000001</v>
      </c>
      <c r="X23" s="12">
        <v>5052.4129999999996</v>
      </c>
      <c r="Y23" s="12">
        <v>4816.1850000000004</v>
      </c>
      <c r="Z23" s="12">
        <v>5413.1143000000002</v>
      </c>
      <c r="AA23" s="12">
        <v>6102.1943000000001</v>
      </c>
      <c r="AB23" s="12">
        <v>5744.5883999999996</v>
      </c>
      <c r="AC23" s="12">
        <v>5548.384</v>
      </c>
      <c r="AD23" s="12">
        <v>5811.9395000000004</v>
      </c>
      <c r="AE23" s="12">
        <v>5595.9242999999997</v>
      </c>
    </row>
    <row r="24" spans="1:31">
      <c r="A24" s="11" t="s">
        <v>165</v>
      </c>
      <c r="B24" s="11" t="s">
        <v>168</v>
      </c>
      <c r="C24" s="11" t="s">
        <v>169</v>
      </c>
      <c r="D24" s="11" t="s">
        <v>131</v>
      </c>
      <c r="E24" s="12">
        <v>1254.4128459999999</v>
      </c>
      <c r="F24" s="12">
        <v>1037.20334480151</v>
      </c>
      <c r="G24" s="12">
        <v>1087.050278730029</v>
      </c>
      <c r="H24" s="12">
        <v>1085.1949662803481</v>
      </c>
      <c r="I24" s="12">
        <v>1047.6241066567402</v>
      </c>
      <c r="J24" s="12">
        <v>1010.5052980649799</v>
      </c>
      <c r="K24" s="12">
        <v>973.52578134262683</v>
      </c>
      <c r="L24" s="12">
        <v>970.24730973211911</v>
      </c>
      <c r="M24" s="12">
        <v>996.29048684492909</v>
      </c>
      <c r="N24" s="12">
        <v>1098.6680390420179</v>
      </c>
      <c r="O24" s="12">
        <v>968.93305285049792</v>
      </c>
      <c r="P24" s="12">
        <v>979.54893817025777</v>
      </c>
      <c r="Q24" s="12">
        <v>1035.5217631419591</v>
      </c>
      <c r="R24" s="12">
        <v>1056.26247279884</v>
      </c>
      <c r="S24" s="12">
        <v>1032.5241839947789</v>
      </c>
      <c r="T24" s="12">
        <v>1048.2986250022989</v>
      </c>
      <c r="U24" s="12">
        <v>983.26367899999877</v>
      </c>
      <c r="V24" s="12">
        <v>1049.1375489999989</v>
      </c>
      <c r="W24" s="12">
        <v>1112.8055219999981</v>
      </c>
      <c r="X24" s="12">
        <v>1196.0397299999988</v>
      </c>
      <c r="Y24" s="12">
        <v>1297.9741579999991</v>
      </c>
      <c r="Z24" s="12">
        <v>1350.7707800000001</v>
      </c>
      <c r="AA24" s="12">
        <v>1417.7264099999989</v>
      </c>
      <c r="AB24" s="12">
        <v>1273.761294999998</v>
      </c>
      <c r="AC24" s="12">
        <v>1306.125154999999</v>
      </c>
      <c r="AD24" s="12">
        <v>1335.101629999999</v>
      </c>
      <c r="AE24" s="12">
        <v>1192.89201</v>
      </c>
    </row>
    <row r="25" spans="1:31">
      <c r="A25" s="11" t="s">
        <v>165</v>
      </c>
      <c r="B25" s="11" t="s">
        <v>170</v>
      </c>
      <c r="C25" s="11" t="s">
        <v>171</v>
      </c>
      <c r="D25" s="11" t="s">
        <v>131</v>
      </c>
      <c r="E25" s="12">
        <v>0</v>
      </c>
      <c r="F25" s="12">
        <v>1.5705108000000002E-4</v>
      </c>
      <c r="G25" s="12">
        <v>1.7128879499999999E-4</v>
      </c>
      <c r="H25" s="12">
        <v>5.5278345999999908E-4</v>
      </c>
      <c r="I25" s="12">
        <v>5.8468414000000001E-4</v>
      </c>
      <c r="J25" s="12">
        <v>4.9982236E-4</v>
      </c>
      <c r="K25" s="12">
        <v>5.4155665999999899E-4</v>
      </c>
      <c r="L25" s="12">
        <v>1.1188743899999999E-3</v>
      </c>
      <c r="M25" s="12">
        <v>1.0544221200000001E-3</v>
      </c>
      <c r="N25" s="12">
        <v>737.61987268870007</v>
      </c>
      <c r="O25" s="12">
        <v>670.97937314529997</v>
      </c>
      <c r="P25" s="12">
        <v>713.77200401549999</v>
      </c>
      <c r="Q25" s="12">
        <v>735.45567928309993</v>
      </c>
      <c r="R25" s="12">
        <v>796.21418761400002</v>
      </c>
      <c r="S25" s="12">
        <v>632.46657752140004</v>
      </c>
      <c r="T25" s="12">
        <v>1081.9682170035001</v>
      </c>
      <c r="U25" s="12">
        <v>1122.8573002099999</v>
      </c>
      <c r="V25" s="12">
        <v>1084.1706805582999</v>
      </c>
      <c r="W25" s="12">
        <v>2423.7150883149998</v>
      </c>
      <c r="X25" s="12">
        <v>2355.45638117</v>
      </c>
      <c r="Y25" s="12">
        <v>2638.4853816486002</v>
      </c>
      <c r="Z25" s="12">
        <v>2973.6065117144999</v>
      </c>
      <c r="AA25" s="12">
        <v>3090.9047131918001</v>
      </c>
      <c r="AB25" s="12">
        <v>2418.9667883201</v>
      </c>
      <c r="AC25" s="12">
        <v>2465.4458968581998</v>
      </c>
      <c r="AD25" s="12">
        <v>2498.5456355752003</v>
      </c>
      <c r="AE25" s="12">
        <v>2176.2698933233</v>
      </c>
    </row>
    <row r="26" spans="1:31">
      <c r="A26" s="11" t="s">
        <v>165</v>
      </c>
      <c r="B26" s="11" t="s">
        <v>172</v>
      </c>
      <c r="C26" s="11" t="s">
        <v>173</v>
      </c>
      <c r="D26" s="11" t="s">
        <v>131</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165</v>
      </c>
      <c r="B27" s="11" t="s">
        <v>174</v>
      </c>
      <c r="C27" s="11" t="s">
        <v>175</v>
      </c>
      <c r="D27" s="11" t="s">
        <v>131</v>
      </c>
      <c r="E27" s="12">
        <v>0</v>
      </c>
      <c r="F27" s="12">
        <v>9.1994769999999905E-5</v>
      </c>
      <c r="G27" s="12">
        <v>1.2030478000000001E-4</v>
      </c>
      <c r="H27" s="12">
        <v>3.102879E-4</v>
      </c>
      <c r="I27" s="12">
        <v>2.9920175000000001E-4</v>
      </c>
      <c r="J27" s="12">
        <v>2.533403E-4</v>
      </c>
      <c r="K27" s="12">
        <v>2.6016510000000001E-4</v>
      </c>
      <c r="L27" s="12">
        <v>3.7135137E-4</v>
      </c>
      <c r="M27" s="12">
        <v>3.4961787999999999E-4</v>
      </c>
      <c r="N27" s="12">
        <v>1.8821659E-3</v>
      </c>
      <c r="O27" s="12">
        <v>1.8825347E-3</v>
      </c>
      <c r="P27" s="12">
        <v>874.48584000000005</v>
      </c>
      <c r="Q27" s="12">
        <v>909.4529</v>
      </c>
      <c r="R27" s="12">
        <v>925.01340000000005</v>
      </c>
      <c r="S27" s="12">
        <v>752.47699999999998</v>
      </c>
      <c r="T27" s="12">
        <v>1014.5644</v>
      </c>
      <c r="U27" s="12">
        <v>4252.9189999999999</v>
      </c>
      <c r="V27" s="12">
        <v>4000.0034000000001</v>
      </c>
      <c r="W27" s="12">
        <v>4189.8969999999999</v>
      </c>
      <c r="X27" s="12">
        <v>4333.6679999999997</v>
      </c>
      <c r="Y27" s="12">
        <v>4523.7060000000001</v>
      </c>
      <c r="Z27" s="12">
        <v>4706.3779999999997</v>
      </c>
      <c r="AA27" s="12">
        <v>4698.9076999999997</v>
      </c>
      <c r="AB27" s="12">
        <v>3806.7249000000002</v>
      </c>
      <c r="AC27" s="12">
        <v>3977.5405000000001</v>
      </c>
      <c r="AD27" s="12">
        <v>4405.268</v>
      </c>
      <c r="AE27" s="12">
        <v>4116.6986999999999</v>
      </c>
    </row>
    <row r="28" spans="1:31">
      <c r="A28" s="11" t="s">
        <v>165</v>
      </c>
      <c r="B28" s="11" t="s">
        <v>176</v>
      </c>
      <c r="C28" s="11" t="s">
        <v>177</v>
      </c>
      <c r="D28" s="11" t="s">
        <v>131</v>
      </c>
      <c r="E28" s="12">
        <v>951.44587999999999</v>
      </c>
      <c r="F28" s="12">
        <v>853.41934701559899</v>
      </c>
      <c r="G28" s="12">
        <v>817.89910129090993</v>
      </c>
      <c r="H28" s="12">
        <v>844.99522204271898</v>
      </c>
      <c r="I28" s="12">
        <v>850.36131075173989</v>
      </c>
      <c r="J28" s="12">
        <v>871.82063369869911</v>
      </c>
      <c r="K28" s="12">
        <v>877.95146940175903</v>
      </c>
      <c r="L28" s="12">
        <v>828.47844410573794</v>
      </c>
      <c r="M28" s="12">
        <v>790.97425971614803</v>
      </c>
      <c r="N28" s="12">
        <v>1084.460239999999</v>
      </c>
      <c r="O28" s="12">
        <v>1039.2810899999979</v>
      </c>
      <c r="P28" s="12">
        <v>1093.80116</v>
      </c>
      <c r="Q28" s="12">
        <v>1120.07123</v>
      </c>
      <c r="R28" s="12">
        <v>1125.8847699999981</v>
      </c>
      <c r="S28" s="12">
        <v>1099.233029999999</v>
      </c>
      <c r="T28" s="12">
        <v>1234.46255</v>
      </c>
      <c r="U28" s="12">
        <v>1253.5152400000002</v>
      </c>
      <c r="V28" s="12">
        <v>1238.054584</v>
      </c>
      <c r="W28" s="12">
        <v>1284.3371400000001</v>
      </c>
      <c r="X28" s="12">
        <v>1969.0621699999999</v>
      </c>
      <c r="Y28" s="12">
        <v>2331.4056899999996</v>
      </c>
      <c r="Z28" s="12">
        <v>2545.864556</v>
      </c>
      <c r="AA28" s="12">
        <v>2736.498126</v>
      </c>
      <c r="AB28" s="12">
        <v>2433.9867199999999</v>
      </c>
      <c r="AC28" s="12">
        <v>2457.0816500000001</v>
      </c>
      <c r="AD28" s="12">
        <v>2519.1796040000004</v>
      </c>
      <c r="AE28" s="12">
        <v>2259.526934</v>
      </c>
    </row>
    <row r="29" spans="1:31">
      <c r="A29" s="11" t="s">
        <v>178</v>
      </c>
      <c r="B29" s="11" t="s">
        <v>179</v>
      </c>
      <c r="C29" s="11" t="s">
        <v>180</v>
      </c>
      <c r="D29" s="11" t="s">
        <v>131</v>
      </c>
      <c r="E29" s="12">
        <v>327.94659100000001</v>
      </c>
      <c r="F29" s="12">
        <v>285.16137671433</v>
      </c>
      <c r="G29" s="12">
        <v>283.41429664510002</v>
      </c>
      <c r="H29" s="12">
        <v>275.46223114649996</v>
      </c>
      <c r="I29" s="12">
        <v>279.62450245041987</v>
      </c>
      <c r="J29" s="12">
        <v>270.57933056297998</v>
      </c>
      <c r="K29" s="12">
        <v>268.02649693889998</v>
      </c>
      <c r="L29" s="12">
        <v>253.8896630394899</v>
      </c>
      <c r="M29" s="12">
        <v>251.05913921177</v>
      </c>
      <c r="N29" s="12">
        <v>282.24387738050001</v>
      </c>
      <c r="O29" s="12">
        <v>273.97713881156989</v>
      </c>
      <c r="P29" s="12">
        <v>255.76024956884888</v>
      </c>
      <c r="Q29" s="12">
        <v>259.22820819830002</v>
      </c>
      <c r="R29" s="12">
        <v>276.91954353706899</v>
      </c>
      <c r="S29" s="12">
        <v>241.64062709463988</v>
      </c>
      <c r="T29" s="12">
        <v>253.49490232424986</v>
      </c>
      <c r="U29" s="12">
        <v>238.60734477700001</v>
      </c>
      <c r="V29" s="12">
        <v>207.43221476479999</v>
      </c>
      <c r="W29" s="12">
        <v>161.23641828599898</v>
      </c>
      <c r="X29" s="12">
        <v>150.62642886179998</v>
      </c>
      <c r="Y29" s="12">
        <v>142.7505032297</v>
      </c>
      <c r="Z29" s="12">
        <v>145.0548672505</v>
      </c>
      <c r="AA29" s="12">
        <v>150.08864688579999</v>
      </c>
      <c r="AB29" s="12">
        <v>139.2931638021</v>
      </c>
      <c r="AC29" s="12">
        <v>142.76289716380001</v>
      </c>
      <c r="AD29" s="12">
        <v>146.20632771000001</v>
      </c>
      <c r="AE29" s="12">
        <v>1.9700918E-3</v>
      </c>
    </row>
    <row r="30" spans="1:31">
      <c r="A30" s="11" t="s">
        <v>178</v>
      </c>
      <c r="B30" s="11" t="s">
        <v>181</v>
      </c>
      <c r="C30" s="11" t="s">
        <v>182</v>
      </c>
      <c r="D30" s="11" t="s">
        <v>131</v>
      </c>
      <c r="E30" s="12">
        <v>46.267318500000002</v>
      </c>
      <c r="F30" s="12">
        <v>44.379610945849997</v>
      </c>
      <c r="G30" s="12">
        <v>46.992976424699897</v>
      </c>
      <c r="H30" s="12">
        <v>44.44229072489</v>
      </c>
      <c r="I30" s="12">
        <v>45.939031537999902</v>
      </c>
      <c r="J30" s="12">
        <v>39.137858734280002</v>
      </c>
      <c r="K30" s="12">
        <v>40.411894461629998</v>
      </c>
      <c r="L30" s="12">
        <v>40.9745500171</v>
      </c>
      <c r="M30" s="12">
        <v>30.08919957765</v>
      </c>
      <c r="N30" s="12">
        <v>1599.3159439999999</v>
      </c>
      <c r="O30" s="12">
        <v>1517.9333000000001</v>
      </c>
      <c r="P30" s="12">
        <v>1700.581676</v>
      </c>
      <c r="Q30" s="12">
        <v>1742.093848</v>
      </c>
      <c r="R30" s="12">
        <v>1902.2148004999999</v>
      </c>
      <c r="S30" s="12">
        <v>1532.3270219999999</v>
      </c>
      <c r="T30" s="12">
        <v>1715.1323240000002</v>
      </c>
      <c r="U30" s="12">
        <v>1976.04187</v>
      </c>
      <c r="V30" s="12">
        <v>5483.8663833999999</v>
      </c>
      <c r="W30" s="12">
        <v>6632.7119869999997</v>
      </c>
      <c r="X30" s="12">
        <v>5847.6836519999997</v>
      </c>
      <c r="Y30" s="12">
        <v>5948.4800224999999</v>
      </c>
      <c r="Z30" s="12">
        <v>5993.0436300000001</v>
      </c>
      <c r="AA30" s="12">
        <v>6770.2456000000002</v>
      </c>
      <c r="AB30" s="12">
        <v>5199.5923000000003</v>
      </c>
      <c r="AC30" s="12">
        <v>5100.5722999999998</v>
      </c>
      <c r="AD30" s="12">
        <v>5320.3046999999997</v>
      </c>
      <c r="AE30" s="12">
        <v>5200.12</v>
      </c>
    </row>
    <row r="31" spans="1:31">
      <c r="A31" s="11" t="s">
        <v>178</v>
      </c>
      <c r="B31" s="11" t="s">
        <v>183</v>
      </c>
      <c r="C31" s="11" t="s">
        <v>184</v>
      </c>
      <c r="D31" s="11" t="s">
        <v>131</v>
      </c>
      <c r="E31" s="12">
        <v>0</v>
      </c>
      <c r="F31" s="12">
        <v>1.5473985999999999E-4</v>
      </c>
      <c r="G31" s="12">
        <v>1.8970715999999999E-4</v>
      </c>
      <c r="H31" s="12">
        <v>1.8419823999999999E-4</v>
      </c>
      <c r="I31" s="12">
        <v>1.8957533999999901E-4</v>
      </c>
      <c r="J31" s="12">
        <v>1.6379962999999901E-4</v>
      </c>
      <c r="K31" s="12">
        <v>1.7747685E-4</v>
      </c>
      <c r="L31" s="12">
        <v>3.3581951999999999E-4</v>
      </c>
      <c r="M31" s="12">
        <v>3.23717E-4</v>
      </c>
      <c r="N31" s="12">
        <v>4.1160489999999899E-4</v>
      </c>
      <c r="O31" s="12">
        <v>4.0498492000000001E-4</v>
      </c>
      <c r="P31" s="12">
        <v>8.1408466000000004E-4</v>
      </c>
      <c r="Q31" s="12">
        <v>7.8440569999999998E-4</v>
      </c>
      <c r="R31" s="12">
        <v>8.2554320000000005E-4</v>
      </c>
      <c r="S31" s="12">
        <v>7.5179624000000001E-4</v>
      </c>
      <c r="T31" s="12">
        <v>7.9180539999999897E-4</v>
      </c>
      <c r="U31" s="12">
        <v>1.4463418999999999E-3</v>
      </c>
      <c r="V31" s="12">
        <v>1.2982013E-3</v>
      </c>
      <c r="W31" s="12">
        <v>1.3594147E-3</v>
      </c>
      <c r="X31" s="12">
        <v>1.6867869000000001E-3</v>
      </c>
      <c r="Y31" s="12">
        <v>7.1715849999999998E-2</v>
      </c>
      <c r="Z31" s="12">
        <v>7.0440084E-2</v>
      </c>
      <c r="AA31" s="12">
        <v>7.2034663999999998E-2</v>
      </c>
      <c r="AB31" s="12">
        <v>6.3258729999999999E-2</v>
      </c>
      <c r="AC31" s="12">
        <v>6.729483E-2</v>
      </c>
      <c r="AD31" s="12">
        <v>7.0447356000000003E-2</v>
      </c>
      <c r="AE31" s="12">
        <v>6.6752179999999994E-2</v>
      </c>
    </row>
    <row r="32" spans="1:31">
      <c r="A32" s="11" t="s">
        <v>178</v>
      </c>
      <c r="B32" s="11" t="s">
        <v>185</v>
      </c>
      <c r="C32" s="11" t="s">
        <v>186</v>
      </c>
      <c r="D32" s="11" t="s">
        <v>131</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178</v>
      </c>
      <c r="B33" s="11" t="s">
        <v>187</v>
      </c>
      <c r="C33" s="11" t="s">
        <v>188</v>
      </c>
      <c r="D33" s="11" t="s">
        <v>131</v>
      </c>
      <c r="E33" s="12">
        <v>821.55110999999999</v>
      </c>
      <c r="F33" s="12">
        <v>693.43008717112991</v>
      </c>
      <c r="G33" s="12">
        <v>717.66073201293989</v>
      </c>
      <c r="H33" s="12">
        <v>693.02776947467999</v>
      </c>
      <c r="I33" s="12">
        <v>693.72308031449893</v>
      </c>
      <c r="J33" s="12">
        <v>699.0861883522</v>
      </c>
      <c r="K33" s="12">
        <v>662.48551724092897</v>
      </c>
      <c r="L33" s="12">
        <v>622.88327453118006</v>
      </c>
      <c r="M33" s="12">
        <v>644.94905980463807</v>
      </c>
      <c r="N33" s="12">
        <v>697.13031101626984</v>
      </c>
      <c r="O33" s="12">
        <v>655.845538038369</v>
      </c>
      <c r="P33" s="12">
        <v>633.29861954284002</v>
      </c>
      <c r="Q33" s="12">
        <v>649.38424812809899</v>
      </c>
      <c r="R33" s="12">
        <v>692.1200880132501</v>
      </c>
      <c r="S33" s="12">
        <v>637.06329081679996</v>
      </c>
      <c r="T33" s="12">
        <v>615.94734349919997</v>
      </c>
      <c r="U33" s="12">
        <v>569.29965741399997</v>
      </c>
      <c r="V33" s="12">
        <v>758.60119499999803</v>
      </c>
      <c r="W33" s="12">
        <v>2095.3203699999999</v>
      </c>
      <c r="X33" s="12">
        <v>2821.2729399999989</v>
      </c>
      <c r="Y33" s="12">
        <v>4368.8858550000004</v>
      </c>
      <c r="Z33" s="12">
        <v>4002.30627</v>
      </c>
      <c r="AA33" s="12">
        <v>4449.7185199999903</v>
      </c>
      <c r="AB33" s="12">
        <v>3650.0643150000001</v>
      </c>
      <c r="AC33" s="12">
        <v>3471.5859999999998</v>
      </c>
      <c r="AD33" s="12">
        <v>3579.8690000000001</v>
      </c>
      <c r="AE33" s="12">
        <v>3385.4870000000001</v>
      </c>
    </row>
    <row r="34" spans="1:31">
      <c r="A34" s="11" t="s">
        <v>178</v>
      </c>
      <c r="B34" s="11" t="s">
        <v>189</v>
      </c>
      <c r="C34" s="11" t="s">
        <v>190</v>
      </c>
      <c r="D34" s="11" t="s">
        <v>131</v>
      </c>
      <c r="E34" s="12">
        <v>0</v>
      </c>
      <c r="F34" s="12">
        <v>1.6450212999999999E-4</v>
      </c>
      <c r="G34" s="12">
        <v>2.7136563E-4</v>
      </c>
      <c r="H34" s="12">
        <v>2.8065080000000002E-4</v>
      </c>
      <c r="I34" s="12">
        <v>2.8513697999999897E-4</v>
      </c>
      <c r="J34" s="12">
        <v>3.3099806999999998E-4</v>
      </c>
      <c r="K34" s="12">
        <v>3.4975891999999999E-4</v>
      </c>
      <c r="L34" s="12">
        <v>8.5465499999999995E-4</v>
      </c>
      <c r="M34" s="12">
        <v>8.7596189999999995E-4</v>
      </c>
      <c r="N34" s="12">
        <v>8.8863869999999999E-4</v>
      </c>
      <c r="O34" s="12">
        <v>8.1158119999999998E-4</v>
      </c>
      <c r="P34" s="12">
        <v>1.6505516000000001E-3</v>
      </c>
      <c r="Q34" s="12">
        <v>1.6166923E-3</v>
      </c>
      <c r="R34" s="12">
        <v>1.696204E-3</v>
      </c>
      <c r="S34" s="12">
        <v>701.32294000000002</v>
      </c>
      <c r="T34" s="12">
        <v>696.76940000000002</v>
      </c>
      <c r="U34" s="12">
        <v>828.73130000000003</v>
      </c>
      <c r="V34" s="12">
        <v>765.72450000000003</v>
      </c>
      <c r="W34" s="12">
        <v>808.91369999999995</v>
      </c>
      <c r="X34" s="12">
        <v>808.63054999999997</v>
      </c>
      <c r="Y34" s="12">
        <v>3374.0808000000002</v>
      </c>
      <c r="Z34" s="12">
        <v>3394.1565000000001</v>
      </c>
      <c r="AA34" s="12">
        <v>3777.3271</v>
      </c>
      <c r="AB34" s="12">
        <v>3293.1518999999998</v>
      </c>
      <c r="AC34" s="12">
        <v>3267.1759999999999</v>
      </c>
      <c r="AD34" s="12">
        <v>3788.2995999999998</v>
      </c>
      <c r="AE34" s="12">
        <v>3802.8784000000001</v>
      </c>
    </row>
    <row r="35" spans="1:31">
      <c r="A35" s="11" t="s">
        <v>178</v>
      </c>
      <c r="B35" s="11" t="s">
        <v>191</v>
      </c>
      <c r="C35" s="11" t="s">
        <v>192</v>
      </c>
      <c r="D35" s="11" t="s">
        <v>131</v>
      </c>
      <c r="E35" s="12">
        <v>0</v>
      </c>
      <c r="F35" s="12">
        <v>2.0463748999999999E-4</v>
      </c>
      <c r="G35" s="12">
        <v>3.5176320000000001E-4</v>
      </c>
      <c r="H35" s="12">
        <v>3.4601879999999899E-4</v>
      </c>
      <c r="I35" s="12">
        <v>3.5022242999999901E-4</v>
      </c>
      <c r="J35" s="12">
        <v>3.1274158000000002E-4</v>
      </c>
      <c r="K35" s="12">
        <v>3.1897132E-4</v>
      </c>
      <c r="L35" s="12">
        <v>9.3341194000000002E-4</v>
      </c>
      <c r="M35" s="12">
        <v>9.2842269999999995E-4</v>
      </c>
      <c r="N35" s="12">
        <v>1.3710897000000001E-3</v>
      </c>
      <c r="O35" s="12">
        <v>1.3037914E-3</v>
      </c>
      <c r="P35" s="12">
        <v>1020.9435999999999</v>
      </c>
      <c r="Q35" s="12">
        <v>1037.7128</v>
      </c>
      <c r="R35" s="12">
        <v>1112.905</v>
      </c>
      <c r="S35" s="12">
        <v>1041.0297</v>
      </c>
      <c r="T35" s="12">
        <v>1023.1612</v>
      </c>
      <c r="U35" s="12">
        <v>1056.1748</v>
      </c>
      <c r="V35" s="12">
        <v>943.89110000000005</v>
      </c>
      <c r="W35" s="12">
        <v>990.89369999999997</v>
      </c>
      <c r="X35" s="12">
        <v>940.94994999999994</v>
      </c>
      <c r="Y35" s="12">
        <v>1060.8039999999901</v>
      </c>
      <c r="Z35" s="12">
        <v>1050.952</v>
      </c>
      <c r="AA35" s="12">
        <v>1133.4381000000001</v>
      </c>
      <c r="AB35" s="12">
        <v>988.34484999999995</v>
      </c>
      <c r="AC35" s="12">
        <v>958.75099999999998</v>
      </c>
      <c r="AD35" s="12">
        <v>990.82805999999903</v>
      </c>
      <c r="AE35" s="12">
        <v>972.99490000000003</v>
      </c>
    </row>
    <row r="36" spans="1:31">
      <c r="A36" s="11" t="s">
        <v>178</v>
      </c>
      <c r="B36" s="11" t="s">
        <v>193</v>
      </c>
      <c r="C36" s="11" t="s">
        <v>194</v>
      </c>
      <c r="D36" s="11" t="s">
        <v>131</v>
      </c>
      <c r="E36" s="12">
        <v>0</v>
      </c>
      <c r="F36" s="12">
        <v>1.05520919999999E-4</v>
      </c>
      <c r="G36" s="12">
        <v>1.2639596E-4</v>
      </c>
      <c r="H36" s="12">
        <v>1.19529024E-4</v>
      </c>
      <c r="I36" s="12">
        <v>1.2649858999999901E-4</v>
      </c>
      <c r="J36" s="12">
        <v>1.0466679E-4</v>
      </c>
      <c r="K36" s="12">
        <v>1.18862439999999E-4</v>
      </c>
      <c r="L36" s="12">
        <v>1.9409985999999999E-4</v>
      </c>
      <c r="M36" s="12">
        <v>1.8172889E-4</v>
      </c>
      <c r="N36" s="12">
        <v>2.1870572999999901E-4</v>
      </c>
      <c r="O36" s="12">
        <v>2.2138177999999999E-4</v>
      </c>
      <c r="P36" s="12">
        <v>3.38515849999999E-4</v>
      </c>
      <c r="Q36" s="12">
        <v>3.1859059999999999E-4</v>
      </c>
      <c r="R36" s="12">
        <v>3.4944722000000001E-4</v>
      </c>
      <c r="S36" s="12">
        <v>2.8123892999999998E-4</v>
      </c>
      <c r="T36" s="12">
        <v>3.3606376E-4</v>
      </c>
      <c r="U36" s="12">
        <v>5.3428294E-4</v>
      </c>
      <c r="V36" s="12">
        <v>4.7299730000000001E-4</v>
      </c>
      <c r="W36" s="12">
        <v>4.8527519999999998E-4</v>
      </c>
      <c r="X36" s="12">
        <v>6.9991279999999996E-4</v>
      </c>
      <c r="Y36" s="12">
        <v>8.4893659999999999E-4</v>
      </c>
      <c r="Z36" s="12">
        <v>8.0724933999999995E-4</v>
      </c>
      <c r="AA36" s="12">
        <v>8.5331519999999996E-4</v>
      </c>
      <c r="AB36" s="12">
        <v>7.2789675000000005E-4</v>
      </c>
      <c r="AC36" s="12">
        <v>7.8259169999999895E-4</v>
      </c>
      <c r="AD36" s="12">
        <v>9.6431819999999999E-4</v>
      </c>
      <c r="AE36" s="12">
        <v>8.9949889999999997E-4</v>
      </c>
    </row>
    <row r="37" spans="1:31">
      <c r="A37" s="11" t="s">
        <v>178</v>
      </c>
      <c r="B37" s="11" t="s">
        <v>195</v>
      </c>
      <c r="C37" s="11" t="s">
        <v>196</v>
      </c>
      <c r="D37" s="11" t="s">
        <v>131</v>
      </c>
      <c r="E37" s="12">
        <v>0</v>
      </c>
      <c r="F37" s="12">
        <v>1.3988238E-4</v>
      </c>
      <c r="G37" s="12">
        <v>1.9370368999999999E-4</v>
      </c>
      <c r="H37" s="12">
        <v>1.9065974999999999E-4</v>
      </c>
      <c r="I37" s="12">
        <v>1.9226241999999901E-4</v>
      </c>
      <c r="J37" s="12">
        <v>1.6773352E-4</v>
      </c>
      <c r="K37" s="12">
        <v>1.7999014999999901E-4</v>
      </c>
      <c r="L37" s="12">
        <v>3.7317319999999999E-4</v>
      </c>
      <c r="M37" s="12">
        <v>3.6437893999999998E-4</v>
      </c>
      <c r="N37" s="12">
        <v>6.5115769999999999E-4</v>
      </c>
      <c r="O37" s="12">
        <v>6.2485310000000001E-4</v>
      </c>
      <c r="P37" s="12">
        <v>1.1541543E-3</v>
      </c>
      <c r="Q37" s="12">
        <v>1.1125293E-3</v>
      </c>
      <c r="R37" s="12">
        <v>1.1555094E-3</v>
      </c>
      <c r="S37" s="12">
        <v>1.0723379999999999E-3</v>
      </c>
      <c r="T37" s="12">
        <v>1.1238061E-3</v>
      </c>
      <c r="U37" s="12">
        <v>1.1259410500000001E-2</v>
      </c>
      <c r="V37" s="12">
        <v>2.5551476E-2</v>
      </c>
      <c r="W37" s="12">
        <v>2.7843607999999999E-2</v>
      </c>
      <c r="X37" s="12">
        <v>4.8009860000000001E-2</v>
      </c>
      <c r="Y37" s="12">
        <v>5.5321887E-2</v>
      </c>
      <c r="Z37" s="12">
        <v>5.3241509999999999E-2</v>
      </c>
      <c r="AA37" s="12">
        <v>5.3752805999999903E-2</v>
      </c>
      <c r="AB37" s="12">
        <v>4.9723721999999998E-2</v>
      </c>
      <c r="AC37" s="12">
        <v>5.1457252000000002E-2</v>
      </c>
      <c r="AD37" s="12">
        <v>5.4378892999999998E-2</v>
      </c>
      <c r="AE37" s="12">
        <v>5.1988207000000002E-2</v>
      </c>
    </row>
    <row r="38" spans="1:31">
      <c r="A38" s="11" t="s">
        <v>197</v>
      </c>
      <c r="B38" s="11" t="s">
        <v>198</v>
      </c>
      <c r="C38" s="11" t="s">
        <v>199</v>
      </c>
      <c r="D38" s="11" t="s">
        <v>131</v>
      </c>
      <c r="E38" s="12">
        <v>0</v>
      </c>
      <c r="F38" s="12">
        <v>1.4017359999999999E-4</v>
      </c>
      <c r="G38" s="12">
        <v>1.4268673999999999E-4</v>
      </c>
      <c r="H38" s="12">
        <v>1.5939574E-4</v>
      </c>
      <c r="I38" s="12">
        <v>1.48048069999999E-4</v>
      </c>
      <c r="J38" s="12">
        <v>1.3004879999999999E-4</v>
      </c>
      <c r="K38" s="12">
        <v>1.3321138E-4</v>
      </c>
      <c r="L38" s="12">
        <v>1.9658094999999999E-4</v>
      </c>
      <c r="M38" s="12">
        <v>1.8068129999999999E-4</v>
      </c>
      <c r="N38" s="12">
        <v>4.0989777000000001E-4</v>
      </c>
      <c r="O38" s="12">
        <v>4.2318421999999999E-4</v>
      </c>
      <c r="P38" s="12">
        <v>9.3577499999999997E-3</v>
      </c>
      <c r="Q38" s="12">
        <v>9.4845969999999905E-3</v>
      </c>
      <c r="R38" s="12">
        <v>8.9633709999999995E-3</v>
      </c>
      <c r="S38" s="12">
        <v>18.261099999999999</v>
      </c>
      <c r="T38" s="12">
        <v>19.270444999999999</v>
      </c>
      <c r="U38" s="12">
        <v>19.613308</v>
      </c>
      <c r="V38" s="12">
        <v>17.813763000000002</v>
      </c>
      <c r="W38" s="12">
        <v>19.177965</v>
      </c>
      <c r="X38" s="12">
        <v>20.93121</v>
      </c>
      <c r="Y38" s="12">
        <v>448.15530000000001</v>
      </c>
      <c r="Z38" s="12">
        <v>545.1463</v>
      </c>
      <c r="AA38" s="12">
        <v>528.42809999999997</v>
      </c>
      <c r="AB38" s="12">
        <v>464.57380000000001</v>
      </c>
      <c r="AC38" s="12">
        <v>489.13364000000001</v>
      </c>
      <c r="AD38" s="12">
        <v>503.75081999999998</v>
      </c>
      <c r="AE38" s="12">
        <v>461.83139999999997</v>
      </c>
    </row>
    <row r="39" spans="1:31">
      <c r="A39" s="11" t="s">
        <v>197</v>
      </c>
      <c r="B39" s="11" t="s">
        <v>200</v>
      </c>
      <c r="C39" s="11" t="s">
        <v>201</v>
      </c>
      <c r="D39" s="11" t="s">
        <v>131</v>
      </c>
      <c r="E39" s="12">
        <v>0</v>
      </c>
      <c r="F39" s="12">
        <v>7.5581724000000001E-5</v>
      </c>
      <c r="G39" s="12">
        <v>7.1717079999999997E-5</v>
      </c>
      <c r="H39" s="12">
        <v>7.8345909999999897E-5</v>
      </c>
      <c r="I39" s="12">
        <v>7.5269650000000005E-5</v>
      </c>
      <c r="J39" s="12">
        <v>6.3122549999999994E-5</v>
      </c>
      <c r="K39" s="12">
        <v>7.4866890000000006E-5</v>
      </c>
      <c r="L39" s="12">
        <v>9.9207864000000004E-5</v>
      </c>
      <c r="M39" s="12">
        <v>9.6322255999999997E-5</v>
      </c>
      <c r="N39" s="12">
        <v>1.6402115999999999E-4</v>
      </c>
      <c r="O39" s="12">
        <v>1.7993362999999999E-4</v>
      </c>
      <c r="P39" s="12">
        <v>2.2952932000000001E-4</v>
      </c>
      <c r="Q39" s="12">
        <v>2.6899459999999998E-4</v>
      </c>
      <c r="R39" s="12">
        <v>2.6110304E-4</v>
      </c>
      <c r="S39" s="12">
        <v>2.7204945E-4</v>
      </c>
      <c r="T39" s="12">
        <v>3.8266365E-4</v>
      </c>
      <c r="U39" s="12">
        <v>3.8110385999999899E-4</v>
      </c>
      <c r="V39" s="12">
        <v>3.4027831999999998E-4</v>
      </c>
      <c r="W39" s="12">
        <v>8.8736960000000004E-4</v>
      </c>
      <c r="X39" s="12">
        <v>1.0190965999999999E-3</v>
      </c>
      <c r="Y39" s="12">
        <v>9.5625850000000004E-4</v>
      </c>
      <c r="Z39" s="12">
        <v>8.0600940000000003E-3</v>
      </c>
      <c r="AA39" s="12">
        <v>8.2746969999999993E-3</v>
      </c>
      <c r="AB39" s="12">
        <v>6.8547290000000004E-3</v>
      </c>
      <c r="AC39" s="12">
        <v>7.2952216000000004E-3</v>
      </c>
      <c r="AD39" s="12">
        <v>7.457244E-3</v>
      </c>
      <c r="AE39" s="12">
        <v>6.7489124000000003E-3</v>
      </c>
    </row>
    <row r="40" spans="1:31">
      <c r="A40" s="11" t="s">
        <v>197</v>
      </c>
      <c r="B40" s="11" t="s">
        <v>202</v>
      </c>
      <c r="C40" s="11" t="s">
        <v>203</v>
      </c>
      <c r="D40" s="11" t="s">
        <v>131</v>
      </c>
      <c r="E40" s="12">
        <v>0</v>
      </c>
      <c r="F40" s="12">
        <v>8.9513779999999995E-5</v>
      </c>
      <c r="G40" s="12">
        <v>8.7026085000000002E-5</v>
      </c>
      <c r="H40" s="12">
        <v>9.7852615000000007E-5</v>
      </c>
      <c r="I40" s="12">
        <v>9.6265204999999995E-5</v>
      </c>
      <c r="J40" s="12">
        <v>8.0296569999999896E-5</v>
      </c>
      <c r="K40" s="12">
        <v>8.2016249999999999E-5</v>
      </c>
      <c r="L40" s="12">
        <v>1.15822969999999E-4</v>
      </c>
      <c r="M40" s="12">
        <v>1.17253156E-4</v>
      </c>
      <c r="N40" s="12">
        <v>1.9853199999999999E-4</v>
      </c>
      <c r="O40" s="12">
        <v>2.0994576000000001E-4</v>
      </c>
      <c r="P40" s="12">
        <v>3.1201150000000001E-4</v>
      </c>
      <c r="Q40" s="12">
        <v>3.4103486999999998E-4</v>
      </c>
      <c r="R40" s="12">
        <v>3.3954849999999899E-4</v>
      </c>
      <c r="S40" s="12">
        <v>4.6691349999999898E-4</v>
      </c>
      <c r="T40" s="12">
        <v>4.6427344E-4</v>
      </c>
      <c r="U40" s="12">
        <v>4.9711065000000005E-4</v>
      </c>
      <c r="V40" s="12">
        <v>4.5828555999999999E-4</v>
      </c>
      <c r="W40" s="12">
        <v>7.2687665999999996E-4</v>
      </c>
      <c r="X40" s="12">
        <v>9.5389713999999997E-4</v>
      </c>
      <c r="Y40" s="12">
        <v>1.7837571E-3</v>
      </c>
      <c r="Z40" s="12">
        <v>275.42520000000002</v>
      </c>
      <c r="AA40" s="12">
        <v>268.554229999999</v>
      </c>
      <c r="AB40" s="12">
        <v>224.83825999999999</v>
      </c>
      <c r="AC40" s="12">
        <v>229.67607000000001</v>
      </c>
      <c r="AD40" s="12">
        <v>245.68901</v>
      </c>
      <c r="AE40" s="12">
        <v>228.64035000000001</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109</v>
      </c>
      <c r="B42" s="8" t="s">
        <v>40</v>
      </c>
      <c r="C42" s="8" t="s">
        <v>127</v>
      </c>
      <c r="D42" s="8" t="s">
        <v>110</v>
      </c>
      <c r="E42" s="8" t="s">
        <v>60</v>
      </c>
      <c r="F42" s="8" t="s">
        <v>61</v>
      </c>
      <c r="G42" s="8" t="s">
        <v>62</v>
      </c>
      <c r="H42" s="8" t="s">
        <v>63</v>
      </c>
      <c r="I42" s="8" t="s">
        <v>64</v>
      </c>
      <c r="J42" s="8" t="s">
        <v>65</v>
      </c>
      <c r="K42" s="8" t="s">
        <v>66</v>
      </c>
      <c r="L42" s="8" t="s">
        <v>67</v>
      </c>
      <c r="M42" s="8" t="s">
        <v>68</v>
      </c>
      <c r="N42" s="8" t="s">
        <v>69</v>
      </c>
      <c r="O42" s="8" t="s">
        <v>70</v>
      </c>
      <c r="P42" s="8" t="s">
        <v>71</v>
      </c>
      <c r="Q42" s="8" t="s">
        <v>72</v>
      </c>
      <c r="R42" s="8" t="s">
        <v>73</v>
      </c>
      <c r="S42" s="8" t="s">
        <v>74</v>
      </c>
      <c r="T42" s="8" t="s">
        <v>75</v>
      </c>
      <c r="U42" s="8" t="s">
        <v>76</v>
      </c>
      <c r="V42" s="8" t="s">
        <v>77</v>
      </c>
      <c r="W42" s="8" t="s">
        <v>78</v>
      </c>
      <c r="X42" s="8" t="s">
        <v>79</v>
      </c>
      <c r="Y42" s="8" t="s">
        <v>80</v>
      </c>
      <c r="Z42" s="8" t="s">
        <v>81</v>
      </c>
      <c r="AA42" s="8" t="s">
        <v>82</v>
      </c>
      <c r="AB42" s="8" t="s">
        <v>83</v>
      </c>
      <c r="AC42" s="8" t="s">
        <v>84</v>
      </c>
      <c r="AD42" s="8" t="s">
        <v>85</v>
      </c>
      <c r="AE42" s="8" t="s">
        <v>86</v>
      </c>
    </row>
    <row r="43" spans="1:31">
      <c r="A43" s="11" t="s">
        <v>128</v>
      </c>
      <c r="B43" s="11" t="s">
        <v>129</v>
      </c>
      <c r="C43" s="11" t="s">
        <v>130</v>
      </c>
      <c r="D43" s="11" t="s">
        <v>99</v>
      </c>
      <c r="E43" s="12">
        <v>1303.1003000000001</v>
      </c>
      <c r="F43" s="12">
        <v>3068.3724235372997</v>
      </c>
      <c r="G43" s="12">
        <v>3324.2209697119401</v>
      </c>
      <c r="H43" s="12">
        <v>3462.1315500400001</v>
      </c>
      <c r="I43" s="12">
        <v>3553.0058377210003</v>
      </c>
      <c r="J43" s="12">
        <v>3354.30483690458</v>
      </c>
      <c r="K43" s="12">
        <v>3470.2072428406</v>
      </c>
      <c r="L43" s="12">
        <v>3801.9014488054499</v>
      </c>
      <c r="M43" s="12">
        <v>3810.7154470931196</v>
      </c>
      <c r="N43" s="12">
        <v>3863.1641906319001</v>
      </c>
      <c r="O43" s="12">
        <v>3367.0978816053989</v>
      </c>
      <c r="P43" s="12">
        <v>3472.9551815343002</v>
      </c>
      <c r="Q43" s="12">
        <v>3614.5263817431</v>
      </c>
      <c r="R43" s="12">
        <v>3725.0754623464004</v>
      </c>
      <c r="S43" s="12">
        <v>4737.3875399999997</v>
      </c>
      <c r="T43" s="12">
        <v>4928.9625500000002</v>
      </c>
      <c r="U43" s="12">
        <v>4881.8175900000006</v>
      </c>
      <c r="V43" s="12">
        <v>5090.9778999999999</v>
      </c>
      <c r="W43" s="12">
        <v>5153.4930000000004</v>
      </c>
      <c r="X43" s="12">
        <v>4652.3930700000001</v>
      </c>
      <c r="Y43" s="12">
        <v>4742.8513000000003</v>
      </c>
      <c r="Z43" s="12">
        <v>4880.1716500000002</v>
      </c>
      <c r="AA43" s="12">
        <v>5033.2745500000001</v>
      </c>
      <c r="AB43" s="12">
        <v>4826.7264599999999</v>
      </c>
      <c r="AC43" s="12">
        <v>4978.0005400000009</v>
      </c>
      <c r="AD43" s="12">
        <v>5034.2744000000002</v>
      </c>
      <c r="AE43" s="12">
        <v>6554.7597999999998</v>
      </c>
    </row>
    <row r="44" spans="1:31">
      <c r="A44" s="11" t="s">
        <v>128</v>
      </c>
      <c r="B44" s="11" t="s">
        <v>132</v>
      </c>
      <c r="C44" s="11" t="s">
        <v>133</v>
      </c>
      <c r="D44" s="11" t="s">
        <v>99</v>
      </c>
      <c r="E44" s="12">
        <v>132.03441999999899</v>
      </c>
      <c r="F44" s="12">
        <v>139.40541492023999</v>
      </c>
      <c r="G44" s="12">
        <v>160.09016570298002</v>
      </c>
      <c r="H44" s="12">
        <v>167.64506021130001</v>
      </c>
      <c r="I44" s="12">
        <v>170.99733046763001</v>
      </c>
      <c r="J44" s="12">
        <v>2836.3531679819398</v>
      </c>
      <c r="K44" s="12">
        <v>2755.2596107514296</v>
      </c>
      <c r="L44" s="12">
        <v>2688.41239764587</v>
      </c>
      <c r="M44" s="12">
        <v>2739.9186102918493</v>
      </c>
      <c r="N44" s="12">
        <v>2603.9125123642089</v>
      </c>
      <c r="O44" s="12">
        <v>2400.3863480803193</v>
      </c>
      <c r="P44" s="12">
        <v>2645.54210940143</v>
      </c>
      <c r="Q44" s="12">
        <v>2686.2078223197</v>
      </c>
      <c r="R44" s="12">
        <v>2748.4905841879499</v>
      </c>
      <c r="S44" s="12">
        <v>2854.4531404701597</v>
      </c>
      <c r="T44" s="12">
        <v>2800.7714485774404</v>
      </c>
      <c r="U44" s="12">
        <v>2661.0247965397602</v>
      </c>
      <c r="V44" s="12">
        <v>2619.8527834876995</v>
      </c>
      <c r="W44" s="12">
        <v>2540.6732261132397</v>
      </c>
      <c r="X44" s="12">
        <v>2308.8206854158002</v>
      </c>
      <c r="Y44" s="12">
        <v>3800.6270441889001</v>
      </c>
      <c r="Z44" s="12">
        <v>3816.6961908899002</v>
      </c>
      <c r="AA44" s="12">
        <v>3759.8858661147997</v>
      </c>
      <c r="AB44" s="12">
        <v>3872.0632813663001</v>
      </c>
      <c r="AC44" s="12">
        <v>3763.6729892222002</v>
      </c>
      <c r="AD44" s="12">
        <v>3693.5014386140001</v>
      </c>
      <c r="AE44" s="12">
        <v>3637.7542224183903</v>
      </c>
    </row>
    <row r="45" spans="1:31">
      <c r="A45" s="11" t="s">
        <v>128</v>
      </c>
      <c r="B45" s="11" t="s">
        <v>134</v>
      </c>
      <c r="C45" s="11" t="s">
        <v>135</v>
      </c>
      <c r="D45" s="11" t="s">
        <v>99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128</v>
      </c>
      <c r="B46" s="11" t="s">
        <v>136</v>
      </c>
      <c r="C46" s="11" t="s">
        <v>137</v>
      </c>
      <c r="D46" s="11" t="s">
        <v>99</v>
      </c>
      <c r="E46" s="12">
        <v>0</v>
      </c>
      <c r="F46" s="12">
        <v>6.8531307000000005E-4</v>
      </c>
      <c r="G46" s="12">
        <v>7.3380322000000009E-4</v>
      </c>
      <c r="H46" s="12">
        <v>7.0522122999999899E-4</v>
      </c>
      <c r="I46" s="12">
        <v>2.1233602499999989E-3</v>
      </c>
      <c r="J46" s="12">
        <v>3097.1219522697497</v>
      </c>
      <c r="K46" s="12">
        <v>3056.0768432438999</v>
      </c>
      <c r="L46" s="12">
        <v>3211.6669812583</v>
      </c>
      <c r="M46" s="12">
        <v>3227.6216798515002</v>
      </c>
      <c r="N46" s="12">
        <v>3028.4038733172001</v>
      </c>
      <c r="O46" s="12">
        <v>2849.8680025128001</v>
      </c>
      <c r="P46" s="12">
        <v>2888.2852157605998</v>
      </c>
      <c r="Q46" s="12">
        <v>2685.2683818720998</v>
      </c>
      <c r="R46" s="12">
        <v>3069.1719859952</v>
      </c>
      <c r="S46" s="12">
        <v>2906.8481212276001</v>
      </c>
      <c r="T46" s="12">
        <v>2893.1178559048999</v>
      </c>
      <c r="U46" s="12">
        <v>2943.6540182502999</v>
      </c>
      <c r="V46" s="12">
        <v>2867.5971382145999</v>
      </c>
      <c r="W46" s="12">
        <v>2761.8686732414999</v>
      </c>
      <c r="X46" s="12">
        <v>2654.3869280895997</v>
      </c>
      <c r="Y46" s="12">
        <v>2619.29024473249</v>
      </c>
      <c r="Z46" s="12">
        <v>2420.1281235015999</v>
      </c>
      <c r="AA46" s="12">
        <v>2776.8885010714002</v>
      </c>
      <c r="AB46" s="12">
        <v>3547.3271999999997</v>
      </c>
      <c r="AC46" s="12">
        <v>3461.3584999999998</v>
      </c>
      <c r="AD46" s="12">
        <v>3725.02645999999</v>
      </c>
      <c r="AE46" s="12">
        <v>3722.7138000000004</v>
      </c>
    </row>
    <row r="47" spans="1:31">
      <c r="A47" s="11" t="s">
        <v>128</v>
      </c>
      <c r="B47" s="11" t="s">
        <v>138</v>
      </c>
      <c r="C47" s="11" t="s">
        <v>139</v>
      </c>
      <c r="D47" s="11" t="s">
        <v>99</v>
      </c>
      <c r="E47" s="12">
        <v>0</v>
      </c>
      <c r="F47" s="12">
        <v>6.3101246999999999E-4</v>
      </c>
      <c r="G47" s="12">
        <v>6.7274404999999998E-4</v>
      </c>
      <c r="H47" s="12">
        <v>1.33322543E-3</v>
      </c>
      <c r="I47" s="12">
        <v>4.1220864000000006E-3</v>
      </c>
      <c r="J47" s="12">
        <v>6.2479598000000003E-3</v>
      </c>
      <c r="K47" s="12">
        <v>6.1703881999999998E-3</v>
      </c>
      <c r="L47" s="12">
        <v>236.0158513467</v>
      </c>
      <c r="M47" s="12">
        <v>268.38080758325901</v>
      </c>
      <c r="N47" s="12">
        <v>282.16794379429996</v>
      </c>
      <c r="O47" s="12">
        <v>288.35269683499899</v>
      </c>
      <c r="P47" s="12">
        <v>300.20194797494003</v>
      </c>
      <c r="Q47" s="12">
        <v>294.84573740579998</v>
      </c>
      <c r="R47" s="12">
        <v>305.9474882884</v>
      </c>
      <c r="S47" s="12">
        <v>272.94083034749997</v>
      </c>
      <c r="T47" s="12">
        <v>269.93203917702999</v>
      </c>
      <c r="U47" s="12">
        <v>271.52579456933</v>
      </c>
      <c r="V47" s="12">
        <v>280.37074803159999</v>
      </c>
      <c r="W47" s="12">
        <v>295.01581194779999</v>
      </c>
      <c r="X47" s="12">
        <v>279.76512045520002</v>
      </c>
      <c r="Y47" s="12">
        <v>317.00746313369996</v>
      </c>
      <c r="Z47" s="12">
        <v>310.45712626530002</v>
      </c>
      <c r="AA47" s="12">
        <v>317.27784356300003</v>
      </c>
      <c r="AB47" s="12">
        <v>285.55861333120004</v>
      </c>
      <c r="AC47" s="12">
        <v>278.37331812309998</v>
      </c>
      <c r="AD47" s="12">
        <v>292.64438642250002</v>
      </c>
      <c r="AE47" s="12">
        <v>293.689854076399</v>
      </c>
    </row>
    <row r="48" spans="1:31">
      <c r="A48" s="11" t="s">
        <v>128</v>
      </c>
      <c r="B48" s="11" t="s">
        <v>140</v>
      </c>
      <c r="C48" s="11" t="s">
        <v>141</v>
      </c>
      <c r="D48" s="11" t="s">
        <v>99</v>
      </c>
      <c r="E48" s="12">
        <v>0</v>
      </c>
      <c r="F48" s="12">
        <v>2.6465724799999992E-3</v>
      </c>
      <c r="G48" s="12">
        <v>2.74916305E-3</v>
      </c>
      <c r="H48" s="12">
        <v>1538.30132675805</v>
      </c>
      <c r="I48" s="12">
        <v>2970.8742836640699</v>
      </c>
      <c r="J48" s="12">
        <v>3626.9568999999997</v>
      </c>
      <c r="K48" s="12">
        <v>3654.8577</v>
      </c>
      <c r="L48" s="12">
        <v>3788.04574</v>
      </c>
      <c r="M48" s="12">
        <v>3703.1062400000001</v>
      </c>
      <c r="N48" s="12">
        <v>3564.2719999999899</v>
      </c>
      <c r="O48" s="12">
        <v>4509.4751999999999</v>
      </c>
      <c r="P48" s="12">
        <v>4565.6156000000001</v>
      </c>
      <c r="Q48" s="12">
        <v>4333.6977999999999</v>
      </c>
      <c r="R48" s="12">
        <v>4762.8150999999998</v>
      </c>
      <c r="S48" s="12">
        <v>10329.1387</v>
      </c>
      <c r="T48" s="12">
        <v>10158.531299999999</v>
      </c>
      <c r="U48" s="12">
        <v>9812.4156999999996</v>
      </c>
      <c r="V48" s="12">
        <v>9095.5375000000004</v>
      </c>
      <c r="W48" s="12">
        <v>9219.0653999999995</v>
      </c>
      <c r="X48" s="12">
        <v>8788.862000000001</v>
      </c>
      <c r="Y48" s="12">
        <v>8925.9326000000001</v>
      </c>
      <c r="Z48" s="12">
        <v>8362.1394</v>
      </c>
      <c r="AA48" s="12">
        <v>9063.6052999999902</v>
      </c>
      <c r="AB48" s="12">
        <v>10830.367400000001</v>
      </c>
      <c r="AC48" s="12">
        <v>10495.4841</v>
      </c>
      <c r="AD48" s="12">
        <v>10668.5407</v>
      </c>
      <c r="AE48" s="12">
        <v>9865.8240000000005</v>
      </c>
    </row>
    <row r="49" spans="1:31">
      <c r="A49" s="11" t="s">
        <v>128</v>
      </c>
      <c r="B49" s="11" t="s">
        <v>142</v>
      </c>
      <c r="C49" s="11" t="s">
        <v>143</v>
      </c>
      <c r="D49" s="11" t="s">
        <v>99</v>
      </c>
      <c r="E49" s="12">
        <v>0</v>
      </c>
      <c r="F49" s="12">
        <v>4.7471436000000002E-4</v>
      </c>
      <c r="G49" s="12">
        <v>4.8526709000000002E-4</v>
      </c>
      <c r="H49" s="12">
        <v>5.2934320999999996E-4</v>
      </c>
      <c r="I49" s="12">
        <v>6.0302914999999999E-4</v>
      </c>
      <c r="J49" s="12">
        <v>474.85493896139997</v>
      </c>
      <c r="K49" s="12">
        <v>460.841008821</v>
      </c>
      <c r="L49" s="12">
        <v>451.0296177335</v>
      </c>
      <c r="M49" s="12">
        <v>396.03193328430001</v>
      </c>
      <c r="N49" s="12">
        <v>433.23596256029998</v>
      </c>
      <c r="O49" s="12">
        <v>409.05968200299998</v>
      </c>
      <c r="P49" s="12">
        <v>404.57681592760002</v>
      </c>
      <c r="Q49" s="12">
        <v>392.42708438099999</v>
      </c>
      <c r="R49" s="12">
        <v>407.2152209015</v>
      </c>
      <c r="S49" s="12">
        <v>441.86825333100001</v>
      </c>
      <c r="T49" s="12">
        <v>439.67860366169998</v>
      </c>
      <c r="U49" s="12">
        <v>421.693562990999</v>
      </c>
      <c r="V49" s="12">
        <v>355.730856491</v>
      </c>
      <c r="W49" s="12">
        <v>397.11906729399999</v>
      </c>
      <c r="X49" s="12">
        <v>385.21854775700001</v>
      </c>
      <c r="Y49" s="12">
        <v>379.682668116</v>
      </c>
      <c r="Z49" s="12">
        <v>367.17727273769998</v>
      </c>
      <c r="AA49" s="12">
        <v>381.05941032400005</v>
      </c>
      <c r="AB49" s="12">
        <v>1147.97083</v>
      </c>
      <c r="AC49" s="12">
        <v>2588.88024</v>
      </c>
      <c r="AD49" s="12">
        <v>2649.0180999999998</v>
      </c>
      <c r="AE49" s="12">
        <v>2329.8485000000001</v>
      </c>
    </row>
    <row r="50" spans="1:31">
      <c r="A50" s="11" t="s">
        <v>128</v>
      </c>
      <c r="B50" s="11" t="s">
        <v>144</v>
      </c>
      <c r="C50" s="11" t="s">
        <v>145</v>
      </c>
      <c r="D50" s="11" t="s">
        <v>99</v>
      </c>
      <c r="E50" s="12">
        <v>2609.4869600000002</v>
      </c>
      <c r="F50" s="12">
        <v>4622.7847470813495</v>
      </c>
      <c r="G50" s="12">
        <v>4785.3535120298002</v>
      </c>
      <c r="H50" s="12">
        <v>4792.9786934179001</v>
      </c>
      <c r="I50" s="12">
        <v>7652.8451991115999</v>
      </c>
      <c r="J50" s="12">
        <v>9798.9017599999988</v>
      </c>
      <c r="K50" s="12">
        <v>9586.4607300000007</v>
      </c>
      <c r="L50" s="12">
        <v>14166.745630000001</v>
      </c>
      <c r="M50" s="12">
        <v>13702.574219999999</v>
      </c>
      <c r="N50" s="12">
        <v>17897.837359999998</v>
      </c>
      <c r="O50" s="12">
        <v>18923.769899999999</v>
      </c>
      <c r="P50" s="12">
        <v>18261.612999999903</v>
      </c>
      <c r="Q50" s="12">
        <v>18008.247019999901</v>
      </c>
      <c r="R50" s="12">
        <v>19038.937899999997</v>
      </c>
      <c r="S50" s="12">
        <v>18795.384669999901</v>
      </c>
      <c r="T50" s="12">
        <v>18421.953869999998</v>
      </c>
      <c r="U50" s="12">
        <v>18406.935270000002</v>
      </c>
      <c r="V50" s="12">
        <v>17251.634400000003</v>
      </c>
      <c r="W50" s="12">
        <v>17964.372469999998</v>
      </c>
      <c r="X50" s="12">
        <v>20400.756729999899</v>
      </c>
      <c r="Y50" s="12">
        <v>19795.751839999903</v>
      </c>
      <c r="Z50" s="12">
        <v>18198.132279999998</v>
      </c>
      <c r="AA50" s="12">
        <v>19048.80906</v>
      </c>
      <c r="AB50" s="12">
        <v>24732.2199</v>
      </c>
      <c r="AC50" s="12">
        <v>23864.631600000001</v>
      </c>
      <c r="AD50" s="12">
        <v>25506.913429999997</v>
      </c>
      <c r="AE50" s="12">
        <v>23574.65396</v>
      </c>
    </row>
    <row r="51" spans="1:31">
      <c r="A51" s="11" t="s">
        <v>128</v>
      </c>
      <c r="B51" s="11" t="s">
        <v>146</v>
      </c>
      <c r="C51" s="11" t="s">
        <v>147</v>
      </c>
      <c r="D51" s="11" t="s">
        <v>99</v>
      </c>
      <c r="E51" s="12">
        <v>0</v>
      </c>
      <c r="F51" s="12">
        <v>4.0236826E-4</v>
      </c>
      <c r="G51" s="12">
        <v>4.26419409999999E-4</v>
      </c>
      <c r="H51" s="12">
        <v>4.8996675000000003E-4</v>
      </c>
      <c r="I51" s="12">
        <v>8.0422236999999998E-4</v>
      </c>
      <c r="J51" s="12">
        <v>652.81032951294003</v>
      </c>
      <c r="K51" s="12">
        <v>619.52651225879993</v>
      </c>
      <c r="L51" s="12">
        <v>637.22979598979998</v>
      </c>
      <c r="M51" s="12">
        <v>598.65523389630005</v>
      </c>
      <c r="N51" s="12">
        <v>605.82723900379995</v>
      </c>
      <c r="O51" s="12">
        <v>567.0690662351999</v>
      </c>
      <c r="P51" s="12">
        <v>567.64654975130009</v>
      </c>
      <c r="Q51" s="12">
        <v>570.05088470090004</v>
      </c>
      <c r="R51" s="12">
        <v>603.40655587204992</v>
      </c>
      <c r="S51" s="12">
        <v>603.66139853690004</v>
      </c>
      <c r="T51" s="12">
        <v>589.15088965879897</v>
      </c>
      <c r="U51" s="12">
        <v>606.99518244210003</v>
      </c>
      <c r="V51" s="12">
        <v>871.66139063499998</v>
      </c>
      <c r="W51" s="12">
        <v>1996.710747585</v>
      </c>
      <c r="X51" s="12">
        <v>1918.6791455467001</v>
      </c>
      <c r="Y51" s="12">
        <v>2157.4050999999999</v>
      </c>
      <c r="Z51" s="12">
        <v>2158.02567</v>
      </c>
      <c r="AA51" s="12">
        <v>2296.641329999999</v>
      </c>
      <c r="AB51" s="12">
        <v>4374.6772999999994</v>
      </c>
      <c r="AC51" s="12">
        <v>4187.4071999999996</v>
      </c>
      <c r="AD51" s="12">
        <v>4390.6957999999995</v>
      </c>
      <c r="AE51" s="12">
        <v>4032.5877</v>
      </c>
    </row>
    <row r="52" spans="1:31">
      <c r="A52" s="11" t="s">
        <v>148</v>
      </c>
      <c r="B52" s="11" t="s">
        <v>149</v>
      </c>
      <c r="C52" s="11" t="s">
        <v>150</v>
      </c>
      <c r="D52" s="11" t="s">
        <v>99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148</v>
      </c>
      <c r="B53" s="11" t="s">
        <v>151</v>
      </c>
      <c r="C53" s="11" t="s">
        <v>152</v>
      </c>
      <c r="D53" s="11" t="s">
        <v>99</v>
      </c>
      <c r="E53" s="12">
        <v>1497.7430999999999</v>
      </c>
      <c r="F53" s="12">
        <v>1257.5393299879699</v>
      </c>
      <c r="G53" s="12">
        <v>1305.1686348640001</v>
      </c>
      <c r="H53" s="12">
        <v>1373.977572195299</v>
      </c>
      <c r="I53" s="12">
        <v>10568.913</v>
      </c>
      <c r="J53" s="12">
        <v>14038.16185</v>
      </c>
      <c r="K53" s="12">
        <v>12887.2255</v>
      </c>
      <c r="L53" s="12">
        <v>12975.95184999999</v>
      </c>
      <c r="M53" s="12">
        <v>12251.2016</v>
      </c>
      <c r="N53" s="12">
        <v>12913.13489999999</v>
      </c>
      <c r="O53" s="12">
        <v>12221.1819</v>
      </c>
      <c r="P53" s="12">
        <v>12482.179830000001</v>
      </c>
      <c r="Q53" s="12">
        <v>17750.34966</v>
      </c>
      <c r="R53" s="12">
        <v>19604.848249999999</v>
      </c>
      <c r="S53" s="12">
        <v>22474.0743799999</v>
      </c>
      <c r="T53" s="12">
        <v>20193.963199999998</v>
      </c>
      <c r="U53" s="12">
        <v>20072.528200000001</v>
      </c>
      <c r="V53" s="12">
        <v>17776.702830000002</v>
      </c>
      <c r="W53" s="12">
        <v>19656.078949999901</v>
      </c>
      <c r="X53" s="12">
        <v>19077.2068</v>
      </c>
      <c r="Y53" s="12">
        <v>18698.268499999998</v>
      </c>
      <c r="Z53" s="12">
        <v>19246.250399999997</v>
      </c>
      <c r="AA53" s="12">
        <v>19535.786</v>
      </c>
      <c r="AB53" s="12">
        <v>21175.124</v>
      </c>
      <c r="AC53" s="12">
        <v>18019.355299999901</v>
      </c>
      <c r="AD53" s="12">
        <v>18178.201999999997</v>
      </c>
      <c r="AE53" s="12">
        <v>15800.438900000001</v>
      </c>
    </row>
    <row r="54" spans="1:31">
      <c r="A54" s="11" t="s">
        <v>148</v>
      </c>
      <c r="B54" s="11" t="s">
        <v>153</v>
      </c>
      <c r="C54" s="11" t="s">
        <v>154</v>
      </c>
      <c r="D54" s="11" t="s">
        <v>99</v>
      </c>
      <c r="E54" s="12">
        <v>382.84586000000002</v>
      </c>
      <c r="F54" s="12">
        <v>6844.4527400000006</v>
      </c>
      <c r="G54" s="12">
        <v>6592.9058999999997</v>
      </c>
      <c r="H54" s="12">
        <v>9493.5622800000001</v>
      </c>
      <c r="I54" s="12">
        <v>11182.30912</v>
      </c>
      <c r="J54" s="12">
        <v>11254.4164</v>
      </c>
      <c r="K54" s="12">
        <v>11811.881259999989</v>
      </c>
      <c r="L54" s="12">
        <v>12586.67197999999</v>
      </c>
      <c r="M54" s="12">
        <v>12198.010849999999</v>
      </c>
      <c r="N54" s="12">
        <v>14122.537969999999</v>
      </c>
      <c r="O54" s="12">
        <v>16035.62515</v>
      </c>
      <c r="P54" s="12">
        <v>15604.058000000001</v>
      </c>
      <c r="Q54" s="12">
        <v>16291.243199999999</v>
      </c>
      <c r="R54" s="12">
        <v>16663.41995</v>
      </c>
      <c r="S54" s="12">
        <v>16864.9221</v>
      </c>
      <c r="T54" s="12">
        <v>16554.05127</v>
      </c>
      <c r="U54" s="12">
        <v>16376.893239999999</v>
      </c>
      <c r="V54" s="12">
        <v>15832.622799999999</v>
      </c>
      <c r="W54" s="12">
        <v>16249.732100000001</v>
      </c>
      <c r="X54" s="12">
        <v>18730.815629999899</v>
      </c>
      <c r="Y54" s="12">
        <v>21387.77563</v>
      </c>
      <c r="Z54" s="12">
        <v>22230.357</v>
      </c>
      <c r="AA54" s="12">
        <v>22952.335760000002</v>
      </c>
      <c r="AB54" s="12">
        <v>25910.609199999999</v>
      </c>
      <c r="AC54" s="12">
        <v>29276.61652</v>
      </c>
      <c r="AD54" s="12">
        <v>28400.276359999996</v>
      </c>
      <c r="AE54" s="12">
        <v>27100.5733</v>
      </c>
    </row>
    <row r="55" spans="1:31">
      <c r="A55" s="11" t="s">
        <v>148</v>
      </c>
      <c r="B55" s="11" t="s">
        <v>155</v>
      </c>
      <c r="C55" s="11" t="s">
        <v>156</v>
      </c>
      <c r="D55" s="11" t="s">
        <v>99</v>
      </c>
      <c r="E55" s="12">
        <v>632.48626999999999</v>
      </c>
      <c r="F55" s="12">
        <v>555.70899992389013</v>
      </c>
      <c r="G55" s="12">
        <v>583.8952124796001</v>
      </c>
      <c r="H55" s="12">
        <v>633.90311807408</v>
      </c>
      <c r="I55" s="12">
        <v>640.27342214179987</v>
      </c>
      <c r="J55" s="12">
        <v>624.48287690973007</v>
      </c>
      <c r="K55" s="12">
        <v>639.62334107936988</v>
      </c>
      <c r="L55" s="12">
        <v>803.46051527760005</v>
      </c>
      <c r="M55" s="12">
        <v>811.78796583069993</v>
      </c>
      <c r="N55" s="12">
        <v>797.58211592843008</v>
      </c>
      <c r="O55" s="12">
        <v>773.12141647873989</v>
      </c>
      <c r="P55" s="12">
        <v>754.28313695639997</v>
      </c>
      <c r="Q55" s="12">
        <v>798.44120079209995</v>
      </c>
      <c r="R55" s="12">
        <v>788.15056038039995</v>
      </c>
      <c r="S55" s="12">
        <v>745.90820673089991</v>
      </c>
      <c r="T55" s="12">
        <v>754.07081570330001</v>
      </c>
      <c r="U55" s="12">
        <v>734.91997330019899</v>
      </c>
      <c r="V55" s="12">
        <v>736.37422287579989</v>
      </c>
      <c r="W55" s="12">
        <v>723.81861956469993</v>
      </c>
      <c r="X55" s="12">
        <v>707.40394647919993</v>
      </c>
      <c r="Y55" s="12">
        <v>588.44546021880001</v>
      </c>
      <c r="Z55" s="12">
        <v>639.47553950840006</v>
      </c>
      <c r="AA55" s="12">
        <v>636.80872355230008</v>
      </c>
      <c r="AB55" s="12">
        <v>664.78151193070005</v>
      </c>
      <c r="AC55" s="12">
        <v>675.75334446669899</v>
      </c>
      <c r="AD55" s="12">
        <v>667.36863463399993</v>
      </c>
      <c r="AE55" s="12">
        <v>715.30282866729999</v>
      </c>
    </row>
    <row r="56" spans="1:31">
      <c r="A56" s="11" t="s">
        <v>148</v>
      </c>
      <c r="B56" s="11" t="s">
        <v>157</v>
      </c>
      <c r="C56" s="11" t="s">
        <v>158</v>
      </c>
      <c r="D56" s="11" t="s">
        <v>99</v>
      </c>
      <c r="E56" s="12">
        <v>0</v>
      </c>
      <c r="F56" s="12">
        <v>9.2283696000000008E-5</v>
      </c>
      <c r="G56" s="12">
        <v>7.0437631999999899E-4</v>
      </c>
      <c r="H56" s="12">
        <v>7.1541581000000008E-4</v>
      </c>
      <c r="I56" s="12">
        <v>7.2310151999999996E-4</v>
      </c>
      <c r="J56" s="12">
        <v>7.0767947999999994E-4</v>
      </c>
      <c r="K56" s="12">
        <v>9.4396637000000001E-4</v>
      </c>
      <c r="L56" s="12">
        <v>1.3530839499999998E-3</v>
      </c>
      <c r="M56" s="12">
        <v>1.4148010500000001E-3</v>
      </c>
      <c r="N56" s="12">
        <v>1.4215033999999999E-3</v>
      </c>
      <c r="O56" s="12">
        <v>1.8507658499999999E-3</v>
      </c>
      <c r="P56" s="12">
        <v>1.6461993799999999E-3</v>
      </c>
      <c r="Q56" s="12">
        <v>1.7162981E-3</v>
      </c>
      <c r="R56" s="12">
        <v>1.7560343200000001E-3</v>
      </c>
      <c r="S56" s="12">
        <v>1.6247366599999999E-3</v>
      </c>
      <c r="T56" s="12">
        <v>1.6686770499999999E-3</v>
      </c>
      <c r="U56" s="12">
        <v>1.564471999999999E-3</v>
      </c>
      <c r="V56" s="12">
        <v>3.6576830000000001E-3</v>
      </c>
      <c r="W56" s="12">
        <v>3.4792236999999998E-3</v>
      </c>
      <c r="X56" s="12">
        <v>842.74998617999995</v>
      </c>
      <c r="Y56" s="12">
        <v>756.42850910000004</v>
      </c>
      <c r="Z56" s="12">
        <v>838.89868274000003</v>
      </c>
      <c r="AA56" s="12">
        <v>853.22057408000001</v>
      </c>
      <c r="AB56" s="12">
        <v>809.50107520000006</v>
      </c>
      <c r="AC56" s="12">
        <v>776.25074755999992</v>
      </c>
      <c r="AD56" s="12">
        <v>733.29178964000005</v>
      </c>
      <c r="AE56" s="12">
        <v>780.6456073999999</v>
      </c>
    </row>
    <row r="57" spans="1:31">
      <c r="A57" s="11" t="s">
        <v>148</v>
      </c>
      <c r="B57" s="11" t="s">
        <v>159</v>
      </c>
      <c r="C57" s="11" t="s">
        <v>160</v>
      </c>
      <c r="D57" s="11" t="s">
        <v>99</v>
      </c>
      <c r="E57" s="12">
        <v>0</v>
      </c>
      <c r="F57" s="12">
        <v>3.2045315E-4</v>
      </c>
      <c r="G57" s="12">
        <v>3.0304886999999998E-4</v>
      </c>
      <c r="H57" s="12">
        <v>3.3977577000000002E-4</v>
      </c>
      <c r="I57" s="12">
        <v>4.2729992000000003E-4</v>
      </c>
      <c r="J57" s="12">
        <v>5.0793886000000002E-4</v>
      </c>
      <c r="K57" s="12">
        <v>7.7770653000000002E-4</v>
      </c>
      <c r="L57" s="12">
        <v>1.0144060199999989E-3</v>
      </c>
      <c r="M57" s="12">
        <v>1.03585393E-3</v>
      </c>
      <c r="N57" s="12">
        <v>9.6919599999999997E-4</v>
      </c>
      <c r="O57" s="12">
        <v>1.070177369999999E-3</v>
      </c>
      <c r="P57" s="12">
        <v>9.3799349999999901E-4</v>
      </c>
      <c r="Q57" s="12">
        <v>9.4139202000000002E-4</v>
      </c>
      <c r="R57" s="12">
        <v>1.0104430799999999E-3</v>
      </c>
      <c r="S57" s="12">
        <v>9.1429606999999993E-4</v>
      </c>
      <c r="T57" s="12">
        <v>1.0100484399999999E-3</v>
      </c>
      <c r="U57" s="12">
        <v>9.7032174999999994E-4</v>
      </c>
      <c r="V57" s="12">
        <v>1.7912586999999898E-3</v>
      </c>
      <c r="W57" s="12">
        <v>1.66335295999999E-3</v>
      </c>
      <c r="X57" s="12">
        <v>3.3819175000000005E-3</v>
      </c>
      <c r="Y57" s="12">
        <v>2.923497399999999E-3</v>
      </c>
      <c r="Z57" s="12">
        <v>3.0365380399999999E-3</v>
      </c>
      <c r="AA57" s="12">
        <v>3.4372316999999996E-3</v>
      </c>
      <c r="AB57" s="12">
        <v>3.1505871000000003E-3</v>
      </c>
      <c r="AC57" s="12">
        <v>421.98626970859999</v>
      </c>
      <c r="AD57" s="12">
        <v>419.07182114440002</v>
      </c>
      <c r="AE57" s="12">
        <v>670.93329349040005</v>
      </c>
    </row>
    <row r="58" spans="1:31">
      <c r="A58" s="11" t="s">
        <v>148</v>
      </c>
      <c r="B58" s="11" t="s">
        <v>161</v>
      </c>
      <c r="C58" s="11" t="s">
        <v>162</v>
      </c>
      <c r="D58" s="11" t="s">
        <v>99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148</v>
      </c>
      <c r="B59" s="11" t="s">
        <v>163</v>
      </c>
      <c r="C59" s="11" t="s">
        <v>164</v>
      </c>
      <c r="D59" s="11" t="s">
        <v>99</v>
      </c>
      <c r="E59" s="12">
        <v>327.41656</v>
      </c>
      <c r="F59" s="12">
        <v>1236.16058</v>
      </c>
      <c r="G59" s="12">
        <v>1368.83376</v>
      </c>
      <c r="H59" s="12">
        <v>1409.60617</v>
      </c>
      <c r="I59" s="12">
        <v>1399.6257799999998</v>
      </c>
      <c r="J59" s="12">
        <v>1363.9404199999999</v>
      </c>
      <c r="K59" s="12">
        <v>1372.4558499999989</v>
      </c>
      <c r="L59" s="12">
        <v>1457.8226099999999</v>
      </c>
      <c r="M59" s="12">
        <v>1482.3637100000001</v>
      </c>
      <c r="N59" s="12">
        <v>1348.6931</v>
      </c>
      <c r="O59" s="12">
        <v>1373.1735699999999</v>
      </c>
      <c r="P59" s="12">
        <v>1388.6546600000001</v>
      </c>
      <c r="Q59" s="12">
        <v>1411.32304</v>
      </c>
      <c r="R59" s="12">
        <v>1388.1391899999999</v>
      </c>
      <c r="S59" s="12">
        <v>1344.835879999999</v>
      </c>
      <c r="T59" s="12">
        <v>1359.0841299999988</v>
      </c>
      <c r="U59" s="12">
        <v>1427.9997199999998</v>
      </c>
      <c r="V59" s="12">
        <v>2822.9742700000002</v>
      </c>
      <c r="W59" s="12">
        <v>2576.0664000000002</v>
      </c>
      <c r="X59" s="12">
        <v>2648.9913799999999</v>
      </c>
      <c r="Y59" s="12">
        <v>2622.2754</v>
      </c>
      <c r="Z59" s="12">
        <v>2680.9846699999998</v>
      </c>
      <c r="AA59" s="12">
        <v>2547.5748400000002</v>
      </c>
      <c r="AB59" s="12">
        <v>2571.9543199999998</v>
      </c>
      <c r="AC59" s="12">
        <v>2573.1740199999999</v>
      </c>
      <c r="AD59" s="12">
        <v>2698.6630700000001</v>
      </c>
      <c r="AE59" s="12">
        <v>2629.2955999999999</v>
      </c>
    </row>
    <row r="60" spans="1:31">
      <c r="A60" s="11" t="s">
        <v>165</v>
      </c>
      <c r="B60" s="11" t="s">
        <v>166</v>
      </c>
      <c r="C60" s="11" t="s">
        <v>167</v>
      </c>
      <c r="D60" s="11" t="s">
        <v>99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165</v>
      </c>
      <c r="B61" s="11" t="s">
        <v>168</v>
      </c>
      <c r="C61" s="11" t="s">
        <v>169</v>
      </c>
      <c r="D61" s="11" t="s">
        <v>99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165</v>
      </c>
      <c r="B62" s="11" t="s">
        <v>170</v>
      </c>
      <c r="C62" s="11" t="s">
        <v>171</v>
      </c>
      <c r="D62" s="11" t="s">
        <v>99</v>
      </c>
      <c r="E62" s="12">
        <v>3823.3576959999987</v>
      </c>
      <c r="F62" s="12">
        <v>3673.8127623527698</v>
      </c>
      <c r="G62" s="12">
        <v>3701.7993152989338</v>
      </c>
      <c r="H62" s="12">
        <v>3764.8632455779539</v>
      </c>
      <c r="I62" s="12">
        <v>5205.6054431885004</v>
      </c>
      <c r="J62" s="12">
        <v>4985.3849791700604</v>
      </c>
      <c r="K62" s="12">
        <v>5122.1195407137675</v>
      </c>
      <c r="L62" s="12">
        <v>5097.1038303011774</v>
      </c>
      <c r="M62" s="12">
        <v>5589.5333136618183</v>
      </c>
      <c r="N62" s="12">
        <v>5156.2004926926993</v>
      </c>
      <c r="O62" s="12">
        <v>5114.6693185036984</v>
      </c>
      <c r="P62" s="12">
        <v>4755.16780135307</v>
      </c>
      <c r="Q62" s="12">
        <v>4960.4432599281781</v>
      </c>
      <c r="R62" s="12">
        <v>5292.8886027334493</v>
      </c>
      <c r="S62" s="12">
        <v>5703.5303440995503</v>
      </c>
      <c r="T62" s="12">
        <v>5888.8425940203806</v>
      </c>
      <c r="U62" s="12">
        <v>5528.9298167202005</v>
      </c>
      <c r="V62" s="12">
        <v>6027.6323862177969</v>
      </c>
      <c r="W62" s="12">
        <v>5175.3554898917491</v>
      </c>
      <c r="X62" s="12">
        <v>5273.1157077342996</v>
      </c>
      <c r="Y62" s="12">
        <v>5006.3159281071003</v>
      </c>
      <c r="Z62" s="12">
        <v>4638.387846211459</v>
      </c>
      <c r="AA62" s="12">
        <v>4738.933314794499</v>
      </c>
      <c r="AB62" s="12">
        <v>5466.4826267249991</v>
      </c>
      <c r="AC62" s="12">
        <v>5494.5329228342889</v>
      </c>
      <c r="AD62" s="12">
        <v>5401.9302355620002</v>
      </c>
      <c r="AE62" s="12">
        <v>5743.8008618162003</v>
      </c>
    </row>
    <row r="63" spans="1:31">
      <c r="A63" s="11" t="s">
        <v>165</v>
      </c>
      <c r="B63" s="11" t="s">
        <v>172</v>
      </c>
      <c r="C63" s="11" t="s">
        <v>173</v>
      </c>
      <c r="D63" s="11" t="s">
        <v>99</v>
      </c>
      <c r="E63" s="12">
        <v>5852.1571879999901</v>
      </c>
      <c r="F63" s="12">
        <v>7033.9578504735891</v>
      </c>
      <c r="G63" s="12">
        <v>7367.1219588822996</v>
      </c>
      <c r="H63" s="12">
        <v>9064.9763447234</v>
      </c>
      <c r="I63" s="12">
        <v>9195.2243596970002</v>
      </c>
      <c r="J63" s="12">
        <v>8491.6918264329997</v>
      </c>
      <c r="K63" s="12">
        <v>9164.8769249999987</v>
      </c>
      <c r="L63" s="12">
        <v>9390.0171659999996</v>
      </c>
      <c r="M63" s="12">
        <v>10569.490886999996</v>
      </c>
      <c r="N63" s="12">
        <v>10700.621849999996</v>
      </c>
      <c r="O63" s="12">
        <v>16328.193200999998</v>
      </c>
      <c r="P63" s="12">
        <v>16322.422886999997</v>
      </c>
      <c r="Q63" s="12">
        <v>16827.401595999989</v>
      </c>
      <c r="R63" s="12">
        <v>17507.797707999998</v>
      </c>
      <c r="S63" s="12">
        <v>16114.795363999998</v>
      </c>
      <c r="T63" s="12">
        <v>16702.037592999997</v>
      </c>
      <c r="U63" s="12">
        <v>15616.587264000002</v>
      </c>
      <c r="V63" s="12">
        <v>17085.708856999998</v>
      </c>
      <c r="W63" s="12">
        <v>15226.657893999998</v>
      </c>
      <c r="X63" s="12">
        <v>15920.610299999998</v>
      </c>
      <c r="Y63" s="12">
        <v>15427.751370000002</v>
      </c>
      <c r="Z63" s="12">
        <v>15806.17021</v>
      </c>
      <c r="AA63" s="12">
        <v>13610.73784</v>
      </c>
      <c r="AB63" s="12">
        <v>12363.18549</v>
      </c>
      <c r="AC63" s="12">
        <v>13274.209620000001</v>
      </c>
      <c r="AD63" s="12">
        <v>12402.791199999989</v>
      </c>
      <c r="AE63" s="12">
        <v>13767.730879999999</v>
      </c>
    </row>
    <row r="64" spans="1:31">
      <c r="A64" s="11" t="s">
        <v>165</v>
      </c>
      <c r="B64" s="11" t="s">
        <v>174</v>
      </c>
      <c r="C64" s="11" t="s">
        <v>175</v>
      </c>
      <c r="D64" s="11" t="s">
        <v>99</v>
      </c>
      <c r="E64" s="12">
        <v>0</v>
      </c>
      <c r="F64" s="12">
        <v>1672.28654667355</v>
      </c>
      <c r="G64" s="12">
        <v>1671.3628363104001</v>
      </c>
      <c r="H64" s="12">
        <v>1757.1547199999998</v>
      </c>
      <c r="I64" s="12">
        <v>1748.9571899999999</v>
      </c>
      <c r="J64" s="12">
        <v>2011.9537799999989</v>
      </c>
      <c r="K64" s="12">
        <v>5334.6480000000001</v>
      </c>
      <c r="L64" s="12">
        <v>5796.2679000000007</v>
      </c>
      <c r="M64" s="12">
        <v>6648.2869000000001</v>
      </c>
      <c r="N64" s="12">
        <v>6029.7677000000003</v>
      </c>
      <c r="O64" s="12">
        <v>6161.2771000000002</v>
      </c>
      <c r="P64" s="12">
        <v>5932.1463999999905</v>
      </c>
      <c r="Q64" s="12">
        <v>6103.04</v>
      </c>
      <c r="R64" s="12">
        <v>6098.3766999999998</v>
      </c>
      <c r="S64" s="12">
        <v>5828.3446999999996</v>
      </c>
      <c r="T64" s="12">
        <v>6157.4773999999998</v>
      </c>
      <c r="U64" s="12">
        <v>5868.5515999999907</v>
      </c>
      <c r="V64" s="12">
        <v>6668.0163000000002</v>
      </c>
      <c r="W64" s="12">
        <v>6008.9893999999995</v>
      </c>
      <c r="X64" s="12">
        <v>6226.1360000000004</v>
      </c>
      <c r="Y64" s="12">
        <v>6106.1435999999994</v>
      </c>
      <c r="Z64" s="12">
        <v>6248.7860999999994</v>
      </c>
      <c r="AA64" s="12">
        <v>6172.5402999999997</v>
      </c>
      <c r="AB64" s="12">
        <v>5871.2666000000008</v>
      </c>
      <c r="AC64" s="12">
        <v>6241.9079000000002</v>
      </c>
      <c r="AD64" s="12">
        <v>5996.4303999999993</v>
      </c>
      <c r="AE64" s="12">
        <v>6778.3388999999997</v>
      </c>
    </row>
    <row r="65" spans="1:31">
      <c r="A65" s="11" t="s">
        <v>165</v>
      </c>
      <c r="B65" s="11" t="s">
        <v>176</v>
      </c>
      <c r="C65" s="11" t="s">
        <v>177</v>
      </c>
      <c r="D65" s="11" t="s">
        <v>99</v>
      </c>
      <c r="E65" s="12">
        <v>0</v>
      </c>
      <c r="F65" s="12">
        <v>7.0857439999999906E-4</v>
      </c>
      <c r="G65" s="12">
        <v>6.6651030999999902E-4</v>
      </c>
      <c r="H65" s="12">
        <v>1.6743943999999989E-3</v>
      </c>
      <c r="I65" s="12">
        <v>1.7132243000000001E-3</v>
      </c>
      <c r="J65" s="12">
        <v>3.1456197500000001E-3</v>
      </c>
      <c r="K65" s="12">
        <v>3.0850733300000002E-3</v>
      </c>
      <c r="L65" s="12">
        <v>1186.0587959999998</v>
      </c>
      <c r="M65" s="12">
        <v>1221.60763</v>
      </c>
      <c r="N65" s="12">
        <v>1232.90551</v>
      </c>
      <c r="O65" s="12">
        <v>1197.6251899999988</v>
      </c>
      <c r="P65" s="12">
        <v>1080.5410399999989</v>
      </c>
      <c r="Q65" s="12">
        <v>1167.4936</v>
      </c>
      <c r="R65" s="12">
        <v>1515.8317999999999</v>
      </c>
      <c r="S65" s="12">
        <v>1831.2244999999998</v>
      </c>
      <c r="T65" s="12">
        <v>1979.2940600000002</v>
      </c>
      <c r="U65" s="12">
        <v>2112.8249999999998</v>
      </c>
      <c r="V65" s="12">
        <v>2242.0756000000001</v>
      </c>
      <c r="W65" s="12">
        <v>2255.9018000000001</v>
      </c>
      <c r="X65" s="12">
        <v>3678.4349999999999</v>
      </c>
      <c r="Y65" s="12">
        <v>3216.5992999999999</v>
      </c>
      <c r="Z65" s="12">
        <v>3601.7274000000002</v>
      </c>
      <c r="AA65" s="12">
        <v>3894.1061999999902</v>
      </c>
      <c r="AB65" s="12">
        <v>3643.9607999999998</v>
      </c>
      <c r="AC65" s="12">
        <v>3506.5063999999998</v>
      </c>
      <c r="AD65" s="12">
        <v>3568.6175499999999</v>
      </c>
      <c r="AE65" s="12">
        <v>3695.7972699999991</v>
      </c>
    </row>
    <row r="66" spans="1:31">
      <c r="A66" s="11" t="s">
        <v>178</v>
      </c>
      <c r="B66" s="11" t="s">
        <v>179</v>
      </c>
      <c r="C66" s="11" t="s">
        <v>180</v>
      </c>
      <c r="D66" s="11" t="s">
        <v>99</v>
      </c>
      <c r="E66" s="12">
        <v>730.64632000000006</v>
      </c>
      <c r="F66" s="12">
        <v>2038.10669523873</v>
      </c>
      <c r="G66" s="12">
        <v>1980.3763156000603</v>
      </c>
      <c r="H66" s="12">
        <v>3203.6974791659995</v>
      </c>
      <c r="I66" s="12">
        <v>3161.3953013911</v>
      </c>
      <c r="J66" s="12">
        <v>2926.6041045042002</v>
      </c>
      <c r="K66" s="12">
        <v>3072.3771665492</v>
      </c>
      <c r="L66" s="12">
        <v>2777.9751629999996</v>
      </c>
      <c r="M66" s="12">
        <v>3284.6099779999986</v>
      </c>
      <c r="N66" s="12">
        <v>2968.18424</v>
      </c>
      <c r="O66" s="12">
        <v>3267.8015060000002</v>
      </c>
      <c r="P66" s="12">
        <v>2961.9282259999991</v>
      </c>
      <c r="Q66" s="12">
        <v>3159.35248</v>
      </c>
      <c r="R66" s="12">
        <v>3250.10914</v>
      </c>
      <c r="S66" s="12">
        <v>2988.4605369999995</v>
      </c>
      <c r="T66" s="12">
        <v>3263.5213900000003</v>
      </c>
      <c r="U66" s="12">
        <v>2966.2739900000001</v>
      </c>
      <c r="V66" s="12">
        <v>3363.8964000000001</v>
      </c>
      <c r="W66" s="12">
        <v>3005.2240999999999</v>
      </c>
      <c r="X66" s="12">
        <v>3562.5018</v>
      </c>
      <c r="Y66" s="12">
        <v>3357.2218000000003</v>
      </c>
      <c r="Z66" s="12">
        <v>3641.2039</v>
      </c>
      <c r="AA66" s="12">
        <v>3752.4359999999997</v>
      </c>
      <c r="AB66" s="12">
        <v>3357.0506999999998</v>
      </c>
      <c r="AC66" s="12">
        <v>3547.1619000000001</v>
      </c>
      <c r="AD66" s="12">
        <v>3271.2365</v>
      </c>
      <c r="AE66" s="12">
        <v>3696.3006999999998</v>
      </c>
    </row>
    <row r="67" spans="1:31">
      <c r="A67" s="11" t="s">
        <v>178</v>
      </c>
      <c r="B67" s="11" t="s">
        <v>181</v>
      </c>
      <c r="C67" s="11" t="s">
        <v>182</v>
      </c>
      <c r="D67" s="11" t="s">
        <v>99</v>
      </c>
      <c r="E67" s="12">
        <v>0</v>
      </c>
      <c r="F67" s="12">
        <v>4.0384790999999803E-4</v>
      </c>
      <c r="G67" s="12">
        <v>3.7874892E-4</v>
      </c>
      <c r="H67" s="12">
        <v>5.8644817000000002E-4</v>
      </c>
      <c r="I67" s="12">
        <v>5.6111144999999992E-4</v>
      </c>
      <c r="J67" s="12">
        <v>5.3985169999999996E-4</v>
      </c>
      <c r="K67" s="12">
        <v>6.6221540999999908E-4</v>
      </c>
      <c r="L67" s="12">
        <v>9.0795678000000005E-4</v>
      </c>
      <c r="M67" s="12">
        <v>9.5510409999999897E-4</v>
      </c>
      <c r="N67" s="12">
        <v>9.5375541999999998E-4</v>
      </c>
      <c r="O67" s="12">
        <v>1.1041623900000001E-3</v>
      </c>
      <c r="P67" s="12">
        <v>9.8893414999999996E-4</v>
      </c>
      <c r="Q67" s="12">
        <v>1.16817185E-3</v>
      </c>
      <c r="R67" s="12">
        <v>1.1510938299999999E-3</v>
      </c>
      <c r="S67" s="12">
        <v>1.0677743699999999E-3</v>
      </c>
      <c r="T67" s="12">
        <v>1.3309254999999999E-3</v>
      </c>
      <c r="U67" s="12">
        <v>1.2438143099999998E-3</v>
      </c>
      <c r="V67" s="12">
        <v>1.27563544E-3</v>
      </c>
      <c r="W67" s="12">
        <v>1.1011779499999999E-3</v>
      </c>
      <c r="X67" s="12">
        <v>1.5855966599999998E-3</v>
      </c>
      <c r="Y67" s="12">
        <v>1.4192969999999991E-3</v>
      </c>
      <c r="Z67" s="12">
        <v>1.6887873399999999E-3</v>
      </c>
      <c r="AA67" s="12">
        <v>1.7634701000000001E-3</v>
      </c>
      <c r="AB67" s="12">
        <v>1.6622783E-3</v>
      </c>
      <c r="AC67" s="12">
        <v>2.1568319E-3</v>
      </c>
      <c r="AD67" s="12">
        <v>2.3542088999999899E-3</v>
      </c>
      <c r="AE67" s="12">
        <v>2.4942949999999901E-3</v>
      </c>
    </row>
    <row r="68" spans="1:31">
      <c r="A68" s="11" t="s">
        <v>178</v>
      </c>
      <c r="B68" s="11" t="s">
        <v>183</v>
      </c>
      <c r="C68" s="11" t="s">
        <v>184</v>
      </c>
      <c r="D68" s="11" t="s">
        <v>99</v>
      </c>
      <c r="E68" s="12">
        <v>4101.0049399999962</v>
      </c>
      <c r="F68" s="12">
        <v>4024.8373903056981</v>
      </c>
      <c r="G68" s="12">
        <v>3834.9307979910959</v>
      </c>
      <c r="H68" s="12">
        <v>4356.1446156298971</v>
      </c>
      <c r="I68" s="12">
        <v>4325.6331212626974</v>
      </c>
      <c r="J68" s="12">
        <v>6697.9755370564999</v>
      </c>
      <c r="K68" s="12">
        <v>6648.0453243357997</v>
      </c>
      <c r="L68" s="12">
        <v>6382.3715678215995</v>
      </c>
      <c r="M68" s="12">
        <v>6732.8500398165988</v>
      </c>
      <c r="N68" s="12">
        <v>6451.7435715762986</v>
      </c>
      <c r="O68" s="12">
        <v>6288.4196751399995</v>
      </c>
      <c r="P68" s="12">
        <v>5614.9591371673005</v>
      </c>
      <c r="Q68" s="12">
        <v>6263.3727228636008</v>
      </c>
      <c r="R68" s="12">
        <v>5770.4421732539995</v>
      </c>
      <c r="S68" s="12">
        <v>6445.7768201332992</v>
      </c>
      <c r="T68" s="12">
        <v>6557.5116200000002</v>
      </c>
      <c r="U68" s="12">
        <v>6078.51044</v>
      </c>
      <c r="V68" s="12">
        <v>6246.3181399999985</v>
      </c>
      <c r="W68" s="12">
        <v>5987.5453100000004</v>
      </c>
      <c r="X68" s="12">
        <v>7290.422419999999</v>
      </c>
      <c r="Y68" s="12">
        <v>6104.2670800000005</v>
      </c>
      <c r="Z68" s="12">
        <v>6952.3641399999997</v>
      </c>
      <c r="AA68" s="12">
        <v>6603.99802</v>
      </c>
      <c r="AB68" s="12">
        <v>6242.2820700000002</v>
      </c>
      <c r="AC68" s="12">
        <v>7530.5662299999985</v>
      </c>
      <c r="AD68" s="12">
        <v>8424.6830499999996</v>
      </c>
      <c r="AE68" s="12">
        <v>9853.226709999999</v>
      </c>
    </row>
    <row r="69" spans="1:31">
      <c r="A69" s="11" t="s">
        <v>178</v>
      </c>
      <c r="B69" s="11" t="s">
        <v>185</v>
      </c>
      <c r="C69" s="11" t="s">
        <v>186</v>
      </c>
      <c r="D69" s="11" t="s">
        <v>99</v>
      </c>
      <c r="E69" s="12">
        <v>241.98533999999901</v>
      </c>
      <c r="F69" s="12">
        <v>224.1485792551</v>
      </c>
      <c r="G69" s="12">
        <v>217.78629054170003</v>
      </c>
      <c r="H69" s="12">
        <v>286.61926931210002</v>
      </c>
      <c r="I69" s="12">
        <v>293.50679569919998</v>
      </c>
      <c r="J69" s="12">
        <v>280.47324630699984</v>
      </c>
      <c r="K69" s="12">
        <v>302.87485745519996</v>
      </c>
      <c r="L69" s="12">
        <v>280.03943213130003</v>
      </c>
      <c r="M69" s="12">
        <v>319.04129788400002</v>
      </c>
      <c r="N69" s="12">
        <v>290.16729468349996</v>
      </c>
      <c r="O69" s="12">
        <v>305.6015206655</v>
      </c>
      <c r="P69" s="12">
        <v>267.56566199240001</v>
      </c>
      <c r="Q69" s="12">
        <v>296.6692896948</v>
      </c>
      <c r="R69" s="12">
        <v>315.5595247137</v>
      </c>
      <c r="S69" s="12">
        <v>282.34747005280002</v>
      </c>
      <c r="T69" s="12">
        <v>293.83379911989903</v>
      </c>
      <c r="U69" s="12">
        <v>266.93245753799999</v>
      </c>
      <c r="V69" s="12">
        <v>294.49286714919998</v>
      </c>
      <c r="W69" s="12">
        <v>260.44660345360001</v>
      </c>
      <c r="X69" s="12">
        <v>277.07574154869997</v>
      </c>
      <c r="Y69" s="12">
        <v>251.5879779727</v>
      </c>
      <c r="Z69" s="12">
        <v>276.78225123499999</v>
      </c>
      <c r="AA69" s="12">
        <v>293.18823659270004</v>
      </c>
      <c r="AB69" s="12">
        <v>248.391253041</v>
      </c>
      <c r="AC69" s="12">
        <v>258.92976005049997</v>
      </c>
      <c r="AD69" s="12">
        <v>238.58266224239998</v>
      </c>
      <c r="AE69" s="12">
        <v>255.12512715699998</v>
      </c>
    </row>
    <row r="70" spans="1:31">
      <c r="A70" s="11" t="s">
        <v>178</v>
      </c>
      <c r="B70" s="11" t="s">
        <v>187</v>
      </c>
      <c r="C70" s="11" t="s">
        <v>188</v>
      </c>
      <c r="D70" s="11" t="s">
        <v>99</v>
      </c>
      <c r="E70" s="12">
        <v>1291.2373699999998</v>
      </c>
      <c r="F70" s="12">
        <v>1256.2155200000002</v>
      </c>
      <c r="G70" s="12">
        <v>1262.24298</v>
      </c>
      <c r="H70" s="12">
        <v>1338.19543</v>
      </c>
      <c r="I70" s="12">
        <v>1346.9364</v>
      </c>
      <c r="J70" s="12">
        <v>1261.6567899999991</v>
      </c>
      <c r="K70" s="12">
        <v>1256.99054</v>
      </c>
      <c r="L70" s="12">
        <v>1247.6421099999989</v>
      </c>
      <c r="M70" s="12">
        <v>1274.11022</v>
      </c>
      <c r="N70" s="12">
        <v>1181.5282999999999</v>
      </c>
      <c r="O70" s="12">
        <v>1221.14987</v>
      </c>
      <c r="P70" s="12">
        <v>1171.4962999999998</v>
      </c>
      <c r="Q70" s="12">
        <v>1283.6053200000001</v>
      </c>
      <c r="R70" s="12">
        <v>1334.0141599999979</v>
      </c>
      <c r="S70" s="12">
        <v>1195.5876499999999</v>
      </c>
      <c r="T70" s="12">
        <v>1207.1556500000002</v>
      </c>
      <c r="U70" s="12">
        <v>1203.3692999999998</v>
      </c>
      <c r="V70" s="12">
        <v>1186.4036199999991</v>
      </c>
      <c r="W70" s="12">
        <v>1074.3292900000001</v>
      </c>
      <c r="X70" s="12">
        <v>1109.3793499999999</v>
      </c>
      <c r="Y70" s="12">
        <v>1083.7779499999979</v>
      </c>
      <c r="Z70" s="12">
        <v>1186.9120699999999</v>
      </c>
      <c r="AA70" s="12">
        <v>576.08654999999999</v>
      </c>
      <c r="AB70" s="12">
        <v>449.23892000000001</v>
      </c>
      <c r="AC70" s="12">
        <v>444.68655000000001</v>
      </c>
      <c r="AD70" s="12">
        <v>460.57092</v>
      </c>
      <c r="AE70" s="12">
        <v>484.11239999999998</v>
      </c>
    </row>
    <row r="71" spans="1:31">
      <c r="A71" s="11" t="s">
        <v>178</v>
      </c>
      <c r="B71" s="11" t="s">
        <v>189</v>
      </c>
      <c r="C71" s="11" t="s">
        <v>190</v>
      </c>
      <c r="D71" s="11" t="s">
        <v>99</v>
      </c>
      <c r="E71" s="12">
        <v>0</v>
      </c>
      <c r="F71" s="12">
        <v>9.5852686000000005E-4</v>
      </c>
      <c r="G71" s="12">
        <v>9.3944905999999995E-4</v>
      </c>
      <c r="H71" s="12">
        <v>1.27360221E-3</v>
      </c>
      <c r="I71" s="12">
        <v>1.2182231000000001E-3</v>
      </c>
      <c r="J71" s="12">
        <v>4.4871028E-3</v>
      </c>
      <c r="K71" s="12">
        <v>4.7195093999999899E-3</v>
      </c>
      <c r="L71" s="12">
        <v>4.5480349000000002E-3</v>
      </c>
      <c r="M71" s="12">
        <v>4.1845138999999998E-3</v>
      </c>
      <c r="N71" s="12">
        <v>4.4249520999999903E-3</v>
      </c>
      <c r="O71" s="12">
        <v>4.0707464000000002E-3</v>
      </c>
      <c r="P71" s="12">
        <v>3.8486648999999998E-3</v>
      </c>
      <c r="Q71" s="12">
        <v>4.0072794999999901E-3</v>
      </c>
      <c r="R71" s="12">
        <v>4.0190716000000001E-3</v>
      </c>
      <c r="S71" s="12">
        <v>1911.7117599999899</v>
      </c>
      <c r="T71" s="12">
        <v>1898.5360620000001</v>
      </c>
      <c r="U71" s="12">
        <v>1790.5467719999999</v>
      </c>
      <c r="V71" s="12">
        <v>1702.239382</v>
      </c>
      <c r="W71" s="12">
        <v>1714.026656</v>
      </c>
      <c r="X71" s="12">
        <v>1634.7459120000001</v>
      </c>
      <c r="Y71" s="12">
        <v>1626.934602</v>
      </c>
      <c r="Z71" s="12">
        <v>2116.2728999999999</v>
      </c>
      <c r="AA71" s="12">
        <v>2060.6379500000003</v>
      </c>
      <c r="AB71" s="12">
        <v>6537.2659000000003</v>
      </c>
      <c r="AC71" s="12">
        <v>6797.9483</v>
      </c>
      <c r="AD71" s="12">
        <v>6526.6109999999999</v>
      </c>
      <c r="AE71" s="12">
        <v>6095.5704999999998</v>
      </c>
    </row>
    <row r="72" spans="1:31">
      <c r="A72" s="11" t="s">
        <v>178</v>
      </c>
      <c r="B72" s="11" t="s">
        <v>191</v>
      </c>
      <c r="C72" s="11" t="s">
        <v>192</v>
      </c>
      <c r="D72" s="11" t="s">
        <v>99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178</v>
      </c>
      <c r="B73" s="11" t="s">
        <v>193</v>
      </c>
      <c r="C73" s="11" t="s">
        <v>194</v>
      </c>
      <c r="D73" s="11" t="s">
        <v>99</v>
      </c>
      <c r="E73" s="12">
        <v>313.44551000000001</v>
      </c>
      <c r="F73" s="12">
        <v>294.44445611626003</v>
      </c>
      <c r="G73" s="12">
        <v>299.50770035093001</v>
      </c>
      <c r="H73" s="12">
        <v>342.39344957149899</v>
      </c>
      <c r="I73" s="12">
        <v>338.11450577599999</v>
      </c>
      <c r="J73" s="12">
        <v>342.42787688439898</v>
      </c>
      <c r="K73" s="12">
        <v>344.86247296649901</v>
      </c>
      <c r="L73" s="12">
        <v>497.43973238349997</v>
      </c>
      <c r="M73" s="12">
        <v>513.37031185529997</v>
      </c>
      <c r="N73" s="12">
        <v>472.65156826760006</v>
      </c>
      <c r="O73" s="12">
        <v>479.54621553180004</v>
      </c>
      <c r="P73" s="12">
        <v>434.98810319470005</v>
      </c>
      <c r="Q73" s="12">
        <v>724.17721155300001</v>
      </c>
      <c r="R73" s="12">
        <v>761.54838379299997</v>
      </c>
      <c r="S73" s="12">
        <v>678.96129599799997</v>
      </c>
      <c r="T73" s="12">
        <v>704.24704501400004</v>
      </c>
      <c r="U73" s="12">
        <v>666.1644969759999</v>
      </c>
      <c r="V73" s="12">
        <v>693.64515214300002</v>
      </c>
      <c r="W73" s="12">
        <v>635.19870173799995</v>
      </c>
      <c r="X73" s="12">
        <v>655.942333566</v>
      </c>
      <c r="Y73" s="12">
        <v>589.62255439299997</v>
      </c>
      <c r="Z73" s="12">
        <v>853.573437603</v>
      </c>
      <c r="AA73" s="12">
        <v>887.39853789699998</v>
      </c>
      <c r="AB73" s="12">
        <v>789.45290638299991</v>
      </c>
      <c r="AC73" s="12">
        <v>810.50189384600003</v>
      </c>
      <c r="AD73" s="12">
        <v>768.63516937999998</v>
      </c>
      <c r="AE73" s="12">
        <v>791.69307952499992</v>
      </c>
    </row>
    <row r="74" spans="1:31">
      <c r="A74" s="11" t="s">
        <v>178</v>
      </c>
      <c r="B74" s="11" t="s">
        <v>195</v>
      </c>
      <c r="C74" s="11" t="s">
        <v>196</v>
      </c>
      <c r="D74" s="11" t="s">
        <v>99</v>
      </c>
      <c r="E74" s="12">
        <v>0</v>
      </c>
      <c r="F74" s="12">
        <v>9.3823153000000003E-4</v>
      </c>
      <c r="G74" s="12">
        <v>8.9183915000000001E-4</v>
      </c>
      <c r="H74" s="12">
        <v>2.1943823E-3</v>
      </c>
      <c r="I74" s="12">
        <v>2.2367893299999903E-3</v>
      </c>
      <c r="J74" s="12">
        <v>2.0468064000000001E-3</v>
      </c>
      <c r="K74" s="12">
        <v>2.0665206399999997E-3</v>
      </c>
      <c r="L74" s="12">
        <v>1.0661311899999991E-2</v>
      </c>
      <c r="M74" s="12">
        <v>1.1082347299999899E-2</v>
      </c>
      <c r="N74" s="12">
        <v>1.0299932800000001E-2</v>
      </c>
      <c r="O74" s="12">
        <v>1.054581056E-2</v>
      </c>
      <c r="P74" s="12">
        <v>9.5064148600000013E-3</v>
      </c>
      <c r="Q74" s="12">
        <v>0.17777032030000001</v>
      </c>
      <c r="R74" s="12">
        <v>0.18687575170000001</v>
      </c>
      <c r="S74" s="12">
        <v>0.1688766129</v>
      </c>
      <c r="T74" s="12">
        <v>0.16978727740000002</v>
      </c>
      <c r="U74" s="12">
        <v>0.16499360930000001</v>
      </c>
      <c r="V74" s="12">
        <v>0.16505655520000001</v>
      </c>
      <c r="W74" s="12">
        <v>0.15053329199999999</v>
      </c>
      <c r="X74" s="12">
        <v>0.15911216929999999</v>
      </c>
      <c r="Y74" s="12">
        <v>0.1454745281</v>
      </c>
      <c r="Z74" s="12">
        <v>0.16291956399999999</v>
      </c>
      <c r="AA74" s="12">
        <v>0.16658536799999998</v>
      </c>
      <c r="AB74" s="12">
        <v>0.14644317099999998</v>
      </c>
      <c r="AC74" s="12">
        <v>0.14800400389999999</v>
      </c>
      <c r="AD74" s="12">
        <v>0.14311021530000001</v>
      </c>
      <c r="AE74" s="12">
        <v>0.14463660039999998</v>
      </c>
    </row>
    <row r="75" spans="1:31">
      <c r="A75" s="11" t="s">
        <v>197</v>
      </c>
      <c r="B75" s="11" t="s">
        <v>198</v>
      </c>
      <c r="C75" s="11" t="s">
        <v>199</v>
      </c>
      <c r="D75" s="11" t="s">
        <v>99</v>
      </c>
      <c r="E75" s="12">
        <v>500.77972</v>
      </c>
      <c r="F75" s="12">
        <v>614.36011484109997</v>
      </c>
      <c r="G75" s="12">
        <v>687.36748964389903</v>
      </c>
      <c r="H75" s="12">
        <v>650.284549962499</v>
      </c>
      <c r="I75" s="12">
        <v>671.00703719260002</v>
      </c>
      <c r="J75" s="12">
        <v>627.32520970219912</v>
      </c>
      <c r="K75" s="12">
        <v>570.88465932659994</v>
      </c>
      <c r="L75" s="12">
        <v>558.56717978819995</v>
      </c>
      <c r="M75" s="12">
        <v>606.23109347519994</v>
      </c>
      <c r="N75" s="12">
        <v>903.63728954289991</v>
      </c>
      <c r="O75" s="12">
        <v>897.62024948800001</v>
      </c>
      <c r="P75" s="12">
        <v>954.96583339059907</v>
      </c>
      <c r="Q75" s="12">
        <v>900.24393107359992</v>
      </c>
      <c r="R75" s="12">
        <v>985.801353952</v>
      </c>
      <c r="S75" s="12">
        <v>922.01465149900002</v>
      </c>
      <c r="T75" s="12">
        <v>873.27225319259912</v>
      </c>
      <c r="U75" s="12">
        <v>846.46156110720005</v>
      </c>
      <c r="V75" s="12">
        <v>912.43001282549994</v>
      </c>
      <c r="W75" s="12">
        <v>895.82921437659991</v>
      </c>
      <c r="X75" s="12">
        <v>912.41098388620003</v>
      </c>
      <c r="Y75" s="12">
        <v>939.18869825379988</v>
      </c>
      <c r="Z75" s="12">
        <v>896.27775072220004</v>
      </c>
      <c r="AA75" s="12">
        <v>957.21343222370001</v>
      </c>
      <c r="AB75" s="12">
        <v>897.72679137099999</v>
      </c>
      <c r="AC75" s="12">
        <v>840.15623655139905</v>
      </c>
      <c r="AD75" s="12">
        <v>825.40636143100005</v>
      </c>
      <c r="AE75" s="12">
        <v>889.58133003099988</v>
      </c>
    </row>
    <row r="76" spans="1:31">
      <c r="A76" s="11" t="s">
        <v>197</v>
      </c>
      <c r="B76" s="11" t="s">
        <v>200</v>
      </c>
      <c r="C76" s="11" t="s">
        <v>201</v>
      </c>
      <c r="D76" s="11" t="s">
        <v>99</v>
      </c>
      <c r="E76" s="12">
        <v>877.22532000000001</v>
      </c>
      <c r="F76" s="12">
        <v>838.31306280260003</v>
      </c>
      <c r="G76" s="12">
        <v>891.5504712093001</v>
      </c>
      <c r="H76" s="12">
        <v>953.25880453804893</v>
      </c>
      <c r="I76" s="12">
        <v>958.47980222019987</v>
      </c>
      <c r="J76" s="12">
        <v>1755.7080084049401</v>
      </c>
      <c r="K76" s="12">
        <v>1667.5611405214001</v>
      </c>
      <c r="L76" s="12">
        <v>1594.6095328543001</v>
      </c>
      <c r="M76" s="12">
        <v>5394.5816485339983</v>
      </c>
      <c r="N76" s="12">
        <v>5882.5739155689998</v>
      </c>
      <c r="O76" s="12">
        <v>5600.5188460160007</v>
      </c>
      <c r="P76" s="12">
        <v>5631.9371990100008</v>
      </c>
      <c r="Q76" s="12">
        <v>5792.1593332299999</v>
      </c>
      <c r="R76" s="12">
        <v>5964.0562140419997</v>
      </c>
      <c r="S76" s="12">
        <v>5834.7150412560004</v>
      </c>
      <c r="T76" s="12">
        <v>5651.1018522780005</v>
      </c>
      <c r="U76" s="12">
        <v>5442.9979734859999</v>
      </c>
      <c r="V76" s="12">
        <v>5962.344445103</v>
      </c>
      <c r="W76" s="12">
        <v>5892.1612299829985</v>
      </c>
      <c r="X76" s="12">
        <v>5671.725241657</v>
      </c>
      <c r="Y76" s="12">
        <v>5759.0069436270005</v>
      </c>
      <c r="Z76" s="12">
        <v>5988.6889796839996</v>
      </c>
      <c r="AA76" s="12">
        <v>6070.6564687779983</v>
      </c>
      <c r="AB76" s="12">
        <v>6167.6442400000005</v>
      </c>
      <c r="AC76" s="12">
        <v>5948.2947800000002</v>
      </c>
      <c r="AD76" s="12">
        <v>5776.9306099999994</v>
      </c>
      <c r="AE76" s="12">
        <v>6285.0042199999989</v>
      </c>
    </row>
    <row r="77" spans="1:31">
      <c r="A77" s="11" t="s">
        <v>197</v>
      </c>
      <c r="B77" s="11" t="s">
        <v>202</v>
      </c>
      <c r="C77" s="11" t="s">
        <v>203</v>
      </c>
      <c r="D77" s="11" t="s">
        <v>99</v>
      </c>
      <c r="E77" s="12">
        <v>491.22835999999899</v>
      </c>
      <c r="F77" s="12">
        <v>2916.3203558502996</v>
      </c>
      <c r="G77" s="12">
        <v>3086.0996025417999</v>
      </c>
      <c r="H77" s="12">
        <v>3182.5327166054999</v>
      </c>
      <c r="I77" s="12">
        <v>4640.9201647078999</v>
      </c>
      <c r="J77" s="12">
        <v>4377.4408786869999</v>
      </c>
      <c r="K77" s="12">
        <v>6301.3540500000008</v>
      </c>
      <c r="L77" s="12">
        <v>6213.9861300000002</v>
      </c>
      <c r="M77" s="12">
        <v>6742.4598999999998</v>
      </c>
      <c r="N77" s="12">
        <v>6570.3502699999999</v>
      </c>
      <c r="O77" s="12">
        <v>6200.6920800000007</v>
      </c>
      <c r="P77" s="12">
        <v>6407.3007299999999</v>
      </c>
      <c r="Q77" s="12">
        <v>6467.1035799999991</v>
      </c>
      <c r="R77" s="12">
        <v>6855.2210999999998</v>
      </c>
      <c r="S77" s="12">
        <v>6542.8104499999899</v>
      </c>
      <c r="T77" s="12">
        <v>6390.942070000001</v>
      </c>
      <c r="U77" s="12">
        <v>6248.8948</v>
      </c>
      <c r="V77" s="12">
        <v>6753.4678500000009</v>
      </c>
      <c r="W77" s="12">
        <v>6578.4354599999988</v>
      </c>
      <c r="X77" s="12">
        <v>6274.4768700000004</v>
      </c>
      <c r="Y77" s="12">
        <v>6551.8577999999998</v>
      </c>
      <c r="Z77" s="12">
        <v>6196.6175999999905</v>
      </c>
      <c r="AA77" s="12">
        <v>6893.4143000000004</v>
      </c>
      <c r="AB77" s="12">
        <v>6621.2739999999994</v>
      </c>
      <c r="AC77" s="12">
        <v>6415.2479999999996</v>
      </c>
      <c r="AD77" s="12">
        <v>6314.7752</v>
      </c>
      <c r="AE77" s="12">
        <v>6760.5907999999999</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109</v>
      </c>
      <c r="B79" s="8" t="s">
        <v>40</v>
      </c>
      <c r="C79" s="8" t="s">
        <v>127</v>
      </c>
      <c r="D79" s="8" t="s">
        <v>110</v>
      </c>
      <c r="E79" s="8" t="s">
        <v>60</v>
      </c>
      <c r="F79" s="8" t="s">
        <v>61</v>
      </c>
      <c r="G79" s="8" t="s">
        <v>62</v>
      </c>
      <c r="H79" s="8" t="s">
        <v>63</v>
      </c>
      <c r="I79" s="8" t="s">
        <v>64</v>
      </c>
      <c r="J79" s="8" t="s">
        <v>65</v>
      </c>
      <c r="K79" s="8" t="s">
        <v>66</v>
      </c>
      <c r="L79" s="8" t="s">
        <v>67</v>
      </c>
      <c r="M79" s="8" t="s">
        <v>68</v>
      </c>
      <c r="N79" s="8" t="s">
        <v>69</v>
      </c>
      <c r="O79" s="8" t="s">
        <v>70</v>
      </c>
      <c r="P79" s="8" t="s">
        <v>71</v>
      </c>
      <c r="Q79" s="8" t="s">
        <v>72</v>
      </c>
      <c r="R79" s="8" t="s">
        <v>73</v>
      </c>
      <c r="S79" s="8" t="s">
        <v>74</v>
      </c>
      <c r="T79" s="8" t="s">
        <v>75</v>
      </c>
      <c r="U79" s="8" t="s">
        <v>76</v>
      </c>
      <c r="V79" s="8" t="s">
        <v>77</v>
      </c>
      <c r="W79" s="8" t="s">
        <v>78</v>
      </c>
      <c r="X79" s="8" t="s">
        <v>79</v>
      </c>
      <c r="Y79" s="8" t="s">
        <v>80</v>
      </c>
      <c r="Z79" s="8" t="s">
        <v>81</v>
      </c>
      <c r="AA79" s="8" t="s">
        <v>82</v>
      </c>
      <c r="AB79" s="8" t="s">
        <v>83</v>
      </c>
      <c r="AC79" s="8" t="s">
        <v>84</v>
      </c>
      <c r="AD79" s="8" t="s">
        <v>85</v>
      </c>
      <c r="AE79" s="8" t="s">
        <v>86</v>
      </c>
    </row>
    <row r="80" spans="1:31">
      <c r="A80" s="11" t="s">
        <v>148</v>
      </c>
      <c r="B80" s="11" t="s">
        <v>204</v>
      </c>
      <c r="C80" s="11" t="s">
        <v>205</v>
      </c>
      <c r="D80" s="11" t="s">
        <v>206</v>
      </c>
      <c r="E80" s="12">
        <v>0</v>
      </c>
      <c r="F80" s="12">
        <v>0</v>
      </c>
      <c r="G80" s="12">
        <v>0</v>
      </c>
      <c r="H80" s="12">
        <v>4.1615393000000002E-5</v>
      </c>
      <c r="I80" s="12">
        <v>4.4820000000000001E-5</v>
      </c>
      <c r="J80" s="12">
        <v>5.3037573000000001E-5</v>
      </c>
      <c r="K80" s="12">
        <v>4.7625294000000003E-5</v>
      </c>
      <c r="L80" s="12">
        <v>6.5334100000000002E-5</v>
      </c>
      <c r="M80" s="12">
        <v>6.0582406000000001E-5</v>
      </c>
      <c r="N80" s="12">
        <v>6.6886850000000001E-5</v>
      </c>
      <c r="O80" s="12">
        <v>9.2482280000000006E-5</v>
      </c>
      <c r="P80" s="12">
        <v>9.5485219999999905E-5</v>
      </c>
      <c r="Q80" s="12">
        <v>9.52787E-5</v>
      </c>
      <c r="R80" s="12">
        <v>1.01266414E-4</v>
      </c>
      <c r="S80" s="12">
        <v>1.16211726E-4</v>
      </c>
      <c r="T80" s="12">
        <v>9.9524249999999995E-5</v>
      </c>
      <c r="U80" s="12">
        <v>1.4763242999999999E-4</v>
      </c>
      <c r="V80" s="12">
        <v>1.3909153000000001E-4</v>
      </c>
      <c r="W80" s="12">
        <v>1.4055803000000001E-4</v>
      </c>
      <c r="X80" s="12">
        <v>2.5197417999999898E-4</v>
      </c>
      <c r="Y80" s="12">
        <v>2.4674779999999899E-4</v>
      </c>
      <c r="Z80" s="12">
        <v>2.4530389999999997E-4</v>
      </c>
      <c r="AA80" s="12">
        <v>2.4687423000000001E-4</v>
      </c>
      <c r="AB80" s="12">
        <v>3.0345550000000001E-4</v>
      </c>
      <c r="AC80" s="12">
        <v>2.5926999999999998E-4</v>
      </c>
      <c r="AD80" s="12">
        <v>3.6143690000000001E-4</v>
      </c>
      <c r="AE80" s="12">
        <v>3.2517811999999998E-4</v>
      </c>
    </row>
    <row r="81" spans="1:31">
      <c r="A81" s="11" t="s">
        <v>148</v>
      </c>
      <c r="B81" s="11" t="s">
        <v>207</v>
      </c>
      <c r="C81" s="11" t="s">
        <v>208</v>
      </c>
      <c r="D81" s="11" t="s">
        <v>206</v>
      </c>
      <c r="E81" s="12">
        <v>0</v>
      </c>
      <c r="F81" s="12">
        <v>0</v>
      </c>
      <c r="G81" s="12">
        <v>0</v>
      </c>
      <c r="H81" s="12">
        <v>4.1202936999999999E-5</v>
      </c>
      <c r="I81" s="12">
        <v>4.3448125999999999E-5</v>
      </c>
      <c r="J81" s="12">
        <v>5.031972E-5</v>
      </c>
      <c r="K81" s="12">
        <v>4.8837235000000003E-5</v>
      </c>
      <c r="L81" s="12">
        <v>7.0301930000000001E-5</v>
      </c>
      <c r="M81" s="12">
        <v>6.8003275000000005E-5</v>
      </c>
      <c r="N81" s="12">
        <v>6.8223169999999904E-5</v>
      </c>
      <c r="O81" s="12">
        <v>9.8568939999999993E-5</v>
      </c>
      <c r="P81" s="12">
        <v>9.3629769999999994E-5</v>
      </c>
      <c r="Q81" s="12">
        <v>9.2915939999999999E-5</v>
      </c>
      <c r="R81" s="12">
        <v>9.4220259999999994E-5</v>
      </c>
      <c r="S81" s="12">
        <v>1.1246052E-4</v>
      </c>
      <c r="T81" s="12">
        <v>1.0171993E-4</v>
      </c>
      <c r="U81" s="12">
        <v>1.6752678000000001E-4</v>
      </c>
      <c r="V81" s="12">
        <v>1.7096769000000001E-4</v>
      </c>
      <c r="W81" s="12">
        <v>1.6205956E-4</v>
      </c>
      <c r="X81" s="12">
        <v>2.4673445000000002E-4</v>
      </c>
      <c r="Y81" s="12">
        <v>2.3529555E-4</v>
      </c>
      <c r="Z81" s="12">
        <v>2.3115715999999999E-4</v>
      </c>
      <c r="AA81" s="12">
        <v>2.2472542E-4</v>
      </c>
      <c r="AB81" s="12">
        <v>3.0664412999999998E-4</v>
      </c>
      <c r="AC81" s="12">
        <v>2.7765962E-4</v>
      </c>
      <c r="AD81" s="12">
        <v>4.9117626999999997E-4</v>
      </c>
      <c r="AE81" s="12">
        <v>4.7068553999999999E-4</v>
      </c>
    </row>
    <row r="82" spans="1:31">
      <c r="A82" s="11" t="s">
        <v>165</v>
      </c>
      <c r="B82" s="11" t="s">
        <v>209</v>
      </c>
      <c r="C82" s="11" t="s">
        <v>210</v>
      </c>
      <c r="D82" s="11" t="s">
        <v>206</v>
      </c>
      <c r="E82" s="12">
        <v>0</v>
      </c>
      <c r="F82" s="12">
        <v>0</v>
      </c>
      <c r="G82" s="12">
        <v>0</v>
      </c>
      <c r="H82" s="12">
        <v>5.0602159999999897E-5</v>
      </c>
      <c r="I82" s="12">
        <v>4.9906447999999998E-5</v>
      </c>
      <c r="J82" s="12">
        <v>5.376281E-5</v>
      </c>
      <c r="K82" s="12">
        <v>6.1460109999999897E-5</v>
      </c>
      <c r="L82" s="12">
        <v>6.7254899999999999E-5</v>
      </c>
      <c r="M82" s="12">
        <v>7.9756359999999998E-5</v>
      </c>
      <c r="N82" s="12">
        <v>8.0910239999999999E-5</v>
      </c>
      <c r="O82" s="12">
        <v>9.4784189999999897E-5</v>
      </c>
      <c r="P82" s="12">
        <v>1.0435404E-4</v>
      </c>
      <c r="Q82" s="12">
        <v>9.9638694999999998E-5</v>
      </c>
      <c r="R82" s="12">
        <v>1.13670089999999E-4</v>
      </c>
      <c r="S82" s="12">
        <v>1.5114866E-4</v>
      </c>
      <c r="T82" s="12">
        <v>1.7974216E-4</v>
      </c>
      <c r="U82" s="12">
        <v>1.7299702000000001E-4</v>
      </c>
      <c r="V82" s="12">
        <v>2.8204253999999999E-4</v>
      </c>
      <c r="W82" s="12">
        <v>2.5818469999999997E-4</v>
      </c>
      <c r="X82" s="12">
        <v>1.1060531999999999E-3</v>
      </c>
      <c r="Y82" s="12">
        <v>1.4128442E-3</v>
      </c>
      <c r="Z82" s="12">
        <v>1.3727429E-3</v>
      </c>
      <c r="AA82" s="12">
        <v>1.2670943999999899E-2</v>
      </c>
      <c r="AB82" s="12">
        <v>4274.9087</v>
      </c>
      <c r="AC82" s="12">
        <v>4957.3119999999999</v>
      </c>
      <c r="AD82" s="12">
        <v>4758.0796</v>
      </c>
      <c r="AE82" s="12">
        <v>6090.8716000000004</v>
      </c>
    </row>
    <row r="83" spans="1:31">
      <c r="A83" s="11" t="s">
        <v>197</v>
      </c>
      <c r="B83" s="11" t="s">
        <v>211</v>
      </c>
      <c r="C83" s="11" t="s">
        <v>212</v>
      </c>
      <c r="D83" s="11" t="s">
        <v>206</v>
      </c>
      <c r="E83" s="12">
        <v>0</v>
      </c>
      <c r="F83" s="12">
        <v>0</v>
      </c>
      <c r="G83" s="12">
        <v>0</v>
      </c>
      <c r="H83" s="12">
        <v>3.9244274000000002E-5</v>
      </c>
      <c r="I83" s="12">
        <v>4.4815789999999998E-5</v>
      </c>
      <c r="J83" s="12">
        <v>4.8326026000000002E-5</v>
      </c>
      <c r="K83" s="12">
        <v>5.5153705000000001E-5</v>
      </c>
      <c r="L83" s="12">
        <v>5.4391683000000003E-5</v>
      </c>
      <c r="M83" s="12">
        <v>6.7955734000000004E-5</v>
      </c>
      <c r="N83" s="12">
        <v>7.1417846000000005E-5</v>
      </c>
      <c r="O83" s="12">
        <v>7.6576164999999998E-5</v>
      </c>
      <c r="P83" s="12">
        <v>8.4119216000000003E-5</v>
      </c>
      <c r="Q83" s="12">
        <v>8.6982356000000002E-5</v>
      </c>
      <c r="R83" s="12">
        <v>9.8776093999999995E-5</v>
      </c>
      <c r="S83" s="12">
        <v>1.1509353E-4</v>
      </c>
      <c r="T83" s="12">
        <v>1.3315994999999999E-4</v>
      </c>
      <c r="U83" s="12">
        <v>1.2051988E-4</v>
      </c>
      <c r="V83" s="12">
        <v>1.20936289999999E-4</v>
      </c>
      <c r="W83" s="12">
        <v>1.1649903E-4</v>
      </c>
      <c r="X83" s="12">
        <v>1.4318828E-4</v>
      </c>
      <c r="Y83" s="12">
        <v>1.5288944E-4</v>
      </c>
      <c r="Z83" s="12">
        <v>1.6463915E-4</v>
      </c>
      <c r="AA83" s="12">
        <v>1.8019058999999899E-4</v>
      </c>
      <c r="AB83" s="12">
        <v>1.9091846E-4</v>
      </c>
      <c r="AC83" s="12">
        <v>2.2220561999999999E-4</v>
      </c>
      <c r="AD83" s="12">
        <v>2.0600526000000001E-4</v>
      </c>
      <c r="AE83" s="12">
        <v>1.9896217000000001E-4</v>
      </c>
    </row>
    <row r="84" spans="1:31">
      <c r="A84" s="11" t="s">
        <v>165</v>
      </c>
      <c r="B84" s="11" t="s">
        <v>213</v>
      </c>
      <c r="C84" s="11" t="s">
        <v>214</v>
      </c>
      <c r="D84" s="11" t="s">
        <v>206</v>
      </c>
      <c r="E84" s="12">
        <v>0</v>
      </c>
      <c r="F84" s="12">
        <v>0</v>
      </c>
      <c r="G84" s="12">
        <v>0</v>
      </c>
      <c r="H84" s="12">
        <v>4.2367745000000001E-5</v>
      </c>
      <c r="I84" s="12">
        <v>4.4216666999999901E-5</v>
      </c>
      <c r="J84" s="12">
        <v>4.5391093999999997E-5</v>
      </c>
      <c r="K84" s="12">
        <v>5.8754586999999999E-5</v>
      </c>
      <c r="L84" s="12">
        <v>6.2106049999999995E-5</v>
      </c>
      <c r="M84" s="12">
        <v>6.8897549999999999E-5</v>
      </c>
      <c r="N84" s="12">
        <v>6.6303719999999907E-5</v>
      </c>
      <c r="O84" s="12">
        <v>7.4727920000000001E-5</v>
      </c>
      <c r="P84" s="12">
        <v>8.3136159999999996E-5</v>
      </c>
      <c r="Q84" s="12">
        <v>7.9943769999999895E-5</v>
      </c>
      <c r="R84" s="12">
        <v>9.6538839999999994E-5</v>
      </c>
      <c r="S84" s="12">
        <v>1.0070994E-4</v>
      </c>
      <c r="T84" s="12">
        <v>1.5984809999999901E-4</v>
      </c>
      <c r="U84" s="12">
        <v>1.6658484000000001E-4</v>
      </c>
      <c r="V84" s="12">
        <v>2.1134438999999999E-4</v>
      </c>
      <c r="W84" s="12">
        <v>1.8466901E-4</v>
      </c>
      <c r="X84" s="12">
        <v>3.3359512000000002E-4</v>
      </c>
      <c r="Y84" s="12">
        <v>5.9047739999999998E-4</v>
      </c>
      <c r="Z84" s="12">
        <v>5.6685009999999996E-4</v>
      </c>
      <c r="AA84" s="12">
        <v>1864.4286999999999</v>
      </c>
      <c r="AB84" s="12">
        <v>1726.7001</v>
      </c>
      <c r="AC84" s="12">
        <v>3762.0981000000002</v>
      </c>
      <c r="AD84" s="12">
        <v>3515.6504</v>
      </c>
      <c r="AE84" s="12">
        <v>3932.3062</v>
      </c>
    </row>
    <row r="85" spans="1:31">
      <c r="A85" s="11" t="s">
        <v>178</v>
      </c>
      <c r="B85" s="11" t="s">
        <v>215</v>
      </c>
      <c r="C85" s="11" t="s">
        <v>216</v>
      </c>
      <c r="D85" s="11" t="s">
        <v>206</v>
      </c>
      <c r="E85" s="12">
        <v>0</v>
      </c>
      <c r="F85" s="12">
        <v>0</v>
      </c>
      <c r="G85" s="12">
        <v>0</v>
      </c>
      <c r="H85" s="12">
        <v>3.7534343999999998E-5</v>
      </c>
      <c r="I85" s="12">
        <v>4.1761373999999999E-5</v>
      </c>
      <c r="J85" s="12">
        <v>4.2759024000000001E-5</v>
      </c>
      <c r="K85" s="12">
        <v>5.4622315999999998E-5</v>
      </c>
      <c r="L85" s="12">
        <v>5.6644090000000001E-5</v>
      </c>
      <c r="M85" s="12">
        <v>6.7440980000000006E-5</v>
      </c>
      <c r="N85" s="12">
        <v>6.3569869999999994E-5</v>
      </c>
      <c r="O85" s="12">
        <v>7.3202084999999994E-5</v>
      </c>
      <c r="P85" s="12">
        <v>7.1974899999999994E-5</v>
      </c>
      <c r="Q85" s="12">
        <v>7.4956245999999998E-5</v>
      </c>
      <c r="R85" s="12">
        <v>8.6979880000000002E-5</v>
      </c>
      <c r="S85" s="12">
        <v>8.4720630000000005E-5</v>
      </c>
      <c r="T85" s="12">
        <v>1.057586E-4</v>
      </c>
      <c r="U85" s="12">
        <v>1.17916039999999E-4</v>
      </c>
      <c r="V85" s="12">
        <v>1.4181936999999999E-4</v>
      </c>
      <c r="W85" s="12">
        <v>1.19203773999999E-4</v>
      </c>
      <c r="X85" s="12">
        <v>1.3077402000000001E-4</v>
      </c>
      <c r="Y85" s="12">
        <v>1.3944515E-4</v>
      </c>
      <c r="Z85" s="12">
        <v>1.387568E-4</v>
      </c>
      <c r="AA85" s="12">
        <v>1.5706016999999999E-4</v>
      </c>
      <c r="AB85" s="12">
        <v>1.5126971999999999E-4</v>
      </c>
      <c r="AC85" s="12">
        <v>1.9556534E-4</v>
      </c>
      <c r="AD85" s="12">
        <v>2.0338925E-4</v>
      </c>
      <c r="AE85" s="12">
        <v>2.3156195E-4</v>
      </c>
    </row>
  </sheetData>
  <sheetProtection algorithmName="SHA-512" hashValue="1T7bODBrr1lAkMzKQBogRyMDDixdCXhCDnNrPAGarve0FHfBG7VOVKTXNfCia/wXIwDD/3pvajodzF/E+UymUQ==" saltValue="kDB9Bo2BhXfZEDuVanno/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685C3521254143984517E953F88F78" ma:contentTypeVersion="6" ma:contentTypeDescription="Create a new document." ma:contentTypeScope="" ma:versionID="0fc59f347dd20594b1b764054259db7e">
  <xsd:schema xmlns:xsd="http://www.w3.org/2001/XMLSchema" xmlns:xs="http://www.w3.org/2001/XMLSchema" xmlns:p="http://schemas.microsoft.com/office/2006/metadata/properties" xmlns:ns2="c4fd38d9-8a30-4481-9d66-9b5f68a23fbb" xmlns:ns3="4dc5a87d-3865-48c4-8d95-d0b5a30fb631" targetNamespace="http://schemas.microsoft.com/office/2006/metadata/properties" ma:root="true" ma:fieldsID="780485b648ad80665d14a2585c84d1e8" ns2:_="" ns3:_="">
    <xsd:import namespace="c4fd38d9-8a30-4481-9d66-9b5f68a23fbb"/>
    <xsd:import namespace="4dc5a87d-3865-48c4-8d95-d0b5a30fb6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fd38d9-8a30-4481-9d66-9b5f68a23f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dc5a87d-3865-48c4-8d95-d0b5a30fb6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9950C5-780F-4B19-BC01-067CBE6075B3}"/>
</file>

<file path=customXml/itemProps2.xml><?xml version="1.0" encoding="utf-8"?>
<ds:datastoreItem xmlns:ds="http://schemas.openxmlformats.org/officeDocument/2006/customXml" ds:itemID="{BE42559A-A4E7-43D4-9094-3A7DAEFBB6A4}"/>
</file>

<file path=customXml/itemProps3.xml><?xml version="1.0" encoding="utf-8"?>
<ds:datastoreItem xmlns:ds="http://schemas.openxmlformats.org/officeDocument/2006/customXml" ds:itemID="{9CB98975-C9F4-47E3-B4BC-18A8BF85397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Damien Slinger</dc:creator>
  <cp:keywords/>
  <dc:description/>
  <cp:lastModifiedBy>Shari Bunney</cp:lastModifiedBy>
  <cp:revision/>
  <dcterms:created xsi:type="dcterms:W3CDTF">2020-10-29T01:47:54Z</dcterms:created>
  <dcterms:modified xsi:type="dcterms:W3CDTF">2023-05-17T03:56:56Z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0x010100E4685C3521254143984517E953F88F78</vt:lpwstr>
  </property>
</Properties>
</file>